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imelineCaches/timelineCache4.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queryTables/queryTable2.xml" ContentType="application/vnd.openxmlformats-officedocument.spreadsheetml.queryTable+xml"/>
  <Override PartName="/xl/slicers/slicer1.xml" ContentType="application/vnd.ms-excel.slicer+xml"/>
  <Override PartName="/xl/timelines/timeline1.xml" ContentType="application/vnd.ms-excel.timeline+xml"/>
  <Override PartName="/xl/pivotTables/pivotTable3.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queryTables/queryTable3.xml" ContentType="application/vnd.openxmlformats-officedocument.spreadsheetml.queryTable+xml"/>
  <Override PartName="/xl/slicers/slicer2.xml" ContentType="application/vnd.ms-excel.slicer+xml"/>
  <Override PartName="/xl/timelines/timeline2.xml" ContentType="application/vnd.ms-excel.timelin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timelines/timeline3.xml" ContentType="application/vnd.ms-excel.timelin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hidePivotFieldList="1" defaultThemeVersion="202300"/>
  <mc:AlternateContent xmlns:mc="http://schemas.openxmlformats.org/markup-compatibility/2006">
    <mc:Choice Requires="x15">
      <x15ac:absPath xmlns:x15ac="http://schemas.microsoft.com/office/spreadsheetml/2010/11/ac" url="/Users/calebskinner/Desktop/Rice/First Year/Dart Board/DartsAnalysis/"/>
    </mc:Choice>
  </mc:AlternateContent>
  <xr:revisionPtr revIDLastSave="0" documentId="13_ncr:1_{D4727E25-4EFB-AA48-BFBF-F986284CB955}" xr6:coauthVersionLast="47" xr6:coauthVersionMax="47" xr10:uidLastSave="{00000000-0000-0000-0000-000000000000}"/>
  <bookViews>
    <workbookView xWindow="20" yWindow="760" windowWidth="30220" windowHeight="17460" activeTab="4" xr2:uid="{323CE3BE-3075-5142-8CC5-C739FD3D3415}"/>
  </bookViews>
  <sheets>
    <sheet name="Scores" sheetId="1" r:id="rId1"/>
    <sheet name="Games" sheetId="8" r:id="rId2"/>
    <sheet name="Records" sheetId="7" r:id="rId3"/>
    <sheet name="Clutch" sheetId="6" r:id="rId4"/>
    <sheet name="Next Gen" sheetId="2" r:id="rId5"/>
    <sheet name="Achievements" sheetId="9" r:id="rId6"/>
  </sheets>
  <definedNames>
    <definedName name="ExternalData_1" localSheetId="3" hidden="1">Clutch!$A$1:$G$195</definedName>
    <definedName name="ExternalData_2" localSheetId="1" hidden="1">Games!$A$1:$J$422</definedName>
    <definedName name="ExternalData_2" localSheetId="2" hidden="1">Records!$A$1:$N$625</definedName>
    <definedName name="NativeTimeline_Date">#N/A</definedName>
    <definedName name="NativeTimeline_Date1">#N/A</definedName>
    <definedName name="NativeTimeline_Date2">#N/A</definedName>
    <definedName name="NativeTimeline_Date3">#N/A</definedName>
    <definedName name="Slicer_Deficit">#N/A</definedName>
    <definedName name="Slicer_Height">#N/A</definedName>
    <definedName name="Slicer_Height1">#N/A</definedName>
    <definedName name="Slicer_Opponent">#N/A</definedName>
  </definedNames>
  <calcPr calcId="191029"/>
  <pivotCaches>
    <pivotCache cacheId="103" r:id="rId7"/>
    <pivotCache cacheId="104" r:id="rId8"/>
    <pivotCache cacheId="108" r:id="rId9"/>
    <pivotCache cacheId="118" r:id="rId10"/>
    <pivotCache cacheId="125"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 r:id="rId17"/>
        <x15:timelineCacheRef r:id="rId18"/>
        <x15:timelineCacheRef r:id="rId1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54" i="2" l="1"/>
  <c r="G254" i="2"/>
  <c r="F254" i="2"/>
  <c r="H253" i="2"/>
  <c r="G253" i="2"/>
  <c r="F253" i="2"/>
  <c r="H252" i="2"/>
  <c r="G252" i="2"/>
  <c r="F252" i="2"/>
  <c r="K2" i="8"/>
  <c r="K3" i="8"/>
  <c r="K4" i="8"/>
  <c r="K5" i="8"/>
  <c r="K6" i="8"/>
  <c r="L6" i="8" s="1"/>
  <c r="K7" i="8"/>
  <c r="L7" i="8" s="1"/>
  <c r="K8" i="8"/>
  <c r="L8" i="8" s="1"/>
  <c r="K9" i="8"/>
  <c r="L9" i="8" s="1"/>
  <c r="K10" i="8"/>
  <c r="K11" i="8"/>
  <c r="K12" i="8"/>
  <c r="K13" i="8"/>
  <c r="L13" i="8" s="1"/>
  <c r="K14" i="8"/>
  <c r="L14" i="8" s="1"/>
  <c r="K15" i="8"/>
  <c r="L15" i="8" s="1"/>
  <c r="K16" i="8"/>
  <c r="L16" i="8" s="1"/>
  <c r="K17" i="8"/>
  <c r="L17" i="8" s="1"/>
  <c r="K18" i="8"/>
  <c r="K19" i="8"/>
  <c r="K20" i="8"/>
  <c r="K21" i="8"/>
  <c r="L21" i="8" s="1"/>
  <c r="K22" i="8"/>
  <c r="K23" i="8"/>
  <c r="L23" i="8" s="1"/>
  <c r="K24" i="8"/>
  <c r="L24" i="8" s="1"/>
  <c r="K25" i="8"/>
  <c r="L25" i="8" s="1"/>
  <c r="L26" i="8" s="1"/>
  <c r="K26" i="8"/>
  <c r="K27" i="8"/>
  <c r="K28" i="8"/>
  <c r="K29" i="8"/>
  <c r="K30" i="8"/>
  <c r="L30" i="8" s="1"/>
  <c r="K31" i="8"/>
  <c r="L31" i="8" s="1"/>
  <c r="K32" i="8"/>
  <c r="K33" i="8"/>
  <c r="L33" i="8" s="1"/>
  <c r="K34" i="8"/>
  <c r="K35" i="8"/>
  <c r="K36" i="8"/>
  <c r="K37" i="8"/>
  <c r="L37" i="8" s="1"/>
  <c r="K38" i="8"/>
  <c r="L38" i="8" s="1"/>
  <c r="K39" i="8"/>
  <c r="L39" i="8" s="1"/>
  <c r="K40" i="8"/>
  <c r="L40" i="8" s="1"/>
  <c r="K41" i="8"/>
  <c r="L41" i="8" s="1"/>
  <c r="K42" i="8"/>
  <c r="K43" i="8"/>
  <c r="K44" i="8"/>
  <c r="K45" i="8"/>
  <c r="L45" i="8" s="1"/>
  <c r="K46" i="8"/>
  <c r="L46" i="8" s="1"/>
  <c r="K47" i="8"/>
  <c r="L47" i="8" s="1"/>
  <c r="K48" i="8"/>
  <c r="L48" i="8" s="1"/>
  <c r="K49" i="8"/>
  <c r="L49" i="8" s="1"/>
  <c r="L50" i="8" s="1"/>
  <c r="K50" i="8"/>
  <c r="K51" i="8"/>
  <c r="K52" i="8"/>
  <c r="K53" i="8"/>
  <c r="L53" i="8" s="1"/>
  <c r="K54" i="8"/>
  <c r="K55" i="8"/>
  <c r="L55" i="8" s="1"/>
  <c r="K56" i="8"/>
  <c r="K57" i="8"/>
  <c r="L57" i="8" s="1"/>
  <c r="K58" i="8"/>
  <c r="K59" i="8"/>
  <c r="K60" i="8"/>
  <c r="K61" i="8"/>
  <c r="K62" i="8"/>
  <c r="K63" i="8"/>
  <c r="K64" i="8"/>
  <c r="L64" i="8" s="1"/>
  <c r="K65" i="8"/>
  <c r="L65" i="8" s="1"/>
  <c r="K66" i="8"/>
  <c r="K67" i="8"/>
  <c r="K68" i="8"/>
  <c r="K69" i="8"/>
  <c r="K70" i="8"/>
  <c r="L70" i="8" s="1"/>
  <c r="K71" i="8"/>
  <c r="L71" i="8" s="1"/>
  <c r="K72" i="8"/>
  <c r="L72" i="8" s="1"/>
  <c r="K73" i="8"/>
  <c r="L73" i="8" s="1"/>
  <c r="K74" i="8"/>
  <c r="K75" i="8"/>
  <c r="K76" i="8"/>
  <c r="L76" i="8" s="1"/>
  <c r="K77" i="8"/>
  <c r="L77" i="8" s="1"/>
  <c r="K78" i="8"/>
  <c r="L78" i="8" s="1"/>
  <c r="K79" i="8"/>
  <c r="L79" i="8" s="1"/>
  <c r="K80" i="8"/>
  <c r="L80" i="8" s="1"/>
  <c r="K81" i="8"/>
  <c r="L81" i="8" s="1"/>
  <c r="K82" i="8"/>
  <c r="K83" i="8"/>
  <c r="K84" i="8"/>
  <c r="K85" i="8"/>
  <c r="L85" i="8" s="1"/>
  <c r="K86" i="8"/>
  <c r="L86" i="8" s="1"/>
  <c r="K87" i="8"/>
  <c r="L87" i="8" s="1"/>
  <c r="K88" i="8"/>
  <c r="L88" i="8" s="1"/>
  <c r="K89" i="8"/>
  <c r="L89" i="8" s="1"/>
  <c r="K90" i="8"/>
  <c r="K91" i="8"/>
  <c r="K92" i="8"/>
  <c r="K93" i="8"/>
  <c r="L93" i="8" s="1"/>
  <c r="K94" i="8"/>
  <c r="L94" i="8" s="1"/>
  <c r="K95" i="8"/>
  <c r="L95" i="8" s="1"/>
  <c r="K96" i="8"/>
  <c r="L96" i="8" s="1"/>
  <c r="K97" i="8"/>
  <c r="L97" i="8" s="1"/>
  <c r="K98" i="8"/>
  <c r="K99" i="8"/>
  <c r="L99" i="8" s="1"/>
  <c r="K100" i="8"/>
  <c r="L100" i="8" s="1"/>
  <c r="K101" i="8"/>
  <c r="L101" i="8" s="1"/>
  <c r="K102" i="8"/>
  <c r="L102" i="8" s="1"/>
  <c r="K103" i="8"/>
  <c r="L103" i="8" s="1"/>
  <c r="K104" i="8"/>
  <c r="L104" i="8" s="1"/>
  <c r="K105" i="8"/>
  <c r="L105" i="8" s="1"/>
  <c r="K106" i="8"/>
  <c r="K107" i="8"/>
  <c r="K108" i="8"/>
  <c r="L108" i="8" s="1"/>
  <c r="K109" i="8"/>
  <c r="K110" i="8"/>
  <c r="L110" i="8" s="1"/>
  <c r="K111" i="8"/>
  <c r="L111" i="8" s="1"/>
  <c r="K112" i="8"/>
  <c r="L112" i="8" s="1"/>
  <c r="K113" i="8"/>
  <c r="L113" i="8" s="1"/>
  <c r="K114" i="8"/>
  <c r="K115" i="8"/>
  <c r="K116" i="8"/>
  <c r="L116" i="8" s="1"/>
  <c r="K117" i="8"/>
  <c r="L117" i="8" s="1"/>
  <c r="K118" i="8"/>
  <c r="L118" i="8" s="1"/>
  <c r="K119" i="8"/>
  <c r="L119" i="8" s="1"/>
  <c r="K120" i="8"/>
  <c r="L120" i="8" s="1"/>
  <c r="K121" i="8"/>
  <c r="L121" i="8" s="1"/>
  <c r="K122" i="8"/>
  <c r="K123" i="8"/>
  <c r="K124" i="8"/>
  <c r="K125" i="8"/>
  <c r="L125" i="8" s="1"/>
  <c r="K126" i="8"/>
  <c r="L126" i="8" s="1"/>
  <c r="K127" i="8"/>
  <c r="L127" i="8" s="1"/>
  <c r="K128" i="8"/>
  <c r="L128" i="8" s="1"/>
  <c r="K129" i="8"/>
  <c r="L129" i="8" s="1"/>
  <c r="K130" i="8"/>
  <c r="K131" i="8"/>
  <c r="L131" i="8" s="1"/>
  <c r="K132" i="8"/>
  <c r="K133" i="8"/>
  <c r="L133" i="8" s="1"/>
  <c r="K134" i="8"/>
  <c r="L134" i="8" s="1"/>
  <c r="K135" i="8"/>
  <c r="L135" i="8" s="1"/>
  <c r="K136" i="8"/>
  <c r="L136" i="8" s="1"/>
  <c r="K137" i="8"/>
  <c r="L137" i="8" s="1"/>
  <c r="K138" i="8"/>
  <c r="K139" i="8"/>
  <c r="K140" i="8"/>
  <c r="K141" i="8"/>
  <c r="L141" i="8" s="1"/>
  <c r="K142" i="8"/>
  <c r="L142" i="8" s="1"/>
  <c r="K143" i="8"/>
  <c r="L143" i="8" s="1"/>
  <c r="K144" i="8"/>
  <c r="K145" i="8"/>
  <c r="L145" i="8" s="1"/>
  <c r="K146" i="8"/>
  <c r="K147" i="8"/>
  <c r="K148" i="8"/>
  <c r="L148" i="8" s="1"/>
  <c r="K149" i="8"/>
  <c r="L149" i="8" s="1"/>
  <c r="K150" i="8"/>
  <c r="L150" i="8" s="1"/>
  <c r="K151" i="8"/>
  <c r="L151" i="8" s="1"/>
  <c r="K152" i="8"/>
  <c r="L152" i="8" s="1"/>
  <c r="K153" i="8"/>
  <c r="L153" i="8" s="1"/>
  <c r="K154" i="8"/>
  <c r="K155" i="8"/>
  <c r="L155" i="8" s="1"/>
  <c r="K156" i="8"/>
  <c r="L156" i="8" s="1"/>
  <c r="K157" i="8"/>
  <c r="L157" i="8" s="1"/>
  <c r="K158" i="8"/>
  <c r="K159" i="8"/>
  <c r="L159" i="8" s="1"/>
  <c r="K160" i="8"/>
  <c r="K161" i="8"/>
  <c r="L161" i="8" s="1"/>
  <c r="K162" i="8"/>
  <c r="K163" i="8"/>
  <c r="K164" i="8"/>
  <c r="K165" i="8"/>
  <c r="L165" i="8" s="1"/>
  <c r="K166" i="8"/>
  <c r="L166" i="8" s="1"/>
  <c r="K167" i="8"/>
  <c r="L167" i="8" s="1"/>
  <c r="K168" i="8"/>
  <c r="K169" i="8"/>
  <c r="L169" i="8" s="1"/>
  <c r="K170" i="8"/>
  <c r="K171" i="8"/>
  <c r="K172" i="8"/>
  <c r="K173" i="8"/>
  <c r="L173" i="8" s="1"/>
  <c r="K174" i="8"/>
  <c r="K175" i="8"/>
  <c r="L175" i="8" s="1"/>
  <c r="K176" i="8"/>
  <c r="L176" i="8" s="1"/>
  <c r="K177" i="8"/>
  <c r="L177" i="8" s="1"/>
  <c r="L178" i="8" s="1"/>
  <c r="K178" i="8"/>
  <c r="K179" i="8"/>
  <c r="K180" i="8"/>
  <c r="K181" i="8"/>
  <c r="L181" i="8" s="1"/>
  <c r="K182" i="8"/>
  <c r="L182" i="8" s="1"/>
  <c r="K183" i="8"/>
  <c r="L183" i="8" s="1"/>
  <c r="K184" i="8"/>
  <c r="L184" i="8" s="1"/>
  <c r="K185" i="8"/>
  <c r="L185" i="8" s="1"/>
  <c r="K186" i="8"/>
  <c r="K187" i="8"/>
  <c r="K188" i="8"/>
  <c r="K189" i="8"/>
  <c r="L189" i="8" s="1"/>
  <c r="K190" i="8"/>
  <c r="L190" i="8" s="1"/>
  <c r="K191" i="8"/>
  <c r="L191" i="8" s="1"/>
  <c r="K192" i="8"/>
  <c r="L192" i="8" s="1"/>
  <c r="K193" i="8"/>
  <c r="L193" i="8" s="1"/>
  <c r="K194" i="8"/>
  <c r="K195" i="8"/>
  <c r="K196" i="8"/>
  <c r="K197" i="8"/>
  <c r="L197" i="8" s="1"/>
  <c r="K198" i="8"/>
  <c r="L198" i="8" s="1"/>
  <c r="K199" i="8"/>
  <c r="L199" i="8" s="1"/>
  <c r="K200" i="8"/>
  <c r="L200" i="8" s="1"/>
  <c r="K201" i="8"/>
  <c r="L201" i="8" s="1"/>
  <c r="K202" i="8"/>
  <c r="K203" i="8"/>
  <c r="K204" i="8"/>
  <c r="L204" i="8" s="1"/>
  <c r="K205" i="8"/>
  <c r="L205" i="8" s="1"/>
  <c r="K206" i="8"/>
  <c r="L206" i="8" s="1"/>
  <c r="K207" i="8"/>
  <c r="L207" i="8" s="1"/>
  <c r="K208" i="8"/>
  <c r="L208" i="8" s="1"/>
  <c r="K209" i="8"/>
  <c r="L209" i="8" s="1"/>
  <c r="K210" i="8"/>
  <c r="K211" i="8"/>
  <c r="K212" i="8"/>
  <c r="L212" i="8" s="1"/>
  <c r="K213" i="8"/>
  <c r="L213" i="8" s="1"/>
  <c r="K214" i="8"/>
  <c r="L214" i="8" s="1"/>
  <c r="K215" i="8"/>
  <c r="L215" i="8" s="1"/>
  <c r="K216" i="8"/>
  <c r="L216" i="8" s="1"/>
  <c r="K217" i="8"/>
  <c r="L217" i="8" s="1"/>
  <c r="K218" i="8"/>
  <c r="K219" i="8"/>
  <c r="K220" i="8"/>
  <c r="K221" i="8"/>
  <c r="L221" i="8" s="1"/>
  <c r="K222" i="8"/>
  <c r="L222" i="8" s="1"/>
  <c r="K223" i="8"/>
  <c r="K224" i="8"/>
  <c r="L224" i="8" s="1"/>
  <c r="K225" i="8"/>
  <c r="L225" i="8" s="1"/>
  <c r="K226" i="8"/>
  <c r="K227" i="8"/>
  <c r="K228" i="8"/>
  <c r="L228" i="8" s="1"/>
  <c r="K229" i="8"/>
  <c r="L229" i="8" s="1"/>
  <c r="K230" i="8"/>
  <c r="K231" i="8"/>
  <c r="L231" i="8" s="1"/>
  <c r="K232" i="8"/>
  <c r="L232" i="8" s="1"/>
  <c r="K233" i="8"/>
  <c r="L233" i="8" s="1"/>
  <c r="K234" i="8"/>
  <c r="K235" i="8"/>
  <c r="L235" i="8" s="1"/>
  <c r="K236" i="8"/>
  <c r="L236" i="8" s="1"/>
  <c r="K237" i="8"/>
  <c r="L237" i="8" s="1"/>
  <c r="K238" i="8"/>
  <c r="L238" i="8" s="1"/>
  <c r="K239" i="8"/>
  <c r="L239" i="8" s="1"/>
  <c r="K240" i="8"/>
  <c r="L240" i="8" s="1"/>
  <c r="K241" i="8"/>
  <c r="L241" i="8" s="1"/>
  <c r="K242" i="8"/>
  <c r="K243" i="8"/>
  <c r="K244" i="8"/>
  <c r="K245" i="8"/>
  <c r="L245" i="8" s="1"/>
  <c r="K246" i="8"/>
  <c r="L246" i="8" s="1"/>
  <c r="K247" i="8"/>
  <c r="L247" i="8" s="1"/>
  <c r="K248" i="8"/>
  <c r="L248" i="8" s="1"/>
  <c r="K249" i="8"/>
  <c r="L249" i="8" s="1"/>
  <c r="K250" i="8"/>
  <c r="K251" i="8"/>
  <c r="K252" i="8"/>
  <c r="L252" i="8" s="1"/>
  <c r="K253" i="8"/>
  <c r="L253" i="8" s="1"/>
  <c r="K254" i="8"/>
  <c r="L254" i="8" s="1"/>
  <c r="K255" i="8"/>
  <c r="L255" i="8" s="1"/>
  <c r="K256" i="8"/>
  <c r="L256" i="8" s="1"/>
  <c r="K257" i="8"/>
  <c r="L257" i="8" s="1"/>
  <c r="K258" i="8"/>
  <c r="K259" i="8"/>
  <c r="K260" i="8"/>
  <c r="L260" i="8" s="1"/>
  <c r="K261" i="8"/>
  <c r="L261" i="8" s="1"/>
  <c r="K262" i="8"/>
  <c r="L262" i="8" s="1"/>
  <c r="K263" i="8"/>
  <c r="L263" i="8" s="1"/>
  <c r="K264" i="8"/>
  <c r="L264" i="8" s="1"/>
  <c r="K265" i="8"/>
  <c r="L265" i="8" s="1"/>
  <c r="K266" i="8"/>
  <c r="K267" i="8"/>
  <c r="L267" i="8" s="1"/>
  <c r="K268" i="8"/>
  <c r="L268" i="8" s="1"/>
  <c r="K269" i="8"/>
  <c r="L269" i="8" s="1"/>
  <c r="K270" i="8"/>
  <c r="K271" i="8"/>
  <c r="K272" i="8"/>
  <c r="L272" i="8" s="1"/>
  <c r="K273" i="8"/>
  <c r="L273" i="8" s="1"/>
  <c r="L274" i="8" s="1"/>
  <c r="L275" i="8" s="1"/>
  <c r="K274" i="8"/>
  <c r="K275" i="8"/>
  <c r="K276" i="8"/>
  <c r="K277" i="8"/>
  <c r="L277" i="8" s="1"/>
  <c r="K278" i="8"/>
  <c r="L278" i="8" s="1"/>
  <c r="K279" i="8"/>
  <c r="K280" i="8"/>
  <c r="K281" i="8"/>
  <c r="K282" i="8"/>
  <c r="K283" i="8"/>
  <c r="K284" i="8"/>
  <c r="L284" i="8" s="1"/>
  <c r="K285" i="8"/>
  <c r="L285" i="8" s="1"/>
  <c r="K286" i="8"/>
  <c r="K287" i="8"/>
  <c r="K288" i="8"/>
  <c r="L288" i="8" s="1"/>
  <c r="K289" i="8"/>
  <c r="L289" i="8" s="1"/>
  <c r="K290" i="8"/>
  <c r="K291" i="8"/>
  <c r="K292" i="8"/>
  <c r="K293" i="8"/>
  <c r="L293" i="8" s="1"/>
  <c r="K294" i="8"/>
  <c r="L294" i="8" s="1"/>
  <c r="K295" i="8"/>
  <c r="L295" i="8" s="1"/>
  <c r="K296" i="8"/>
  <c r="K297" i="8"/>
  <c r="L297" i="8" s="1"/>
  <c r="K298" i="8"/>
  <c r="K299" i="8"/>
  <c r="K300" i="8"/>
  <c r="K301" i="8"/>
  <c r="L301" i="8" s="1"/>
  <c r="K302" i="8"/>
  <c r="K303" i="8"/>
  <c r="L303" i="8" s="1"/>
  <c r="K304" i="8"/>
  <c r="L304" i="8" s="1"/>
  <c r="K305" i="8"/>
  <c r="L305" i="8" s="1"/>
  <c r="K306" i="8"/>
  <c r="K307" i="8"/>
  <c r="K308" i="8"/>
  <c r="L308" i="8" s="1"/>
  <c r="K309" i="8"/>
  <c r="L309" i="8" s="1"/>
  <c r="K310" i="8"/>
  <c r="K311" i="8"/>
  <c r="L311" i="8" s="1"/>
  <c r="K312" i="8"/>
  <c r="L312" i="8" s="1"/>
  <c r="K313" i="8"/>
  <c r="L313" i="8" s="1"/>
  <c r="L314" i="8" s="1"/>
  <c r="K314" i="8"/>
  <c r="K315" i="8"/>
  <c r="K316" i="8"/>
  <c r="L316" i="8" s="1"/>
  <c r="K317" i="8"/>
  <c r="L317" i="8" s="1"/>
  <c r="K318" i="8"/>
  <c r="L318" i="8" s="1"/>
  <c r="K319" i="8"/>
  <c r="L319" i="8" s="1"/>
  <c r="K320" i="8"/>
  <c r="L320" i="8" s="1"/>
  <c r="K321" i="8"/>
  <c r="L321" i="8" s="1"/>
  <c r="K322" i="8"/>
  <c r="K323" i="8"/>
  <c r="L323" i="8" s="1"/>
  <c r="K324" i="8"/>
  <c r="L324" i="8" s="1"/>
  <c r="K325" i="8"/>
  <c r="L325" i="8" s="1"/>
  <c r="K326" i="8"/>
  <c r="L326" i="8" s="1"/>
  <c r="K327" i="8"/>
  <c r="L327" i="8" s="1"/>
  <c r="K328" i="8"/>
  <c r="L328" i="8" s="1"/>
  <c r="K329" i="8"/>
  <c r="L329" i="8" s="1"/>
  <c r="K330" i="8"/>
  <c r="K331" i="8"/>
  <c r="K332" i="8"/>
  <c r="K333" i="8"/>
  <c r="L333" i="8" s="1"/>
  <c r="K334" i="8"/>
  <c r="L334" i="8" s="1"/>
  <c r="K335" i="8"/>
  <c r="L335" i="8" s="1"/>
  <c r="K336" i="8"/>
  <c r="L336" i="8" s="1"/>
  <c r="K337" i="8"/>
  <c r="L337" i="8" s="1"/>
  <c r="K338" i="8"/>
  <c r="K339" i="8"/>
  <c r="K340" i="8"/>
  <c r="K341" i="8"/>
  <c r="L341" i="8" s="1"/>
  <c r="K342" i="8"/>
  <c r="L342" i="8" s="1"/>
  <c r="K343" i="8"/>
  <c r="L343" i="8" s="1"/>
  <c r="K344" i="8"/>
  <c r="L344" i="8" s="1"/>
  <c r="K345" i="8"/>
  <c r="L345" i="8" s="1"/>
  <c r="K346" i="8"/>
  <c r="K347" i="8"/>
  <c r="K348" i="8"/>
  <c r="K349" i="8"/>
  <c r="K350" i="8"/>
  <c r="L350" i="8" s="1"/>
  <c r="K351" i="8"/>
  <c r="L351" i="8" s="1"/>
  <c r="K352" i="8"/>
  <c r="L352" i="8" s="1"/>
  <c r="K353" i="8"/>
  <c r="L353" i="8" s="1"/>
  <c r="K354" i="8"/>
  <c r="K355" i="8"/>
  <c r="L355" i="8" s="1"/>
  <c r="K356" i="8"/>
  <c r="L356" i="8" s="1"/>
  <c r="K357" i="8"/>
  <c r="L357" i="8" s="1"/>
  <c r="K358" i="8"/>
  <c r="L358" i="8" s="1"/>
  <c r="K359" i="8"/>
  <c r="K360" i="8"/>
  <c r="K361" i="8"/>
  <c r="L361" i="8" s="1"/>
  <c r="L362" i="8" s="1"/>
  <c r="K362" i="8"/>
  <c r="K363" i="8"/>
  <c r="K364" i="8"/>
  <c r="K365" i="8"/>
  <c r="K366" i="8"/>
  <c r="L366" i="8" s="1"/>
  <c r="K367" i="8"/>
  <c r="L367" i="8" s="1"/>
  <c r="K368" i="8"/>
  <c r="L368" i="8" s="1"/>
  <c r="K369" i="8"/>
  <c r="L369" i="8" s="1"/>
  <c r="L370" i="8" s="1"/>
  <c r="K370" i="8"/>
  <c r="K371" i="8"/>
  <c r="K372" i="8"/>
  <c r="K373" i="8"/>
  <c r="L373" i="8" s="1"/>
  <c r="K374" i="8"/>
  <c r="L374" i="8" s="1"/>
  <c r="K375" i="8"/>
  <c r="L375" i="8" s="1"/>
  <c r="K376" i="8"/>
  <c r="K377" i="8"/>
  <c r="L377" i="8" s="1"/>
  <c r="K378" i="8"/>
  <c r="K379" i="8"/>
  <c r="K380" i="8"/>
  <c r="L380" i="8" s="1"/>
  <c r="K381" i="8"/>
  <c r="L381" i="8" s="1"/>
  <c r="K382" i="8"/>
  <c r="L382" i="8" s="1"/>
  <c r="K383" i="8"/>
  <c r="L383" i="8" s="1"/>
  <c r="K384" i="8"/>
  <c r="L384" i="8" s="1"/>
  <c r="K385" i="8"/>
  <c r="L385" i="8" s="1"/>
  <c r="K386" i="8"/>
  <c r="K387" i="8"/>
  <c r="K388" i="8"/>
  <c r="L388" i="8" s="1"/>
  <c r="K389" i="8"/>
  <c r="L389" i="8" s="1"/>
  <c r="K390" i="8"/>
  <c r="L390" i="8" s="1"/>
  <c r="K391" i="8"/>
  <c r="L391" i="8" s="1"/>
  <c r="K392" i="8"/>
  <c r="L392" i="8" s="1"/>
  <c r="K393" i="8"/>
  <c r="L393" i="8" s="1"/>
  <c r="K394" i="8"/>
  <c r="K395" i="8"/>
  <c r="L395" i="8" s="1"/>
  <c r="K396" i="8"/>
  <c r="L396" i="8" s="1"/>
  <c r="K397" i="8"/>
  <c r="L397" i="8" s="1"/>
  <c r="K398" i="8"/>
  <c r="L398" i="8" s="1"/>
  <c r="K399" i="8"/>
  <c r="L399" i="8" s="1"/>
  <c r="K400" i="8"/>
  <c r="L400" i="8" s="1"/>
  <c r="K401" i="8"/>
  <c r="L401" i="8" s="1"/>
  <c r="K402" i="8"/>
  <c r="K403" i="8"/>
  <c r="K404" i="8"/>
  <c r="K405" i="8"/>
  <c r="L405" i="8" s="1"/>
  <c r="K406" i="8"/>
  <c r="L406" i="8" s="1"/>
  <c r="K407" i="8"/>
  <c r="L407" i="8" s="1"/>
  <c r="K408" i="8"/>
  <c r="K409" i="8"/>
  <c r="L409" i="8" s="1"/>
  <c r="K410" i="8"/>
  <c r="K411" i="8"/>
  <c r="L411" i="8" s="1"/>
  <c r="K412" i="8"/>
  <c r="L412" i="8" s="1"/>
  <c r="K413" i="8"/>
  <c r="L413" i="8" s="1"/>
  <c r="K414" i="8"/>
  <c r="L414" i="8" s="1"/>
  <c r="K415" i="8"/>
  <c r="L415" i="8" s="1"/>
  <c r="K416" i="8"/>
  <c r="L416" i="8" s="1"/>
  <c r="K417" i="8"/>
  <c r="L417" i="8" s="1"/>
  <c r="K418" i="8"/>
  <c r="K419" i="8"/>
  <c r="K420" i="8"/>
  <c r="L420" i="8" s="1"/>
  <c r="K421" i="8"/>
  <c r="L421" i="8" s="1"/>
  <c r="K422" i="8"/>
  <c r="L422" i="8" s="1"/>
  <c r="L2" i="8"/>
  <c r="L3" i="8"/>
  <c r="L4" i="8"/>
  <c r="L10" i="8"/>
  <c r="L11" i="8"/>
  <c r="L12" i="8"/>
  <c r="L18" i="8"/>
  <c r="L19" i="8"/>
  <c r="L20" i="8"/>
  <c r="L27" i="8"/>
  <c r="L28" i="8"/>
  <c r="L34" i="8"/>
  <c r="L35" i="8"/>
  <c r="L36" i="8"/>
  <c r="L42" i="8"/>
  <c r="L43" i="8"/>
  <c r="L44" i="8"/>
  <c r="L51" i="8"/>
  <c r="L52" i="8"/>
  <c r="L58" i="8"/>
  <c r="L59" i="8"/>
  <c r="L60" i="8"/>
  <c r="L66" i="8"/>
  <c r="L67" i="8"/>
  <c r="L68" i="8"/>
  <c r="L74" i="8"/>
  <c r="L75" i="8"/>
  <c r="L82" i="8"/>
  <c r="L83" i="8"/>
  <c r="L84" i="8"/>
  <c r="L90" i="8"/>
  <c r="L91" i="8"/>
  <c r="L92" i="8" s="1"/>
  <c r="L98" i="8"/>
  <c r="L106" i="8"/>
  <c r="L107" i="8"/>
  <c r="L114" i="8"/>
  <c r="L115" i="8"/>
  <c r="L122" i="8"/>
  <c r="L123" i="8"/>
  <c r="L124" i="8"/>
  <c r="L130" i="8"/>
  <c r="L138" i="8"/>
  <c r="L139" i="8"/>
  <c r="L140" i="8"/>
  <c r="L146" i="8"/>
  <c r="L147" i="8"/>
  <c r="L154" i="8"/>
  <c r="L162" i="8"/>
  <c r="L163" i="8" s="1"/>
  <c r="L164" i="8"/>
  <c r="L170" i="8"/>
  <c r="L171" i="8"/>
  <c r="L172" i="8"/>
  <c r="L179" i="8"/>
  <c r="L180" i="8"/>
  <c r="L186" i="8"/>
  <c r="L187" i="8"/>
  <c r="L188" i="8"/>
  <c r="L194" i="8"/>
  <c r="L195" i="8"/>
  <c r="L202" i="8"/>
  <c r="L203" i="8"/>
  <c r="L210" i="8"/>
  <c r="L211" i="8"/>
  <c r="L218" i="8"/>
  <c r="L219" i="8"/>
  <c r="L220" i="8" s="1"/>
  <c r="L223" i="8"/>
  <c r="L226" i="8"/>
  <c r="L227" i="8"/>
  <c r="L234" i="8"/>
  <c r="L242" i="8"/>
  <c r="L243" i="8" s="1"/>
  <c r="L244" i="8"/>
  <c r="L250" i="8"/>
  <c r="L251" i="8"/>
  <c r="L258" i="8"/>
  <c r="L259" i="8"/>
  <c r="L266" i="8"/>
  <c r="L276" i="8"/>
  <c r="L279" i="8"/>
  <c r="L280" i="8"/>
  <c r="L281" i="8"/>
  <c r="L282" i="8"/>
  <c r="L283" i="8"/>
  <c r="L290" i="8"/>
  <c r="L291" i="8"/>
  <c r="L298" i="8"/>
  <c r="L299" i="8"/>
  <c r="L300" i="8"/>
  <c r="L306" i="8"/>
  <c r="L315" i="8"/>
  <c r="L322" i="8"/>
  <c r="L330" i="8"/>
  <c r="L331" i="8"/>
  <c r="L332" i="8"/>
  <c r="L338" i="8"/>
  <c r="L339" i="8"/>
  <c r="L340" i="8" s="1"/>
  <c r="L346" i="8"/>
  <c r="L347" i="8"/>
  <c r="L348" i="8"/>
  <c r="L354" i="8"/>
  <c r="L363" i="8"/>
  <c r="L364" i="8"/>
  <c r="L371" i="8"/>
  <c r="L372" i="8"/>
  <c r="L378" i="8"/>
  <c r="L379" i="8"/>
  <c r="L386" i="8"/>
  <c r="L387" i="8"/>
  <c r="L394" i="8"/>
  <c r="L402" i="8"/>
  <c r="L403" i="8"/>
  <c r="L404" i="8"/>
  <c r="L410" i="8"/>
  <c r="L418" i="8"/>
  <c r="L419" i="8"/>
  <c r="E540" i="1"/>
  <c r="E543" i="1" s="1"/>
  <c r="E546" i="1" s="1"/>
  <c r="E549" i="1" s="1"/>
  <c r="E552" i="1" s="1"/>
  <c r="E491" i="1"/>
  <c r="E494" i="1" s="1"/>
  <c r="E497" i="1" s="1"/>
  <c r="E500" i="1" s="1"/>
  <c r="E503" i="1" s="1"/>
  <c r="E506" i="1" s="1"/>
  <c r="E509" i="1" s="1"/>
  <c r="E512" i="1" s="1"/>
  <c r="E515" i="1" s="1"/>
  <c r="E518" i="1" s="1"/>
  <c r="E521" i="1" s="1"/>
  <c r="E524" i="1" s="1"/>
  <c r="E527" i="1" s="1"/>
  <c r="E530" i="1" s="1"/>
  <c r="E533" i="1" s="1"/>
  <c r="E536" i="1" s="1"/>
  <c r="E539" i="1" s="1"/>
  <c r="E542" i="1" s="1"/>
  <c r="E545" i="1" s="1"/>
  <c r="E548" i="1" s="1"/>
  <c r="E551" i="1" s="1"/>
  <c r="E490" i="1"/>
  <c r="E493" i="1" s="1"/>
  <c r="E496" i="1" s="1"/>
  <c r="E499" i="1" s="1"/>
  <c r="E502" i="1" s="1"/>
  <c r="E505" i="1" s="1"/>
  <c r="E508" i="1" s="1"/>
  <c r="E511" i="1" s="1"/>
  <c r="E514" i="1" s="1"/>
  <c r="E517" i="1" s="1"/>
  <c r="E520" i="1" s="1"/>
  <c r="E523" i="1" s="1"/>
  <c r="E526" i="1" s="1"/>
  <c r="E529" i="1" s="1"/>
  <c r="E532" i="1" s="1"/>
  <c r="E535" i="1" s="1"/>
  <c r="E538" i="1" s="1"/>
  <c r="E541" i="1" s="1"/>
  <c r="E544" i="1" s="1"/>
  <c r="E547" i="1" s="1"/>
  <c r="E550" i="1" s="1"/>
  <c r="E474" i="1"/>
  <c r="E477" i="1" s="1"/>
  <c r="E480" i="1" s="1"/>
  <c r="E483" i="1" s="1"/>
  <c r="E486" i="1" s="1"/>
  <c r="E489" i="1" s="1"/>
  <c r="E492" i="1" s="1"/>
  <c r="E495" i="1" s="1"/>
  <c r="E498" i="1" s="1"/>
  <c r="E501" i="1" s="1"/>
  <c r="E504" i="1" s="1"/>
  <c r="E507" i="1" s="1"/>
  <c r="E510" i="1" s="1"/>
  <c r="E513" i="1" s="1"/>
  <c r="E516" i="1" s="1"/>
  <c r="E519" i="1" s="1"/>
  <c r="E522" i="1" s="1"/>
  <c r="E525" i="1" s="1"/>
  <c r="E528" i="1" s="1"/>
  <c r="E531" i="1" s="1"/>
  <c r="E534" i="1" s="1"/>
  <c r="E437" i="1"/>
  <c r="E440" i="1" s="1"/>
  <c r="E443" i="1" s="1"/>
  <c r="E446" i="1" s="1"/>
  <c r="E449" i="1" s="1"/>
  <c r="E452" i="1" s="1"/>
  <c r="E455" i="1" s="1"/>
  <c r="E458" i="1" s="1"/>
  <c r="E461" i="1" s="1"/>
  <c r="E464" i="1" s="1"/>
  <c r="E467" i="1" s="1"/>
  <c r="E470" i="1" s="1"/>
  <c r="E473" i="1" s="1"/>
  <c r="E476" i="1" s="1"/>
  <c r="E479" i="1" s="1"/>
  <c r="E482" i="1" s="1"/>
  <c r="E485" i="1" s="1"/>
  <c r="E436" i="1"/>
  <c r="E439" i="1" s="1"/>
  <c r="E442" i="1" s="1"/>
  <c r="E445" i="1" s="1"/>
  <c r="E448" i="1" s="1"/>
  <c r="E451" i="1" s="1"/>
  <c r="E454" i="1" s="1"/>
  <c r="E457" i="1" s="1"/>
  <c r="E460" i="1" s="1"/>
  <c r="E463" i="1" s="1"/>
  <c r="E466" i="1" s="1"/>
  <c r="E469" i="1" s="1"/>
  <c r="E472" i="1" s="1"/>
  <c r="E475" i="1" s="1"/>
  <c r="E478" i="1" s="1"/>
  <c r="E481" i="1" s="1"/>
  <c r="E484" i="1" s="1"/>
  <c r="E409" i="1"/>
  <c r="E412" i="1" s="1"/>
  <c r="E415" i="1" s="1"/>
  <c r="E418" i="1" s="1"/>
  <c r="E421" i="1" s="1"/>
  <c r="E424" i="1" s="1"/>
  <c r="E427" i="1" s="1"/>
  <c r="E430" i="1" s="1"/>
  <c r="E393" i="1"/>
  <c r="E396" i="1" s="1"/>
  <c r="E399" i="1" s="1"/>
  <c r="E402" i="1" s="1"/>
  <c r="E405" i="1" s="1"/>
  <c r="E408" i="1" s="1"/>
  <c r="E411" i="1" s="1"/>
  <c r="E414" i="1" s="1"/>
  <c r="E417" i="1" s="1"/>
  <c r="E420" i="1" s="1"/>
  <c r="E423" i="1" s="1"/>
  <c r="E426" i="1" s="1"/>
  <c r="E429" i="1" s="1"/>
  <c r="E432" i="1" s="1"/>
  <c r="E435" i="1" s="1"/>
  <c r="E438" i="1" s="1"/>
  <c r="E441" i="1" s="1"/>
  <c r="E444" i="1" s="1"/>
  <c r="E447" i="1" s="1"/>
  <c r="E450" i="1" s="1"/>
  <c r="E453" i="1" s="1"/>
  <c r="E456" i="1" s="1"/>
  <c r="E459" i="1" s="1"/>
  <c r="E462" i="1" s="1"/>
  <c r="E465" i="1" s="1"/>
  <c r="E468" i="1" s="1"/>
  <c r="E392" i="1"/>
  <c r="E395" i="1" s="1"/>
  <c r="E398" i="1" s="1"/>
  <c r="E401" i="1" s="1"/>
  <c r="E404" i="1" s="1"/>
  <c r="E407" i="1" s="1"/>
  <c r="E410" i="1" s="1"/>
  <c r="E413" i="1" s="1"/>
  <c r="E416" i="1" s="1"/>
  <c r="E419" i="1" s="1"/>
  <c r="E422" i="1" s="1"/>
  <c r="E425" i="1" s="1"/>
  <c r="E428" i="1" s="1"/>
  <c r="E431" i="1" s="1"/>
  <c r="E373" i="1"/>
  <c r="E376" i="1" s="1"/>
  <c r="E379" i="1" s="1"/>
  <c r="E382" i="1" s="1"/>
  <c r="E385" i="1" s="1"/>
  <c r="E388" i="1" s="1"/>
  <c r="E391" i="1" s="1"/>
  <c r="E394" i="1" s="1"/>
  <c r="E397" i="1" s="1"/>
  <c r="E400" i="1" s="1"/>
  <c r="E403" i="1" s="1"/>
  <c r="E360" i="1"/>
  <c r="E363" i="1" s="1"/>
  <c r="E366" i="1" s="1"/>
  <c r="E369" i="1" s="1"/>
  <c r="E372" i="1" s="1"/>
  <c r="E375" i="1" s="1"/>
  <c r="E378" i="1" s="1"/>
  <c r="E381" i="1" s="1"/>
  <c r="E384" i="1" s="1"/>
  <c r="E387" i="1" s="1"/>
  <c r="E302" i="1"/>
  <c r="E305" i="1" s="1"/>
  <c r="E308" i="1" s="1"/>
  <c r="E311" i="1" s="1"/>
  <c r="E314" i="1" s="1"/>
  <c r="E317" i="1" s="1"/>
  <c r="E320" i="1" s="1"/>
  <c r="E323" i="1" s="1"/>
  <c r="E326" i="1" s="1"/>
  <c r="E329" i="1" s="1"/>
  <c r="E332" i="1" s="1"/>
  <c r="E335" i="1" s="1"/>
  <c r="E338" i="1" s="1"/>
  <c r="E341" i="1" s="1"/>
  <c r="E344" i="1" s="1"/>
  <c r="E347" i="1" s="1"/>
  <c r="E350" i="1" s="1"/>
  <c r="E353" i="1" s="1"/>
  <c r="E356" i="1" s="1"/>
  <c r="E359" i="1" s="1"/>
  <c r="E362" i="1" s="1"/>
  <c r="E365" i="1" s="1"/>
  <c r="E368" i="1" s="1"/>
  <c r="E371" i="1" s="1"/>
  <c r="E374" i="1" s="1"/>
  <c r="E377" i="1" s="1"/>
  <c r="E380" i="1" s="1"/>
  <c r="E383" i="1" s="1"/>
  <c r="E386" i="1" s="1"/>
  <c r="E265" i="1"/>
  <c r="E268" i="1" s="1"/>
  <c r="E271" i="1" s="1"/>
  <c r="E274" i="1" s="1"/>
  <c r="E277" i="1" s="1"/>
  <c r="E280" i="1" s="1"/>
  <c r="E283" i="1" s="1"/>
  <c r="E286" i="1" s="1"/>
  <c r="E289" i="1" s="1"/>
  <c r="E292" i="1" s="1"/>
  <c r="E295" i="1" s="1"/>
  <c r="E298" i="1" s="1"/>
  <c r="E301" i="1" s="1"/>
  <c r="E304" i="1" s="1"/>
  <c r="E307" i="1" s="1"/>
  <c r="E310" i="1" s="1"/>
  <c r="E313" i="1" s="1"/>
  <c r="E316" i="1" s="1"/>
  <c r="E319" i="1" s="1"/>
  <c r="E322" i="1" s="1"/>
  <c r="E325" i="1" s="1"/>
  <c r="E328" i="1" s="1"/>
  <c r="E331" i="1" s="1"/>
  <c r="E334" i="1" s="1"/>
  <c r="E337" i="1" s="1"/>
  <c r="E340" i="1" s="1"/>
  <c r="E343" i="1" s="1"/>
  <c r="E346" i="1" s="1"/>
  <c r="E349" i="1" s="1"/>
  <c r="E352" i="1" s="1"/>
  <c r="E355" i="1" s="1"/>
  <c r="E358" i="1" s="1"/>
  <c r="E361" i="1" s="1"/>
  <c r="E364" i="1" s="1"/>
  <c r="E367" i="1" s="1"/>
  <c r="E234" i="1"/>
  <c r="E237" i="1" s="1"/>
  <c r="E240" i="1" s="1"/>
  <c r="E243" i="1" s="1"/>
  <c r="E246" i="1" s="1"/>
  <c r="E249" i="1" s="1"/>
  <c r="E252" i="1" s="1"/>
  <c r="E255" i="1" s="1"/>
  <c r="E258" i="1" s="1"/>
  <c r="E261" i="1" s="1"/>
  <c r="E264" i="1" s="1"/>
  <c r="E267" i="1" s="1"/>
  <c r="E270" i="1" s="1"/>
  <c r="E273" i="1" s="1"/>
  <c r="E276" i="1" s="1"/>
  <c r="E279" i="1" s="1"/>
  <c r="E282" i="1" s="1"/>
  <c r="E285" i="1" s="1"/>
  <c r="E288" i="1" s="1"/>
  <c r="E291" i="1" s="1"/>
  <c r="E294" i="1" s="1"/>
  <c r="E297" i="1" s="1"/>
  <c r="E300" i="1" s="1"/>
  <c r="E303" i="1" s="1"/>
  <c r="E306" i="1" s="1"/>
  <c r="E309" i="1" s="1"/>
  <c r="E312" i="1" s="1"/>
  <c r="E315" i="1" s="1"/>
  <c r="E318" i="1" s="1"/>
  <c r="E321" i="1" s="1"/>
  <c r="E324" i="1" s="1"/>
  <c r="E327" i="1" s="1"/>
  <c r="E330" i="1" s="1"/>
  <c r="E333" i="1" s="1"/>
  <c r="E336" i="1" s="1"/>
  <c r="E339" i="1" s="1"/>
  <c r="E342" i="1" s="1"/>
  <c r="E345" i="1" s="1"/>
  <c r="E348" i="1" s="1"/>
  <c r="E351" i="1" s="1"/>
  <c r="E354" i="1" s="1"/>
  <c r="E180" i="1"/>
  <c r="E183" i="1" s="1"/>
  <c r="E186" i="1" s="1"/>
  <c r="E189" i="1" s="1"/>
  <c r="E192" i="1" s="1"/>
  <c r="E195" i="1" s="1"/>
  <c r="E198" i="1" s="1"/>
  <c r="E201" i="1" s="1"/>
  <c r="E204" i="1" s="1"/>
  <c r="E207" i="1" s="1"/>
  <c r="E210" i="1" s="1"/>
  <c r="E213" i="1" s="1"/>
  <c r="E216" i="1" s="1"/>
  <c r="E219" i="1" s="1"/>
  <c r="E222" i="1" s="1"/>
  <c r="E225" i="1" s="1"/>
  <c r="E228" i="1" s="1"/>
  <c r="E179" i="1"/>
  <c r="E182" i="1" s="1"/>
  <c r="E185" i="1" s="1"/>
  <c r="E188" i="1" s="1"/>
  <c r="E191" i="1" s="1"/>
  <c r="E194" i="1" s="1"/>
  <c r="E200" i="1" s="1"/>
  <c r="E203" i="1" s="1"/>
  <c r="E206" i="1" s="1"/>
  <c r="E209" i="1" s="1"/>
  <c r="E212" i="1" s="1"/>
  <c r="E215" i="1" s="1"/>
  <c r="E218" i="1" s="1"/>
  <c r="E221" i="1" s="1"/>
  <c r="E224" i="1" s="1"/>
  <c r="E227" i="1" s="1"/>
  <c r="E230" i="1" s="1"/>
  <c r="E233" i="1" s="1"/>
  <c r="E236" i="1" s="1"/>
  <c r="E239" i="1" s="1"/>
  <c r="E242" i="1" s="1"/>
  <c r="E245" i="1" s="1"/>
  <c r="E248" i="1" s="1"/>
  <c r="E251" i="1" s="1"/>
  <c r="E254" i="1" s="1"/>
  <c r="E257" i="1" s="1"/>
  <c r="E260" i="1" s="1"/>
  <c r="E263" i="1" s="1"/>
  <c r="E266" i="1" s="1"/>
  <c r="E269" i="1" s="1"/>
  <c r="E272" i="1" s="1"/>
  <c r="E275" i="1" s="1"/>
  <c r="E278" i="1" s="1"/>
  <c r="E281" i="1" s="1"/>
  <c r="E284" i="1" s="1"/>
  <c r="E287" i="1" s="1"/>
  <c r="E290" i="1" s="1"/>
  <c r="E293" i="1" s="1"/>
  <c r="E296" i="1" s="1"/>
  <c r="F7" i="1"/>
  <c r="F10" i="1" s="1"/>
  <c r="F13" i="1" s="1"/>
  <c r="F16" i="1" s="1"/>
  <c r="F19" i="1" s="1"/>
  <c r="F22" i="1" s="1"/>
  <c r="F25" i="1" s="1"/>
  <c r="F28" i="1" s="1"/>
  <c r="F31" i="1" s="1"/>
  <c r="F34" i="1" s="1"/>
  <c r="F37" i="1" s="1"/>
  <c r="F40" i="1" s="1"/>
  <c r="F43" i="1" s="1"/>
  <c r="F46" i="1" s="1"/>
  <c r="F49" i="1" s="1"/>
  <c r="F52" i="1" s="1"/>
  <c r="F55" i="1" s="1"/>
  <c r="F58" i="1" s="1"/>
  <c r="F61" i="1" s="1"/>
  <c r="F64" i="1" s="1"/>
  <c r="F67" i="1" s="1"/>
  <c r="F70" i="1" s="1"/>
  <c r="F73" i="1" s="1"/>
  <c r="F76" i="1" s="1"/>
  <c r="F79" i="1" s="1"/>
  <c r="F82" i="1" s="1"/>
  <c r="F85" i="1" s="1"/>
  <c r="F88" i="1" s="1"/>
  <c r="F91" i="1" s="1"/>
  <c r="F94" i="1" s="1"/>
  <c r="F97" i="1" s="1"/>
  <c r="F100" i="1" s="1"/>
  <c r="F103" i="1" s="1"/>
  <c r="F106" i="1" s="1"/>
  <c r="F109" i="1" s="1"/>
  <c r="F112" i="1" s="1"/>
  <c r="F115" i="1" s="1"/>
  <c r="F118" i="1" s="1"/>
  <c r="F121" i="1" s="1"/>
  <c r="F124" i="1" s="1"/>
  <c r="F127" i="1" s="1"/>
  <c r="F130" i="1" s="1"/>
  <c r="F133" i="1" s="1"/>
  <c r="F136" i="1" s="1"/>
  <c r="F139" i="1" s="1"/>
  <c r="F6" i="1"/>
  <c r="F9" i="1" s="1"/>
  <c r="F12" i="1" s="1"/>
  <c r="F15" i="1" s="1"/>
  <c r="F18" i="1" s="1"/>
  <c r="F21" i="1" s="1"/>
  <c r="F24" i="1" s="1"/>
  <c r="F27" i="1" s="1"/>
  <c r="F30" i="1" s="1"/>
  <c r="F33" i="1" s="1"/>
  <c r="F36" i="1" s="1"/>
  <c r="F39" i="1" s="1"/>
  <c r="F42" i="1" s="1"/>
  <c r="F45" i="1" s="1"/>
  <c r="F48" i="1" s="1"/>
  <c r="F51" i="1" s="1"/>
  <c r="F54" i="1" s="1"/>
  <c r="F57" i="1" s="1"/>
  <c r="F60" i="1" s="1"/>
  <c r="F63" i="1" s="1"/>
  <c r="F66" i="1" s="1"/>
  <c r="F69" i="1" s="1"/>
  <c r="F72" i="1" s="1"/>
  <c r="F75" i="1" s="1"/>
  <c r="F78" i="1" s="1"/>
  <c r="F81" i="1" s="1"/>
  <c r="F84" i="1" s="1"/>
  <c r="F87" i="1" s="1"/>
  <c r="F90" i="1" s="1"/>
  <c r="F93" i="1" s="1"/>
  <c r="F96" i="1" s="1"/>
  <c r="F99" i="1" s="1"/>
  <c r="F102" i="1" s="1"/>
  <c r="F105" i="1" s="1"/>
  <c r="F108" i="1" s="1"/>
  <c r="F111" i="1" s="1"/>
  <c r="F114" i="1" s="1"/>
  <c r="F117" i="1" s="1"/>
  <c r="F120" i="1" s="1"/>
  <c r="F123" i="1" s="1"/>
  <c r="F126" i="1" s="1"/>
  <c r="F129" i="1" s="1"/>
  <c r="F132" i="1" s="1"/>
  <c r="F135" i="1" s="1"/>
  <c r="F138" i="1" s="1"/>
  <c r="F5" i="1"/>
  <c r="F8" i="1" s="1"/>
  <c r="F11" i="1" s="1"/>
  <c r="F14" i="1" s="1"/>
  <c r="F17" i="1" s="1"/>
  <c r="F20" i="1" s="1"/>
  <c r="F23" i="1" s="1"/>
  <c r="F26" i="1" s="1"/>
  <c r="F29" i="1" s="1"/>
  <c r="F32" i="1" s="1"/>
  <c r="F35" i="1" s="1"/>
  <c r="F38" i="1" s="1"/>
  <c r="F41" i="1" s="1"/>
  <c r="F44" i="1" s="1"/>
  <c r="F47" i="1" s="1"/>
  <c r="F50" i="1" s="1"/>
  <c r="F53" i="1" s="1"/>
  <c r="F56" i="1" s="1"/>
  <c r="F59" i="1" s="1"/>
  <c r="F62" i="1" s="1"/>
  <c r="F65" i="1" s="1"/>
  <c r="F68" i="1" s="1"/>
  <c r="F71" i="1" s="1"/>
  <c r="F74" i="1" s="1"/>
  <c r="F77" i="1" s="1"/>
  <c r="F80" i="1" s="1"/>
  <c r="F83" i="1" s="1"/>
  <c r="F86" i="1" s="1"/>
  <c r="F89" i="1" s="1"/>
  <c r="F92" i="1" s="1"/>
  <c r="F95" i="1" s="1"/>
  <c r="F98" i="1" s="1"/>
  <c r="F101" i="1" s="1"/>
  <c r="F104" i="1" s="1"/>
  <c r="F107" i="1" s="1"/>
  <c r="F110" i="1" s="1"/>
  <c r="F113" i="1" s="1"/>
  <c r="F116" i="1" s="1"/>
  <c r="F119" i="1" s="1"/>
  <c r="F122" i="1" s="1"/>
  <c r="F125" i="1" s="1"/>
  <c r="F128" i="1" s="1"/>
  <c r="F131" i="1" s="1"/>
  <c r="F134" i="1" s="1"/>
  <c r="F137" i="1" s="1"/>
  <c r="F140" i="1" s="1"/>
  <c r="F143" i="1" s="1"/>
  <c r="F146" i="1" s="1"/>
  <c r="F149" i="1" s="1"/>
  <c r="F152" i="1" s="1"/>
  <c r="F155" i="1" s="1"/>
  <c r="F158" i="1" s="1"/>
  <c r="F161" i="1" s="1"/>
  <c r="F164" i="1" s="1"/>
  <c r="F167" i="1" s="1"/>
  <c r="F170" i="1" s="1"/>
  <c r="F173" i="1" s="1"/>
  <c r="F178" i="1" s="1"/>
  <c r="F181" i="1" s="1"/>
  <c r="F184" i="1" s="1"/>
  <c r="F187" i="1" s="1"/>
  <c r="F190" i="1" s="1"/>
  <c r="F193" i="1" s="1"/>
  <c r="E7" i="1"/>
  <c r="E10" i="1" s="1"/>
  <c r="E13" i="1" s="1"/>
  <c r="E16" i="1" s="1"/>
  <c r="E19" i="1" s="1"/>
  <c r="E22" i="1" s="1"/>
  <c r="E25" i="1" s="1"/>
  <c r="E28" i="1" s="1"/>
  <c r="E31" i="1" s="1"/>
  <c r="E34" i="1" s="1"/>
  <c r="E37" i="1" s="1"/>
  <c r="E40" i="1" s="1"/>
  <c r="E43" i="1" s="1"/>
  <c r="E46" i="1" s="1"/>
  <c r="E49" i="1" s="1"/>
  <c r="E52" i="1" s="1"/>
  <c r="E55" i="1" s="1"/>
  <c r="E58" i="1" s="1"/>
  <c r="E61" i="1" s="1"/>
  <c r="E64" i="1" s="1"/>
  <c r="E67" i="1" s="1"/>
  <c r="E70" i="1" s="1"/>
  <c r="E73" i="1" s="1"/>
  <c r="E76" i="1" s="1"/>
  <c r="E79" i="1" s="1"/>
  <c r="E82" i="1" s="1"/>
  <c r="E85" i="1" s="1"/>
  <c r="E88" i="1" s="1"/>
  <c r="E91" i="1" s="1"/>
  <c r="E94" i="1" s="1"/>
  <c r="E97" i="1" s="1"/>
  <c r="E100" i="1" s="1"/>
  <c r="E103" i="1" s="1"/>
  <c r="E106" i="1" s="1"/>
  <c r="E109" i="1" s="1"/>
  <c r="E112" i="1" s="1"/>
  <c r="E115" i="1" s="1"/>
  <c r="E118" i="1" s="1"/>
  <c r="E121" i="1" s="1"/>
  <c r="E124" i="1" s="1"/>
  <c r="E127" i="1" s="1"/>
  <c r="E130" i="1" s="1"/>
  <c r="E133" i="1" s="1"/>
  <c r="E136" i="1" s="1"/>
  <c r="E139" i="1" s="1"/>
  <c r="E142" i="1" s="1"/>
  <c r="E145" i="1" s="1"/>
  <c r="E148" i="1" s="1"/>
  <c r="E151" i="1" s="1"/>
  <c r="E154" i="1" s="1"/>
  <c r="E157" i="1" s="1"/>
  <c r="E160" i="1" s="1"/>
  <c r="E163" i="1" s="1"/>
  <c r="E166" i="1" s="1"/>
  <c r="E169" i="1" s="1"/>
  <c r="E172" i="1" s="1"/>
  <c r="E175" i="1" s="1"/>
  <c r="E178" i="1" s="1"/>
  <c r="E181" i="1" s="1"/>
  <c r="E184" i="1" s="1"/>
  <c r="E187" i="1" s="1"/>
  <c r="E190" i="1" s="1"/>
  <c r="E193" i="1" s="1"/>
  <c r="E199" i="1" s="1"/>
  <c r="E202" i="1" s="1"/>
  <c r="E205" i="1" s="1"/>
  <c r="E208" i="1" s="1"/>
  <c r="E211" i="1" s="1"/>
  <c r="E214" i="1" s="1"/>
  <c r="E217" i="1" s="1"/>
  <c r="E220" i="1" s="1"/>
  <c r="E223" i="1" s="1"/>
  <c r="E226" i="1" s="1"/>
  <c r="E229" i="1" s="1"/>
  <c r="E232" i="1" s="1"/>
  <c r="E235" i="1" s="1"/>
  <c r="E238" i="1" s="1"/>
  <c r="E241" i="1" s="1"/>
  <c r="E244" i="1" s="1"/>
  <c r="E247" i="1" s="1"/>
  <c r="E250" i="1" s="1"/>
  <c r="E253" i="1" s="1"/>
  <c r="E256" i="1" s="1"/>
  <c r="E259" i="1" s="1"/>
  <c r="E6" i="1"/>
  <c r="E9" i="1" s="1"/>
  <c r="E12" i="1" s="1"/>
  <c r="E15" i="1" s="1"/>
  <c r="E18" i="1" s="1"/>
  <c r="E21" i="1" s="1"/>
  <c r="E24" i="1" s="1"/>
  <c r="E27" i="1" s="1"/>
  <c r="E30" i="1" s="1"/>
  <c r="E33" i="1" s="1"/>
  <c r="E36" i="1" s="1"/>
  <c r="E39" i="1" s="1"/>
  <c r="E42" i="1" s="1"/>
  <c r="E45" i="1" s="1"/>
  <c r="E48" i="1" s="1"/>
  <c r="E51" i="1" s="1"/>
  <c r="E54" i="1" s="1"/>
  <c r="E57" i="1" s="1"/>
  <c r="E60" i="1" s="1"/>
  <c r="E63" i="1" s="1"/>
  <c r="E66" i="1" s="1"/>
  <c r="E69" i="1" s="1"/>
  <c r="E72" i="1" s="1"/>
  <c r="E75" i="1" s="1"/>
  <c r="E78" i="1" s="1"/>
  <c r="E81" i="1" s="1"/>
  <c r="E84" i="1" s="1"/>
  <c r="E87" i="1" s="1"/>
  <c r="E90" i="1" s="1"/>
  <c r="E93" i="1" s="1"/>
  <c r="E96" i="1" s="1"/>
  <c r="E99" i="1" s="1"/>
  <c r="E102" i="1" s="1"/>
  <c r="E105" i="1" s="1"/>
  <c r="E108" i="1" s="1"/>
  <c r="E111" i="1" s="1"/>
  <c r="E114" i="1" s="1"/>
  <c r="E117" i="1" s="1"/>
  <c r="E120" i="1" s="1"/>
  <c r="E123" i="1" s="1"/>
  <c r="E126" i="1" s="1"/>
  <c r="E129" i="1" s="1"/>
  <c r="E132" i="1" s="1"/>
  <c r="E135" i="1" s="1"/>
  <c r="E138" i="1" s="1"/>
  <c r="E141" i="1" s="1"/>
  <c r="E144" i="1" s="1"/>
  <c r="E147" i="1" s="1"/>
  <c r="E150" i="1" s="1"/>
  <c r="E153" i="1" s="1"/>
  <c r="E156" i="1" s="1"/>
  <c r="E159" i="1" s="1"/>
  <c r="E162" i="1" s="1"/>
  <c r="E165" i="1" s="1"/>
  <c r="E168" i="1" s="1"/>
  <c r="E171" i="1" s="1"/>
  <c r="E174" i="1" s="1"/>
  <c r="E5" i="1"/>
  <c r="L376" i="8" l="1"/>
  <c r="L292" i="8"/>
  <c r="L132" i="8"/>
  <c r="L307" i="8"/>
  <c r="L408" i="8"/>
  <c r="L196" i="8"/>
  <c r="L296" i="8"/>
  <c r="L160" i="8"/>
  <c r="L56" i="8"/>
  <c r="L32" i="8"/>
  <c r="L359" i="8"/>
  <c r="L360" i="8" s="1"/>
  <c r="L349" i="8"/>
  <c r="L310" i="8"/>
  <c r="L302" i="8"/>
  <c r="L286" i="8"/>
  <c r="L287" i="8" s="1"/>
  <c r="L270" i="8"/>
  <c r="L271" i="8" s="1"/>
  <c r="L230" i="8"/>
  <c r="L174" i="8"/>
  <c r="L158" i="8"/>
  <c r="L54" i="8"/>
  <c r="L22" i="8"/>
  <c r="L168" i="8"/>
  <c r="L144" i="8"/>
  <c r="L365" i="8"/>
  <c r="L109" i="8"/>
  <c r="L69" i="8"/>
  <c r="L61" i="8"/>
  <c r="L62" i="8" s="1"/>
  <c r="L63" i="8" s="1"/>
  <c r="L29" i="8"/>
  <c r="L5" i="8"/>
  <c r="E8" i="1"/>
  <c r="F141" i="1"/>
  <c r="F142" i="1"/>
  <c r="F145" i="1" s="1"/>
  <c r="F148" i="1" s="1"/>
  <c r="F151" i="1" s="1"/>
  <c r="F154" i="1" s="1"/>
  <c r="F157" i="1" s="1"/>
  <c r="F160" i="1" s="1"/>
  <c r="F163" i="1" s="1"/>
  <c r="F166" i="1" s="1"/>
  <c r="F169" i="1" s="1"/>
  <c r="F172" i="1" s="1"/>
  <c r="F175" i="1" s="1"/>
  <c r="F180" i="1" s="1"/>
  <c r="F183" i="1" s="1"/>
  <c r="F186" i="1" s="1"/>
  <c r="F189" i="1" s="1"/>
  <c r="F192" i="1" s="1"/>
  <c r="F195" i="1" s="1"/>
  <c r="E11" i="1" l="1"/>
  <c r="F144" i="1"/>
  <c r="E14" i="1" l="1"/>
  <c r="F147" i="1"/>
  <c r="E17" i="1" l="1"/>
  <c r="F150" i="1"/>
  <c r="E20" i="1" l="1"/>
  <c r="F153" i="1"/>
  <c r="E23" i="1" l="1"/>
  <c r="F156" i="1"/>
  <c r="E26" i="1" l="1"/>
  <c r="F159" i="1"/>
  <c r="E29" i="1" l="1"/>
  <c r="F162" i="1"/>
  <c r="E32" i="1" l="1"/>
  <c r="F165" i="1"/>
  <c r="E35" i="1" l="1"/>
  <c r="F168" i="1"/>
  <c r="E38" i="1" l="1"/>
  <c r="F171" i="1"/>
  <c r="E41" i="1" l="1"/>
  <c r="F174" i="1"/>
  <c r="E44" i="1" l="1"/>
  <c r="F179" i="1"/>
  <c r="E47" i="1" l="1"/>
  <c r="F182" i="1"/>
  <c r="E50" i="1" l="1"/>
  <c r="F185" i="1"/>
  <c r="E53" i="1" l="1"/>
  <c r="F188" i="1"/>
  <c r="E56" i="1" l="1"/>
  <c r="F191" i="1"/>
  <c r="E59" i="1" l="1"/>
  <c r="F194" i="1"/>
  <c r="E62" i="1" l="1"/>
  <c r="E65" i="1" l="1"/>
  <c r="E68" i="1" l="1"/>
  <c r="E71" i="1" l="1"/>
  <c r="E74" i="1" l="1"/>
  <c r="E77" i="1" l="1"/>
  <c r="E80" i="1" l="1"/>
  <c r="E83" i="1" l="1"/>
  <c r="E86" i="1" l="1"/>
  <c r="E89" i="1" l="1"/>
  <c r="E92" i="1" s="1"/>
  <c r="E95" i="1" s="1"/>
  <c r="E98" i="1" s="1"/>
  <c r="E101" i="1" s="1"/>
  <c r="E104" i="1" s="1"/>
  <c r="E107" i="1" s="1"/>
  <c r="E110" i="1" s="1"/>
  <c r="E113" i="1" s="1"/>
  <c r="E116" i="1" s="1"/>
  <c r="E119" i="1" s="1"/>
  <c r="E122" i="1" s="1"/>
  <c r="E125" i="1" s="1"/>
  <c r="E128" i="1" s="1"/>
  <c r="E131" i="1" s="1"/>
  <c r="E134" i="1" s="1"/>
  <c r="E137" i="1" s="1"/>
  <c r="E140" i="1" s="1"/>
  <c r="E143" i="1" s="1"/>
  <c r="E146" i="1" s="1"/>
  <c r="E149" i="1" s="1"/>
  <c r="E152" i="1" s="1"/>
  <c r="E155" i="1" s="1"/>
  <c r="E158" i="1" s="1"/>
  <c r="E161" i="1" s="1"/>
  <c r="E164" i="1" s="1"/>
  <c r="E167" i="1" s="1"/>
  <c r="E170" i="1" s="1"/>
  <c r="E173" i="1" s="1"/>
  <c r="G250" i="2" l="1"/>
  <c r="G251" i="2"/>
  <c r="H251" i="2"/>
  <c r="F250" i="2"/>
  <c r="H250" i="2"/>
  <c r="F251" i="2"/>
  <c r="G249" i="2"/>
  <c r="H248" i="2"/>
  <c r="G248" i="2"/>
  <c r="F249" i="2"/>
  <c r="F248" i="2"/>
  <c r="H249" i="2"/>
  <c r="F246" i="2"/>
  <c r="H245" i="2"/>
  <c r="H244" i="2"/>
  <c r="H246" i="2"/>
  <c r="G246" i="2"/>
  <c r="G245" i="2"/>
  <c r="H247" i="2"/>
  <c r="G247" i="2"/>
  <c r="F244" i="2"/>
  <c r="G244" i="2"/>
  <c r="F245" i="2"/>
  <c r="F247" i="2"/>
  <c r="H242" i="2"/>
  <c r="G242" i="2"/>
  <c r="H243" i="2"/>
  <c r="F242" i="2"/>
  <c r="F243" i="2"/>
  <c r="G243" i="2"/>
  <c r="H241" i="2"/>
  <c r="G241" i="2"/>
  <c r="G240" i="2"/>
  <c r="H240" i="2"/>
  <c r="F241" i="2"/>
  <c r="F240" i="2"/>
  <c r="F238" i="2"/>
  <c r="G238" i="2"/>
  <c r="G239" i="2"/>
  <c r="F237" i="2"/>
  <c r="H237" i="2"/>
  <c r="H238" i="2"/>
  <c r="G237" i="2"/>
  <c r="H239" i="2"/>
  <c r="F239" i="2"/>
  <c r="H234" i="2"/>
  <c r="G236" i="2"/>
  <c r="F234" i="2"/>
  <c r="F236" i="2"/>
  <c r="F235" i="2"/>
  <c r="G234" i="2"/>
  <c r="G235" i="2"/>
  <c r="H235" i="2"/>
  <c r="H236" i="2"/>
  <c r="G233" i="2"/>
  <c r="G232" i="2"/>
  <c r="H233" i="2"/>
  <c r="F231" i="2"/>
  <c r="H231" i="2"/>
  <c r="G231" i="2"/>
  <c r="F232" i="2"/>
  <c r="F233" i="2"/>
  <c r="H232" i="2"/>
  <c r="H229" i="2"/>
  <c r="F229" i="2"/>
  <c r="G228" i="2"/>
  <c r="H230" i="2"/>
  <c r="G229" i="2"/>
  <c r="F228" i="2"/>
  <c r="H228" i="2"/>
  <c r="G230" i="2"/>
  <c r="F230" i="2"/>
  <c r="G227" i="2"/>
  <c r="F226" i="2"/>
  <c r="G226" i="2"/>
  <c r="H227" i="2"/>
  <c r="H226" i="2"/>
  <c r="F227" i="2"/>
  <c r="F224" i="2"/>
  <c r="G223" i="2"/>
  <c r="G224" i="2"/>
  <c r="G225" i="2"/>
  <c r="H223" i="2"/>
  <c r="H224" i="2"/>
  <c r="H225" i="2"/>
  <c r="F225" i="2"/>
  <c r="F223" i="2"/>
  <c r="F221" i="2"/>
  <c r="G221" i="2"/>
  <c r="H221" i="2"/>
  <c r="G220" i="2"/>
  <c r="H220" i="2"/>
  <c r="F220" i="2"/>
  <c r="G222" i="2"/>
  <c r="H222" i="2"/>
  <c r="F222" i="2"/>
  <c r="H219" i="2"/>
  <c r="F218" i="2"/>
  <c r="G219" i="2"/>
  <c r="G218" i="2"/>
  <c r="H218" i="2"/>
  <c r="F219" i="2"/>
  <c r="G217" i="2"/>
  <c r="F216" i="2"/>
  <c r="H217" i="2"/>
  <c r="F217" i="2"/>
  <c r="G216" i="2"/>
  <c r="H216" i="2"/>
  <c r="F214" i="2"/>
  <c r="G215" i="2"/>
  <c r="H214" i="2"/>
  <c r="G214" i="2"/>
  <c r="F215" i="2"/>
  <c r="H215" i="2"/>
  <c r="H212" i="2"/>
  <c r="F212" i="2"/>
  <c r="G213" i="2"/>
  <c r="G212" i="2"/>
  <c r="F213" i="2"/>
  <c r="H213" i="2"/>
  <c r="G211" i="2"/>
  <c r="H211" i="2"/>
  <c r="G210" i="2"/>
  <c r="F210" i="2"/>
  <c r="H210" i="2"/>
  <c r="F211" i="2"/>
  <c r="H209" i="2"/>
  <c r="H208" i="2"/>
  <c r="F208" i="2"/>
  <c r="G208" i="2"/>
  <c r="F209" i="2"/>
  <c r="G209" i="2"/>
  <c r="G207" i="2"/>
  <c r="H207" i="2"/>
  <c r="G206" i="2"/>
  <c r="F207" i="2"/>
  <c r="H206" i="2"/>
  <c r="F206" i="2"/>
  <c r="H205" i="2"/>
  <c r="F204" i="2"/>
  <c r="G204" i="2"/>
  <c r="H204" i="2"/>
  <c r="F205" i="2"/>
  <c r="G205" i="2"/>
  <c r="F202" i="2"/>
  <c r="G203" i="2"/>
  <c r="H202" i="2"/>
  <c r="F203" i="2"/>
  <c r="H203" i="2"/>
  <c r="G202" i="2"/>
  <c r="F200" i="2"/>
  <c r="G201" i="2"/>
  <c r="H200" i="2"/>
  <c r="F201" i="2"/>
  <c r="H201" i="2"/>
  <c r="G200" i="2"/>
  <c r="G198" i="2"/>
  <c r="F198" i="2"/>
  <c r="H198" i="2"/>
  <c r="H199" i="2"/>
  <c r="G199" i="2"/>
  <c r="F199" i="2"/>
  <c r="F196" i="2"/>
  <c r="F197" i="2"/>
  <c r="G197" i="2"/>
  <c r="H196" i="2"/>
  <c r="H197" i="2"/>
  <c r="G196" i="2"/>
  <c r="H195" i="2"/>
  <c r="G194" i="2"/>
  <c r="F195" i="2"/>
  <c r="G195" i="2"/>
  <c r="H194" i="2"/>
  <c r="F194" i="2"/>
  <c r="H192" i="2"/>
  <c r="G192" i="2"/>
  <c r="G193" i="2"/>
  <c r="H193" i="2"/>
  <c r="F193" i="2"/>
  <c r="F192" i="2"/>
  <c r="H190" i="2"/>
  <c r="H191" i="2"/>
  <c r="G190" i="2"/>
  <c r="G191" i="2"/>
  <c r="F191" i="2"/>
  <c r="F190" i="2"/>
  <c r="H188" i="2"/>
  <c r="G187" i="2"/>
  <c r="H187" i="2"/>
  <c r="F188" i="2"/>
  <c r="G189" i="2"/>
  <c r="H189" i="2"/>
  <c r="F189" i="2"/>
  <c r="G188" i="2"/>
  <c r="F187" i="2"/>
  <c r="H186" i="2"/>
  <c r="F186" i="2"/>
  <c r="G184" i="2"/>
  <c r="F185" i="2"/>
  <c r="H184" i="2"/>
  <c r="G186" i="2"/>
  <c r="G185" i="2"/>
  <c r="F184" i="2"/>
  <c r="H185" i="2"/>
  <c r="G183" i="2"/>
  <c r="G181" i="2"/>
  <c r="H183" i="2"/>
  <c r="F182" i="2"/>
  <c r="H181" i="2"/>
  <c r="F183" i="2"/>
  <c r="F181" i="2"/>
  <c r="H182" i="2"/>
  <c r="G182" i="2"/>
  <c r="F180" i="2"/>
  <c r="H179" i="2"/>
  <c r="F178" i="2"/>
  <c r="G178" i="2"/>
  <c r="H178" i="2"/>
  <c r="H180" i="2"/>
  <c r="G180" i="2"/>
  <c r="F179" i="2"/>
  <c r="G179" i="2"/>
  <c r="F177" i="2"/>
  <c r="H177" i="2"/>
  <c r="H175" i="2"/>
  <c r="H176" i="2"/>
  <c r="G176" i="2"/>
  <c r="G175" i="2"/>
  <c r="F176" i="2"/>
  <c r="F175" i="2"/>
  <c r="G177" i="2"/>
  <c r="G174" i="2"/>
  <c r="H173" i="2"/>
  <c r="F172" i="2"/>
  <c r="G172" i="2"/>
  <c r="H174" i="2"/>
  <c r="H172" i="2"/>
  <c r="F174" i="2"/>
  <c r="G173" i="2"/>
  <c r="F173" i="2"/>
  <c r="F165" i="2"/>
  <c r="G171" i="2"/>
  <c r="F171" i="2"/>
  <c r="H165" i="2"/>
  <c r="G169" i="2"/>
  <c r="H170" i="2"/>
  <c r="G165" i="2"/>
  <c r="H167" i="2"/>
  <c r="H166" i="2"/>
  <c r="F170" i="2"/>
  <c r="H168" i="2"/>
  <c r="F166" i="2"/>
  <c r="G170" i="2"/>
  <c r="F168" i="2"/>
  <c r="G166" i="2"/>
  <c r="G168" i="2"/>
  <c r="F169" i="2"/>
  <c r="H169" i="2"/>
  <c r="H171" i="2"/>
  <c r="F167" i="2"/>
  <c r="G167" i="2"/>
  <c r="H164" i="2"/>
  <c r="G162" i="2"/>
  <c r="F163" i="2"/>
  <c r="H163" i="2"/>
  <c r="H162" i="2"/>
  <c r="F162" i="2"/>
  <c r="G163" i="2"/>
  <c r="G164" i="2"/>
  <c r="F164" i="2"/>
  <c r="F160" i="2"/>
  <c r="H160" i="2"/>
  <c r="H159" i="2"/>
  <c r="G161" i="2"/>
  <c r="G160" i="2"/>
  <c r="F159" i="2"/>
  <c r="G159" i="2"/>
  <c r="H161" i="2"/>
  <c r="F161" i="2"/>
  <c r="G157" i="2"/>
  <c r="H158" i="2"/>
  <c r="F157" i="2"/>
  <c r="G156" i="2"/>
  <c r="G158" i="2"/>
  <c r="H157" i="2"/>
  <c r="F156" i="2"/>
  <c r="F158" i="2"/>
  <c r="H156" i="2"/>
  <c r="F155" i="2"/>
  <c r="F10" i="2"/>
  <c r="F77" i="2"/>
  <c r="F17" i="2"/>
  <c r="F100" i="2"/>
  <c r="F135" i="2"/>
  <c r="F102" i="2"/>
  <c r="F45" i="2"/>
  <c r="F78" i="2"/>
  <c r="F8" i="2"/>
  <c r="F53" i="2"/>
  <c r="F58" i="2"/>
  <c r="F154" i="2"/>
  <c r="F14" i="2"/>
  <c r="F90" i="2"/>
  <c r="F49" i="2"/>
  <c r="F60" i="2"/>
  <c r="F31" i="2"/>
  <c r="F74" i="2"/>
  <c r="F83" i="2"/>
  <c r="F61" i="2"/>
  <c r="F97" i="2"/>
  <c r="F122" i="2"/>
  <c r="F63" i="2"/>
  <c r="F4" i="2"/>
  <c r="F67" i="2"/>
  <c r="F124" i="2"/>
  <c r="F36" i="2"/>
  <c r="F114" i="2"/>
  <c r="F16" i="2"/>
  <c r="F50" i="2"/>
  <c r="F26" i="2"/>
  <c r="F54" i="2"/>
  <c r="F99" i="2"/>
  <c r="F23" i="2"/>
  <c r="F43" i="2"/>
  <c r="F133" i="2"/>
  <c r="F95" i="2"/>
  <c r="F85" i="2"/>
  <c r="F80" i="2"/>
  <c r="F116" i="2"/>
  <c r="F66" i="2"/>
  <c r="F46" i="2"/>
  <c r="F52" i="2"/>
  <c r="F93" i="2"/>
  <c r="F139" i="2"/>
  <c r="F65" i="2"/>
  <c r="F123" i="2"/>
  <c r="F140" i="2"/>
  <c r="F40" i="2"/>
  <c r="F94" i="2"/>
  <c r="F72" i="2"/>
  <c r="F70" i="2"/>
  <c r="F27" i="2"/>
  <c r="F28" i="2"/>
  <c r="F5" i="2"/>
  <c r="F115" i="2"/>
  <c r="F112" i="2"/>
  <c r="F130" i="2"/>
  <c r="G155" i="2"/>
  <c r="F105" i="2"/>
  <c r="F9" i="2"/>
  <c r="F3" i="2"/>
  <c r="F98" i="2"/>
  <c r="F68" i="2"/>
  <c r="F59" i="2"/>
  <c r="F29" i="2"/>
  <c r="F30" i="2"/>
  <c r="F150" i="2"/>
  <c r="F6" i="2"/>
  <c r="F129" i="2"/>
  <c r="F96" i="2"/>
  <c r="F79" i="2"/>
  <c r="F149" i="2"/>
  <c r="F126" i="2"/>
  <c r="F148" i="2"/>
  <c r="F106" i="2"/>
  <c r="F37" i="2"/>
  <c r="F128" i="2"/>
  <c r="F84" i="2"/>
  <c r="F22" i="2"/>
  <c r="F76" i="2"/>
  <c r="F127" i="2"/>
  <c r="F56" i="2"/>
  <c r="F71" i="2"/>
  <c r="F145" i="2"/>
  <c r="F48" i="2"/>
  <c r="F35" i="2"/>
  <c r="F132" i="2"/>
  <c r="F13" i="2"/>
  <c r="F121" i="2"/>
  <c r="F153" i="2"/>
  <c r="F117" i="2"/>
  <c r="F19" i="2"/>
  <c r="F18" i="2"/>
  <c r="F119" i="2"/>
  <c r="F141" i="2"/>
  <c r="F142" i="2"/>
  <c r="F25" i="2"/>
  <c r="F107" i="2"/>
  <c r="F111" i="2"/>
  <c r="F69" i="2"/>
  <c r="F33" i="2"/>
  <c r="F104" i="2"/>
  <c r="F75" i="2"/>
  <c r="F42" i="2"/>
  <c r="H153" i="2"/>
  <c r="F15" i="2"/>
  <c r="F110" i="2"/>
  <c r="F62" i="2"/>
  <c r="H155" i="2"/>
  <c r="F41" i="2"/>
  <c r="F32" i="2"/>
  <c r="F57" i="2"/>
  <c r="F109" i="2"/>
  <c r="F64" i="2"/>
  <c r="F136" i="2"/>
  <c r="F11" i="2"/>
  <c r="F131" i="2"/>
  <c r="F92" i="2"/>
  <c r="F12" i="2"/>
  <c r="F137" i="2"/>
  <c r="H154" i="2"/>
  <c r="F81" i="2"/>
  <c r="F101" i="2"/>
  <c r="G153" i="2"/>
  <c r="G154" i="2"/>
  <c r="F146" i="2"/>
  <c r="F108" i="2"/>
  <c r="F103" i="2"/>
  <c r="F20" i="2"/>
  <c r="F89" i="2"/>
  <c r="F125" i="2"/>
  <c r="F138" i="2"/>
  <c r="F47" i="2"/>
  <c r="F7" i="2"/>
  <c r="F86" i="2"/>
  <c r="F120" i="2"/>
  <c r="F113" i="2"/>
  <c r="F55" i="2"/>
  <c r="F88" i="2"/>
  <c r="F34" i="2"/>
  <c r="F38" i="2"/>
  <c r="F39" i="2"/>
  <c r="F87" i="2"/>
  <c r="F21" i="2"/>
  <c r="F144" i="2"/>
  <c r="F73" i="2"/>
  <c r="F44" i="2"/>
  <c r="F24" i="2"/>
  <c r="F143" i="2"/>
  <c r="F91" i="2"/>
  <c r="F151" i="2"/>
  <c r="F82" i="2"/>
  <c r="F134" i="2"/>
  <c r="F147" i="2"/>
  <c r="F118" i="2"/>
  <c r="F2" i="2"/>
  <c r="F51" i="2"/>
  <c r="F152" i="2"/>
  <c r="G152" i="2"/>
  <c r="G150" i="2"/>
  <c r="H152" i="2"/>
  <c r="H151" i="2"/>
  <c r="G151" i="2"/>
  <c r="H150" i="2"/>
  <c r="H149" i="2"/>
  <c r="G149" i="2"/>
  <c r="H148" i="2"/>
  <c r="G148" i="2"/>
  <c r="H147" i="2"/>
  <c r="G147" i="2"/>
  <c r="G146" i="2"/>
  <c r="H146" i="2"/>
  <c r="H144" i="2"/>
  <c r="G144" i="2"/>
  <c r="G145" i="2"/>
  <c r="H145" i="2"/>
  <c r="H143" i="2"/>
  <c r="G142" i="2"/>
  <c r="G143" i="2"/>
  <c r="H142" i="2"/>
  <c r="H141" i="2"/>
  <c r="G139" i="2"/>
  <c r="H139" i="2"/>
  <c r="G140" i="2"/>
  <c r="H140" i="2"/>
  <c r="G141" i="2"/>
  <c r="G137" i="2"/>
  <c r="H137" i="2"/>
  <c r="G138" i="2"/>
  <c r="H138" i="2"/>
  <c r="G136" i="2"/>
  <c r="H134" i="2"/>
  <c r="H135" i="2"/>
  <c r="G134" i="2"/>
  <c r="H136" i="2"/>
  <c r="G135" i="2"/>
  <c r="G132" i="2"/>
  <c r="G133" i="2"/>
  <c r="H132" i="2"/>
  <c r="H133" i="2"/>
  <c r="G130" i="2"/>
  <c r="G131" i="2"/>
  <c r="H130" i="2"/>
  <c r="H131" i="2"/>
  <c r="G128" i="2"/>
  <c r="H129" i="2"/>
  <c r="G129" i="2"/>
  <c r="H128" i="2"/>
  <c r="H127" i="2"/>
  <c r="G127" i="2"/>
  <c r="G126" i="2"/>
  <c r="H126" i="2"/>
  <c r="H125" i="2"/>
  <c r="G125" i="2"/>
  <c r="H124" i="2"/>
  <c r="G123" i="2"/>
  <c r="H123" i="2"/>
  <c r="G124" i="2"/>
  <c r="G122" i="2"/>
  <c r="G121" i="2"/>
  <c r="H122" i="2"/>
  <c r="H121" i="2"/>
  <c r="G119" i="2"/>
  <c r="H120" i="2"/>
  <c r="H119" i="2"/>
  <c r="G120" i="2"/>
  <c r="G117" i="2"/>
  <c r="G118" i="2"/>
  <c r="H117" i="2"/>
  <c r="H118" i="2"/>
  <c r="G115" i="2"/>
  <c r="H116" i="2"/>
  <c r="G116" i="2"/>
  <c r="H115" i="2"/>
  <c r="H114" i="2"/>
  <c r="H113" i="2"/>
  <c r="G114" i="2"/>
  <c r="G113" i="2"/>
  <c r="H104" i="2"/>
  <c r="H106" i="2"/>
  <c r="G94" i="2"/>
  <c r="H51" i="2"/>
  <c r="H81" i="2"/>
  <c r="H105" i="2"/>
  <c r="H99" i="2"/>
  <c r="H57" i="2"/>
  <c r="G29" i="2"/>
  <c r="H35" i="2"/>
  <c r="G3" i="2"/>
  <c r="G68" i="2"/>
  <c r="H101" i="2"/>
  <c r="H108" i="2"/>
  <c r="G51" i="2"/>
  <c r="H38" i="2"/>
  <c r="G22" i="2"/>
  <c r="G36" i="2"/>
  <c r="G73" i="2"/>
  <c r="H63" i="2"/>
  <c r="G96" i="2"/>
  <c r="H77" i="2"/>
  <c r="H95" i="2"/>
  <c r="H34" i="2"/>
  <c r="G33" i="2"/>
  <c r="G28" i="2"/>
  <c r="G40" i="2"/>
  <c r="G92" i="2"/>
  <c r="H54" i="2"/>
  <c r="G104" i="2"/>
  <c r="H31" i="2"/>
  <c r="H111" i="2"/>
  <c r="G88" i="2"/>
  <c r="G27" i="2"/>
  <c r="G19" i="2"/>
  <c r="H45" i="2"/>
  <c r="H18" i="2"/>
  <c r="H48" i="2"/>
  <c r="G89" i="2"/>
  <c r="H56" i="2"/>
  <c r="G13" i="2"/>
  <c r="H4" i="2"/>
  <c r="H65" i="2"/>
  <c r="G14" i="2"/>
  <c r="G82" i="2"/>
  <c r="G43" i="2"/>
  <c r="G26" i="2"/>
  <c r="G31" i="2"/>
  <c r="G4" i="2"/>
  <c r="H44" i="2"/>
  <c r="H47" i="2"/>
  <c r="G70" i="2"/>
  <c r="G10" i="2"/>
  <c r="G78" i="2"/>
  <c r="G30" i="2"/>
  <c r="H36" i="2"/>
  <c r="G87" i="2"/>
  <c r="G46" i="2"/>
  <c r="H97" i="2"/>
  <c r="G25" i="2"/>
  <c r="H27" i="2"/>
  <c r="G23" i="2"/>
  <c r="H49" i="2"/>
  <c r="H79" i="2"/>
  <c r="G39" i="2"/>
  <c r="H89" i="2"/>
  <c r="G60" i="2"/>
  <c r="G66" i="2"/>
  <c r="G97" i="2"/>
  <c r="H69" i="2"/>
  <c r="H66" i="2"/>
  <c r="G112" i="2"/>
  <c r="H74" i="2"/>
  <c r="H75" i="2"/>
  <c r="G67" i="2"/>
  <c r="H32" i="2"/>
  <c r="H42" i="2"/>
  <c r="G42" i="2"/>
  <c r="H100" i="2"/>
  <c r="G48" i="2"/>
  <c r="G108" i="2"/>
  <c r="H8" i="2"/>
  <c r="G93" i="2"/>
  <c r="H43" i="2"/>
  <c r="H13" i="2"/>
  <c r="G44" i="2"/>
  <c r="G107" i="2"/>
  <c r="G77" i="2"/>
  <c r="G110" i="2"/>
  <c r="H71" i="2"/>
  <c r="G103" i="2"/>
  <c r="H73" i="2"/>
  <c r="G38" i="2"/>
  <c r="G5" i="2"/>
  <c r="H72" i="2"/>
  <c r="G100" i="2"/>
  <c r="H67" i="2"/>
  <c r="H88" i="2"/>
  <c r="G61" i="2"/>
  <c r="G102" i="2"/>
  <c r="H11" i="2"/>
  <c r="H91" i="2"/>
  <c r="H50" i="2"/>
  <c r="G12" i="2"/>
  <c r="G81" i="2"/>
  <c r="H103" i="2"/>
  <c r="H60" i="2"/>
  <c r="H33" i="2"/>
  <c r="G6" i="2"/>
  <c r="G21" i="2"/>
  <c r="G80" i="2"/>
  <c r="G59" i="2"/>
  <c r="H94" i="2"/>
  <c r="H55" i="2"/>
  <c r="G91" i="2"/>
  <c r="H85" i="2"/>
  <c r="H59" i="2"/>
  <c r="G35" i="2"/>
  <c r="H90" i="2"/>
  <c r="H30" i="2"/>
  <c r="H9" i="2"/>
  <c r="H16" i="2"/>
  <c r="G17" i="2"/>
  <c r="G74" i="2"/>
  <c r="G99" i="2"/>
  <c r="H68" i="2"/>
  <c r="H26" i="2"/>
  <c r="G63" i="2"/>
  <c r="H21" i="2"/>
  <c r="H2" i="2"/>
  <c r="H58" i="2"/>
  <c r="G95" i="2"/>
  <c r="H64" i="2"/>
  <c r="G101" i="2"/>
  <c r="H41" i="2"/>
  <c r="G79" i="2"/>
  <c r="H19" i="2"/>
  <c r="G24" i="2"/>
  <c r="G50" i="2"/>
  <c r="H25" i="2"/>
  <c r="G15" i="2"/>
  <c r="H102" i="2"/>
  <c r="H37" i="2"/>
  <c r="H52" i="2"/>
  <c r="G32" i="2"/>
  <c r="G111" i="2"/>
  <c r="G53" i="2"/>
  <c r="G83" i="2"/>
  <c r="H80" i="2"/>
  <c r="H46" i="2"/>
  <c r="G52" i="2"/>
  <c r="H3" i="2"/>
  <c r="G47" i="2"/>
  <c r="H93" i="2"/>
  <c r="H53" i="2"/>
  <c r="H6" i="2"/>
  <c r="H92" i="2"/>
  <c r="G98" i="2"/>
  <c r="H61" i="2"/>
  <c r="H7" i="2"/>
  <c r="G58" i="2"/>
  <c r="H15" i="2"/>
  <c r="H98" i="2"/>
  <c r="H82" i="2"/>
  <c r="H22" i="2"/>
  <c r="H107" i="2"/>
  <c r="G16" i="2"/>
  <c r="G86" i="2"/>
  <c r="H5" i="2"/>
  <c r="G56" i="2"/>
  <c r="G18" i="2"/>
  <c r="G11" i="2"/>
  <c r="H17" i="2"/>
  <c r="G55" i="2"/>
  <c r="G57" i="2"/>
  <c r="G106" i="2"/>
  <c r="G45" i="2"/>
  <c r="H76" i="2"/>
  <c r="G65" i="2"/>
  <c r="H84" i="2"/>
  <c r="H87" i="2"/>
  <c r="G49" i="2"/>
  <c r="H70" i="2"/>
  <c r="H10" i="2"/>
  <c r="H110" i="2"/>
  <c r="G109" i="2"/>
  <c r="G75" i="2"/>
  <c r="G41" i="2"/>
  <c r="H86" i="2"/>
  <c r="H14" i="2"/>
  <c r="G62" i="2"/>
  <c r="G105" i="2"/>
  <c r="G71" i="2"/>
  <c r="H40" i="2"/>
  <c r="H20" i="2"/>
  <c r="G8" i="2"/>
  <c r="H112" i="2"/>
  <c r="G90" i="2"/>
  <c r="H28" i="2"/>
  <c r="G69" i="2"/>
  <c r="G84" i="2"/>
  <c r="G85" i="2"/>
  <c r="H83" i="2"/>
  <c r="H29" i="2"/>
  <c r="G7" i="2"/>
  <c r="H96" i="2"/>
  <c r="H62" i="2"/>
  <c r="G20" i="2"/>
  <c r="G76" i="2"/>
  <c r="H109" i="2"/>
  <c r="G34" i="2"/>
  <c r="G54" i="2"/>
  <c r="G64" i="2"/>
  <c r="G72" i="2"/>
  <c r="H23" i="2"/>
  <c r="H78" i="2"/>
  <c r="G9" i="2"/>
  <c r="G2" i="2"/>
  <c r="H39" i="2"/>
  <c r="H24" i="2"/>
  <c r="G37" i="2"/>
  <c r="H1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AA22A4E-ADB2-0947-A1DB-0DB0F9FA4F85}" keepAlive="1" name="Query - Convert to Clutch" description="Connection to the 'Convert to Clutch' query in the workbook." type="5" refreshedVersion="8" background="1" saveData="1">
    <dbPr connection="Provider=Microsoft.Mashup.OleDb.1;Data Source=$Workbook$;Location=&quot;Convert to Clutch&quot;;Extended Properties=&quot;&quot;" command="SELECT * FROM [Convert to Clutch]"/>
  </connection>
  <connection id="2" xr16:uid="{FFFD6343-F638-744C-92B7-966BDD997957}" keepAlive="1" name="Query - Convert to Games(1)" description="Connection to the 'Convert to Games' query in the workbook." type="5" refreshedVersion="8" background="1" saveData="1">
    <dbPr connection="Provider=Microsoft.Mashup.OleDb.1;Data Source=$Workbook$;Location=&quot;Convert to Games&quot;;Extended Properties=&quot;&quot;" command="SELECT * FROM [Convert to Games]"/>
  </connection>
  <connection id="3" xr16:uid="{901C9098-1157-1A4F-8E30-E2BC67C07E17}" keepAlive="1" name="Query - Convert to Records" description="Connection to the 'Convert to Records' query in the workbook." type="5" refreshedVersion="8" background="1" saveData="1">
    <dbPr connection="Provider=Microsoft.Mashup.OleDb.1;Data Source=$Workbook$;Location=&quot;Convert to Records&quot;;Extended Properties=&quot;&quot;" command="SELECT * FROM [Convert to Records]"/>
  </connection>
  <connection id="4" xr16:uid="{26F82F47-C97B-6A42-9B02-D8391CCB683D}" keepAlive="1" name="Query - max_score" description="Connection to the 'max_score' query in the workbook." type="5" refreshedVersion="8" background="1" saveData="1">
    <dbPr connection="Provider=Microsoft.Mashup.OleDb.1;Data Source=$Workbook$;Location=max_score;Extended Properties=&quot;&quot;" command="SELECT * FROM [max_score]"/>
  </connection>
</connections>
</file>

<file path=xl/sharedStrings.xml><?xml version="1.0" encoding="utf-8"?>
<sst xmlns="http://schemas.openxmlformats.org/spreadsheetml/2006/main" count="9662" uniqueCount="121">
  <si>
    <t>Date</t>
  </si>
  <si>
    <t>Game</t>
  </si>
  <si>
    <t>Round</t>
  </si>
  <si>
    <t>Order</t>
  </si>
  <si>
    <t>Caleb</t>
  </si>
  <si>
    <t>Joshua</t>
  </si>
  <si>
    <t>Quadri</t>
  </si>
  <si>
    <t>Daniel</t>
  </si>
  <si>
    <t>CJQ</t>
  </si>
  <si>
    <t>JC</t>
  </si>
  <si>
    <t>QJC</t>
  </si>
  <si>
    <t>CJ</t>
  </si>
  <si>
    <t>DCJ</t>
  </si>
  <si>
    <t>CJD</t>
  </si>
  <si>
    <t>DJC</t>
  </si>
  <si>
    <t>JCQ</t>
  </si>
  <si>
    <t>magnet</t>
  </si>
  <si>
    <t>bad magnet</t>
  </si>
  <si>
    <t>no magnet</t>
  </si>
  <si>
    <t>high</t>
  </si>
  <si>
    <t>mid</t>
  </si>
  <si>
    <t>low</t>
  </si>
  <si>
    <t>Total</t>
  </si>
  <si>
    <t>Veronica</t>
  </si>
  <si>
    <t>CJV</t>
  </si>
  <si>
    <t>vertical</t>
  </si>
  <si>
    <t>flat</t>
  </si>
  <si>
    <t>JD</t>
  </si>
  <si>
    <t>QJCDY</t>
  </si>
  <si>
    <t>Qianzi</t>
  </si>
  <si>
    <t>JCK</t>
  </si>
  <si>
    <t>Kenny</t>
  </si>
  <si>
    <t>CJK</t>
  </si>
  <si>
    <t>JCD</t>
  </si>
  <si>
    <t>QJ</t>
  </si>
  <si>
    <t>Player</t>
  </si>
  <si>
    <t>Board Hits</t>
  </si>
  <si>
    <t>Land</t>
  </si>
  <si>
    <t>Grand Total</t>
  </si>
  <si>
    <t>Games</t>
  </si>
  <si>
    <t>Landing</t>
  </si>
  <si>
    <t>Hits</t>
  </si>
  <si>
    <t>Throws</t>
  </si>
  <si>
    <t>Accuracy</t>
  </si>
  <si>
    <t>Players</t>
  </si>
  <si>
    <t>Touch</t>
  </si>
  <si>
    <t>Average of Caleb</t>
  </si>
  <si>
    <t>Average of Joshua</t>
  </si>
  <si>
    <t>Average of Quadri</t>
  </si>
  <si>
    <t>Average of Daniel</t>
  </si>
  <si>
    <t>Average of Qianzi</t>
  </si>
  <si>
    <t>Average of Kenny</t>
  </si>
  <si>
    <t>Average of Veronica</t>
  </si>
  <si>
    <t>Points</t>
  </si>
  <si>
    <t>Accuracy - Board Hits per Throw</t>
  </si>
  <si>
    <t>Touch - Landing per Board Hit</t>
  </si>
  <si>
    <t>Land Rate</t>
  </si>
  <si>
    <t>QCJ</t>
  </si>
  <si>
    <t>CD</t>
  </si>
  <si>
    <t>CJQD</t>
  </si>
  <si>
    <t>Efficiency</t>
  </si>
  <si>
    <t>Efficiency - Points per Landing</t>
  </si>
  <si>
    <t>JDC</t>
  </si>
  <si>
    <t>Height</t>
  </si>
  <si>
    <t>PPT</t>
  </si>
  <si>
    <t>First</t>
  </si>
  <si>
    <t>Row Labels</t>
  </si>
  <si>
    <t>Success</t>
  </si>
  <si>
    <t>Success Rate</t>
  </si>
  <si>
    <t>JVC</t>
  </si>
  <si>
    <t>JCDQ</t>
  </si>
  <si>
    <t>JQ</t>
  </si>
  <si>
    <t>Total Score</t>
  </si>
  <si>
    <t>3</t>
  </si>
  <si>
    <t>Deficit</t>
  </si>
  <si>
    <t>(All)</t>
  </si>
  <si>
    <t>Opportunities</t>
  </si>
  <si>
    <t>Mean Throws</t>
  </si>
  <si>
    <t>Mean Board Hits</t>
  </si>
  <si>
    <t>Mean Land</t>
  </si>
  <si>
    <t>Mean Points</t>
  </si>
  <si>
    <t>(Multiple Items)</t>
  </si>
  <si>
    <t>JB</t>
  </si>
  <si>
    <t>Joseph</t>
  </si>
  <si>
    <t>Victory</t>
  </si>
  <si>
    <t>DD</t>
  </si>
  <si>
    <t>Cons DD</t>
  </si>
  <si>
    <t>OT1</t>
  </si>
  <si>
    <t>OT2</t>
  </si>
  <si>
    <t>CQJ</t>
  </si>
  <si>
    <t>Opponent</t>
  </si>
  <si>
    <t>Result</t>
  </si>
  <si>
    <t>Tie</t>
  </si>
  <si>
    <t>Loss</t>
  </si>
  <si>
    <t>Win</t>
  </si>
  <si>
    <t>Angle</t>
  </si>
  <si>
    <t>Base</t>
  </si>
  <si>
    <t>Total Games</t>
  </si>
  <si>
    <t>Win Rate</t>
  </si>
  <si>
    <t>BJC</t>
  </si>
  <si>
    <t>Ties</t>
  </si>
  <si>
    <t>Losses</t>
  </si>
  <si>
    <t>Wins</t>
  </si>
  <si>
    <t>Matchups</t>
  </si>
  <si>
    <t>Average Score</t>
  </si>
  <si>
    <t>JBC</t>
  </si>
  <si>
    <t>Average of Joseph</t>
  </si>
  <si>
    <t>Last</t>
  </si>
  <si>
    <t>BC</t>
  </si>
  <si>
    <t>BCJ</t>
  </si>
  <si>
    <t>Rounds</t>
  </si>
  <si>
    <t>JQC</t>
  </si>
  <si>
    <t>JCBQ</t>
  </si>
  <si>
    <t>CJB</t>
  </si>
  <si>
    <t>CBQ</t>
  </si>
  <si>
    <t>BQC</t>
  </si>
  <si>
    <t>CB</t>
  </si>
  <si>
    <t>PPG</t>
  </si>
  <si>
    <t>Trifecta (three 3s in a single round)</t>
  </si>
  <si>
    <t>Perfect Touch (land every board hit)</t>
  </si>
  <si>
    <t>BJ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</si>
</sst>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TimesNewRomanPSMT"/>
      <family val="2"/>
    </font>
    <font>
      <sz val="12"/>
      <color theme="1"/>
      <name val="Times New Roman"/>
      <family val="1"/>
    </font>
    <font>
      <sz val="8"/>
      <name val="TimesNewRomanPSMT"/>
      <family val="2"/>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19">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16" fontId="1" fillId="0" borderId="0" xfId="0" applyNumberFormat="1" applyFont="1" applyAlignment="1">
      <alignment horizontal="center" vertical="center"/>
    </xf>
    <xf numFmtId="16" fontId="0" fillId="0" borderId="0" xfId="0" applyNumberFormat="1" applyAlignment="1">
      <alignment horizontal="center" vertical="center"/>
    </xf>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14" fontId="0" fillId="0" borderId="0" xfId="0" applyNumberFormat="1"/>
    <xf numFmtId="10" fontId="0" fillId="0" borderId="0" xfId="0" applyNumberFormat="1"/>
    <xf numFmtId="0" fontId="0" fillId="0" borderId="0" xfId="0" applyAlignment="1">
      <alignment horizontal="center"/>
    </xf>
    <xf numFmtId="0" fontId="0" fillId="0" borderId="0" xfId="0" pivotButton="1" applyAlignment="1">
      <alignment horizontal="center"/>
    </xf>
    <xf numFmtId="10" fontId="0" fillId="0" borderId="0" xfId="0" applyNumberFormat="1" applyAlignment="1">
      <alignment horizontal="center"/>
    </xf>
    <xf numFmtId="2" fontId="0" fillId="0" borderId="0" xfId="0" applyNumberFormat="1" applyAlignment="1">
      <alignment horizontal="center"/>
    </xf>
    <xf numFmtId="0" fontId="1" fillId="0" borderId="1" xfId="0" applyFont="1" applyBorder="1" applyAlignment="1">
      <alignment horizontal="center" vertical="center"/>
    </xf>
    <xf numFmtId="16" fontId="0" fillId="2" borderId="1" xfId="0" applyNumberFormat="1" applyFill="1" applyBorder="1" applyAlignment="1">
      <alignment horizontal="center" vertical="center"/>
    </xf>
    <xf numFmtId="0" fontId="0" fillId="0" borderId="0" xfId="0" applyNumberFormat="1"/>
    <xf numFmtId="0" fontId="0" fillId="0" borderId="0" xfId="0" applyNumberFormat="1" applyAlignment="1">
      <alignment horizontal="center"/>
    </xf>
  </cellXfs>
  <cellStyles count="1">
    <cellStyle name="Normal" xfId="0" builtinId="0"/>
  </cellStyles>
  <dxfs count="95">
    <dxf>
      <numFmt numFmtId="2" formatCode="0.00"/>
    </dxf>
    <dxf>
      <numFmt numFmtId="2" formatCode="0.00"/>
    </dxf>
    <dxf>
      <numFmt numFmtId="1" formatCode="0"/>
    </dxf>
    <dxf>
      <numFmt numFmtId="2" formatCode="0.00"/>
    </dxf>
    <dxf>
      <numFmt numFmtId="2" formatCode="0.00"/>
    </dxf>
    <dxf>
      <numFmt numFmtId="0" formatCode="General"/>
    </dxf>
    <dxf>
      <numFmt numFmtId="0" formatCode="General"/>
    </dxf>
    <dxf>
      <numFmt numFmtId="0" formatCode="General"/>
    </dxf>
    <dxf>
      <numFmt numFmtId="19" formatCode="m/d/yy"/>
    </dxf>
    <dxf>
      <numFmt numFmtId="164"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4" formatCode="0.00%"/>
    </dxf>
    <dxf>
      <numFmt numFmtId="0" formatCode="General"/>
    </dxf>
    <dxf>
      <numFmt numFmtId="2" formatCode="0.00"/>
    </dxf>
    <dxf>
      <numFmt numFmtId="164"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4" formatCode="0.00%"/>
    </dxf>
    <dxf>
      <numFmt numFmtId="0" formatCode="General"/>
    </dxf>
    <dxf>
      <numFmt numFmtId="2" formatCode="0.00"/>
    </dxf>
    <dxf>
      <numFmt numFmtId="0" formatCode="General"/>
    </dxf>
    <dxf>
      <numFmt numFmtId="0" formatCode="General"/>
    </dxf>
    <dxf>
      <numFmt numFmtId="0" formatCode="General"/>
    </dxf>
    <dxf>
      <numFmt numFmtId="0" formatCode="General"/>
    </dxf>
    <dxf>
      <numFmt numFmtId="0" formatCode="General"/>
    </dxf>
    <dxf>
      <numFmt numFmtId="19" formatCode="m/d/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
    </dxf>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2" formatCode="0.00"/>
    </dxf>
    <dxf>
      <numFmt numFmtId="2" formatCode="0.00"/>
    </dxf>
    <dxf>
      <numFmt numFmtId="1" formatCode="0"/>
    </dxf>
    <dxf>
      <numFmt numFmtId="2" formatCode="0.00"/>
    </dxf>
    <dxf>
      <numFmt numFmtId="2" formatCode="0.00"/>
    </dxf>
    <dxf>
      <numFmt numFmtId="2" formatCode="0.00"/>
    </dxf>
    <dxf>
      <numFmt numFmtId="0" formatCode="General"/>
    </dxf>
    <dxf>
      <numFmt numFmtId="14" formatCode="0.00%"/>
    </dxf>
    <dxf>
      <numFmt numFmtId="2" formatCode="0.00"/>
    </dxf>
    <dxf>
      <numFmt numFmtId="0" formatCode="General"/>
    </dxf>
    <dxf>
      <numFmt numFmtId="14"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0.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2.xml"/><Relationship Id="rId18" Type="http://schemas.microsoft.com/office/2011/relationships/timelineCache" Target="timelineCaches/timelineCache3.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pivotCacheDefinition" Target="pivotCache/pivotCacheDefinition1.xml"/><Relationship Id="rId12" Type="http://schemas.microsoft.com/office/2007/relationships/slicerCache" Target="slicerCaches/slicerCache1.xml"/><Relationship Id="rId17" Type="http://schemas.microsoft.com/office/2011/relationships/timelineCache" Target="timelineCaches/timelineCache2.xml"/><Relationship Id="rId25" Type="http://schemas.openxmlformats.org/officeDocument/2006/relationships/customXml" Target="../customXml/item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sharedStrings" Target="sharedStrings.xml"/><Relationship Id="rId10" Type="http://schemas.openxmlformats.org/officeDocument/2006/relationships/pivotCacheDefinition" Target="pivotCache/pivotCacheDefinition4.xml"/><Relationship Id="rId19" Type="http://schemas.microsoft.com/office/2011/relationships/timelineCache" Target="timelineCaches/timelineCache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3.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4</xdr:row>
      <xdr:rowOff>12700</xdr:rowOff>
    </xdr:from>
    <xdr:to>
      <xdr:col>24</xdr:col>
      <xdr:colOff>546100</xdr:colOff>
      <xdr:row>16</xdr:row>
      <xdr:rowOff>193672</xdr:rowOff>
    </xdr:to>
    <mc:AlternateContent xmlns:mc="http://schemas.openxmlformats.org/markup-compatibility/2006" xmlns:a14="http://schemas.microsoft.com/office/drawing/2010/main">
      <mc:Choice Requires="a14">
        <xdr:graphicFrame macro="">
          <xdr:nvGraphicFramePr>
            <xdr:cNvPr id="3" name="Opponent">
              <a:extLst>
                <a:ext uri="{FF2B5EF4-FFF2-40B4-BE49-F238E27FC236}">
                  <a16:creationId xmlns:a16="http://schemas.microsoft.com/office/drawing/2014/main" id="{E1D2B4E7-6A47-DDBC-1330-50304C057DCC}"/>
                </a:ext>
              </a:extLst>
            </xdr:cNvPr>
            <xdr:cNvGraphicFramePr/>
          </xdr:nvGraphicFramePr>
          <xdr:xfrm>
            <a:off x="0" y="0"/>
            <a:ext cx="0" cy="0"/>
          </xdr:xfrm>
          <a:graphic>
            <a:graphicData uri="http://schemas.microsoft.com/office/drawing/2010/slicer">
              <sle:slicer xmlns:sle="http://schemas.microsoft.com/office/drawing/2010/slicer" name="Opponent"/>
            </a:graphicData>
          </a:graphic>
        </xdr:graphicFrame>
      </mc:Choice>
      <mc:Fallback xmlns="">
        <xdr:sp macro="" textlink="">
          <xdr:nvSpPr>
            <xdr:cNvPr id="0" name=""/>
            <xdr:cNvSpPr>
              <a:spLocks noTextEdit="1"/>
            </xdr:cNvSpPr>
          </xdr:nvSpPr>
          <xdr:spPr>
            <a:xfrm>
              <a:off x="13665200" y="825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12700</xdr:colOff>
      <xdr:row>16</xdr:row>
      <xdr:rowOff>25400</xdr:rowOff>
    </xdr:from>
    <xdr:to>
      <xdr:col>20</xdr:col>
      <xdr:colOff>381000</xdr:colOff>
      <xdr:row>22</xdr:row>
      <xdr:rowOff>63500</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D26C59AE-5833-D541-2626-A81DD96BB022}"/>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8978900" y="32766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38100</xdr:colOff>
      <xdr:row>0</xdr:row>
      <xdr:rowOff>190500</xdr:rowOff>
    </xdr:from>
    <xdr:to>
      <xdr:col>16</xdr:col>
      <xdr:colOff>469900</xdr:colOff>
      <xdr:row>25</xdr:row>
      <xdr:rowOff>190500</xdr:rowOff>
    </xdr:to>
    <mc:AlternateContent xmlns:mc="http://schemas.openxmlformats.org/markup-compatibility/2006" xmlns:a14="http://schemas.microsoft.com/office/drawing/2010/main">
      <mc:Choice Requires="a14">
        <xdr:graphicFrame macro="">
          <xdr:nvGraphicFramePr>
            <xdr:cNvPr id="2" name="Deficit">
              <a:extLst>
                <a:ext uri="{FF2B5EF4-FFF2-40B4-BE49-F238E27FC236}">
                  <a16:creationId xmlns:a16="http://schemas.microsoft.com/office/drawing/2014/main" id="{6C14BD1C-E507-4AC6-1421-FB8AA37875FA}"/>
                </a:ext>
              </a:extLst>
            </xdr:cNvPr>
            <xdr:cNvGraphicFramePr/>
          </xdr:nvGraphicFramePr>
          <xdr:xfrm>
            <a:off x="0" y="0"/>
            <a:ext cx="0" cy="0"/>
          </xdr:xfrm>
          <a:graphic>
            <a:graphicData uri="http://schemas.microsoft.com/office/drawing/2010/slicer">
              <sle:slicer xmlns:sle="http://schemas.microsoft.com/office/drawing/2010/slicer" name="Deficit"/>
            </a:graphicData>
          </a:graphic>
        </xdr:graphicFrame>
      </mc:Choice>
      <mc:Fallback xmlns="">
        <xdr:sp macro="" textlink="">
          <xdr:nvSpPr>
            <xdr:cNvPr id="0" name=""/>
            <xdr:cNvSpPr>
              <a:spLocks noTextEdit="1"/>
            </xdr:cNvSpPr>
          </xdr:nvSpPr>
          <xdr:spPr>
            <a:xfrm>
              <a:off x="9893300" y="190500"/>
              <a:ext cx="1828800" cy="469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10</xdr:row>
      <xdr:rowOff>12700</xdr:rowOff>
    </xdr:from>
    <xdr:to>
      <xdr:col>13</xdr:col>
      <xdr:colOff>355600</xdr:colOff>
      <xdr:row>16</xdr:row>
      <xdr:rowOff>50800</xdr:rowOff>
    </xdr:to>
    <mc:AlternateContent xmlns:mc="http://schemas.openxmlformats.org/markup-compatibility/2006" xmlns:tsle="http://schemas.microsoft.com/office/drawing/2012/timeslicer">
      <mc:Choice Requires="tsle">
        <xdr:graphicFrame macro="">
          <xdr:nvGraphicFramePr>
            <xdr:cNvPr id="3" name="Date 2">
              <a:extLst>
                <a:ext uri="{FF2B5EF4-FFF2-40B4-BE49-F238E27FC236}">
                  <a16:creationId xmlns:a16="http://schemas.microsoft.com/office/drawing/2014/main" id="{3B8DA25A-2216-657C-BE3F-BC0E79615CB9}"/>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6705600" y="20447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0</xdr:colOff>
      <xdr:row>10</xdr:row>
      <xdr:rowOff>7620</xdr:rowOff>
    </xdr:from>
    <xdr:to>
      <xdr:col>13</xdr:col>
      <xdr:colOff>132080</xdr:colOff>
      <xdr:row>17</xdr:row>
      <xdr:rowOff>0</xdr:rowOff>
    </xdr:to>
    <mc:AlternateContent xmlns:mc="http://schemas.openxmlformats.org/markup-compatibility/2006" xmlns:a14="http://schemas.microsoft.com/office/drawing/2010/main">
      <mc:Choice Requires="a14">
        <xdr:graphicFrame macro="">
          <xdr:nvGraphicFramePr>
            <xdr:cNvPr id="2" name="Height">
              <a:extLst>
                <a:ext uri="{FF2B5EF4-FFF2-40B4-BE49-F238E27FC236}">
                  <a16:creationId xmlns:a16="http://schemas.microsoft.com/office/drawing/2014/main" id="{22D65280-06DE-5578-CBEB-732CCF25143E}"/>
                </a:ext>
              </a:extLst>
            </xdr:cNvPr>
            <xdr:cNvGraphicFramePr/>
          </xdr:nvGraphicFramePr>
          <xdr:xfrm>
            <a:off x="0" y="0"/>
            <a:ext cx="0" cy="0"/>
          </xdr:xfrm>
          <a:graphic>
            <a:graphicData uri="http://schemas.microsoft.com/office/drawing/2010/slicer">
              <sle:slicer xmlns:sle="http://schemas.microsoft.com/office/drawing/2010/slicer" name="Height"/>
            </a:graphicData>
          </a:graphic>
        </xdr:graphicFrame>
      </mc:Choice>
      <mc:Fallback xmlns="">
        <xdr:sp macro="" textlink="">
          <xdr:nvSpPr>
            <xdr:cNvPr id="0" name=""/>
            <xdr:cNvSpPr>
              <a:spLocks noTextEdit="1"/>
            </xdr:cNvSpPr>
          </xdr:nvSpPr>
          <xdr:spPr>
            <a:xfrm>
              <a:off x="8351520" y="2039620"/>
              <a:ext cx="1778000" cy="1414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139700</xdr:colOff>
      <xdr:row>9</xdr:row>
      <xdr:rowOff>198120</xdr:rowOff>
    </xdr:from>
    <xdr:to>
      <xdr:col>18</xdr:col>
      <xdr:colOff>76200</xdr:colOff>
      <xdr:row>16</xdr:row>
      <xdr:rowOff>33020</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0FBD47FF-F303-85DE-C61E-67F07DBAB1B5}"/>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0137140" y="20269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30480</xdr:colOff>
      <xdr:row>17</xdr:row>
      <xdr:rowOff>10160</xdr:rowOff>
    </xdr:from>
    <xdr:to>
      <xdr:col>13</xdr:col>
      <xdr:colOff>182880</xdr:colOff>
      <xdr:row>23</xdr:row>
      <xdr:rowOff>0</xdr:rowOff>
    </xdr:to>
    <mc:AlternateContent xmlns:mc="http://schemas.openxmlformats.org/markup-compatibility/2006" xmlns:a14="http://schemas.microsoft.com/office/drawing/2010/main">
      <mc:Choice Requires="a14">
        <xdr:graphicFrame macro="">
          <xdr:nvGraphicFramePr>
            <xdr:cNvPr id="5" name="Height 1">
              <a:extLst>
                <a:ext uri="{FF2B5EF4-FFF2-40B4-BE49-F238E27FC236}">
                  <a16:creationId xmlns:a16="http://schemas.microsoft.com/office/drawing/2014/main" id="{60FAAD03-A96C-EA43-8BE9-08BA6C739AC4}"/>
                </a:ext>
              </a:extLst>
            </xdr:cNvPr>
            <xdr:cNvGraphicFramePr/>
          </xdr:nvGraphicFramePr>
          <xdr:xfrm>
            <a:off x="0" y="0"/>
            <a:ext cx="0" cy="0"/>
          </xdr:xfrm>
          <a:graphic>
            <a:graphicData uri="http://schemas.microsoft.com/office/drawing/2010/slicer">
              <sle:slicer xmlns:sle="http://schemas.microsoft.com/office/drawing/2010/slicer" name="Height 1"/>
            </a:graphicData>
          </a:graphic>
        </xdr:graphicFrame>
      </mc:Choice>
      <mc:Fallback xmlns="">
        <xdr:sp macro="" textlink="">
          <xdr:nvSpPr>
            <xdr:cNvPr id="0" name=""/>
            <xdr:cNvSpPr>
              <a:spLocks noTextEdit="1"/>
            </xdr:cNvSpPr>
          </xdr:nvSpPr>
          <xdr:spPr>
            <a:xfrm>
              <a:off x="8382000" y="3464560"/>
              <a:ext cx="1798320" cy="1209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203200</xdr:colOff>
      <xdr:row>16</xdr:row>
      <xdr:rowOff>147320</xdr:rowOff>
    </xdr:from>
    <xdr:to>
      <xdr:col>18</xdr:col>
      <xdr:colOff>139700</xdr:colOff>
      <xdr:row>22</xdr:row>
      <xdr:rowOff>185420</xdr:rowOff>
    </xdr:to>
    <mc:AlternateContent xmlns:mc="http://schemas.openxmlformats.org/markup-compatibility/2006" xmlns:tsle="http://schemas.microsoft.com/office/drawing/2012/timeslicer">
      <mc:Choice Requires="tsle">
        <xdr:graphicFrame macro="">
          <xdr:nvGraphicFramePr>
            <xdr:cNvPr id="6" name="Date 1">
              <a:extLst>
                <a:ext uri="{FF2B5EF4-FFF2-40B4-BE49-F238E27FC236}">
                  <a16:creationId xmlns:a16="http://schemas.microsoft.com/office/drawing/2014/main" id="{9EDF30E1-B716-7F4F-FE55-AD3F78FBF53D}"/>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0200640" y="33985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28.50070196759" createdVersion="8" refreshedVersion="8" minRefreshableVersion="3" recordCount="115" xr:uid="{2C5351B7-B4BB-7E41-9118-343AC3AC1F2D}">
  <cacheSource type="worksheet">
    <worksheetSource name="Table3"/>
  </cacheSource>
  <cacheFields count="8">
    <cacheField name="Game" numFmtId="0">
      <sharedItems containsSemiMixedTypes="0" containsString="0" containsNumber="1" containsInteger="1" minValue="71" maxValue="121" count="50">
        <n v="71"/>
        <n v="72"/>
        <n v="73"/>
        <n v="74"/>
        <n v="75"/>
        <n v="76"/>
        <n v="77"/>
        <n v="78"/>
        <n v="79"/>
        <n v="80"/>
        <n v="81"/>
        <n v="82"/>
        <n v="83"/>
        <n v="84"/>
        <n v="85"/>
        <n v="86"/>
        <n v="87"/>
        <n v="88"/>
        <n v="89"/>
        <n v="90"/>
        <n v="91"/>
        <n v="92"/>
        <n v="93"/>
        <n v="94"/>
        <n v="95"/>
        <n v="96"/>
        <n v="98"/>
        <n v="99"/>
        <n v="100"/>
        <n v="101"/>
        <n v="102"/>
        <n v="103"/>
        <n v="104"/>
        <n v="105"/>
        <n v="106"/>
        <n v="107"/>
        <n v="108"/>
        <n v="109"/>
        <n v="110"/>
        <n v="111"/>
        <n v="112"/>
        <n v="113"/>
        <n v="114"/>
        <n v="115"/>
        <n v="116"/>
        <n v="117"/>
        <n v="118"/>
        <n v="119"/>
        <n v="120"/>
        <n v="121"/>
      </sharedItems>
    </cacheField>
    <cacheField name="Player" numFmtId="0">
      <sharedItems count="5">
        <s v="Joshua"/>
        <s v="Caleb"/>
        <s v="Daniel"/>
        <s v="Quadri"/>
        <s v="Veronica"/>
      </sharedItems>
    </cacheField>
    <cacheField name="Throws" numFmtId="0">
      <sharedItems containsSemiMixedTypes="0" containsString="0" containsNumber="1" containsInteger="1" minValue="9" maxValue="12"/>
    </cacheField>
    <cacheField name="Board Hits" numFmtId="0">
      <sharedItems containsSemiMixedTypes="0" containsString="0" containsNumber="1" containsInteger="1" minValue="2" maxValue="12"/>
    </cacheField>
    <cacheField name="Land" numFmtId="0">
      <sharedItems containsSemiMixedTypes="0" containsString="0" containsNumber="1" containsInteger="1" minValue="0" maxValue="7"/>
    </cacheField>
    <cacheField name="Points" numFmtId="0">
      <sharedItems containsSemiMixedTypes="0" containsString="0" containsNumber="1" containsInteger="1" minValue="0" maxValue="14"/>
    </cacheField>
    <cacheField name="Height" numFmtId="0">
      <sharedItems count="3">
        <s v="high"/>
        <s v="mid"/>
        <s v="low"/>
      </sharedItems>
    </cacheField>
    <cacheField name="Date" numFmtId="16">
      <sharedItems containsSemiMixedTypes="0" containsNonDate="0" containsDate="1" containsString="0" minDate="2025-04-25T00:00:00" maxDate="2025-06-21T00:00:00" count="24">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sharedItems>
    </cacheField>
  </cacheFields>
  <extLst>
    <ext xmlns:x14="http://schemas.microsoft.com/office/spreadsheetml/2009/9/main" uri="{725AE2AE-9491-48be-B2B4-4EB974FC3084}">
      <x14:pivotCacheDefinition pivotCacheId="21874688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54.520998148146" createdVersion="8" refreshedVersion="8" minRefreshableVersion="3" recordCount="188" xr:uid="{DC25305F-6C34-2443-BBAA-FE6F7F65D723}">
  <cacheSource type="worksheet">
    <worksheetSource name="Convert_to_Clutch"/>
  </cacheSource>
  <cacheFields count="8">
    <cacheField name="Date" numFmtId="14">
      <sharedItems containsSemiMixedTypes="0" containsNonDate="0" containsDate="1" containsString="0" minDate="2025-02-19T00:00:00" maxDate="2025-07-17T00:00:00" count="70">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15T00:00:00"/>
        <d v="2025-07-16T00:00:00"/>
      </sharedItems>
    </cacheField>
    <cacheField name="Game" numFmtId="0">
      <sharedItems containsSemiMixedTypes="0" containsString="0" containsNumber="1" containsInteger="1" minValue="1" maxValue="169"/>
    </cacheField>
    <cacheField name="First" numFmtId="0">
      <sharedItems count="2">
        <s v="Caleb"/>
        <s v="Joshua"/>
      </sharedItems>
    </cacheField>
    <cacheField name="Player" numFmtId="0">
      <sharedItems count="2">
        <s v="Joshua"/>
        <s v="Caleb"/>
      </sharedItems>
    </cacheField>
    <cacheField name="Round" numFmtId="0">
      <sharedItems count="4">
        <s v="3"/>
        <s v="OT1"/>
        <s v="OT2"/>
        <s v="OT" u="1"/>
      </sharedItems>
    </cacheField>
    <cacheField name="Deficit" numFmtId="0">
      <sharedItems containsSemiMixedTypes="0" containsString="0" containsNumber="1" containsInteger="1" minValue="0" maxValue="16" count="16">
        <n v="11"/>
        <n v="13"/>
        <n v="7"/>
        <n v="4"/>
        <n v="8"/>
        <n v="5"/>
        <n v="2"/>
        <n v="12"/>
        <n v="9"/>
        <n v="10"/>
        <n v="6"/>
        <n v="0"/>
        <n v="1"/>
        <n v="3"/>
        <n v="14"/>
        <n v="16"/>
      </sharedItems>
    </cacheField>
    <cacheField name="Success" numFmtId="0">
      <sharedItems containsSemiMixedTypes="0" containsString="0" containsNumber="1" containsInteger="1" minValue="0" maxValue="1"/>
    </cacheField>
    <cacheField name="Occurences" numFmtId="0" formula=" COUNT(Game)" databaseField="0"/>
  </cacheFields>
  <extLst>
    <ext xmlns:x14="http://schemas.microsoft.com/office/spreadsheetml/2009/9/main" uri="{725AE2AE-9491-48be-B2B4-4EB974FC3084}">
      <x14:pivotCacheDefinition pivotCacheId="704403325"/>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59.509455439817" createdVersion="8" refreshedVersion="8" minRefreshableVersion="3" recordCount="536" xr:uid="{271B097D-8CB0-3A4B-881B-E45A4AFA04CC}">
  <cacheSource type="worksheet">
    <worksheetSource ref="A1:O552" sheet="Scores"/>
  </cacheSource>
  <cacheFields count="15">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6">
      <sharedItems containsSemiMixedTypes="0" containsNonDate="0" containsDate="1" containsString="0" minDate="2025-02-19T00:00:00" maxDate="2025-07-22T00:00:00"/>
    </cacheField>
    <cacheField name="Game" numFmtId="0">
      <sharedItems containsSemiMixedTypes="0" containsString="0" containsNumber="1" containsInteger="1" minValue="1" maxValue="173"/>
    </cacheField>
    <cacheField name="Round" numFmtId="0">
      <sharedItems containsMixedTypes="1" containsNumber="1" containsInteger="1" minValue="1" maxValue="3" count="5">
        <n v="1"/>
        <n v="2"/>
        <n v="3"/>
        <s v="OT1"/>
        <s v="OT2"/>
      </sharedItems>
    </cacheField>
    <cacheField name="Order" numFmtId="0">
      <sharedItems/>
    </cacheField>
    <cacheField name="Caleb" numFmtId="0">
      <sharedItems containsString="0" containsBlank="1" containsNumber="1" containsInteger="1" minValue="0" maxValue="9"/>
    </cacheField>
    <cacheField name="Joshua" numFmtId="0">
      <sharedItems containsString="0" containsBlank="1" containsNumber="1" containsInteger="1" minValue="0" maxValue="8"/>
    </cacheField>
    <cacheField name="Quadri" numFmtId="0">
      <sharedItems containsString="0" containsBlank="1" containsNumber="1" containsInteger="1" minValue="0" maxValue="6"/>
    </cacheField>
    <cacheField name="Daniel" numFmtId="0">
      <sharedItems containsString="0" containsBlank="1" containsNumber="1" containsInteger="1" minValue="0" maxValue="4"/>
    </cacheField>
    <cacheField name="Qianzi" numFmtId="0">
      <sharedItems containsString="0" containsBlank="1" containsNumber="1" containsInteger="1" minValue="0" maxValue="1"/>
    </cacheField>
    <cacheField name="Kenny" numFmtId="0">
      <sharedItems containsString="0" containsBlank="1" containsNumber="1" containsInteger="1" minValue="0" maxValue="3"/>
    </cacheField>
    <cacheField name="Veronica" numFmtId="0">
      <sharedItems containsString="0" containsBlank="1" containsNumber="1" containsInteger="1" minValue="0" maxValue="1"/>
    </cacheField>
    <cacheField name="Joseph" numFmtId="0">
      <sharedItems containsString="0" containsBlank="1" containsNumber="1" containsInteger="1" minValue="0" maxValue="8"/>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61.519304166664" createdVersion="8" refreshedVersion="8" minRefreshableVersion="3" recordCount="624" xr:uid="{64E83E69-4284-BF44-80DD-24BCB63F3985}">
  <cacheSource type="worksheet">
    <worksheetSource name="Convert_to_Records"/>
  </cacheSource>
  <cacheFields count="15">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4">
      <sharedItems containsSemiMixedTypes="0" containsNonDate="0" containsDate="1" containsString="0" minDate="2025-02-19T00:00:00" maxDate="2025-07-23T00:00:00" count="83">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07T00:00:00"/>
        <d v="2025-07-08T00:00:00"/>
        <d v="2025-07-09T00:00:00"/>
        <d v="2025-07-10T00:00:00"/>
        <d v="2025-07-11T00:00:00"/>
        <d v="2025-07-14T00:00:00"/>
        <d v="2025-07-15T00:00:00"/>
        <d v="2025-07-16T00:00:00"/>
        <d v="2025-07-17T00:00:00"/>
        <d v="2025-07-21T00:00:00"/>
        <d v="2025-07-22T00:00:00"/>
      </sharedItems>
    </cacheField>
    <cacheField name="Game" numFmtId="0">
      <sharedItems containsSemiMixedTypes="0" containsString="0" containsNumber="1" containsInteger="1" minValue="1" maxValue="177"/>
    </cacheField>
    <cacheField name="Player" numFmtId="0">
      <sharedItems count="8">
        <s v="Caleb"/>
        <s v="Joshua"/>
        <s v="Quadri"/>
        <s v="Daniel"/>
        <s v="Veronica"/>
        <s v="Qianzi"/>
        <s v="Kenny"/>
        <s v="Joseph"/>
      </sharedItems>
    </cacheField>
    <cacheField name="Order" numFmtId="0">
      <sharedItems count="2">
        <s v="First"/>
        <s v="Last"/>
      </sharedItems>
    </cacheField>
    <cacheField name="Total Score" numFmtId="0">
      <sharedItems containsSemiMixedTypes="0" containsString="0" containsNumber="1" containsInteger="1" minValue="0" maxValue="17"/>
    </cacheField>
    <cacheField name="Opponent" numFmtId="0">
      <sharedItems count="8">
        <s v="Joshua"/>
        <s v="Quadri"/>
        <s v="Caleb"/>
        <s v="Daniel"/>
        <s v="Veronica"/>
        <s v="Qianzi"/>
        <s v="Kenny"/>
        <s v="Joseph"/>
      </sharedItems>
    </cacheField>
    <cacheField name="Result" numFmtId="0">
      <sharedItems/>
    </cacheField>
    <cacheField name="Win" numFmtId="0">
      <sharedItems containsSemiMixedTypes="0" containsString="0" containsNumber="1" containsInteger="1" minValue="0" maxValue="1"/>
    </cacheField>
    <cacheField name="Loss" numFmtId="0">
      <sharedItems containsSemiMixedTypes="0" containsString="0" containsNumber="1" containsInteger="1" minValue="0" maxValue="1"/>
    </cacheField>
    <cacheField name="Tie" numFmtId="0">
      <sharedItems containsSemiMixedTypes="0" containsString="0" containsNumber="1" containsInteger="1" minValue="0" maxValue="1"/>
    </cacheField>
    <cacheField name="Total Games" numFmtId="0">
      <sharedItems containsSemiMixedTypes="0" containsString="0" containsNumber="1" containsInteger="1" minValue="1" maxValue="1"/>
    </cacheField>
    <cacheField name="Win Percentage" numFmtId="0" formula=" (Win+ 0.5*Tie) /'Total Games'" databaseField="0"/>
  </cacheFields>
  <extLst>
    <ext xmlns:x14="http://schemas.microsoft.com/office/spreadsheetml/2009/9/main" uri="{725AE2AE-9491-48be-B2B4-4EB974FC3084}">
      <x14:pivotCacheDefinition pivotCacheId="108705742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61.519997800926" createdVersion="8" refreshedVersion="8" minRefreshableVersion="3" recordCount="253" xr:uid="{4F54BD4F-9761-7341-AF65-EBA9586CC438}">
  <cacheSource type="worksheet">
    <worksheetSource ref="A1:H254" sheet="Next Gen"/>
  </cacheSource>
  <cacheFields count="14">
    <cacheField name="Game" numFmtId="0">
      <sharedItems containsSemiMixedTypes="0" containsString="0" containsNumber="1" containsInteger="1" minValue="71" maxValue="178"/>
    </cacheField>
    <cacheField name="Player" numFmtId="0">
      <sharedItems count="6">
        <s v="Joshua"/>
        <s v="Caleb"/>
        <s v="Daniel"/>
        <s v="Quadri"/>
        <s v="Veronica"/>
        <s v="Joseph"/>
      </sharedItems>
    </cacheField>
    <cacheField name="Throws" numFmtId="0">
      <sharedItems containsSemiMixedTypes="0" containsString="0" containsNumber="1" containsInteger="1" minValue="9" maxValue="15"/>
    </cacheField>
    <cacheField name="Board Hits" numFmtId="0">
      <sharedItems containsSemiMixedTypes="0" containsString="0" containsNumber="1" containsInteger="1" minValue="2" maxValue="13"/>
    </cacheField>
    <cacheField name="Land" numFmtId="0">
      <sharedItems containsSemiMixedTypes="0" containsString="0" containsNumber="1" containsInteger="1" minValue="0" maxValue="8"/>
    </cacheField>
    <cacheField name="Points" numFmtId="0">
      <sharedItems containsSemiMixedTypes="0" containsString="0" containsNumber="1" containsInteger="1" minValue="0" maxValue="17"/>
    </cacheField>
    <cacheField name="Height" numFmtId="0">
      <sharedItems count="3">
        <s v="high"/>
        <s v="mid"/>
        <s v="low"/>
      </sharedItems>
    </cacheField>
    <cacheField name="Date" numFmtId="16">
      <sharedItems containsSemiMixedTypes="0" containsNonDate="0" containsDate="1" containsString="0" minDate="2025-04-25T00:00:00" maxDate="2025-07-24T00:00:00" count="45">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07T00:00:00"/>
        <d v="2025-07-08T00:00:00"/>
        <d v="2025-07-09T00:00:00"/>
        <d v="2025-07-10T00:00:00"/>
        <d v="2025-07-11T00:00:00"/>
        <d v="2025-07-14T00:00:00"/>
        <d v="2025-07-15T00:00:00"/>
        <d v="2025-07-16T00:00:00"/>
        <d v="2025-07-17T00:00:00"/>
        <d v="2025-07-21T00:00:00"/>
        <d v="2025-07-22T00:00:00"/>
        <d v="2025-07-23T00:00:00"/>
      </sharedItems>
    </cacheField>
    <cacheField name="touch_comp" numFmtId="0" formula="Land/'Board Hits'" databaseField="0"/>
    <cacheField name="accuracy_comp" numFmtId="0" formula="'Board Hits'/Throws" databaseField="0"/>
    <cacheField name="precision_comp" numFmtId="0" formula="Points/Land" databaseField="0"/>
    <cacheField name="land_rate_comp" numFmtId="0" formula="Land/Throws" databaseField="0"/>
    <cacheField name="points_comp" numFmtId="0" formula="Points/Throws" databaseField="0"/>
    <cacheField name="PP9" numFmtId="0" formula="Points/Throws*9" databaseField="0"/>
  </cacheFields>
  <extLst>
    <ext xmlns:x14="http://schemas.microsoft.com/office/spreadsheetml/2009/9/main" uri="{725AE2AE-9491-48be-B2B4-4EB974FC3084}">
      <x14:pivotCacheDefinition pivotCacheId="8100215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
  <r>
    <x v="0"/>
    <x v="0"/>
    <n v="9"/>
    <n v="9"/>
    <n v="4"/>
    <n v="8"/>
    <x v="0"/>
    <x v="0"/>
  </r>
  <r>
    <x v="0"/>
    <x v="1"/>
    <n v="9"/>
    <n v="8"/>
    <n v="5"/>
    <n v="13"/>
    <x v="0"/>
    <x v="0"/>
  </r>
  <r>
    <x v="1"/>
    <x v="0"/>
    <n v="9"/>
    <n v="5"/>
    <n v="1"/>
    <n v="1"/>
    <x v="1"/>
    <x v="1"/>
  </r>
  <r>
    <x v="1"/>
    <x v="1"/>
    <n v="9"/>
    <n v="9"/>
    <n v="2"/>
    <n v="4"/>
    <x v="1"/>
    <x v="1"/>
  </r>
  <r>
    <x v="1"/>
    <x v="2"/>
    <n v="9"/>
    <n v="3"/>
    <n v="0"/>
    <n v="0"/>
    <x v="1"/>
    <x v="1"/>
  </r>
  <r>
    <x v="2"/>
    <x v="1"/>
    <n v="9"/>
    <n v="9"/>
    <n v="2"/>
    <n v="2"/>
    <x v="0"/>
    <x v="1"/>
  </r>
  <r>
    <x v="2"/>
    <x v="0"/>
    <n v="9"/>
    <n v="6"/>
    <n v="4"/>
    <n v="10"/>
    <x v="0"/>
    <x v="1"/>
  </r>
  <r>
    <x v="3"/>
    <x v="0"/>
    <n v="9"/>
    <n v="5"/>
    <n v="1"/>
    <n v="1"/>
    <x v="2"/>
    <x v="1"/>
  </r>
  <r>
    <x v="3"/>
    <x v="1"/>
    <n v="9"/>
    <n v="6"/>
    <n v="4"/>
    <n v="7"/>
    <x v="2"/>
    <x v="1"/>
  </r>
  <r>
    <x v="3"/>
    <x v="2"/>
    <n v="9"/>
    <n v="4"/>
    <n v="3"/>
    <n v="3"/>
    <x v="2"/>
    <x v="1"/>
  </r>
  <r>
    <x v="4"/>
    <x v="1"/>
    <n v="12"/>
    <n v="12"/>
    <n v="5"/>
    <n v="10"/>
    <x v="1"/>
    <x v="1"/>
  </r>
  <r>
    <x v="4"/>
    <x v="0"/>
    <n v="12"/>
    <n v="8"/>
    <n v="6"/>
    <n v="8"/>
    <x v="1"/>
    <x v="1"/>
  </r>
  <r>
    <x v="5"/>
    <x v="1"/>
    <n v="9"/>
    <n v="8"/>
    <n v="3"/>
    <n v="5"/>
    <x v="1"/>
    <x v="2"/>
  </r>
  <r>
    <x v="5"/>
    <x v="0"/>
    <n v="9"/>
    <n v="6"/>
    <n v="0"/>
    <n v="0"/>
    <x v="1"/>
    <x v="2"/>
  </r>
  <r>
    <x v="6"/>
    <x v="1"/>
    <n v="9"/>
    <n v="9"/>
    <n v="1"/>
    <n v="1"/>
    <x v="1"/>
    <x v="2"/>
  </r>
  <r>
    <x v="6"/>
    <x v="0"/>
    <n v="9"/>
    <n v="5"/>
    <n v="3"/>
    <n v="5"/>
    <x v="1"/>
    <x v="2"/>
  </r>
  <r>
    <x v="6"/>
    <x v="3"/>
    <n v="9"/>
    <n v="5"/>
    <n v="3"/>
    <n v="8"/>
    <x v="1"/>
    <x v="2"/>
  </r>
  <r>
    <x v="7"/>
    <x v="1"/>
    <n v="9"/>
    <n v="8"/>
    <n v="5"/>
    <n v="9"/>
    <x v="1"/>
    <x v="2"/>
  </r>
  <r>
    <x v="7"/>
    <x v="2"/>
    <n v="9"/>
    <n v="6"/>
    <n v="2"/>
    <n v="4"/>
    <x v="1"/>
    <x v="2"/>
  </r>
  <r>
    <x v="8"/>
    <x v="1"/>
    <n v="9"/>
    <n v="7"/>
    <n v="3"/>
    <n v="7"/>
    <x v="1"/>
    <x v="2"/>
  </r>
  <r>
    <x v="8"/>
    <x v="0"/>
    <n v="9"/>
    <n v="6"/>
    <n v="1"/>
    <n v="1"/>
    <x v="1"/>
    <x v="2"/>
  </r>
  <r>
    <x v="8"/>
    <x v="3"/>
    <n v="9"/>
    <n v="2"/>
    <n v="1"/>
    <n v="1"/>
    <x v="1"/>
    <x v="2"/>
  </r>
  <r>
    <x v="8"/>
    <x v="2"/>
    <n v="9"/>
    <n v="5"/>
    <n v="3"/>
    <n v="5"/>
    <x v="1"/>
    <x v="2"/>
  </r>
  <r>
    <x v="9"/>
    <x v="0"/>
    <n v="9"/>
    <n v="6"/>
    <n v="2"/>
    <n v="3"/>
    <x v="1"/>
    <x v="3"/>
  </r>
  <r>
    <x v="9"/>
    <x v="3"/>
    <n v="9"/>
    <n v="4"/>
    <n v="3"/>
    <n v="4"/>
    <x v="1"/>
    <x v="3"/>
  </r>
  <r>
    <x v="9"/>
    <x v="1"/>
    <n v="9"/>
    <n v="8"/>
    <n v="6"/>
    <n v="12"/>
    <x v="1"/>
    <x v="3"/>
  </r>
  <r>
    <x v="10"/>
    <x v="1"/>
    <n v="9"/>
    <n v="8"/>
    <n v="4"/>
    <n v="6"/>
    <x v="0"/>
    <x v="3"/>
  </r>
  <r>
    <x v="10"/>
    <x v="0"/>
    <n v="9"/>
    <n v="4"/>
    <n v="0"/>
    <n v="0"/>
    <x v="0"/>
    <x v="3"/>
  </r>
  <r>
    <x v="11"/>
    <x v="1"/>
    <n v="9"/>
    <n v="8"/>
    <n v="6"/>
    <n v="12"/>
    <x v="2"/>
    <x v="3"/>
  </r>
  <r>
    <x v="11"/>
    <x v="2"/>
    <n v="9"/>
    <n v="3"/>
    <n v="2"/>
    <n v="2"/>
    <x v="2"/>
    <x v="3"/>
  </r>
  <r>
    <x v="11"/>
    <x v="0"/>
    <n v="9"/>
    <n v="7"/>
    <n v="2"/>
    <n v="5"/>
    <x v="2"/>
    <x v="3"/>
  </r>
  <r>
    <x v="12"/>
    <x v="1"/>
    <n v="9"/>
    <n v="9"/>
    <n v="6"/>
    <n v="12"/>
    <x v="1"/>
    <x v="3"/>
  </r>
  <r>
    <x v="12"/>
    <x v="0"/>
    <n v="9"/>
    <n v="5"/>
    <n v="3"/>
    <n v="5"/>
    <x v="1"/>
    <x v="3"/>
  </r>
  <r>
    <x v="13"/>
    <x v="1"/>
    <n v="9"/>
    <n v="9"/>
    <n v="5"/>
    <n v="10"/>
    <x v="1"/>
    <x v="4"/>
  </r>
  <r>
    <x v="13"/>
    <x v="0"/>
    <n v="9"/>
    <n v="4"/>
    <n v="3"/>
    <n v="5"/>
    <x v="1"/>
    <x v="4"/>
  </r>
  <r>
    <x v="14"/>
    <x v="1"/>
    <n v="12"/>
    <n v="10"/>
    <n v="6"/>
    <n v="10"/>
    <x v="0"/>
    <x v="4"/>
  </r>
  <r>
    <x v="14"/>
    <x v="0"/>
    <n v="12"/>
    <n v="9"/>
    <n v="3"/>
    <n v="6"/>
    <x v="0"/>
    <x v="4"/>
  </r>
  <r>
    <x v="15"/>
    <x v="1"/>
    <n v="9"/>
    <n v="6"/>
    <n v="4"/>
    <n v="8"/>
    <x v="2"/>
    <x v="4"/>
  </r>
  <r>
    <x v="15"/>
    <x v="0"/>
    <n v="9"/>
    <n v="5"/>
    <n v="2"/>
    <n v="4"/>
    <x v="2"/>
    <x v="4"/>
  </r>
  <r>
    <x v="16"/>
    <x v="1"/>
    <n v="9"/>
    <n v="7"/>
    <n v="2"/>
    <n v="4"/>
    <x v="2"/>
    <x v="4"/>
  </r>
  <r>
    <x v="16"/>
    <x v="0"/>
    <n v="9"/>
    <n v="6"/>
    <n v="1"/>
    <n v="3"/>
    <x v="2"/>
    <x v="4"/>
  </r>
  <r>
    <x v="17"/>
    <x v="1"/>
    <n v="9"/>
    <n v="9"/>
    <n v="5"/>
    <n v="9"/>
    <x v="1"/>
    <x v="5"/>
  </r>
  <r>
    <x v="17"/>
    <x v="0"/>
    <n v="9"/>
    <n v="7"/>
    <n v="5"/>
    <n v="8"/>
    <x v="1"/>
    <x v="5"/>
  </r>
  <r>
    <x v="18"/>
    <x v="1"/>
    <n v="9"/>
    <n v="8"/>
    <n v="2"/>
    <n v="2"/>
    <x v="0"/>
    <x v="5"/>
  </r>
  <r>
    <x v="18"/>
    <x v="0"/>
    <n v="9"/>
    <n v="6"/>
    <n v="3"/>
    <n v="4"/>
    <x v="0"/>
    <x v="5"/>
  </r>
  <r>
    <x v="18"/>
    <x v="4"/>
    <n v="9"/>
    <n v="2"/>
    <n v="2"/>
    <n v="2"/>
    <x v="0"/>
    <x v="5"/>
  </r>
  <r>
    <x v="19"/>
    <x v="1"/>
    <n v="9"/>
    <n v="7"/>
    <n v="2"/>
    <n v="2"/>
    <x v="1"/>
    <x v="6"/>
  </r>
  <r>
    <x v="19"/>
    <x v="0"/>
    <n v="9"/>
    <n v="3"/>
    <n v="1"/>
    <n v="1"/>
    <x v="1"/>
    <x v="6"/>
  </r>
  <r>
    <x v="20"/>
    <x v="1"/>
    <n v="9"/>
    <n v="6"/>
    <n v="3"/>
    <n v="7"/>
    <x v="1"/>
    <x v="6"/>
  </r>
  <r>
    <x v="20"/>
    <x v="0"/>
    <n v="9"/>
    <n v="6"/>
    <n v="6"/>
    <n v="11"/>
    <x v="1"/>
    <x v="6"/>
  </r>
  <r>
    <x v="21"/>
    <x v="1"/>
    <n v="9"/>
    <n v="7"/>
    <n v="4"/>
    <n v="7"/>
    <x v="1"/>
    <x v="7"/>
  </r>
  <r>
    <x v="21"/>
    <x v="0"/>
    <n v="9"/>
    <n v="3"/>
    <n v="1"/>
    <n v="3"/>
    <x v="1"/>
    <x v="7"/>
  </r>
  <r>
    <x v="22"/>
    <x v="1"/>
    <n v="9"/>
    <n v="8"/>
    <n v="7"/>
    <n v="14"/>
    <x v="1"/>
    <x v="8"/>
  </r>
  <r>
    <x v="22"/>
    <x v="0"/>
    <n v="9"/>
    <n v="2"/>
    <n v="1"/>
    <n v="1"/>
    <x v="1"/>
    <x v="8"/>
  </r>
  <r>
    <x v="23"/>
    <x v="1"/>
    <n v="9"/>
    <n v="8"/>
    <n v="4"/>
    <n v="7"/>
    <x v="0"/>
    <x v="8"/>
  </r>
  <r>
    <x v="23"/>
    <x v="0"/>
    <n v="9"/>
    <n v="6"/>
    <n v="5"/>
    <n v="8"/>
    <x v="0"/>
    <x v="8"/>
  </r>
  <r>
    <x v="24"/>
    <x v="1"/>
    <n v="9"/>
    <n v="8"/>
    <n v="1"/>
    <n v="2"/>
    <x v="2"/>
    <x v="8"/>
  </r>
  <r>
    <x v="24"/>
    <x v="0"/>
    <n v="9"/>
    <n v="7"/>
    <n v="1"/>
    <n v="1"/>
    <x v="2"/>
    <x v="8"/>
  </r>
  <r>
    <x v="25"/>
    <x v="1"/>
    <n v="9"/>
    <n v="9"/>
    <n v="3"/>
    <n v="5"/>
    <x v="1"/>
    <x v="9"/>
  </r>
  <r>
    <x v="25"/>
    <x v="0"/>
    <n v="9"/>
    <n v="6"/>
    <n v="2"/>
    <n v="3"/>
    <x v="1"/>
    <x v="9"/>
  </r>
  <r>
    <x v="26"/>
    <x v="1"/>
    <n v="9"/>
    <n v="9"/>
    <n v="4"/>
    <n v="11"/>
    <x v="1"/>
    <x v="10"/>
  </r>
  <r>
    <x v="26"/>
    <x v="0"/>
    <n v="9"/>
    <n v="9"/>
    <n v="2"/>
    <n v="2"/>
    <x v="1"/>
    <x v="10"/>
  </r>
  <r>
    <x v="26"/>
    <x v="3"/>
    <n v="9"/>
    <n v="4"/>
    <n v="1"/>
    <n v="3"/>
    <x v="1"/>
    <x v="10"/>
  </r>
  <r>
    <x v="27"/>
    <x v="1"/>
    <n v="9"/>
    <n v="9"/>
    <n v="1"/>
    <n v="3"/>
    <x v="1"/>
    <x v="10"/>
  </r>
  <r>
    <x v="27"/>
    <x v="0"/>
    <n v="9"/>
    <n v="9"/>
    <n v="4"/>
    <n v="7"/>
    <x v="1"/>
    <x v="10"/>
  </r>
  <r>
    <x v="27"/>
    <x v="3"/>
    <n v="9"/>
    <n v="4"/>
    <n v="4"/>
    <n v="9"/>
    <x v="1"/>
    <x v="10"/>
  </r>
  <r>
    <x v="27"/>
    <x v="2"/>
    <n v="9"/>
    <n v="2"/>
    <n v="2"/>
    <n v="5"/>
    <x v="1"/>
    <x v="10"/>
  </r>
  <r>
    <x v="28"/>
    <x v="1"/>
    <n v="9"/>
    <n v="9"/>
    <n v="4"/>
    <n v="9"/>
    <x v="0"/>
    <x v="10"/>
  </r>
  <r>
    <x v="28"/>
    <x v="0"/>
    <n v="9"/>
    <n v="8"/>
    <n v="4"/>
    <n v="7"/>
    <x v="0"/>
    <x v="10"/>
  </r>
  <r>
    <x v="29"/>
    <x v="0"/>
    <n v="9"/>
    <n v="7"/>
    <n v="5"/>
    <n v="9"/>
    <x v="1"/>
    <x v="11"/>
  </r>
  <r>
    <x v="29"/>
    <x v="3"/>
    <n v="9"/>
    <n v="7"/>
    <n v="2"/>
    <n v="6"/>
    <x v="1"/>
    <x v="11"/>
  </r>
  <r>
    <x v="30"/>
    <x v="0"/>
    <n v="9"/>
    <n v="8"/>
    <n v="5"/>
    <n v="8"/>
    <x v="1"/>
    <x v="11"/>
  </r>
  <r>
    <x v="30"/>
    <x v="2"/>
    <n v="9"/>
    <n v="2"/>
    <n v="1"/>
    <n v="1"/>
    <x v="1"/>
    <x v="11"/>
  </r>
  <r>
    <x v="31"/>
    <x v="0"/>
    <n v="9"/>
    <n v="9"/>
    <n v="7"/>
    <n v="12"/>
    <x v="1"/>
    <x v="12"/>
  </r>
  <r>
    <x v="31"/>
    <x v="3"/>
    <n v="9"/>
    <n v="3"/>
    <n v="3"/>
    <n v="5"/>
    <x v="1"/>
    <x v="12"/>
  </r>
  <r>
    <x v="32"/>
    <x v="0"/>
    <n v="9"/>
    <n v="6"/>
    <n v="2"/>
    <n v="4"/>
    <x v="1"/>
    <x v="13"/>
  </r>
  <r>
    <x v="32"/>
    <x v="3"/>
    <n v="9"/>
    <n v="7"/>
    <n v="1"/>
    <n v="1"/>
    <x v="1"/>
    <x v="13"/>
  </r>
  <r>
    <x v="33"/>
    <x v="0"/>
    <n v="9"/>
    <n v="8"/>
    <n v="3"/>
    <n v="3"/>
    <x v="1"/>
    <x v="14"/>
  </r>
  <r>
    <x v="33"/>
    <x v="3"/>
    <n v="9"/>
    <n v="3"/>
    <n v="1"/>
    <n v="1"/>
    <x v="1"/>
    <x v="14"/>
  </r>
  <r>
    <x v="34"/>
    <x v="0"/>
    <n v="9"/>
    <n v="7"/>
    <n v="2"/>
    <n v="3"/>
    <x v="1"/>
    <x v="14"/>
  </r>
  <r>
    <x v="34"/>
    <x v="3"/>
    <n v="9"/>
    <n v="5"/>
    <n v="2"/>
    <n v="2"/>
    <x v="1"/>
    <x v="14"/>
  </r>
  <r>
    <x v="35"/>
    <x v="0"/>
    <n v="9"/>
    <n v="7"/>
    <n v="4"/>
    <n v="5"/>
    <x v="1"/>
    <x v="15"/>
  </r>
  <r>
    <x v="35"/>
    <x v="1"/>
    <n v="9"/>
    <n v="8"/>
    <n v="3"/>
    <n v="6"/>
    <x v="1"/>
    <x v="15"/>
  </r>
  <r>
    <x v="36"/>
    <x v="0"/>
    <n v="9"/>
    <n v="7"/>
    <n v="4"/>
    <n v="6"/>
    <x v="1"/>
    <x v="16"/>
  </r>
  <r>
    <x v="36"/>
    <x v="1"/>
    <n v="9"/>
    <n v="9"/>
    <n v="4"/>
    <n v="8"/>
    <x v="1"/>
    <x v="16"/>
  </r>
  <r>
    <x v="37"/>
    <x v="0"/>
    <n v="9"/>
    <n v="7"/>
    <n v="3"/>
    <n v="8"/>
    <x v="1"/>
    <x v="17"/>
  </r>
  <r>
    <x v="37"/>
    <x v="1"/>
    <n v="9"/>
    <n v="9"/>
    <n v="4"/>
    <n v="5"/>
    <x v="1"/>
    <x v="17"/>
  </r>
  <r>
    <x v="38"/>
    <x v="0"/>
    <n v="9"/>
    <n v="8"/>
    <n v="1"/>
    <n v="3"/>
    <x v="1"/>
    <x v="18"/>
  </r>
  <r>
    <x v="38"/>
    <x v="1"/>
    <n v="9"/>
    <n v="7"/>
    <n v="3"/>
    <n v="5"/>
    <x v="1"/>
    <x v="18"/>
  </r>
  <r>
    <x v="39"/>
    <x v="0"/>
    <n v="9"/>
    <n v="8"/>
    <n v="2"/>
    <n v="4"/>
    <x v="1"/>
    <x v="19"/>
  </r>
  <r>
    <x v="39"/>
    <x v="1"/>
    <n v="9"/>
    <n v="8"/>
    <n v="4"/>
    <n v="7"/>
    <x v="1"/>
    <x v="19"/>
  </r>
  <r>
    <x v="40"/>
    <x v="0"/>
    <n v="9"/>
    <n v="8"/>
    <n v="1"/>
    <n v="1"/>
    <x v="1"/>
    <x v="19"/>
  </r>
  <r>
    <x v="40"/>
    <x v="1"/>
    <n v="9"/>
    <n v="9"/>
    <n v="2"/>
    <n v="3"/>
    <x v="1"/>
    <x v="19"/>
  </r>
  <r>
    <x v="40"/>
    <x v="3"/>
    <n v="9"/>
    <n v="6"/>
    <n v="3"/>
    <n v="4"/>
    <x v="1"/>
    <x v="19"/>
  </r>
  <r>
    <x v="40"/>
    <x v="2"/>
    <n v="9"/>
    <n v="3"/>
    <n v="2"/>
    <n v="6"/>
    <x v="1"/>
    <x v="19"/>
  </r>
  <r>
    <x v="41"/>
    <x v="0"/>
    <n v="9"/>
    <n v="9"/>
    <n v="3"/>
    <n v="7"/>
    <x v="1"/>
    <x v="20"/>
  </r>
  <r>
    <x v="41"/>
    <x v="1"/>
    <n v="9"/>
    <n v="9"/>
    <n v="7"/>
    <n v="12"/>
    <x v="1"/>
    <x v="20"/>
  </r>
  <r>
    <x v="42"/>
    <x v="0"/>
    <n v="9"/>
    <n v="7"/>
    <n v="4"/>
    <n v="11"/>
    <x v="1"/>
    <x v="20"/>
  </r>
  <r>
    <x v="42"/>
    <x v="1"/>
    <n v="9"/>
    <n v="8"/>
    <n v="0"/>
    <n v="0"/>
    <x v="1"/>
    <x v="20"/>
  </r>
  <r>
    <x v="42"/>
    <x v="3"/>
    <n v="9"/>
    <n v="4"/>
    <n v="1"/>
    <n v="1"/>
    <x v="1"/>
    <x v="20"/>
  </r>
  <r>
    <x v="43"/>
    <x v="0"/>
    <n v="9"/>
    <n v="8"/>
    <n v="5"/>
    <n v="10"/>
    <x v="0"/>
    <x v="20"/>
  </r>
  <r>
    <x v="43"/>
    <x v="1"/>
    <n v="9"/>
    <n v="8"/>
    <n v="5"/>
    <n v="14"/>
    <x v="0"/>
    <x v="20"/>
  </r>
  <r>
    <x v="43"/>
    <x v="3"/>
    <n v="9"/>
    <n v="6"/>
    <n v="2"/>
    <n v="2"/>
    <x v="0"/>
    <x v="20"/>
  </r>
  <r>
    <x v="44"/>
    <x v="0"/>
    <n v="12"/>
    <n v="10"/>
    <n v="4"/>
    <n v="10"/>
    <x v="1"/>
    <x v="21"/>
  </r>
  <r>
    <x v="44"/>
    <x v="1"/>
    <n v="12"/>
    <n v="10"/>
    <n v="4"/>
    <n v="7"/>
    <x v="1"/>
    <x v="21"/>
  </r>
  <r>
    <x v="45"/>
    <x v="0"/>
    <n v="9"/>
    <n v="7"/>
    <n v="2"/>
    <n v="2"/>
    <x v="2"/>
    <x v="21"/>
  </r>
  <r>
    <x v="45"/>
    <x v="1"/>
    <n v="9"/>
    <n v="9"/>
    <n v="5"/>
    <n v="14"/>
    <x v="2"/>
    <x v="21"/>
  </r>
  <r>
    <x v="46"/>
    <x v="0"/>
    <n v="9"/>
    <n v="8"/>
    <n v="2"/>
    <n v="5"/>
    <x v="0"/>
    <x v="21"/>
  </r>
  <r>
    <x v="46"/>
    <x v="1"/>
    <n v="9"/>
    <n v="7"/>
    <n v="4"/>
    <n v="9"/>
    <x v="0"/>
    <x v="21"/>
  </r>
  <r>
    <x v="47"/>
    <x v="0"/>
    <n v="9"/>
    <n v="9"/>
    <n v="6"/>
    <n v="13"/>
    <x v="1"/>
    <x v="22"/>
  </r>
  <r>
    <x v="47"/>
    <x v="1"/>
    <n v="9"/>
    <n v="9"/>
    <n v="4"/>
    <n v="8"/>
    <x v="1"/>
    <x v="22"/>
  </r>
  <r>
    <x v="48"/>
    <x v="0"/>
    <n v="12"/>
    <n v="12"/>
    <n v="5"/>
    <n v="8"/>
    <x v="1"/>
    <x v="22"/>
  </r>
  <r>
    <x v="48"/>
    <x v="1"/>
    <n v="12"/>
    <n v="12"/>
    <n v="6"/>
    <n v="12"/>
    <x v="1"/>
    <x v="22"/>
  </r>
  <r>
    <x v="49"/>
    <x v="0"/>
    <n v="9"/>
    <n v="7"/>
    <n v="4"/>
    <n v="6"/>
    <x v="1"/>
    <x v="23"/>
  </r>
  <r>
    <x v="49"/>
    <x v="1"/>
    <n v="9"/>
    <n v="7"/>
    <n v="5"/>
    <n v="10"/>
    <x v="1"/>
    <x v="2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8">
  <r>
    <x v="0"/>
    <n v="1"/>
    <x v="0"/>
    <x v="0"/>
    <x v="0"/>
    <x v="0"/>
    <n v="0"/>
  </r>
  <r>
    <x v="0"/>
    <n v="2"/>
    <x v="1"/>
    <x v="0"/>
    <x v="0"/>
    <x v="1"/>
    <n v="0"/>
  </r>
  <r>
    <x v="1"/>
    <n v="3"/>
    <x v="1"/>
    <x v="0"/>
    <x v="0"/>
    <x v="2"/>
    <n v="0"/>
  </r>
  <r>
    <x v="1"/>
    <n v="4"/>
    <x v="0"/>
    <x v="0"/>
    <x v="0"/>
    <x v="3"/>
    <n v="0"/>
  </r>
  <r>
    <x v="1"/>
    <n v="5"/>
    <x v="1"/>
    <x v="0"/>
    <x v="0"/>
    <x v="4"/>
    <n v="0"/>
  </r>
  <r>
    <x v="2"/>
    <n v="6"/>
    <x v="1"/>
    <x v="0"/>
    <x v="0"/>
    <x v="5"/>
    <n v="0"/>
  </r>
  <r>
    <x v="3"/>
    <n v="7"/>
    <x v="0"/>
    <x v="0"/>
    <x v="0"/>
    <x v="6"/>
    <n v="1"/>
  </r>
  <r>
    <x v="3"/>
    <n v="8"/>
    <x v="0"/>
    <x v="0"/>
    <x v="0"/>
    <x v="3"/>
    <n v="0"/>
  </r>
  <r>
    <x v="4"/>
    <n v="9"/>
    <x v="0"/>
    <x v="0"/>
    <x v="0"/>
    <x v="5"/>
    <n v="1"/>
  </r>
  <r>
    <x v="4"/>
    <n v="10"/>
    <x v="0"/>
    <x v="0"/>
    <x v="0"/>
    <x v="5"/>
    <n v="0"/>
  </r>
  <r>
    <x v="5"/>
    <n v="11"/>
    <x v="0"/>
    <x v="0"/>
    <x v="0"/>
    <x v="7"/>
    <n v="0"/>
  </r>
  <r>
    <x v="6"/>
    <n v="12"/>
    <x v="0"/>
    <x v="0"/>
    <x v="0"/>
    <x v="8"/>
    <n v="0"/>
  </r>
  <r>
    <x v="6"/>
    <n v="13"/>
    <x v="0"/>
    <x v="0"/>
    <x v="0"/>
    <x v="9"/>
    <n v="0"/>
  </r>
  <r>
    <x v="7"/>
    <n v="14"/>
    <x v="1"/>
    <x v="0"/>
    <x v="0"/>
    <x v="10"/>
    <n v="0"/>
  </r>
  <r>
    <x v="7"/>
    <n v="15"/>
    <x v="0"/>
    <x v="0"/>
    <x v="0"/>
    <x v="3"/>
    <n v="0"/>
  </r>
  <r>
    <x v="8"/>
    <n v="16"/>
    <x v="1"/>
    <x v="0"/>
    <x v="0"/>
    <x v="4"/>
    <n v="0"/>
  </r>
  <r>
    <x v="9"/>
    <n v="17"/>
    <x v="1"/>
    <x v="0"/>
    <x v="0"/>
    <x v="3"/>
    <n v="0"/>
  </r>
  <r>
    <x v="10"/>
    <n v="18"/>
    <x v="0"/>
    <x v="0"/>
    <x v="0"/>
    <x v="4"/>
    <n v="0"/>
  </r>
  <r>
    <x v="10"/>
    <n v="19"/>
    <x v="1"/>
    <x v="1"/>
    <x v="0"/>
    <x v="10"/>
    <n v="0"/>
  </r>
  <r>
    <x v="11"/>
    <n v="20"/>
    <x v="1"/>
    <x v="1"/>
    <x v="0"/>
    <x v="11"/>
    <n v="1"/>
  </r>
  <r>
    <x v="11"/>
    <n v="20"/>
    <x v="1"/>
    <x v="0"/>
    <x v="0"/>
    <x v="12"/>
    <n v="1"/>
  </r>
  <r>
    <x v="12"/>
    <n v="21"/>
    <x v="0"/>
    <x v="0"/>
    <x v="0"/>
    <x v="5"/>
    <n v="0"/>
  </r>
  <r>
    <x v="13"/>
    <n v="22"/>
    <x v="0"/>
    <x v="0"/>
    <x v="0"/>
    <x v="3"/>
    <n v="0"/>
  </r>
  <r>
    <x v="14"/>
    <n v="23"/>
    <x v="1"/>
    <x v="0"/>
    <x v="0"/>
    <x v="13"/>
    <n v="0"/>
  </r>
  <r>
    <x v="15"/>
    <n v="24"/>
    <x v="1"/>
    <x v="0"/>
    <x v="0"/>
    <x v="4"/>
    <n v="0"/>
  </r>
  <r>
    <x v="16"/>
    <n v="25"/>
    <x v="0"/>
    <x v="0"/>
    <x v="0"/>
    <x v="3"/>
    <n v="0"/>
  </r>
  <r>
    <x v="17"/>
    <n v="26"/>
    <x v="0"/>
    <x v="0"/>
    <x v="0"/>
    <x v="3"/>
    <n v="0"/>
  </r>
  <r>
    <x v="18"/>
    <n v="27"/>
    <x v="1"/>
    <x v="0"/>
    <x v="0"/>
    <x v="10"/>
    <n v="0"/>
  </r>
  <r>
    <x v="19"/>
    <n v="28"/>
    <x v="0"/>
    <x v="0"/>
    <x v="0"/>
    <x v="3"/>
    <n v="0"/>
  </r>
  <r>
    <x v="20"/>
    <n v="29"/>
    <x v="1"/>
    <x v="1"/>
    <x v="0"/>
    <x v="4"/>
    <n v="0"/>
  </r>
  <r>
    <x v="21"/>
    <n v="30"/>
    <x v="1"/>
    <x v="0"/>
    <x v="0"/>
    <x v="6"/>
    <n v="0"/>
  </r>
  <r>
    <x v="22"/>
    <n v="31"/>
    <x v="0"/>
    <x v="0"/>
    <x v="0"/>
    <x v="3"/>
    <n v="0"/>
  </r>
  <r>
    <x v="23"/>
    <n v="32"/>
    <x v="1"/>
    <x v="1"/>
    <x v="0"/>
    <x v="13"/>
    <n v="0"/>
  </r>
  <r>
    <x v="23"/>
    <n v="33"/>
    <x v="1"/>
    <x v="1"/>
    <x v="0"/>
    <x v="12"/>
    <n v="0"/>
  </r>
  <r>
    <x v="23"/>
    <n v="33"/>
    <x v="1"/>
    <x v="0"/>
    <x v="0"/>
    <x v="12"/>
    <n v="1"/>
  </r>
  <r>
    <x v="24"/>
    <n v="34"/>
    <x v="1"/>
    <x v="0"/>
    <x v="0"/>
    <x v="5"/>
    <n v="0"/>
  </r>
  <r>
    <x v="25"/>
    <n v="35"/>
    <x v="0"/>
    <x v="0"/>
    <x v="0"/>
    <x v="10"/>
    <n v="0"/>
  </r>
  <r>
    <x v="26"/>
    <n v="36"/>
    <x v="1"/>
    <x v="1"/>
    <x v="0"/>
    <x v="12"/>
    <n v="0"/>
  </r>
  <r>
    <x v="26"/>
    <n v="36"/>
    <x v="1"/>
    <x v="0"/>
    <x v="0"/>
    <x v="11"/>
    <n v="1"/>
  </r>
  <r>
    <x v="26"/>
    <n v="37"/>
    <x v="1"/>
    <x v="1"/>
    <x v="0"/>
    <x v="13"/>
    <n v="1"/>
  </r>
  <r>
    <x v="26"/>
    <n v="37"/>
    <x v="1"/>
    <x v="0"/>
    <x v="0"/>
    <x v="11"/>
    <n v="1"/>
  </r>
  <r>
    <x v="27"/>
    <n v="38"/>
    <x v="0"/>
    <x v="1"/>
    <x v="0"/>
    <x v="13"/>
    <n v="0"/>
  </r>
  <r>
    <x v="28"/>
    <n v="39"/>
    <x v="0"/>
    <x v="0"/>
    <x v="0"/>
    <x v="0"/>
    <n v="0"/>
  </r>
  <r>
    <x v="28"/>
    <n v="40"/>
    <x v="0"/>
    <x v="1"/>
    <x v="0"/>
    <x v="13"/>
    <n v="1"/>
  </r>
  <r>
    <x v="28"/>
    <n v="40"/>
    <x v="0"/>
    <x v="0"/>
    <x v="0"/>
    <x v="6"/>
    <n v="0"/>
  </r>
  <r>
    <x v="28"/>
    <n v="41"/>
    <x v="0"/>
    <x v="0"/>
    <x v="0"/>
    <x v="6"/>
    <n v="0"/>
  </r>
  <r>
    <x v="29"/>
    <n v="42"/>
    <x v="1"/>
    <x v="1"/>
    <x v="0"/>
    <x v="6"/>
    <n v="0"/>
  </r>
  <r>
    <x v="29"/>
    <n v="42"/>
    <x v="1"/>
    <x v="0"/>
    <x v="0"/>
    <x v="12"/>
    <n v="1"/>
  </r>
  <r>
    <x v="30"/>
    <n v="43"/>
    <x v="1"/>
    <x v="1"/>
    <x v="0"/>
    <x v="11"/>
    <n v="1"/>
  </r>
  <r>
    <x v="30"/>
    <n v="43"/>
    <x v="1"/>
    <x v="0"/>
    <x v="0"/>
    <x v="3"/>
    <n v="1"/>
  </r>
  <r>
    <x v="31"/>
    <n v="44"/>
    <x v="0"/>
    <x v="1"/>
    <x v="0"/>
    <x v="12"/>
    <n v="1"/>
  </r>
  <r>
    <x v="31"/>
    <n v="44"/>
    <x v="0"/>
    <x v="0"/>
    <x v="0"/>
    <x v="5"/>
    <n v="0"/>
  </r>
  <r>
    <x v="31"/>
    <n v="45"/>
    <x v="1"/>
    <x v="0"/>
    <x v="0"/>
    <x v="13"/>
    <n v="0"/>
  </r>
  <r>
    <x v="31"/>
    <n v="46"/>
    <x v="0"/>
    <x v="0"/>
    <x v="0"/>
    <x v="8"/>
    <n v="0"/>
  </r>
  <r>
    <x v="32"/>
    <n v="48"/>
    <x v="1"/>
    <x v="1"/>
    <x v="0"/>
    <x v="6"/>
    <n v="0"/>
  </r>
  <r>
    <x v="32"/>
    <n v="49"/>
    <x v="0"/>
    <x v="0"/>
    <x v="0"/>
    <x v="10"/>
    <n v="0"/>
  </r>
  <r>
    <x v="32"/>
    <n v="50"/>
    <x v="0"/>
    <x v="1"/>
    <x v="0"/>
    <x v="12"/>
    <n v="1"/>
  </r>
  <r>
    <x v="32"/>
    <n v="50"/>
    <x v="0"/>
    <x v="0"/>
    <x v="0"/>
    <x v="6"/>
    <n v="1"/>
  </r>
  <r>
    <x v="32"/>
    <n v="51"/>
    <x v="1"/>
    <x v="1"/>
    <x v="0"/>
    <x v="3"/>
    <n v="0"/>
  </r>
  <r>
    <x v="32"/>
    <n v="51"/>
    <x v="1"/>
    <x v="0"/>
    <x v="0"/>
    <x v="12"/>
    <n v="1"/>
  </r>
  <r>
    <x v="32"/>
    <n v="52"/>
    <x v="0"/>
    <x v="0"/>
    <x v="0"/>
    <x v="2"/>
    <n v="0"/>
  </r>
  <r>
    <x v="33"/>
    <n v="53"/>
    <x v="0"/>
    <x v="0"/>
    <x v="0"/>
    <x v="9"/>
    <n v="0"/>
  </r>
  <r>
    <x v="33"/>
    <n v="54"/>
    <x v="1"/>
    <x v="1"/>
    <x v="0"/>
    <x v="11"/>
    <n v="1"/>
  </r>
  <r>
    <x v="33"/>
    <n v="54"/>
    <x v="1"/>
    <x v="0"/>
    <x v="0"/>
    <x v="12"/>
    <n v="1"/>
  </r>
  <r>
    <x v="34"/>
    <n v="55"/>
    <x v="0"/>
    <x v="1"/>
    <x v="0"/>
    <x v="6"/>
    <n v="1"/>
  </r>
  <r>
    <x v="34"/>
    <n v="55"/>
    <x v="0"/>
    <x v="0"/>
    <x v="0"/>
    <x v="3"/>
    <n v="0"/>
  </r>
  <r>
    <x v="34"/>
    <n v="56"/>
    <x v="0"/>
    <x v="0"/>
    <x v="0"/>
    <x v="2"/>
    <n v="0"/>
  </r>
  <r>
    <x v="35"/>
    <n v="57"/>
    <x v="1"/>
    <x v="1"/>
    <x v="0"/>
    <x v="6"/>
    <n v="0"/>
  </r>
  <r>
    <x v="35"/>
    <n v="57"/>
    <x v="1"/>
    <x v="0"/>
    <x v="0"/>
    <x v="12"/>
    <n v="1"/>
  </r>
  <r>
    <x v="35"/>
    <n v="58"/>
    <x v="0"/>
    <x v="0"/>
    <x v="0"/>
    <x v="13"/>
    <n v="0"/>
  </r>
  <r>
    <x v="35"/>
    <n v="59"/>
    <x v="0"/>
    <x v="0"/>
    <x v="0"/>
    <x v="0"/>
    <n v="0"/>
  </r>
  <r>
    <x v="36"/>
    <n v="60"/>
    <x v="1"/>
    <x v="1"/>
    <x v="0"/>
    <x v="2"/>
    <n v="0"/>
  </r>
  <r>
    <x v="36"/>
    <n v="61"/>
    <x v="0"/>
    <x v="0"/>
    <x v="0"/>
    <x v="0"/>
    <n v="0"/>
  </r>
  <r>
    <x v="36"/>
    <n v="62"/>
    <x v="1"/>
    <x v="0"/>
    <x v="0"/>
    <x v="5"/>
    <n v="0"/>
  </r>
  <r>
    <x v="37"/>
    <n v="63"/>
    <x v="0"/>
    <x v="0"/>
    <x v="0"/>
    <x v="5"/>
    <n v="0"/>
  </r>
  <r>
    <x v="37"/>
    <n v="65"/>
    <x v="0"/>
    <x v="0"/>
    <x v="0"/>
    <x v="3"/>
    <n v="0"/>
  </r>
  <r>
    <x v="38"/>
    <n v="66"/>
    <x v="1"/>
    <x v="0"/>
    <x v="0"/>
    <x v="6"/>
    <n v="0"/>
  </r>
  <r>
    <x v="38"/>
    <n v="67"/>
    <x v="0"/>
    <x v="0"/>
    <x v="0"/>
    <x v="8"/>
    <n v="0"/>
  </r>
  <r>
    <x v="38"/>
    <n v="68"/>
    <x v="1"/>
    <x v="0"/>
    <x v="0"/>
    <x v="5"/>
    <n v="0"/>
  </r>
  <r>
    <x v="38"/>
    <n v="69"/>
    <x v="0"/>
    <x v="0"/>
    <x v="0"/>
    <x v="8"/>
    <n v="0"/>
  </r>
  <r>
    <x v="39"/>
    <n v="70"/>
    <x v="1"/>
    <x v="1"/>
    <x v="0"/>
    <x v="6"/>
    <n v="1"/>
  </r>
  <r>
    <x v="39"/>
    <n v="71"/>
    <x v="0"/>
    <x v="0"/>
    <x v="0"/>
    <x v="4"/>
    <n v="0"/>
  </r>
  <r>
    <x v="40"/>
    <n v="72"/>
    <x v="0"/>
    <x v="0"/>
    <x v="0"/>
    <x v="13"/>
    <n v="0"/>
  </r>
  <r>
    <x v="40"/>
    <n v="73"/>
    <x v="1"/>
    <x v="1"/>
    <x v="0"/>
    <x v="8"/>
    <n v="0"/>
  </r>
  <r>
    <x v="40"/>
    <n v="74"/>
    <x v="1"/>
    <x v="0"/>
    <x v="0"/>
    <x v="3"/>
    <n v="0"/>
  </r>
  <r>
    <x v="40"/>
    <n v="75"/>
    <x v="0"/>
    <x v="1"/>
    <x v="0"/>
    <x v="11"/>
    <n v="0"/>
  </r>
  <r>
    <x v="40"/>
    <n v="75"/>
    <x v="0"/>
    <x v="1"/>
    <x v="1"/>
    <x v="11"/>
    <n v="1"/>
  </r>
  <r>
    <x v="40"/>
    <n v="75"/>
    <x v="0"/>
    <x v="0"/>
    <x v="0"/>
    <x v="11"/>
    <n v="0"/>
  </r>
  <r>
    <x v="40"/>
    <n v="75"/>
    <x v="0"/>
    <x v="0"/>
    <x v="1"/>
    <x v="13"/>
    <n v="0"/>
  </r>
  <r>
    <x v="41"/>
    <n v="76"/>
    <x v="1"/>
    <x v="0"/>
    <x v="0"/>
    <x v="12"/>
    <n v="0"/>
  </r>
  <r>
    <x v="41"/>
    <n v="77"/>
    <x v="0"/>
    <x v="1"/>
    <x v="0"/>
    <x v="3"/>
    <n v="0"/>
  </r>
  <r>
    <x v="41"/>
    <n v="79"/>
    <x v="0"/>
    <x v="0"/>
    <x v="0"/>
    <x v="10"/>
    <n v="0"/>
  </r>
  <r>
    <x v="42"/>
    <n v="80"/>
    <x v="0"/>
    <x v="0"/>
    <x v="0"/>
    <x v="8"/>
    <n v="0"/>
  </r>
  <r>
    <x v="42"/>
    <n v="81"/>
    <x v="0"/>
    <x v="0"/>
    <x v="0"/>
    <x v="10"/>
    <n v="0"/>
  </r>
  <r>
    <x v="42"/>
    <n v="82"/>
    <x v="1"/>
    <x v="0"/>
    <x v="0"/>
    <x v="2"/>
    <n v="0"/>
  </r>
  <r>
    <x v="42"/>
    <n v="83"/>
    <x v="0"/>
    <x v="0"/>
    <x v="0"/>
    <x v="4"/>
    <n v="0"/>
  </r>
  <r>
    <x v="43"/>
    <n v="84"/>
    <x v="1"/>
    <x v="1"/>
    <x v="0"/>
    <x v="6"/>
    <n v="1"/>
  </r>
  <r>
    <x v="43"/>
    <n v="84"/>
    <x v="1"/>
    <x v="0"/>
    <x v="0"/>
    <x v="11"/>
    <n v="1"/>
  </r>
  <r>
    <x v="43"/>
    <n v="85"/>
    <x v="1"/>
    <x v="1"/>
    <x v="0"/>
    <x v="3"/>
    <n v="1"/>
  </r>
  <r>
    <x v="43"/>
    <n v="85"/>
    <x v="1"/>
    <x v="1"/>
    <x v="1"/>
    <x v="12"/>
    <n v="1"/>
  </r>
  <r>
    <x v="43"/>
    <n v="85"/>
    <x v="1"/>
    <x v="0"/>
    <x v="1"/>
    <x v="11"/>
    <n v="1"/>
  </r>
  <r>
    <x v="43"/>
    <n v="86"/>
    <x v="0"/>
    <x v="0"/>
    <x v="0"/>
    <x v="4"/>
    <n v="0"/>
  </r>
  <r>
    <x v="43"/>
    <n v="87"/>
    <x v="1"/>
    <x v="1"/>
    <x v="0"/>
    <x v="11"/>
    <n v="1"/>
  </r>
  <r>
    <x v="43"/>
    <n v="87"/>
    <x v="1"/>
    <x v="0"/>
    <x v="0"/>
    <x v="13"/>
    <n v="1"/>
  </r>
  <r>
    <x v="44"/>
    <n v="88"/>
    <x v="0"/>
    <x v="0"/>
    <x v="0"/>
    <x v="5"/>
    <n v="0"/>
  </r>
  <r>
    <x v="44"/>
    <n v="89"/>
    <x v="1"/>
    <x v="1"/>
    <x v="0"/>
    <x v="13"/>
    <n v="0"/>
  </r>
  <r>
    <x v="45"/>
    <n v="90"/>
    <x v="1"/>
    <x v="1"/>
    <x v="0"/>
    <x v="11"/>
    <n v="1"/>
  </r>
  <r>
    <x v="45"/>
    <n v="90"/>
    <x v="1"/>
    <x v="0"/>
    <x v="0"/>
    <x v="12"/>
    <n v="1"/>
  </r>
  <r>
    <x v="45"/>
    <n v="91"/>
    <x v="1"/>
    <x v="1"/>
    <x v="0"/>
    <x v="10"/>
    <n v="0"/>
  </r>
  <r>
    <x v="46"/>
    <n v="92"/>
    <x v="0"/>
    <x v="0"/>
    <x v="0"/>
    <x v="3"/>
    <n v="0"/>
  </r>
  <r>
    <x v="47"/>
    <n v="93"/>
    <x v="0"/>
    <x v="0"/>
    <x v="0"/>
    <x v="14"/>
    <n v="0"/>
  </r>
  <r>
    <x v="47"/>
    <n v="94"/>
    <x v="1"/>
    <x v="1"/>
    <x v="0"/>
    <x v="13"/>
    <n v="0"/>
  </r>
  <r>
    <x v="47"/>
    <n v="95"/>
    <x v="1"/>
    <x v="0"/>
    <x v="0"/>
    <x v="12"/>
    <n v="0"/>
  </r>
  <r>
    <x v="48"/>
    <n v="96"/>
    <x v="1"/>
    <x v="0"/>
    <x v="0"/>
    <x v="6"/>
    <n v="0"/>
  </r>
  <r>
    <x v="48"/>
    <n v="97"/>
    <x v="0"/>
    <x v="1"/>
    <x v="1"/>
    <x v="11"/>
    <n v="1"/>
  </r>
  <r>
    <x v="48"/>
    <n v="97"/>
    <x v="0"/>
    <x v="0"/>
    <x v="0"/>
    <x v="6"/>
    <n v="1"/>
  </r>
  <r>
    <x v="48"/>
    <n v="97"/>
    <x v="0"/>
    <x v="0"/>
    <x v="1"/>
    <x v="13"/>
    <n v="0"/>
  </r>
  <r>
    <x v="49"/>
    <n v="98"/>
    <x v="0"/>
    <x v="0"/>
    <x v="0"/>
    <x v="9"/>
    <n v="0"/>
  </r>
  <r>
    <x v="49"/>
    <n v="99"/>
    <x v="1"/>
    <x v="1"/>
    <x v="0"/>
    <x v="2"/>
    <n v="0"/>
  </r>
  <r>
    <x v="49"/>
    <n v="100"/>
    <x v="0"/>
    <x v="1"/>
    <x v="0"/>
    <x v="12"/>
    <n v="1"/>
  </r>
  <r>
    <x v="49"/>
    <n v="100"/>
    <x v="0"/>
    <x v="0"/>
    <x v="0"/>
    <x v="6"/>
    <n v="0"/>
  </r>
  <r>
    <x v="50"/>
    <n v="107"/>
    <x v="0"/>
    <x v="1"/>
    <x v="0"/>
    <x v="12"/>
    <n v="1"/>
  </r>
  <r>
    <x v="50"/>
    <n v="107"/>
    <x v="0"/>
    <x v="0"/>
    <x v="0"/>
    <x v="6"/>
    <n v="0"/>
  </r>
  <r>
    <x v="51"/>
    <n v="108"/>
    <x v="1"/>
    <x v="1"/>
    <x v="0"/>
    <x v="13"/>
    <n v="1"/>
  </r>
  <r>
    <x v="52"/>
    <n v="109"/>
    <x v="0"/>
    <x v="1"/>
    <x v="0"/>
    <x v="11"/>
    <n v="1"/>
  </r>
  <r>
    <x v="52"/>
    <n v="109"/>
    <x v="0"/>
    <x v="0"/>
    <x v="0"/>
    <x v="6"/>
    <n v="1"/>
  </r>
  <r>
    <x v="53"/>
    <n v="110"/>
    <x v="0"/>
    <x v="0"/>
    <x v="0"/>
    <x v="6"/>
    <n v="0"/>
  </r>
  <r>
    <x v="54"/>
    <n v="111"/>
    <x v="1"/>
    <x v="0"/>
    <x v="0"/>
    <x v="2"/>
    <n v="0"/>
  </r>
  <r>
    <x v="54"/>
    <n v="112"/>
    <x v="0"/>
    <x v="0"/>
    <x v="0"/>
    <x v="6"/>
    <n v="0"/>
  </r>
  <r>
    <x v="55"/>
    <n v="113"/>
    <x v="0"/>
    <x v="0"/>
    <x v="0"/>
    <x v="9"/>
    <n v="0"/>
  </r>
  <r>
    <x v="55"/>
    <n v="114"/>
    <x v="0"/>
    <x v="1"/>
    <x v="0"/>
    <x v="4"/>
    <n v="0"/>
  </r>
  <r>
    <x v="55"/>
    <n v="115"/>
    <x v="0"/>
    <x v="0"/>
    <x v="0"/>
    <x v="2"/>
    <n v="0"/>
  </r>
  <r>
    <x v="56"/>
    <n v="116"/>
    <x v="1"/>
    <x v="1"/>
    <x v="0"/>
    <x v="12"/>
    <n v="1"/>
  </r>
  <r>
    <x v="56"/>
    <n v="116"/>
    <x v="1"/>
    <x v="1"/>
    <x v="1"/>
    <x v="5"/>
    <n v="0"/>
  </r>
  <r>
    <x v="56"/>
    <n v="116"/>
    <x v="1"/>
    <x v="0"/>
    <x v="1"/>
    <x v="11"/>
    <n v="1"/>
  </r>
  <r>
    <x v="56"/>
    <n v="117"/>
    <x v="0"/>
    <x v="0"/>
    <x v="0"/>
    <x v="14"/>
    <n v="0"/>
  </r>
  <r>
    <x v="56"/>
    <n v="118"/>
    <x v="1"/>
    <x v="0"/>
    <x v="0"/>
    <x v="10"/>
    <n v="0"/>
  </r>
  <r>
    <x v="57"/>
    <n v="119"/>
    <x v="1"/>
    <x v="1"/>
    <x v="0"/>
    <x v="5"/>
    <n v="0"/>
  </r>
  <r>
    <x v="57"/>
    <n v="119"/>
    <x v="1"/>
    <x v="0"/>
    <x v="0"/>
    <x v="11"/>
    <n v="1"/>
  </r>
  <r>
    <x v="57"/>
    <n v="120"/>
    <x v="0"/>
    <x v="1"/>
    <x v="0"/>
    <x v="12"/>
    <n v="1"/>
  </r>
  <r>
    <x v="57"/>
    <n v="120"/>
    <x v="0"/>
    <x v="1"/>
    <x v="1"/>
    <x v="11"/>
    <n v="1"/>
  </r>
  <r>
    <x v="57"/>
    <n v="120"/>
    <x v="0"/>
    <x v="0"/>
    <x v="0"/>
    <x v="12"/>
    <n v="1"/>
  </r>
  <r>
    <x v="57"/>
    <n v="120"/>
    <x v="0"/>
    <x v="0"/>
    <x v="1"/>
    <x v="5"/>
    <n v="0"/>
  </r>
  <r>
    <x v="58"/>
    <n v="121"/>
    <x v="1"/>
    <x v="1"/>
    <x v="0"/>
    <x v="13"/>
    <n v="1"/>
  </r>
  <r>
    <x v="58"/>
    <n v="121"/>
    <x v="1"/>
    <x v="0"/>
    <x v="0"/>
    <x v="12"/>
    <n v="1"/>
  </r>
  <r>
    <x v="58"/>
    <n v="122"/>
    <x v="0"/>
    <x v="1"/>
    <x v="0"/>
    <x v="12"/>
    <n v="1"/>
  </r>
  <r>
    <x v="58"/>
    <n v="122"/>
    <x v="0"/>
    <x v="0"/>
    <x v="0"/>
    <x v="6"/>
    <n v="1"/>
  </r>
  <r>
    <x v="58"/>
    <n v="123"/>
    <x v="1"/>
    <x v="0"/>
    <x v="0"/>
    <x v="5"/>
    <n v="0"/>
  </r>
  <r>
    <x v="59"/>
    <n v="125"/>
    <x v="0"/>
    <x v="1"/>
    <x v="0"/>
    <x v="12"/>
    <n v="1"/>
  </r>
  <r>
    <x v="59"/>
    <n v="125"/>
    <x v="0"/>
    <x v="0"/>
    <x v="0"/>
    <x v="6"/>
    <n v="1"/>
  </r>
  <r>
    <x v="60"/>
    <n v="126"/>
    <x v="1"/>
    <x v="1"/>
    <x v="0"/>
    <x v="6"/>
    <n v="1"/>
  </r>
  <r>
    <x v="60"/>
    <n v="126"/>
    <x v="1"/>
    <x v="1"/>
    <x v="1"/>
    <x v="11"/>
    <n v="0"/>
  </r>
  <r>
    <x v="60"/>
    <n v="126"/>
    <x v="1"/>
    <x v="1"/>
    <x v="2"/>
    <x v="12"/>
    <n v="1"/>
  </r>
  <r>
    <x v="60"/>
    <n v="126"/>
    <x v="1"/>
    <x v="0"/>
    <x v="1"/>
    <x v="11"/>
    <n v="0"/>
  </r>
  <r>
    <x v="60"/>
    <n v="126"/>
    <x v="1"/>
    <x v="0"/>
    <x v="2"/>
    <x v="11"/>
    <n v="1"/>
  </r>
  <r>
    <x v="60"/>
    <n v="127"/>
    <x v="0"/>
    <x v="1"/>
    <x v="0"/>
    <x v="10"/>
    <n v="0"/>
  </r>
  <r>
    <x v="60"/>
    <n v="128"/>
    <x v="1"/>
    <x v="0"/>
    <x v="0"/>
    <x v="3"/>
    <n v="0"/>
  </r>
  <r>
    <x v="61"/>
    <n v="129"/>
    <x v="0"/>
    <x v="1"/>
    <x v="0"/>
    <x v="5"/>
    <n v="0"/>
  </r>
  <r>
    <x v="61"/>
    <n v="130"/>
    <x v="1"/>
    <x v="0"/>
    <x v="0"/>
    <x v="9"/>
    <n v="0"/>
  </r>
  <r>
    <x v="61"/>
    <n v="131"/>
    <x v="1"/>
    <x v="1"/>
    <x v="0"/>
    <x v="12"/>
    <n v="1"/>
  </r>
  <r>
    <x v="61"/>
    <n v="131"/>
    <x v="1"/>
    <x v="1"/>
    <x v="1"/>
    <x v="13"/>
    <n v="1"/>
  </r>
  <r>
    <x v="61"/>
    <n v="131"/>
    <x v="1"/>
    <x v="0"/>
    <x v="0"/>
    <x v="12"/>
    <n v="1"/>
  </r>
  <r>
    <x v="61"/>
    <n v="131"/>
    <x v="1"/>
    <x v="0"/>
    <x v="1"/>
    <x v="11"/>
    <n v="1"/>
  </r>
  <r>
    <x v="62"/>
    <n v="132"/>
    <x v="1"/>
    <x v="0"/>
    <x v="0"/>
    <x v="12"/>
    <n v="0"/>
  </r>
  <r>
    <x v="62"/>
    <n v="133"/>
    <x v="0"/>
    <x v="0"/>
    <x v="0"/>
    <x v="2"/>
    <n v="0"/>
  </r>
  <r>
    <x v="63"/>
    <n v="135"/>
    <x v="0"/>
    <x v="0"/>
    <x v="0"/>
    <x v="15"/>
    <n v="0"/>
  </r>
  <r>
    <x v="63"/>
    <n v="136"/>
    <x v="1"/>
    <x v="1"/>
    <x v="0"/>
    <x v="10"/>
    <n v="0"/>
  </r>
  <r>
    <x v="63"/>
    <n v="136"/>
    <x v="1"/>
    <x v="0"/>
    <x v="0"/>
    <x v="12"/>
    <n v="1"/>
  </r>
  <r>
    <x v="64"/>
    <n v="137"/>
    <x v="0"/>
    <x v="1"/>
    <x v="0"/>
    <x v="10"/>
    <n v="0"/>
  </r>
  <r>
    <x v="64"/>
    <n v="138"/>
    <x v="1"/>
    <x v="0"/>
    <x v="0"/>
    <x v="10"/>
    <n v="0"/>
  </r>
  <r>
    <x v="64"/>
    <n v="139"/>
    <x v="0"/>
    <x v="1"/>
    <x v="0"/>
    <x v="12"/>
    <n v="1"/>
  </r>
  <r>
    <x v="64"/>
    <n v="139"/>
    <x v="0"/>
    <x v="0"/>
    <x v="0"/>
    <x v="6"/>
    <n v="1"/>
  </r>
  <r>
    <x v="65"/>
    <n v="140"/>
    <x v="1"/>
    <x v="1"/>
    <x v="0"/>
    <x v="13"/>
    <n v="1"/>
  </r>
  <r>
    <x v="65"/>
    <n v="140"/>
    <x v="1"/>
    <x v="1"/>
    <x v="1"/>
    <x v="2"/>
    <n v="0"/>
  </r>
  <r>
    <x v="65"/>
    <n v="140"/>
    <x v="1"/>
    <x v="0"/>
    <x v="1"/>
    <x v="11"/>
    <n v="1"/>
  </r>
  <r>
    <x v="65"/>
    <n v="141"/>
    <x v="0"/>
    <x v="1"/>
    <x v="0"/>
    <x v="2"/>
    <n v="0"/>
  </r>
  <r>
    <x v="65"/>
    <n v="142"/>
    <x v="1"/>
    <x v="1"/>
    <x v="0"/>
    <x v="4"/>
    <n v="0"/>
  </r>
  <r>
    <x v="66"/>
    <n v="143"/>
    <x v="1"/>
    <x v="1"/>
    <x v="0"/>
    <x v="8"/>
    <n v="0"/>
  </r>
  <r>
    <x v="66"/>
    <n v="144"/>
    <x v="0"/>
    <x v="1"/>
    <x v="0"/>
    <x v="11"/>
    <n v="1"/>
  </r>
  <r>
    <x v="66"/>
    <n v="144"/>
    <x v="0"/>
    <x v="0"/>
    <x v="0"/>
    <x v="4"/>
    <n v="0"/>
  </r>
  <r>
    <x v="67"/>
    <n v="145"/>
    <x v="0"/>
    <x v="1"/>
    <x v="0"/>
    <x v="11"/>
    <n v="1"/>
  </r>
  <r>
    <x v="67"/>
    <n v="145"/>
    <x v="0"/>
    <x v="0"/>
    <x v="0"/>
    <x v="12"/>
    <n v="0"/>
  </r>
  <r>
    <x v="67"/>
    <n v="146"/>
    <x v="0"/>
    <x v="1"/>
    <x v="0"/>
    <x v="13"/>
    <n v="0"/>
  </r>
  <r>
    <x v="67"/>
    <n v="147"/>
    <x v="1"/>
    <x v="0"/>
    <x v="0"/>
    <x v="2"/>
    <n v="0"/>
  </r>
  <r>
    <x v="68"/>
    <n v="165"/>
    <x v="0"/>
    <x v="0"/>
    <x v="0"/>
    <x v="3"/>
    <n v="0"/>
  </r>
  <r>
    <x v="68"/>
    <n v="166"/>
    <x v="1"/>
    <x v="0"/>
    <x v="0"/>
    <x v="3"/>
    <n v="0"/>
  </r>
  <r>
    <x v="69"/>
    <n v="168"/>
    <x v="0"/>
    <x v="0"/>
    <x v="0"/>
    <x v="4"/>
    <n v="0"/>
  </r>
  <r>
    <x v="69"/>
    <n v="169"/>
    <x v="0"/>
    <x v="0"/>
    <x v="0"/>
    <x v="4"/>
    <n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6">
  <r>
    <x v="0"/>
    <x v="0"/>
    <x v="0"/>
    <d v="2025-02-19T00:00:00"/>
    <n v="1"/>
    <x v="0"/>
    <s v="CJQ"/>
    <n v="4"/>
    <n v="0"/>
    <n v="0"/>
    <m/>
    <m/>
    <m/>
    <m/>
    <m/>
  </r>
  <r>
    <x v="0"/>
    <x v="0"/>
    <x v="0"/>
    <d v="2025-02-19T00:00:00"/>
    <n v="1"/>
    <x v="1"/>
    <s v="CJQ"/>
    <n v="3"/>
    <n v="0"/>
    <n v="0"/>
    <m/>
    <m/>
    <m/>
    <m/>
    <m/>
  </r>
  <r>
    <x v="0"/>
    <x v="0"/>
    <x v="0"/>
    <d v="2025-02-19T00:00:00"/>
    <n v="1"/>
    <x v="2"/>
    <s v="CJQ"/>
    <n v="4"/>
    <n v="1"/>
    <n v="1"/>
    <m/>
    <m/>
    <m/>
    <m/>
    <m/>
  </r>
  <r>
    <x v="0"/>
    <x v="0"/>
    <x v="0"/>
    <d v="2025-02-19T00:00:00"/>
    <n v="2"/>
    <x v="0"/>
    <s v="JC"/>
    <n v="8"/>
    <n v="0"/>
    <m/>
    <m/>
    <m/>
    <m/>
    <m/>
    <m/>
  </r>
  <r>
    <x v="0"/>
    <x v="0"/>
    <x v="0"/>
    <d v="2025-02-19T00:00:00"/>
    <n v="2"/>
    <x v="1"/>
    <s v="JC"/>
    <n v="5"/>
    <n v="0"/>
    <m/>
    <m/>
    <m/>
    <m/>
    <m/>
    <m/>
  </r>
  <r>
    <x v="0"/>
    <x v="0"/>
    <x v="0"/>
    <d v="2025-02-19T00:00:00"/>
    <n v="2"/>
    <x v="2"/>
    <s v="JC"/>
    <n v="3"/>
    <n v="0"/>
    <m/>
    <m/>
    <m/>
    <m/>
    <m/>
    <m/>
  </r>
  <r>
    <x v="0"/>
    <x v="0"/>
    <x v="0"/>
    <d v="2025-02-20T00:00:00"/>
    <n v="3"/>
    <x v="0"/>
    <s v="JC"/>
    <n v="1"/>
    <n v="0"/>
    <m/>
    <m/>
    <m/>
    <m/>
    <m/>
    <m/>
  </r>
  <r>
    <x v="0"/>
    <x v="0"/>
    <x v="0"/>
    <d v="2025-02-20T00:00:00"/>
    <n v="3"/>
    <x v="1"/>
    <s v="JC"/>
    <n v="6"/>
    <n v="0"/>
    <m/>
    <m/>
    <m/>
    <m/>
    <m/>
    <m/>
  </r>
  <r>
    <x v="0"/>
    <x v="0"/>
    <x v="0"/>
    <d v="2025-02-20T00:00:00"/>
    <n v="3"/>
    <x v="2"/>
    <s v="JC"/>
    <n v="3"/>
    <n v="4"/>
    <m/>
    <m/>
    <m/>
    <m/>
    <m/>
    <m/>
  </r>
  <r>
    <x v="0"/>
    <x v="0"/>
    <x v="0"/>
    <d v="2025-02-20T00:00:00"/>
    <n v="4"/>
    <x v="0"/>
    <s v="CJQ"/>
    <n v="3"/>
    <n v="0"/>
    <n v="1"/>
    <m/>
    <m/>
    <m/>
    <m/>
    <m/>
  </r>
  <r>
    <x v="0"/>
    <x v="0"/>
    <x v="0"/>
    <d v="2025-02-20T00:00:00"/>
    <n v="4"/>
    <x v="1"/>
    <s v="CJQ"/>
    <n v="0"/>
    <n v="0"/>
    <n v="2"/>
    <m/>
    <m/>
    <m/>
    <m/>
    <m/>
  </r>
  <r>
    <x v="0"/>
    <x v="0"/>
    <x v="0"/>
    <d v="2025-02-20T00:00:00"/>
    <n v="4"/>
    <x v="2"/>
    <s v="CJQ"/>
    <n v="1"/>
    <n v="0"/>
    <n v="4"/>
    <m/>
    <m/>
    <m/>
    <m/>
    <m/>
  </r>
  <r>
    <x v="0"/>
    <x v="0"/>
    <x v="0"/>
    <d v="2025-02-20T00:00:00"/>
    <n v="5"/>
    <x v="0"/>
    <s v="QJC"/>
    <n v="5"/>
    <n v="1"/>
    <n v="1"/>
    <m/>
    <m/>
    <m/>
    <m/>
    <m/>
  </r>
  <r>
    <x v="0"/>
    <x v="0"/>
    <x v="0"/>
    <d v="2025-02-20T00:00:00"/>
    <n v="5"/>
    <x v="1"/>
    <s v="QJC"/>
    <n v="4"/>
    <n v="0"/>
    <n v="2"/>
    <m/>
    <m/>
    <m/>
    <m/>
    <m/>
  </r>
  <r>
    <x v="0"/>
    <x v="0"/>
    <x v="0"/>
    <d v="2025-02-20T00:00:00"/>
    <n v="5"/>
    <x v="2"/>
    <s v="QJC"/>
    <n v="2"/>
    <n v="0"/>
    <n v="0"/>
    <m/>
    <m/>
    <m/>
    <m/>
    <m/>
  </r>
  <r>
    <x v="0"/>
    <x v="0"/>
    <x v="0"/>
    <d v="2025-02-21T00:00:00"/>
    <n v="6"/>
    <x v="0"/>
    <s v="JC"/>
    <n v="7"/>
    <n v="0"/>
    <m/>
    <m/>
    <m/>
    <m/>
    <m/>
    <m/>
  </r>
  <r>
    <x v="0"/>
    <x v="0"/>
    <x v="0"/>
    <d v="2025-02-21T00:00:00"/>
    <n v="6"/>
    <x v="1"/>
    <s v="JC"/>
    <n v="2"/>
    <n v="4"/>
    <m/>
    <m/>
    <m/>
    <m/>
    <m/>
    <m/>
  </r>
  <r>
    <x v="0"/>
    <x v="0"/>
    <x v="0"/>
    <d v="2025-02-21T00:00:00"/>
    <n v="6"/>
    <x v="2"/>
    <s v="JC"/>
    <n v="1"/>
    <n v="0"/>
    <m/>
    <m/>
    <m/>
    <m/>
    <m/>
    <m/>
  </r>
  <r>
    <x v="0"/>
    <x v="0"/>
    <x v="0"/>
    <d v="2025-02-24T00:00:00"/>
    <n v="7"/>
    <x v="0"/>
    <s v="CJ"/>
    <n v="0"/>
    <n v="1"/>
    <m/>
    <m/>
    <m/>
    <m/>
    <m/>
    <m/>
  </r>
  <r>
    <x v="0"/>
    <x v="0"/>
    <x v="0"/>
    <d v="2025-02-24T00:00:00"/>
    <n v="7"/>
    <x v="1"/>
    <s v="CJ"/>
    <n v="5"/>
    <n v="2"/>
    <m/>
    <m/>
    <m/>
    <m/>
    <m/>
    <m/>
  </r>
  <r>
    <x v="0"/>
    <x v="0"/>
    <x v="0"/>
    <d v="2025-02-24T00:00:00"/>
    <n v="7"/>
    <x v="2"/>
    <s v="CJ"/>
    <n v="0"/>
    <n v="6"/>
    <m/>
    <m/>
    <m/>
    <m/>
    <m/>
    <m/>
  </r>
  <r>
    <x v="0"/>
    <x v="0"/>
    <x v="0"/>
    <d v="2025-02-24T00:00:00"/>
    <n v="8"/>
    <x v="0"/>
    <s v="CJ"/>
    <n v="0"/>
    <n v="1"/>
    <m/>
    <m/>
    <m/>
    <m/>
    <m/>
    <m/>
  </r>
  <r>
    <x v="0"/>
    <x v="0"/>
    <x v="0"/>
    <d v="2025-02-24T00:00:00"/>
    <n v="8"/>
    <x v="1"/>
    <s v="CJ"/>
    <n v="3"/>
    <n v="1"/>
    <m/>
    <m/>
    <m/>
    <m/>
    <m/>
    <m/>
  </r>
  <r>
    <x v="0"/>
    <x v="0"/>
    <x v="0"/>
    <d v="2025-02-24T00:00:00"/>
    <n v="8"/>
    <x v="2"/>
    <s v="CJ"/>
    <n v="3"/>
    <n v="0"/>
    <m/>
    <m/>
    <m/>
    <m/>
    <m/>
    <m/>
  </r>
  <r>
    <x v="0"/>
    <x v="0"/>
    <x v="0"/>
    <d v="2025-02-25T00:00:00"/>
    <n v="9"/>
    <x v="0"/>
    <s v="CJQ"/>
    <n v="2"/>
    <n v="1"/>
    <n v="0"/>
    <m/>
    <m/>
    <m/>
    <m/>
    <m/>
  </r>
  <r>
    <x v="0"/>
    <x v="0"/>
    <x v="0"/>
    <d v="2025-02-25T00:00:00"/>
    <n v="9"/>
    <x v="1"/>
    <s v="CJQ"/>
    <n v="5"/>
    <n v="3"/>
    <n v="1"/>
    <m/>
    <m/>
    <m/>
    <m/>
    <m/>
  </r>
  <r>
    <x v="0"/>
    <x v="0"/>
    <x v="0"/>
    <d v="2025-02-25T00:00:00"/>
    <n v="9"/>
    <x v="2"/>
    <s v="CJQ"/>
    <n v="2"/>
    <n v="7"/>
    <n v="3"/>
    <m/>
    <m/>
    <m/>
    <m/>
    <m/>
  </r>
  <r>
    <x v="0"/>
    <x v="0"/>
    <x v="0"/>
    <d v="2025-02-25T00:00:00"/>
    <n v="10"/>
    <x v="0"/>
    <s v="CJ"/>
    <n v="0"/>
    <n v="1"/>
    <m/>
    <m/>
    <m/>
    <m/>
    <m/>
    <m/>
  </r>
  <r>
    <x v="0"/>
    <x v="0"/>
    <x v="0"/>
    <d v="2025-02-25T00:00:00"/>
    <n v="10"/>
    <x v="1"/>
    <s v="CJ"/>
    <n v="3"/>
    <n v="0"/>
    <m/>
    <m/>
    <m/>
    <m/>
    <m/>
    <m/>
  </r>
  <r>
    <x v="0"/>
    <x v="0"/>
    <x v="0"/>
    <d v="2025-02-25T00:00:00"/>
    <n v="10"/>
    <x v="2"/>
    <s v="CJ"/>
    <n v="3"/>
    <n v="0"/>
    <m/>
    <m/>
    <m/>
    <m/>
    <m/>
    <m/>
  </r>
  <r>
    <x v="0"/>
    <x v="0"/>
    <x v="1"/>
    <d v="2025-02-26T00:00:00"/>
    <n v="11"/>
    <x v="0"/>
    <s v="DCJ"/>
    <n v="5"/>
    <n v="0"/>
    <m/>
    <n v="1"/>
    <m/>
    <m/>
    <m/>
    <m/>
  </r>
  <r>
    <x v="0"/>
    <x v="0"/>
    <x v="1"/>
    <d v="2025-02-26T00:00:00"/>
    <n v="11"/>
    <x v="1"/>
    <s v="DCJ"/>
    <n v="6"/>
    <n v="2"/>
    <m/>
    <n v="3"/>
    <m/>
    <m/>
    <m/>
    <m/>
  </r>
  <r>
    <x v="0"/>
    <x v="0"/>
    <x v="1"/>
    <d v="2025-02-26T00:00:00"/>
    <n v="11"/>
    <x v="2"/>
    <s v="DCJ"/>
    <n v="3"/>
    <n v="3"/>
    <m/>
    <n v="2"/>
    <m/>
    <m/>
    <m/>
    <m/>
  </r>
  <r>
    <x v="0"/>
    <x v="0"/>
    <x v="1"/>
    <d v="2025-02-27T00:00:00"/>
    <n v="12"/>
    <x v="0"/>
    <s v="CJD"/>
    <n v="1"/>
    <n v="0"/>
    <m/>
    <n v="2"/>
    <m/>
    <m/>
    <m/>
    <m/>
  </r>
  <r>
    <x v="0"/>
    <x v="0"/>
    <x v="1"/>
    <d v="2025-02-27T00:00:00"/>
    <n v="12"/>
    <x v="1"/>
    <s v="CJD"/>
    <n v="6"/>
    <n v="1"/>
    <m/>
    <n v="0"/>
    <m/>
    <m/>
    <m/>
    <m/>
  </r>
  <r>
    <x v="0"/>
    <x v="0"/>
    <x v="1"/>
    <d v="2025-02-27T00:00:00"/>
    <n v="12"/>
    <x v="2"/>
    <s v="CJD"/>
    <n v="3"/>
    <n v="2"/>
    <m/>
    <n v="1"/>
    <m/>
    <m/>
    <m/>
    <m/>
  </r>
  <r>
    <x v="0"/>
    <x v="0"/>
    <x v="1"/>
    <d v="2025-02-27T00:00:00"/>
    <n v="13"/>
    <x v="0"/>
    <s v="DCJ"/>
    <n v="3"/>
    <n v="0"/>
    <m/>
    <n v="0"/>
    <m/>
    <m/>
    <m/>
    <m/>
  </r>
  <r>
    <x v="0"/>
    <x v="0"/>
    <x v="1"/>
    <d v="2025-02-27T00:00:00"/>
    <n v="13"/>
    <x v="1"/>
    <s v="DCJ"/>
    <n v="5"/>
    <n v="1"/>
    <m/>
    <n v="0"/>
    <m/>
    <m/>
    <m/>
    <m/>
  </r>
  <r>
    <x v="0"/>
    <x v="0"/>
    <x v="1"/>
    <d v="2025-02-27T00:00:00"/>
    <n v="13"/>
    <x v="2"/>
    <s v="DCJ"/>
    <n v="3"/>
    <n v="0"/>
    <m/>
    <n v="0"/>
    <m/>
    <m/>
    <m/>
    <m/>
  </r>
  <r>
    <x v="0"/>
    <x v="0"/>
    <x v="1"/>
    <d v="2025-02-28T00:00:00"/>
    <n v="14"/>
    <x v="0"/>
    <s v="JC"/>
    <n v="5"/>
    <n v="1"/>
    <m/>
    <m/>
    <m/>
    <m/>
    <m/>
    <m/>
  </r>
  <r>
    <x v="0"/>
    <x v="0"/>
    <x v="1"/>
    <d v="2025-02-28T00:00:00"/>
    <n v="14"/>
    <x v="1"/>
    <s v="JC"/>
    <n v="3"/>
    <n v="1"/>
    <m/>
    <m/>
    <m/>
    <m/>
    <m/>
    <m/>
  </r>
  <r>
    <x v="0"/>
    <x v="0"/>
    <x v="1"/>
    <d v="2025-02-28T00:00:00"/>
    <n v="14"/>
    <x v="2"/>
    <s v="JC"/>
    <n v="3"/>
    <n v="1"/>
    <m/>
    <m/>
    <m/>
    <m/>
    <m/>
    <m/>
  </r>
  <r>
    <x v="0"/>
    <x v="0"/>
    <x v="1"/>
    <d v="2025-02-28T00:00:00"/>
    <n v="15"/>
    <x v="0"/>
    <s v="CJ"/>
    <n v="2"/>
    <n v="1"/>
    <m/>
    <m/>
    <m/>
    <m/>
    <m/>
    <m/>
  </r>
  <r>
    <x v="0"/>
    <x v="0"/>
    <x v="1"/>
    <d v="2025-02-28T00:00:00"/>
    <n v="15"/>
    <x v="1"/>
    <s v="CJ"/>
    <n v="3"/>
    <n v="0"/>
    <m/>
    <m/>
    <m/>
    <m/>
    <m/>
    <m/>
  </r>
  <r>
    <x v="0"/>
    <x v="0"/>
    <x v="1"/>
    <d v="2025-02-28T00:00:00"/>
    <n v="15"/>
    <x v="2"/>
    <s v="CJ"/>
    <n v="0"/>
    <n v="2"/>
    <m/>
    <m/>
    <m/>
    <m/>
    <m/>
    <m/>
  </r>
  <r>
    <x v="0"/>
    <x v="0"/>
    <x v="1"/>
    <d v="2025-03-04T00:00:00"/>
    <n v="16"/>
    <x v="0"/>
    <s v="DJC"/>
    <n v="3"/>
    <n v="1"/>
    <m/>
    <n v="1"/>
    <m/>
    <m/>
    <m/>
    <m/>
  </r>
  <r>
    <x v="0"/>
    <x v="0"/>
    <x v="1"/>
    <d v="2025-03-04T00:00:00"/>
    <n v="16"/>
    <x v="1"/>
    <s v="DJC"/>
    <n v="6"/>
    <n v="0"/>
    <m/>
    <n v="2"/>
    <m/>
    <m/>
    <m/>
    <m/>
  </r>
  <r>
    <x v="0"/>
    <x v="0"/>
    <x v="1"/>
    <d v="2025-03-04T00:00:00"/>
    <n v="16"/>
    <x v="2"/>
    <s v="DJC"/>
    <n v="0"/>
    <n v="0"/>
    <m/>
    <n v="2"/>
    <m/>
    <m/>
    <m/>
    <m/>
  </r>
  <r>
    <x v="0"/>
    <x v="0"/>
    <x v="1"/>
    <d v="2025-03-05T00:00:00"/>
    <n v="17"/>
    <x v="0"/>
    <s v="JC"/>
    <n v="5"/>
    <n v="0"/>
    <m/>
    <m/>
    <m/>
    <m/>
    <m/>
    <m/>
  </r>
  <r>
    <x v="0"/>
    <x v="0"/>
    <x v="1"/>
    <d v="2025-03-05T00:00:00"/>
    <n v="17"/>
    <x v="1"/>
    <s v="JC"/>
    <n v="0"/>
    <n v="1"/>
    <m/>
    <m/>
    <m/>
    <m/>
    <m/>
    <m/>
  </r>
  <r>
    <x v="0"/>
    <x v="0"/>
    <x v="1"/>
    <d v="2025-03-05T00:00:00"/>
    <n v="17"/>
    <x v="2"/>
    <s v="JC"/>
    <n v="3"/>
    <n v="0"/>
    <m/>
    <m/>
    <m/>
    <m/>
    <m/>
    <m/>
  </r>
  <r>
    <x v="0"/>
    <x v="0"/>
    <x v="1"/>
    <d v="2025-03-06T00:00:00"/>
    <n v="18"/>
    <x v="0"/>
    <s v="CJ"/>
    <n v="5"/>
    <n v="1"/>
    <m/>
    <m/>
    <m/>
    <m/>
    <m/>
    <m/>
  </r>
  <r>
    <x v="0"/>
    <x v="0"/>
    <x v="1"/>
    <d v="2025-03-06T00:00:00"/>
    <n v="18"/>
    <x v="1"/>
    <s v="CJ"/>
    <n v="4"/>
    <n v="0"/>
    <m/>
    <m/>
    <m/>
    <m/>
    <m/>
    <m/>
  </r>
  <r>
    <x v="0"/>
    <x v="0"/>
    <x v="1"/>
    <d v="2025-03-06T00:00:00"/>
    <n v="18"/>
    <x v="2"/>
    <s v="CJ"/>
    <n v="0"/>
    <n v="3"/>
    <m/>
    <m/>
    <m/>
    <m/>
    <m/>
    <m/>
  </r>
  <r>
    <x v="0"/>
    <x v="0"/>
    <x v="2"/>
    <d v="2025-03-06T00:00:00"/>
    <n v="19"/>
    <x v="0"/>
    <s v="JC"/>
    <n v="0"/>
    <n v="4"/>
    <m/>
    <m/>
    <m/>
    <m/>
    <m/>
    <m/>
  </r>
  <r>
    <x v="0"/>
    <x v="0"/>
    <x v="2"/>
    <d v="2025-03-06T00:00:00"/>
    <n v="19"/>
    <x v="1"/>
    <s v="JC"/>
    <n v="2"/>
    <n v="1"/>
    <m/>
    <m/>
    <m/>
    <m/>
    <m/>
    <m/>
  </r>
  <r>
    <x v="0"/>
    <x v="0"/>
    <x v="2"/>
    <d v="2025-03-06T00:00:00"/>
    <n v="19"/>
    <x v="2"/>
    <s v="JC"/>
    <n v="3"/>
    <n v="3"/>
    <m/>
    <m/>
    <m/>
    <m/>
    <m/>
    <m/>
  </r>
  <r>
    <x v="0"/>
    <x v="0"/>
    <x v="1"/>
    <d v="2025-03-07T00:00:00"/>
    <n v="20"/>
    <x v="0"/>
    <s v="JC"/>
    <n v="1"/>
    <n v="1"/>
    <m/>
    <m/>
    <m/>
    <m/>
    <m/>
    <m/>
  </r>
  <r>
    <x v="0"/>
    <x v="0"/>
    <x v="1"/>
    <d v="2025-03-07T00:00:00"/>
    <n v="20"/>
    <x v="1"/>
    <s v="JC"/>
    <n v="1"/>
    <n v="0"/>
    <m/>
    <m/>
    <m/>
    <m/>
    <m/>
    <m/>
  </r>
  <r>
    <x v="0"/>
    <x v="0"/>
    <x v="1"/>
    <d v="2025-03-07T00:00:00"/>
    <n v="20"/>
    <x v="2"/>
    <s v="JC"/>
    <n v="2"/>
    <n v="1"/>
    <m/>
    <m/>
    <m/>
    <m/>
    <m/>
    <m/>
  </r>
  <r>
    <x v="0"/>
    <x v="0"/>
    <x v="1"/>
    <d v="2025-03-10T00:00:00"/>
    <n v="21"/>
    <x v="0"/>
    <s v="CJ"/>
    <n v="0"/>
    <n v="2"/>
    <m/>
    <m/>
    <m/>
    <m/>
    <m/>
    <m/>
  </r>
  <r>
    <x v="0"/>
    <x v="0"/>
    <x v="1"/>
    <d v="2025-03-10T00:00:00"/>
    <n v="21"/>
    <x v="1"/>
    <s v="CJ"/>
    <n v="6"/>
    <n v="3"/>
    <m/>
    <m/>
    <m/>
    <m/>
    <m/>
    <m/>
  </r>
  <r>
    <x v="0"/>
    <x v="0"/>
    <x v="1"/>
    <d v="2025-03-10T00:00:00"/>
    <n v="21"/>
    <x v="2"/>
    <s v="CJ"/>
    <n v="4"/>
    <n v="2"/>
    <m/>
    <m/>
    <m/>
    <m/>
    <m/>
    <m/>
  </r>
  <r>
    <x v="0"/>
    <x v="0"/>
    <x v="1"/>
    <d v="2025-03-11T00:00:00"/>
    <n v="22"/>
    <x v="0"/>
    <s v="CJ"/>
    <n v="3"/>
    <n v="0"/>
    <m/>
    <m/>
    <m/>
    <m/>
    <m/>
    <m/>
  </r>
  <r>
    <x v="0"/>
    <x v="0"/>
    <x v="1"/>
    <d v="2025-03-11T00:00:00"/>
    <n v="22"/>
    <x v="1"/>
    <s v="CJ"/>
    <n v="1"/>
    <n v="0"/>
    <m/>
    <m/>
    <m/>
    <m/>
    <m/>
    <m/>
  </r>
  <r>
    <x v="0"/>
    <x v="0"/>
    <x v="1"/>
    <d v="2025-03-11T00:00:00"/>
    <n v="22"/>
    <x v="2"/>
    <s v="CJ"/>
    <n v="0"/>
    <n v="0"/>
    <m/>
    <m/>
    <m/>
    <m/>
    <m/>
    <m/>
  </r>
  <r>
    <x v="0"/>
    <x v="0"/>
    <x v="1"/>
    <d v="2025-03-12T00:00:00"/>
    <n v="23"/>
    <x v="0"/>
    <s v="JC"/>
    <n v="4"/>
    <n v="0"/>
    <m/>
    <m/>
    <m/>
    <m/>
    <m/>
    <m/>
  </r>
  <r>
    <x v="0"/>
    <x v="0"/>
    <x v="1"/>
    <d v="2025-03-12T00:00:00"/>
    <n v="23"/>
    <x v="1"/>
    <s v="JC"/>
    <n v="0"/>
    <n v="1"/>
    <m/>
    <m/>
    <m/>
    <m/>
    <m/>
    <m/>
  </r>
  <r>
    <x v="0"/>
    <x v="0"/>
    <x v="1"/>
    <d v="2025-03-12T00:00:00"/>
    <n v="23"/>
    <x v="2"/>
    <s v="JC"/>
    <n v="7"/>
    <n v="1"/>
    <m/>
    <m/>
    <m/>
    <m/>
    <m/>
    <m/>
  </r>
  <r>
    <x v="0"/>
    <x v="0"/>
    <x v="1"/>
    <d v="2025-03-13T00:00:00"/>
    <n v="24"/>
    <x v="0"/>
    <s v="JC"/>
    <n v="7"/>
    <n v="1"/>
    <m/>
    <m/>
    <m/>
    <m/>
    <m/>
    <m/>
  </r>
  <r>
    <x v="0"/>
    <x v="0"/>
    <x v="1"/>
    <d v="2025-03-13T00:00:00"/>
    <n v="24"/>
    <x v="1"/>
    <s v="JC"/>
    <n v="2"/>
    <n v="0"/>
    <m/>
    <m/>
    <m/>
    <m/>
    <m/>
    <m/>
  </r>
  <r>
    <x v="0"/>
    <x v="0"/>
    <x v="1"/>
    <d v="2025-03-13T00:00:00"/>
    <n v="24"/>
    <x v="2"/>
    <s v="JC"/>
    <n v="1"/>
    <n v="0"/>
    <m/>
    <m/>
    <m/>
    <m/>
    <m/>
    <m/>
  </r>
  <r>
    <x v="0"/>
    <x v="0"/>
    <x v="0"/>
    <d v="2025-03-24T00:00:00"/>
    <n v="25"/>
    <x v="0"/>
    <s v="CJD"/>
    <n v="0"/>
    <n v="2"/>
    <m/>
    <n v="1"/>
    <m/>
    <m/>
    <m/>
    <m/>
  </r>
  <r>
    <x v="0"/>
    <x v="0"/>
    <x v="0"/>
    <d v="2025-03-24T00:00:00"/>
    <n v="25"/>
    <x v="1"/>
    <s v="CJD"/>
    <n v="4"/>
    <n v="0"/>
    <m/>
    <n v="0"/>
    <m/>
    <m/>
    <m/>
    <m/>
  </r>
  <r>
    <x v="0"/>
    <x v="0"/>
    <x v="0"/>
    <d v="2025-03-24T00:00:00"/>
    <n v="25"/>
    <x v="2"/>
    <s v="CJD"/>
    <n v="2"/>
    <n v="1"/>
    <m/>
    <n v="0"/>
    <m/>
    <m/>
    <m/>
    <m/>
  </r>
  <r>
    <x v="0"/>
    <x v="0"/>
    <x v="1"/>
    <d v="2025-03-25T00:00:00"/>
    <n v="26"/>
    <x v="0"/>
    <s v="CJ"/>
    <n v="6"/>
    <n v="5"/>
    <m/>
    <m/>
    <m/>
    <m/>
    <m/>
    <m/>
  </r>
  <r>
    <x v="0"/>
    <x v="0"/>
    <x v="1"/>
    <d v="2025-03-25T00:00:00"/>
    <n v="26"/>
    <x v="1"/>
    <s v="CJ"/>
    <n v="3"/>
    <n v="3"/>
    <m/>
    <m/>
    <m/>
    <m/>
    <m/>
    <m/>
  </r>
  <r>
    <x v="0"/>
    <x v="0"/>
    <x v="1"/>
    <d v="2025-03-25T00:00:00"/>
    <n v="26"/>
    <x v="2"/>
    <s v="CJ"/>
    <n v="3"/>
    <n v="3"/>
    <m/>
    <m/>
    <m/>
    <m/>
    <m/>
    <m/>
  </r>
  <r>
    <x v="0"/>
    <x v="0"/>
    <x v="1"/>
    <d v="2025-03-26T00:00:00"/>
    <n v="27"/>
    <x v="0"/>
    <s v="JCQ"/>
    <n v="2"/>
    <n v="0"/>
    <n v="1"/>
    <m/>
    <m/>
    <m/>
    <m/>
    <m/>
  </r>
  <r>
    <x v="0"/>
    <x v="0"/>
    <x v="1"/>
    <d v="2025-03-26T00:00:00"/>
    <n v="27"/>
    <x v="1"/>
    <s v="JCQ"/>
    <n v="4"/>
    <n v="0"/>
    <n v="2"/>
    <m/>
    <m/>
    <m/>
    <m/>
    <m/>
  </r>
  <r>
    <x v="0"/>
    <x v="0"/>
    <x v="1"/>
    <d v="2025-03-26T00:00:00"/>
    <n v="27"/>
    <x v="2"/>
    <s v="JCQ"/>
    <n v="4"/>
    <n v="2"/>
    <n v="1"/>
    <m/>
    <m/>
    <m/>
    <m/>
    <m/>
  </r>
  <r>
    <x v="0"/>
    <x v="0"/>
    <x v="1"/>
    <d v="2025-03-27T00:00:00"/>
    <n v="28"/>
    <x v="0"/>
    <s v="CJ"/>
    <n v="2"/>
    <n v="2"/>
    <m/>
    <m/>
    <m/>
    <m/>
    <m/>
    <m/>
  </r>
  <r>
    <x v="0"/>
    <x v="0"/>
    <x v="1"/>
    <d v="2025-03-27T00:00:00"/>
    <n v="28"/>
    <x v="1"/>
    <s v="CJ"/>
    <n v="3"/>
    <n v="1"/>
    <m/>
    <m/>
    <m/>
    <m/>
    <m/>
    <m/>
  </r>
  <r>
    <x v="0"/>
    <x v="0"/>
    <x v="1"/>
    <d v="2025-03-27T00:00:00"/>
    <n v="28"/>
    <x v="2"/>
    <s v="CJ"/>
    <n v="2"/>
    <n v="1"/>
    <m/>
    <m/>
    <m/>
    <m/>
    <m/>
    <m/>
  </r>
  <r>
    <x v="0"/>
    <x v="0"/>
    <x v="1"/>
    <d v="2025-03-28T00:00:00"/>
    <n v="29"/>
    <x v="0"/>
    <s v="JC"/>
    <n v="1"/>
    <n v="4"/>
    <m/>
    <m/>
    <m/>
    <m/>
    <m/>
    <m/>
  </r>
  <r>
    <x v="0"/>
    <x v="0"/>
    <x v="1"/>
    <d v="2025-03-28T00:00:00"/>
    <n v="29"/>
    <x v="1"/>
    <s v="JC"/>
    <n v="1"/>
    <n v="3"/>
    <m/>
    <m/>
    <m/>
    <m/>
    <m/>
    <m/>
  </r>
  <r>
    <x v="0"/>
    <x v="0"/>
    <x v="1"/>
    <d v="2025-03-28T00:00:00"/>
    <n v="29"/>
    <x v="2"/>
    <s v="JC"/>
    <n v="3"/>
    <n v="3"/>
    <m/>
    <m/>
    <m/>
    <m/>
    <m/>
    <m/>
  </r>
  <r>
    <x v="0"/>
    <x v="0"/>
    <x v="1"/>
    <d v="2025-03-31T00:00:00"/>
    <n v="30"/>
    <x v="0"/>
    <s v="JC"/>
    <n v="1"/>
    <n v="0"/>
    <m/>
    <m/>
    <m/>
    <m/>
    <m/>
    <m/>
  </r>
  <r>
    <x v="0"/>
    <x v="0"/>
    <x v="1"/>
    <d v="2025-03-31T00:00:00"/>
    <n v="30"/>
    <x v="1"/>
    <s v="JC"/>
    <n v="2"/>
    <n v="1"/>
    <m/>
    <m/>
    <m/>
    <m/>
    <m/>
    <m/>
  </r>
  <r>
    <x v="0"/>
    <x v="0"/>
    <x v="1"/>
    <d v="2025-03-31T00:00:00"/>
    <n v="30"/>
    <x v="2"/>
    <s v="JC"/>
    <n v="4"/>
    <n v="1"/>
    <m/>
    <m/>
    <m/>
    <m/>
    <m/>
    <m/>
  </r>
  <r>
    <x v="0"/>
    <x v="0"/>
    <x v="1"/>
    <d v="2025-04-01T00:00:00"/>
    <n v="31"/>
    <x v="0"/>
    <s v="CJ"/>
    <n v="3"/>
    <n v="1"/>
    <m/>
    <m/>
    <m/>
    <m/>
    <m/>
    <m/>
  </r>
  <r>
    <x v="0"/>
    <x v="0"/>
    <x v="1"/>
    <d v="2025-04-01T00:00:00"/>
    <n v="31"/>
    <x v="1"/>
    <s v="CJ"/>
    <n v="2"/>
    <n v="1"/>
    <m/>
    <m/>
    <m/>
    <m/>
    <m/>
    <m/>
  </r>
  <r>
    <x v="0"/>
    <x v="0"/>
    <x v="1"/>
    <d v="2025-04-01T00:00:00"/>
    <n v="31"/>
    <x v="2"/>
    <s v="CJ"/>
    <n v="1"/>
    <n v="3"/>
    <m/>
    <m/>
    <m/>
    <m/>
    <m/>
    <m/>
  </r>
  <r>
    <x v="0"/>
    <x v="1"/>
    <x v="1"/>
    <d v="2025-04-02T00:00:00"/>
    <n v="32"/>
    <x v="0"/>
    <s v="JC"/>
    <n v="0"/>
    <n v="1"/>
    <m/>
    <m/>
    <m/>
    <m/>
    <m/>
    <m/>
  </r>
  <r>
    <x v="0"/>
    <x v="1"/>
    <x v="1"/>
    <d v="2025-04-02T00:00:00"/>
    <n v="32"/>
    <x v="1"/>
    <s v="JC"/>
    <n v="2"/>
    <n v="3"/>
    <m/>
    <m/>
    <m/>
    <m/>
    <m/>
    <m/>
  </r>
  <r>
    <x v="0"/>
    <x v="1"/>
    <x v="1"/>
    <d v="2025-04-02T00:00:00"/>
    <n v="32"/>
    <x v="2"/>
    <s v="JC"/>
    <n v="2"/>
    <n v="1"/>
    <m/>
    <m/>
    <m/>
    <m/>
    <m/>
    <m/>
  </r>
  <r>
    <x v="0"/>
    <x v="1"/>
    <x v="1"/>
    <d v="2025-04-02T00:00:00"/>
    <n v="33"/>
    <x v="0"/>
    <s v="JC"/>
    <n v="2"/>
    <n v="0"/>
    <n v="0"/>
    <m/>
    <m/>
    <m/>
    <m/>
    <m/>
  </r>
  <r>
    <x v="0"/>
    <x v="1"/>
    <x v="1"/>
    <d v="2025-04-02T00:00:00"/>
    <n v="33"/>
    <x v="1"/>
    <s v="JC"/>
    <n v="2"/>
    <n v="3"/>
    <n v="0"/>
    <m/>
    <m/>
    <m/>
    <m/>
    <m/>
  </r>
  <r>
    <x v="0"/>
    <x v="1"/>
    <x v="1"/>
    <d v="2025-04-02T00:00:00"/>
    <n v="33"/>
    <x v="2"/>
    <s v="JC"/>
    <n v="0"/>
    <n v="2"/>
    <n v="2"/>
    <m/>
    <m/>
    <m/>
    <m/>
    <m/>
  </r>
  <r>
    <x v="0"/>
    <x v="2"/>
    <x v="1"/>
    <d v="2025-04-03T00:00:00"/>
    <n v="34"/>
    <x v="0"/>
    <s v="JCQ"/>
    <n v="2"/>
    <n v="0"/>
    <n v="0"/>
    <m/>
    <m/>
    <m/>
    <m/>
    <m/>
  </r>
  <r>
    <x v="0"/>
    <x v="2"/>
    <x v="1"/>
    <d v="2025-04-03T00:00:00"/>
    <n v="34"/>
    <x v="1"/>
    <s v="JCQ"/>
    <n v="4"/>
    <n v="1"/>
    <n v="1"/>
    <m/>
    <m/>
    <m/>
    <m/>
    <m/>
  </r>
  <r>
    <x v="0"/>
    <x v="2"/>
    <x v="1"/>
    <d v="2025-04-03T00:00:00"/>
    <n v="34"/>
    <x v="2"/>
    <s v="JCQ"/>
    <n v="2"/>
    <n v="0"/>
    <n v="0"/>
    <m/>
    <m/>
    <m/>
    <m/>
    <m/>
  </r>
  <r>
    <x v="0"/>
    <x v="0"/>
    <x v="1"/>
    <d v="2025-04-04T00:00:00"/>
    <n v="35"/>
    <x v="0"/>
    <s v="CJ"/>
    <n v="2"/>
    <n v="1"/>
    <m/>
    <m/>
    <m/>
    <m/>
    <m/>
    <m/>
  </r>
  <r>
    <x v="0"/>
    <x v="0"/>
    <x v="1"/>
    <d v="2025-04-04T00:00:00"/>
    <n v="35"/>
    <x v="1"/>
    <s v="CJ"/>
    <n v="4"/>
    <n v="1"/>
    <m/>
    <m/>
    <m/>
    <m/>
    <m/>
    <m/>
  </r>
  <r>
    <x v="0"/>
    <x v="0"/>
    <x v="1"/>
    <d v="2025-04-04T00:00:00"/>
    <n v="35"/>
    <x v="2"/>
    <s v="CJ"/>
    <n v="2"/>
    <n v="0"/>
    <m/>
    <m/>
    <m/>
    <m/>
    <m/>
    <m/>
  </r>
  <r>
    <x v="0"/>
    <x v="1"/>
    <x v="1"/>
    <d v="2025-04-07T00:00:00"/>
    <n v="36"/>
    <x v="0"/>
    <s v="JCQ"/>
    <n v="1"/>
    <n v="0"/>
    <n v="0"/>
    <m/>
    <m/>
    <m/>
    <m/>
    <m/>
  </r>
  <r>
    <x v="0"/>
    <x v="1"/>
    <x v="1"/>
    <d v="2025-04-07T00:00:00"/>
    <n v="36"/>
    <x v="1"/>
    <s v="JCQ"/>
    <n v="0"/>
    <n v="1"/>
    <n v="0"/>
    <m/>
    <m/>
    <m/>
    <m/>
    <m/>
  </r>
  <r>
    <x v="0"/>
    <x v="1"/>
    <x v="1"/>
    <d v="2025-04-07T00:00:00"/>
    <n v="36"/>
    <x v="2"/>
    <s v="JCQ"/>
    <n v="0"/>
    <n v="1"/>
    <n v="0"/>
    <m/>
    <m/>
    <m/>
    <m/>
    <m/>
  </r>
  <r>
    <x v="0"/>
    <x v="0"/>
    <x v="1"/>
    <d v="2025-04-07T00:00:00"/>
    <n v="37"/>
    <x v="0"/>
    <s v="JC"/>
    <n v="0"/>
    <n v="2"/>
    <m/>
    <m/>
    <m/>
    <m/>
    <m/>
    <m/>
  </r>
  <r>
    <x v="0"/>
    <x v="0"/>
    <x v="1"/>
    <d v="2025-04-07T00:00:00"/>
    <n v="37"/>
    <x v="1"/>
    <s v="JC"/>
    <n v="3"/>
    <n v="1"/>
    <m/>
    <m/>
    <m/>
    <m/>
    <m/>
    <m/>
  </r>
  <r>
    <x v="0"/>
    <x v="0"/>
    <x v="1"/>
    <d v="2025-04-07T00:00:00"/>
    <n v="37"/>
    <x v="2"/>
    <s v="JC"/>
    <n v="5"/>
    <n v="3"/>
    <m/>
    <m/>
    <m/>
    <m/>
    <m/>
    <m/>
  </r>
  <r>
    <x v="0"/>
    <x v="2"/>
    <x v="1"/>
    <d v="2025-04-08T00:00:00"/>
    <n v="38"/>
    <x v="0"/>
    <s v="CJD"/>
    <n v="0"/>
    <n v="2"/>
    <m/>
    <n v="4"/>
    <m/>
    <m/>
    <m/>
    <m/>
  </r>
  <r>
    <x v="0"/>
    <x v="2"/>
    <x v="1"/>
    <d v="2025-04-08T00:00:00"/>
    <n v="38"/>
    <x v="1"/>
    <s v="CJD"/>
    <n v="0"/>
    <n v="1"/>
    <m/>
    <n v="4"/>
    <m/>
    <m/>
    <m/>
    <m/>
  </r>
  <r>
    <x v="0"/>
    <x v="2"/>
    <x v="1"/>
    <d v="2025-04-08T00:00:00"/>
    <n v="38"/>
    <x v="2"/>
    <s v="CJD"/>
    <n v="1"/>
    <n v="1"/>
    <m/>
    <n v="1"/>
    <m/>
    <m/>
    <m/>
    <m/>
  </r>
  <r>
    <x v="0"/>
    <x v="0"/>
    <x v="1"/>
    <d v="2025-04-09T00:00:00"/>
    <n v="39"/>
    <x v="0"/>
    <s v="CJ"/>
    <n v="5"/>
    <n v="3"/>
    <m/>
    <m/>
    <m/>
    <m/>
    <m/>
    <m/>
  </r>
  <r>
    <x v="0"/>
    <x v="0"/>
    <x v="1"/>
    <d v="2025-04-09T00:00:00"/>
    <n v="39"/>
    <x v="1"/>
    <s v="CJ"/>
    <n v="7"/>
    <n v="1"/>
    <m/>
    <m/>
    <m/>
    <m/>
    <m/>
    <m/>
  </r>
  <r>
    <x v="0"/>
    <x v="0"/>
    <x v="1"/>
    <d v="2025-04-09T00:00:00"/>
    <n v="39"/>
    <x v="2"/>
    <s v="CJ"/>
    <n v="3"/>
    <n v="2"/>
    <m/>
    <m/>
    <m/>
    <m/>
    <m/>
    <m/>
  </r>
  <r>
    <x v="0"/>
    <x v="1"/>
    <x v="1"/>
    <d v="2025-04-09T00:00:00"/>
    <n v="40"/>
    <x v="0"/>
    <s v="CJ"/>
    <n v="1"/>
    <n v="3"/>
    <m/>
    <m/>
    <m/>
    <m/>
    <m/>
    <m/>
  </r>
  <r>
    <x v="0"/>
    <x v="1"/>
    <x v="1"/>
    <d v="2025-04-09T00:00:00"/>
    <n v="40"/>
    <x v="1"/>
    <s v="CJ"/>
    <n v="2"/>
    <n v="3"/>
    <m/>
    <m/>
    <m/>
    <m/>
    <m/>
    <m/>
  </r>
  <r>
    <x v="0"/>
    <x v="1"/>
    <x v="1"/>
    <d v="2025-04-09T00:00:00"/>
    <n v="40"/>
    <x v="2"/>
    <s v="CJ"/>
    <n v="5"/>
    <n v="0"/>
    <m/>
    <m/>
    <m/>
    <m/>
    <m/>
    <m/>
  </r>
  <r>
    <x v="0"/>
    <x v="2"/>
    <x v="1"/>
    <d v="2025-04-09T00:00:00"/>
    <n v="41"/>
    <x v="0"/>
    <s v="CJ"/>
    <n v="0"/>
    <n v="2"/>
    <m/>
    <m/>
    <m/>
    <m/>
    <m/>
    <m/>
  </r>
  <r>
    <x v="0"/>
    <x v="2"/>
    <x v="1"/>
    <d v="2025-04-09T00:00:00"/>
    <n v="41"/>
    <x v="1"/>
    <s v="CJ"/>
    <n v="3"/>
    <n v="0"/>
    <m/>
    <m/>
    <m/>
    <m/>
    <m/>
    <m/>
  </r>
  <r>
    <x v="0"/>
    <x v="2"/>
    <x v="1"/>
    <d v="2025-04-09T00:00:00"/>
    <n v="41"/>
    <x v="2"/>
    <s v="CJ"/>
    <n v="1"/>
    <n v="0"/>
    <m/>
    <m/>
    <m/>
    <m/>
    <m/>
    <m/>
  </r>
  <r>
    <x v="0"/>
    <x v="1"/>
    <x v="1"/>
    <d v="2025-04-10T00:00:00"/>
    <n v="42"/>
    <x v="0"/>
    <s v="JC"/>
    <n v="3"/>
    <n v="1"/>
    <m/>
    <m/>
    <m/>
    <m/>
    <m/>
    <m/>
  </r>
  <r>
    <x v="0"/>
    <x v="1"/>
    <x v="1"/>
    <d v="2025-04-10T00:00:00"/>
    <n v="42"/>
    <x v="1"/>
    <s v="JC"/>
    <n v="1"/>
    <n v="2"/>
    <m/>
    <m/>
    <m/>
    <m/>
    <m/>
    <m/>
  </r>
  <r>
    <x v="0"/>
    <x v="1"/>
    <x v="1"/>
    <d v="2025-04-10T00:00:00"/>
    <n v="42"/>
    <x v="2"/>
    <s v="JC"/>
    <n v="1"/>
    <n v="3"/>
    <m/>
    <m/>
    <m/>
    <m/>
    <m/>
    <m/>
  </r>
  <r>
    <x v="0"/>
    <x v="0"/>
    <x v="1"/>
    <d v="2025-04-14T00:00:00"/>
    <n v="43"/>
    <x v="0"/>
    <s v="JCQ"/>
    <n v="7"/>
    <n v="1"/>
    <m/>
    <n v="2"/>
    <m/>
    <m/>
    <m/>
    <m/>
  </r>
  <r>
    <x v="0"/>
    <x v="0"/>
    <x v="1"/>
    <d v="2025-04-14T00:00:00"/>
    <n v="43"/>
    <x v="1"/>
    <s v="JCQ"/>
    <n v="0"/>
    <n v="2"/>
    <m/>
    <n v="2"/>
    <m/>
    <m/>
    <m/>
    <m/>
  </r>
  <r>
    <x v="0"/>
    <x v="0"/>
    <x v="1"/>
    <d v="2025-04-14T00:00:00"/>
    <n v="43"/>
    <x v="2"/>
    <s v="JCQ"/>
    <n v="1"/>
    <n v="4"/>
    <m/>
    <n v="0"/>
    <m/>
    <m/>
    <m/>
    <m/>
  </r>
  <r>
    <x v="0"/>
    <x v="0"/>
    <x v="1"/>
    <d v="2025-04-15T00:00:00"/>
    <n v="44"/>
    <x v="0"/>
    <s v="CJV"/>
    <n v="0"/>
    <n v="0"/>
    <m/>
    <m/>
    <m/>
    <m/>
    <n v="1"/>
    <m/>
  </r>
  <r>
    <x v="0"/>
    <x v="0"/>
    <x v="1"/>
    <d v="2025-04-15T00:00:00"/>
    <n v="44"/>
    <x v="1"/>
    <s v="CJV"/>
    <n v="1"/>
    <n v="2"/>
    <m/>
    <m/>
    <m/>
    <m/>
    <n v="1"/>
    <m/>
  </r>
  <r>
    <x v="0"/>
    <x v="0"/>
    <x v="1"/>
    <d v="2025-04-15T00:00:00"/>
    <n v="44"/>
    <x v="2"/>
    <s v="CJV"/>
    <n v="6"/>
    <n v="3"/>
    <m/>
    <m/>
    <m/>
    <m/>
    <n v="0"/>
    <m/>
  </r>
  <r>
    <x v="1"/>
    <x v="0"/>
    <x v="1"/>
    <d v="2025-04-15T00:00:00"/>
    <n v="45"/>
    <x v="0"/>
    <s v="JC"/>
    <n v="4"/>
    <n v="0"/>
    <m/>
    <n v="0"/>
    <m/>
    <m/>
    <m/>
    <m/>
  </r>
  <r>
    <x v="1"/>
    <x v="0"/>
    <x v="1"/>
    <d v="2025-04-15T00:00:00"/>
    <n v="45"/>
    <x v="1"/>
    <s v="JC"/>
    <n v="0"/>
    <n v="1"/>
    <m/>
    <n v="0"/>
    <m/>
    <m/>
    <m/>
    <m/>
  </r>
  <r>
    <x v="1"/>
    <x v="0"/>
    <x v="1"/>
    <d v="2025-04-15T00:00:00"/>
    <n v="45"/>
    <x v="2"/>
    <s v="JC"/>
    <n v="3"/>
    <n v="0"/>
    <m/>
    <n v="0"/>
    <m/>
    <m/>
    <m/>
    <m/>
  </r>
  <r>
    <x v="0"/>
    <x v="1"/>
    <x v="1"/>
    <d v="2025-04-15T00:00:00"/>
    <n v="46"/>
    <x v="0"/>
    <s v="CJ"/>
    <n v="3"/>
    <n v="0"/>
    <m/>
    <m/>
    <m/>
    <m/>
    <m/>
    <m/>
  </r>
  <r>
    <x v="0"/>
    <x v="1"/>
    <x v="1"/>
    <d v="2025-04-15T00:00:00"/>
    <n v="46"/>
    <x v="1"/>
    <s v="CJ"/>
    <n v="3"/>
    <n v="1"/>
    <m/>
    <m/>
    <m/>
    <m/>
    <m/>
    <m/>
  </r>
  <r>
    <x v="0"/>
    <x v="1"/>
    <x v="1"/>
    <d v="2025-04-15T00:00:00"/>
    <n v="46"/>
    <x v="2"/>
    <s v="CJ"/>
    <n v="4"/>
    <n v="1"/>
    <m/>
    <m/>
    <m/>
    <m/>
    <m/>
    <m/>
  </r>
  <r>
    <x v="0"/>
    <x v="0"/>
    <x v="1"/>
    <d v="2025-04-15T00:00:00"/>
    <n v="47"/>
    <x v="0"/>
    <s v="JD"/>
    <m/>
    <n v="0"/>
    <m/>
    <n v="1"/>
    <m/>
    <m/>
    <m/>
    <m/>
  </r>
  <r>
    <x v="0"/>
    <x v="0"/>
    <x v="1"/>
    <d v="2025-04-15T00:00:00"/>
    <n v="47"/>
    <x v="1"/>
    <s v="JD"/>
    <m/>
    <n v="3"/>
    <m/>
    <n v="0"/>
    <m/>
    <m/>
    <m/>
    <m/>
  </r>
  <r>
    <x v="0"/>
    <x v="0"/>
    <x v="1"/>
    <d v="2025-04-15T00:00:00"/>
    <n v="47"/>
    <x v="2"/>
    <s v="JD"/>
    <m/>
    <n v="0"/>
    <m/>
    <n v="0"/>
    <m/>
    <m/>
    <m/>
    <m/>
  </r>
  <r>
    <x v="0"/>
    <x v="2"/>
    <x v="1"/>
    <d v="2025-04-16T00:00:00"/>
    <n v="48"/>
    <x v="0"/>
    <s v="JC"/>
    <n v="1"/>
    <n v="0"/>
    <m/>
    <m/>
    <m/>
    <m/>
    <m/>
    <m/>
  </r>
  <r>
    <x v="0"/>
    <x v="2"/>
    <x v="1"/>
    <d v="2025-04-16T00:00:00"/>
    <n v="48"/>
    <x v="1"/>
    <s v="JC"/>
    <n v="1"/>
    <n v="4"/>
    <m/>
    <m/>
    <m/>
    <m/>
    <m/>
    <m/>
  </r>
  <r>
    <x v="0"/>
    <x v="2"/>
    <x v="1"/>
    <d v="2025-04-16T00:00:00"/>
    <n v="48"/>
    <x v="2"/>
    <s v="JC"/>
    <n v="1"/>
    <n v="0"/>
    <m/>
    <m/>
    <m/>
    <m/>
    <m/>
    <m/>
  </r>
  <r>
    <x v="0"/>
    <x v="1"/>
    <x v="1"/>
    <d v="2025-04-16T00:00:00"/>
    <n v="49"/>
    <x v="0"/>
    <s v="CJ"/>
    <n v="2"/>
    <n v="0"/>
    <m/>
    <m/>
    <m/>
    <m/>
    <m/>
    <m/>
  </r>
  <r>
    <x v="0"/>
    <x v="1"/>
    <x v="1"/>
    <d v="2025-04-16T00:00:00"/>
    <n v="49"/>
    <x v="1"/>
    <s v="CJ"/>
    <n v="2"/>
    <n v="1"/>
    <m/>
    <m/>
    <m/>
    <m/>
    <m/>
    <m/>
  </r>
  <r>
    <x v="0"/>
    <x v="1"/>
    <x v="1"/>
    <d v="2025-04-16T00:00:00"/>
    <n v="49"/>
    <x v="2"/>
    <s v="CJ"/>
    <n v="3"/>
    <n v="3"/>
    <m/>
    <m/>
    <m/>
    <m/>
    <m/>
    <m/>
  </r>
  <r>
    <x v="0"/>
    <x v="0"/>
    <x v="1"/>
    <d v="2025-04-16T00:00:00"/>
    <n v="50"/>
    <x v="0"/>
    <s v="CJ"/>
    <n v="0"/>
    <n v="0"/>
    <m/>
    <m/>
    <m/>
    <m/>
    <m/>
    <m/>
  </r>
  <r>
    <x v="0"/>
    <x v="0"/>
    <x v="1"/>
    <d v="2025-04-16T00:00:00"/>
    <n v="50"/>
    <x v="1"/>
    <s v="CJ"/>
    <n v="0"/>
    <n v="1"/>
    <m/>
    <m/>
    <m/>
    <m/>
    <m/>
    <m/>
  </r>
  <r>
    <x v="0"/>
    <x v="0"/>
    <x v="1"/>
    <d v="2025-04-16T00:00:00"/>
    <n v="50"/>
    <x v="2"/>
    <s v="CJ"/>
    <n v="3"/>
    <n v="4"/>
    <m/>
    <m/>
    <m/>
    <m/>
    <m/>
    <m/>
  </r>
  <r>
    <x v="0"/>
    <x v="0"/>
    <x v="1"/>
    <d v="2025-04-16T00:00:00"/>
    <n v="51"/>
    <x v="0"/>
    <s v="JC"/>
    <n v="0"/>
    <n v="0"/>
    <m/>
    <m/>
    <m/>
    <m/>
    <m/>
    <m/>
  </r>
  <r>
    <x v="0"/>
    <x v="0"/>
    <x v="1"/>
    <d v="2025-04-16T00:00:00"/>
    <n v="51"/>
    <x v="1"/>
    <s v="JC"/>
    <n v="3"/>
    <n v="2"/>
    <m/>
    <m/>
    <m/>
    <m/>
    <m/>
    <m/>
  </r>
  <r>
    <x v="0"/>
    <x v="0"/>
    <x v="1"/>
    <d v="2025-04-16T00:00:00"/>
    <n v="51"/>
    <x v="2"/>
    <s v="JC"/>
    <n v="3"/>
    <n v="5"/>
    <m/>
    <m/>
    <m/>
    <m/>
    <m/>
    <m/>
  </r>
  <r>
    <x v="0"/>
    <x v="0"/>
    <x v="1"/>
    <d v="2025-04-16T00:00:00"/>
    <n v="52"/>
    <x v="0"/>
    <s v="CJ"/>
    <n v="5"/>
    <n v="0"/>
    <m/>
    <m/>
    <m/>
    <m/>
    <m/>
    <m/>
  </r>
  <r>
    <x v="0"/>
    <x v="0"/>
    <x v="1"/>
    <d v="2025-04-16T00:00:00"/>
    <n v="52"/>
    <x v="1"/>
    <s v="CJ"/>
    <n v="4"/>
    <n v="3"/>
    <m/>
    <m/>
    <m/>
    <m/>
    <m/>
    <m/>
  </r>
  <r>
    <x v="0"/>
    <x v="0"/>
    <x v="1"/>
    <d v="2025-04-16T00:00:00"/>
    <n v="52"/>
    <x v="2"/>
    <s v="CJ"/>
    <n v="1"/>
    <n v="2"/>
    <m/>
    <m/>
    <m/>
    <m/>
    <m/>
    <m/>
  </r>
  <r>
    <x v="0"/>
    <x v="0"/>
    <x v="1"/>
    <d v="2025-04-17T00:00:00"/>
    <n v="53"/>
    <x v="0"/>
    <s v="CJ"/>
    <n v="3"/>
    <n v="0"/>
    <m/>
    <m/>
    <m/>
    <m/>
    <m/>
    <m/>
  </r>
  <r>
    <x v="0"/>
    <x v="0"/>
    <x v="1"/>
    <d v="2025-04-17T00:00:00"/>
    <n v="53"/>
    <x v="1"/>
    <s v="CJ"/>
    <n v="3"/>
    <n v="0"/>
    <m/>
    <m/>
    <m/>
    <m/>
    <m/>
    <m/>
  </r>
  <r>
    <x v="0"/>
    <x v="0"/>
    <x v="1"/>
    <d v="2025-04-17T00:00:00"/>
    <n v="53"/>
    <x v="2"/>
    <s v="CJ"/>
    <n v="4"/>
    <n v="0"/>
    <m/>
    <m/>
    <m/>
    <m/>
    <m/>
    <m/>
  </r>
  <r>
    <x v="0"/>
    <x v="2"/>
    <x v="1"/>
    <d v="2025-04-17T00:00:00"/>
    <n v="54"/>
    <x v="0"/>
    <s v="QJCDY"/>
    <n v="2"/>
    <n v="1"/>
    <n v="0"/>
    <n v="1"/>
    <n v="0"/>
    <m/>
    <m/>
    <m/>
  </r>
  <r>
    <x v="0"/>
    <x v="2"/>
    <x v="1"/>
    <d v="2025-04-17T00:00:00"/>
    <n v="54"/>
    <x v="1"/>
    <s v="QJCDY"/>
    <n v="1"/>
    <n v="1"/>
    <n v="0"/>
    <n v="2"/>
    <n v="0"/>
    <m/>
    <m/>
    <m/>
  </r>
  <r>
    <x v="0"/>
    <x v="2"/>
    <x v="1"/>
    <d v="2025-04-17T00:00:00"/>
    <n v="54"/>
    <x v="2"/>
    <s v="QJCDY"/>
    <n v="3"/>
    <n v="1"/>
    <n v="0"/>
    <n v="0"/>
    <n v="1"/>
    <m/>
    <m/>
    <m/>
  </r>
  <r>
    <x v="0"/>
    <x v="0"/>
    <x v="1"/>
    <d v="2025-04-18T00:00:00"/>
    <n v="55"/>
    <x v="0"/>
    <s v="CJ"/>
    <n v="0"/>
    <n v="1"/>
    <m/>
    <m/>
    <m/>
    <m/>
    <m/>
    <m/>
  </r>
  <r>
    <x v="0"/>
    <x v="0"/>
    <x v="1"/>
    <d v="2025-04-18T00:00:00"/>
    <n v="55"/>
    <x v="1"/>
    <s v="CJ"/>
    <n v="3"/>
    <n v="4"/>
    <m/>
    <m/>
    <m/>
    <m/>
    <m/>
    <m/>
  </r>
  <r>
    <x v="0"/>
    <x v="0"/>
    <x v="1"/>
    <d v="2025-04-18T00:00:00"/>
    <n v="55"/>
    <x v="2"/>
    <s v="CJ"/>
    <n v="6"/>
    <n v="2"/>
    <m/>
    <m/>
    <m/>
    <m/>
    <m/>
    <m/>
  </r>
  <r>
    <x v="0"/>
    <x v="1"/>
    <x v="1"/>
    <d v="2025-04-18T00:00:00"/>
    <n v="56"/>
    <x v="0"/>
    <s v="CJ"/>
    <n v="5"/>
    <n v="2"/>
    <m/>
    <m/>
    <m/>
    <m/>
    <m/>
    <m/>
  </r>
  <r>
    <x v="0"/>
    <x v="1"/>
    <x v="1"/>
    <d v="2025-04-18T00:00:00"/>
    <n v="56"/>
    <x v="1"/>
    <s v="CJ"/>
    <n v="5"/>
    <n v="1"/>
    <m/>
    <m/>
    <m/>
    <m/>
    <m/>
    <m/>
  </r>
  <r>
    <x v="0"/>
    <x v="1"/>
    <x v="1"/>
    <d v="2025-04-18T00:00:00"/>
    <n v="56"/>
    <x v="2"/>
    <s v="CJ"/>
    <n v="0"/>
    <n v="0"/>
    <m/>
    <m/>
    <m/>
    <m/>
    <m/>
    <m/>
  </r>
  <r>
    <x v="0"/>
    <x v="0"/>
    <x v="1"/>
    <d v="2025-04-21T00:00:00"/>
    <n v="57"/>
    <x v="0"/>
    <s v="JCK"/>
    <n v="1"/>
    <n v="3"/>
    <m/>
    <m/>
    <m/>
    <n v="0"/>
    <m/>
    <m/>
  </r>
  <r>
    <x v="0"/>
    <x v="0"/>
    <x v="1"/>
    <d v="2025-04-21T00:00:00"/>
    <n v="57"/>
    <x v="1"/>
    <s v="JCK"/>
    <n v="4"/>
    <n v="1"/>
    <m/>
    <m/>
    <m/>
    <n v="0"/>
    <m/>
    <m/>
  </r>
  <r>
    <x v="0"/>
    <x v="0"/>
    <x v="1"/>
    <d v="2025-04-21T00:00:00"/>
    <n v="57"/>
    <x v="2"/>
    <s v="JCK"/>
    <n v="0"/>
    <n v="3"/>
    <m/>
    <m/>
    <m/>
    <n v="0"/>
    <m/>
    <m/>
  </r>
  <r>
    <x v="0"/>
    <x v="1"/>
    <x v="1"/>
    <d v="2025-04-21T00:00:00"/>
    <n v="58"/>
    <x v="0"/>
    <s v="CJK"/>
    <n v="0"/>
    <n v="1"/>
    <m/>
    <m/>
    <m/>
    <n v="0"/>
    <m/>
    <m/>
  </r>
  <r>
    <x v="0"/>
    <x v="1"/>
    <x v="1"/>
    <d v="2025-04-21T00:00:00"/>
    <n v="58"/>
    <x v="1"/>
    <s v="CJK"/>
    <n v="2"/>
    <n v="0"/>
    <m/>
    <m/>
    <m/>
    <n v="3"/>
    <m/>
    <m/>
  </r>
  <r>
    <x v="0"/>
    <x v="1"/>
    <x v="1"/>
    <d v="2025-04-21T00:00:00"/>
    <n v="58"/>
    <x v="2"/>
    <s v="CJK"/>
    <n v="2"/>
    <n v="2"/>
    <m/>
    <m/>
    <m/>
    <n v="1"/>
    <m/>
    <m/>
  </r>
  <r>
    <x v="0"/>
    <x v="1"/>
    <x v="1"/>
    <d v="2025-04-21T00:00:00"/>
    <n v="58"/>
    <x v="3"/>
    <s v="CJK"/>
    <n v="0"/>
    <m/>
    <m/>
    <m/>
    <m/>
    <n v="0"/>
    <m/>
    <m/>
  </r>
  <r>
    <x v="0"/>
    <x v="1"/>
    <x v="1"/>
    <d v="2025-04-21T00:00:00"/>
    <n v="58"/>
    <x v="4"/>
    <s v="CJK"/>
    <n v="5"/>
    <m/>
    <m/>
    <m/>
    <m/>
    <n v="0"/>
    <m/>
    <m/>
  </r>
  <r>
    <x v="0"/>
    <x v="2"/>
    <x v="1"/>
    <d v="2025-04-21T00:00:00"/>
    <n v="59"/>
    <x v="0"/>
    <s v="CJ"/>
    <n v="4"/>
    <n v="1"/>
    <m/>
    <m/>
    <m/>
    <m/>
    <m/>
    <m/>
  </r>
  <r>
    <x v="0"/>
    <x v="2"/>
    <x v="1"/>
    <d v="2025-04-21T00:00:00"/>
    <n v="59"/>
    <x v="1"/>
    <s v="CJ"/>
    <n v="3"/>
    <n v="0"/>
    <m/>
    <m/>
    <m/>
    <m/>
    <m/>
    <m/>
  </r>
  <r>
    <x v="0"/>
    <x v="2"/>
    <x v="1"/>
    <d v="2025-04-21T00:00:00"/>
    <n v="59"/>
    <x v="2"/>
    <s v="CJ"/>
    <n v="5"/>
    <n v="0"/>
    <m/>
    <m/>
    <m/>
    <m/>
    <m/>
    <m/>
  </r>
  <r>
    <x v="0"/>
    <x v="0"/>
    <x v="1"/>
    <d v="2025-04-22T00:00:00"/>
    <n v="60"/>
    <x v="0"/>
    <s v="JC"/>
    <n v="2"/>
    <n v="4"/>
    <m/>
    <m/>
    <m/>
    <m/>
    <m/>
    <m/>
  </r>
  <r>
    <x v="0"/>
    <x v="0"/>
    <x v="1"/>
    <d v="2025-04-22T00:00:00"/>
    <n v="60"/>
    <x v="1"/>
    <s v="JC"/>
    <n v="3"/>
    <n v="5"/>
    <m/>
    <m/>
    <m/>
    <m/>
    <m/>
    <m/>
  </r>
  <r>
    <x v="0"/>
    <x v="0"/>
    <x v="1"/>
    <d v="2025-04-22T00:00:00"/>
    <n v="60"/>
    <x v="2"/>
    <s v="JC"/>
    <n v="0"/>
    <n v="3"/>
    <m/>
    <m/>
    <m/>
    <m/>
    <m/>
    <m/>
  </r>
  <r>
    <x v="0"/>
    <x v="1"/>
    <x v="1"/>
    <d v="2025-04-22T00:00:00"/>
    <n v="61"/>
    <x v="0"/>
    <s v="CJ"/>
    <n v="5"/>
    <n v="1"/>
    <m/>
    <m/>
    <m/>
    <m/>
    <m/>
    <m/>
  </r>
  <r>
    <x v="0"/>
    <x v="1"/>
    <x v="1"/>
    <d v="2025-04-22T00:00:00"/>
    <n v="61"/>
    <x v="1"/>
    <s v="CJ"/>
    <n v="7"/>
    <n v="1"/>
    <m/>
    <m/>
    <m/>
    <m/>
    <m/>
    <m/>
  </r>
  <r>
    <x v="0"/>
    <x v="1"/>
    <x v="1"/>
    <d v="2025-04-22T00:00:00"/>
    <n v="61"/>
    <x v="2"/>
    <s v="CJ"/>
    <n v="1"/>
    <n v="0"/>
    <m/>
    <m/>
    <m/>
    <m/>
    <m/>
    <m/>
  </r>
  <r>
    <x v="0"/>
    <x v="2"/>
    <x v="1"/>
    <d v="2025-04-22T00:00:00"/>
    <n v="62"/>
    <x v="0"/>
    <s v="JCD"/>
    <n v="0"/>
    <n v="1"/>
    <m/>
    <n v="0"/>
    <m/>
    <m/>
    <m/>
    <m/>
  </r>
  <r>
    <x v="0"/>
    <x v="2"/>
    <x v="1"/>
    <d v="2025-04-22T00:00:00"/>
    <n v="62"/>
    <x v="1"/>
    <s v="JCD"/>
    <n v="6"/>
    <n v="0"/>
    <m/>
    <n v="0"/>
    <m/>
    <m/>
    <m/>
    <m/>
  </r>
  <r>
    <x v="0"/>
    <x v="2"/>
    <x v="1"/>
    <d v="2025-04-22T00:00:00"/>
    <n v="62"/>
    <x v="2"/>
    <s v="JCD"/>
    <n v="2"/>
    <n v="1"/>
    <m/>
    <n v="1"/>
    <m/>
    <m/>
    <m/>
    <m/>
  </r>
  <r>
    <x v="0"/>
    <x v="0"/>
    <x v="1"/>
    <d v="2025-04-23T00:00:00"/>
    <n v="63"/>
    <x v="0"/>
    <s v="CJ"/>
    <n v="3"/>
    <n v="0"/>
    <m/>
    <m/>
    <m/>
    <m/>
    <m/>
    <m/>
  </r>
  <r>
    <x v="0"/>
    <x v="0"/>
    <x v="1"/>
    <d v="2025-04-23T00:00:00"/>
    <n v="63"/>
    <x v="1"/>
    <s v="CJ"/>
    <n v="3"/>
    <n v="4"/>
    <m/>
    <m/>
    <m/>
    <m/>
    <m/>
    <m/>
  </r>
  <r>
    <x v="0"/>
    <x v="0"/>
    <x v="1"/>
    <d v="2025-04-23T00:00:00"/>
    <n v="63"/>
    <x v="2"/>
    <s v="CJ"/>
    <n v="3"/>
    <n v="0"/>
    <m/>
    <m/>
    <m/>
    <m/>
    <m/>
    <m/>
  </r>
  <r>
    <x v="0"/>
    <x v="0"/>
    <x v="1"/>
    <d v="2025-04-23T00:00:00"/>
    <n v="64"/>
    <x v="0"/>
    <s v="QJ"/>
    <m/>
    <n v="0"/>
    <n v="1"/>
    <m/>
    <m/>
    <m/>
    <m/>
    <m/>
  </r>
  <r>
    <x v="0"/>
    <x v="0"/>
    <x v="1"/>
    <d v="2025-04-23T00:00:00"/>
    <n v="64"/>
    <x v="1"/>
    <s v="QJ"/>
    <m/>
    <n v="0"/>
    <n v="0"/>
    <m/>
    <m/>
    <m/>
    <m/>
    <m/>
  </r>
  <r>
    <x v="0"/>
    <x v="0"/>
    <x v="1"/>
    <d v="2025-04-23T00:00:00"/>
    <n v="64"/>
    <x v="2"/>
    <s v="QJ"/>
    <m/>
    <n v="3"/>
    <n v="2"/>
    <m/>
    <m/>
    <m/>
    <m/>
    <m/>
  </r>
  <r>
    <x v="0"/>
    <x v="0"/>
    <x v="1"/>
    <d v="2025-04-23T00:00:00"/>
    <n v="64"/>
    <x v="3"/>
    <s v="QJ"/>
    <m/>
    <n v="3"/>
    <n v="3"/>
    <m/>
    <m/>
    <m/>
    <m/>
    <m/>
  </r>
  <r>
    <x v="0"/>
    <x v="0"/>
    <x v="1"/>
    <d v="2025-04-23T00:00:00"/>
    <n v="64"/>
    <x v="4"/>
    <s v="QJ"/>
    <m/>
    <n v="3"/>
    <n v="1"/>
    <m/>
    <m/>
    <m/>
    <m/>
    <m/>
  </r>
  <r>
    <x v="0"/>
    <x v="0"/>
    <x v="1"/>
    <d v="2025-04-23T00:00:00"/>
    <n v="65"/>
    <x v="0"/>
    <s v="DCJ"/>
    <n v="2"/>
    <n v="1"/>
    <m/>
    <n v="2"/>
    <m/>
    <m/>
    <m/>
    <m/>
  </r>
  <r>
    <x v="0"/>
    <x v="0"/>
    <x v="1"/>
    <d v="2025-04-23T00:00:00"/>
    <n v="65"/>
    <x v="1"/>
    <s v="DCJ"/>
    <n v="3"/>
    <n v="2"/>
    <m/>
    <n v="1"/>
    <m/>
    <m/>
    <m/>
    <m/>
  </r>
  <r>
    <x v="0"/>
    <x v="0"/>
    <x v="1"/>
    <d v="2025-04-23T00:00:00"/>
    <n v="65"/>
    <x v="2"/>
    <s v="DCJ"/>
    <n v="2"/>
    <n v="0"/>
    <m/>
    <n v="1"/>
    <m/>
    <m/>
    <m/>
    <m/>
  </r>
  <r>
    <x v="0"/>
    <x v="2"/>
    <x v="1"/>
    <d v="2025-04-24T00:00:00"/>
    <n v="66"/>
    <x v="0"/>
    <s v="JC"/>
    <n v="5"/>
    <n v="1"/>
    <m/>
    <m/>
    <m/>
    <m/>
    <m/>
    <m/>
  </r>
  <r>
    <x v="0"/>
    <x v="2"/>
    <x v="1"/>
    <d v="2025-04-24T00:00:00"/>
    <n v="66"/>
    <x v="1"/>
    <s v="JC"/>
    <n v="0"/>
    <n v="2"/>
    <m/>
    <m/>
    <m/>
    <m/>
    <m/>
    <m/>
  </r>
  <r>
    <x v="0"/>
    <x v="2"/>
    <x v="1"/>
    <d v="2025-04-24T00:00:00"/>
    <n v="66"/>
    <x v="2"/>
    <s v="JC"/>
    <n v="1"/>
    <n v="0"/>
    <m/>
    <m/>
    <m/>
    <m/>
    <m/>
    <m/>
  </r>
  <r>
    <x v="0"/>
    <x v="1"/>
    <x v="1"/>
    <d v="2025-04-24T00:00:00"/>
    <n v="67"/>
    <x v="0"/>
    <s v="CJ"/>
    <n v="5"/>
    <n v="1"/>
    <m/>
    <m/>
    <m/>
    <m/>
    <m/>
    <m/>
  </r>
  <r>
    <x v="0"/>
    <x v="1"/>
    <x v="1"/>
    <d v="2025-04-24T00:00:00"/>
    <n v="67"/>
    <x v="1"/>
    <s v="CJ"/>
    <n v="0"/>
    <n v="1"/>
    <m/>
    <m/>
    <m/>
    <m/>
    <m/>
    <m/>
  </r>
  <r>
    <x v="0"/>
    <x v="1"/>
    <x v="1"/>
    <d v="2025-04-24T00:00:00"/>
    <n v="67"/>
    <x v="2"/>
    <s v="CJ"/>
    <n v="6"/>
    <n v="1"/>
    <m/>
    <m/>
    <m/>
    <m/>
    <m/>
    <m/>
  </r>
  <r>
    <x v="0"/>
    <x v="0"/>
    <x v="1"/>
    <d v="2025-04-24T00:00:00"/>
    <n v="68"/>
    <x v="0"/>
    <s v="JCQ"/>
    <n v="3"/>
    <n v="1"/>
    <n v="1"/>
    <m/>
    <m/>
    <m/>
    <m/>
    <m/>
  </r>
  <r>
    <x v="0"/>
    <x v="0"/>
    <x v="1"/>
    <d v="2025-04-24T00:00:00"/>
    <n v="68"/>
    <x v="1"/>
    <s v="JCQ"/>
    <n v="3"/>
    <n v="0"/>
    <n v="1"/>
    <m/>
    <m/>
    <m/>
    <m/>
    <m/>
  </r>
  <r>
    <x v="0"/>
    <x v="0"/>
    <x v="1"/>
    <d v="2025-04-24T00:00:00"/>
    <n v="68"/>
    <x v="2"/>
    <s v="JCQ"/>
    <n v="4"/>
    <n v="0"/>
    <n v="2"/>
    <m/>
    <m/>
    <m/>
    <m/>
    <m/>
  </r>
  <r>
    <x v="0"/>
    <x v="0"/>
    <x v="1"/>
    <d v="2025-04-24T00:00:00"/>
    <n v="69"/>
    <x v="0"/>
    <s v="CJQ"/>
    <n v="2"/>
    <n v="0"/>
    <n v="2"/>
    <m/>
    <m/>
    <m/>
    <m/>
    <m/>
  </r>
  <r>
    <x v="0"/>
    <x v="0"/>
    <x v="1"/>
    <d v="2025-04-24T00:00:00"/>
    <n v="69"/>
    <x v="1"/>
    <s v="CJQ"/>
    <n v="3"/>
    <n v="2"/>
    <n v="1"/>
    <m/>
    <m/>
    <m/>
    <m/>
    <m/>
  </r>
  <r>
    <x v="0"/>
    <x v="0"/>
    <x v="1"/>
    <d v="2025-04-24T00:00:00"/>
    <n v="69"/>
    <x v="2"/>
    <s v="CJQ"/>
    <n v="6"/>
    <n v="3"/>
    <n v="1"/>
    <m/>
    <m/>
    <m/>
    <m/>
    <m/>
  </r>
  <r>
    <x v="0"/>
    <x v="0"/>
    <x v="1"/>
    <d v="2025-04-25T00:00:00"/>
    <n v="70"/>
    <x v="0"/>
    <s v="JC"/>
    <n v="0"/>
    <n v="4"/>
    <m/>
    <m/>
    <m/>
    <m/>
    <m/>
    <m/>
  </r>
  <r>
    <x v="0"/>
    <x v="0"/>
    <x v="1"/>
    <d v="2025-04-25T00:00:00"/>
    <n v="70"/>
    <x v="1"/>
    <s v="JC"/>
    <n v="5"/>
    <n v="2"/>
    <m/>
    <m/>
    <m/>
    <m/>
    <m/>
    <m/>
  </r>
  <r>
    <x v="0"/>
    <x v="0"/>
    <x v="1"/>
    <d v="2025-04-25T00:00:00"/>
    <n v="70"/>
    <x v="2"/>
    <s v="JC"/>
    <n v="4"/>
    <n v="1"/>
    <m/>
    <m/>
    <m/>
    <m/>
    <m/>
    <m/>
  </r>
  <r>
    <x v="0"/>
    <x v="1"/>
    <x v="1"/>
    <d v="2025-04-25T00:00:00"/>
    <n v="71"/>
    <x v="0"/>
    <s v="CJ"/>
    <n v="8"/>
    <n v="3"/>
    <m/>
    <m/>
    <m/>
    <m/>
    <m/>
    <m/>
  </r>
  <r>
    <x v="0"/>
    <x v="1"/>
    <x v="1"/>
    <d v="2025-04-25T00:00:00"/>
    <n v="71"/>
    <x v="1"/>
    <s v="CJ"/>
    <n v="2"/>
    <n v="2"/>
    <m/>
    <m/>
    <m/>
    <m/>
    <m/>
    <m/>
  </r>
  <r>
    <x v="0"/>
    <x v="1"/>
    <x v="1"/>
    <d v="2025-04-25T00:00:00"/>
    <n v="71"/>
    <x v="2"/>
    <s v="CJ"/>
    <n v="3"/>
    <n v="3"/>
    <m/>
    <m/>
    <m/>
    <m/>
    <m/>
    <m/>
  </r>
  <r>
    <x v="0"/>
    <x v="0"/>
    <x v="1"/>
    <d v="2025-04-28T00:00:00"/>
    <n v="72"/>
    <x v="0"/>
    <s v="DCJ"/>
    <n v="3"/>
    <n v="0"/>
    <m/>
    <n v="0"/>
    <m/>
    <m/>
    <m/>
    <m/>
  </r>
  <r>
    <x v="0"/>
    <x v="0"/>
    <x v="1"/>
    <d v="2025-04-28T00:00:00"/>
    <n v="72"/>
    <x v="1"/>
    <s v="DCJ"/>
    <n v="0"/>
    <n v="1"/>
    <m/>
    <n v="0"/>
    <m/>
    <m/>
    <m/>
    <m/>
  </r>
  <r>
    <x v="0"/>
    <x v="0"/>
    <x v="1"/>
    <d v="2025-04-28T00:00:00"/>
    <n v="72"/>
    <x v="2"/>
    <s v="DCJ"/>
    <n v="1"/>
    <n v="0"/>
    <m/>
    <n v="0"/>
    <m/>
    <m/>
    <m/>
    <m/>
  </r>
  <r>
    <x v="0"/>
    <x v="1"/>
    <x v="1"/>
    <d v="2025-04-28T00:00:00"/>
    <n v="73"/>
    <x v="0"/>
    <s v="JC"/>
    <n v="1"/>
    <n v="6"/>
    <m/>
    <m/>
    <m/>
    <m/>
    <m/>
    <m/>
  </r>
  <r>
    <x v="0"/>
    <x v="1"/>
    <x v="1"/>
    <d v="2025-04-28T00:00:00"/>
    <n v="73"/>
    <x v="1"/>
    <s v="JC"/>
    <n v="0"/>
    <n v="4"/>
    <m/>
    <m/>
    <m/>
    <m/>
    <m/>
    <m/>
  </r>
  <r>
    <x v="0"/>
    <x v="1"/>
    <x v="1"/>
    <d v="2025-04-28T00:00:00"/>
    <n v="73"/>
    <x v="2"/>
    <s v="JC"/>
    <n v="1"/>
    <n v="0"/>
    <m/>
    <m/>
    <m/>
    <m/>
    <m/>
    <m/>
  </r>
  <r>
    <x v="0"/>
    <x v="2"/>
    <x v="1"/>
    <d v="2025-04-28T00:00:00"/>
    <n v="74"/>
    <x v="0"/>
    <s v="JCD"/>
    <n v="4"/>
    <n v="0"/>
    <m/>
    <n v="0"/>
    <m/>
    <m/>
    <m/>
    <m/>
  </r>
  <r>
    <x v="0"/>
    <x v="2"/>
    <x v="1"/>
    <d v="2025-04-28T00:00:00"/>
    <n v="74"/>
    <x v="1"/>
    <s v="JCD"/>
    <n v="1"/>
    <n v="1"/>
    <m/>
    <n v="2"/>
    <m/>
    <m/>
    <m/>
    <m/>
  </r>
  <r>
    <x v="0"/>
    <x v="2"/>
    <x v="1"/>
    <d v="2025-04-28T00:00:00"/>
    <n v="74"/>
    <x v="2"/>
    <s v="JCD"/>
    <n v="2"/>
    <n v="0"/>
    <m/>
    <n v="1"/>
    <m/>
    <m/>
    <m/>
    <m/>
  </r>
  <r>
    <x v="0"/>
    <x v="0"/>
    <x v="1"/>
    <d v="2025-04-28T00:00:00"/>
    <n v="75"/>
    <x v="0"/>
    <s v="CJ"/>
    <n v="5"/>
    <n v="4"/>
    <m/>
    <m/>
    <m/>
    <m/>
    <m/>
    <m/>
  </r>
  <r>
    <x v="0"/>
    <x v="0"/>
    <x v="1"/>
    <d v="2025-04-28T00:00:00"/>
    <n v="75"/>
    <x v="1"/>
    <s v="CJ"/>
    <n v="2"/>
    <n v="3"/>
    <m/>
    <m/>
    <m/>
    <m/>
    <m/>
    <m/>
  </r>
  <r>
    <x v="0"/>
    <x v="0"/>
    <x v="1"/>
    <d v="2025-04-28T00:00:00"/>
    <n v="75"/>
    <x v="2"/>
    <s v="CJ"/>
    <n v="0"/>
    <n v="0"/>
    <m/>
    <m/>
    <m/>
    <m/>
    <m/>
    <m/>
  </r>
  <r>
    <x v="0"/>
    <x v="0"/>
    <x v="1"/>
    <d v="2025-04-28T00:00:00"/>
    <n v="75"/>
    <x v="3"/>
    <s v="CJ"/>
    <n v="3"/>
    <n v="1"/>
    <m/>
    <m/>
    <m/>
    <m/>
    <m/>
    <m/>
  </r>
  <r>
    <x v="0"/>
    <x v="0"/>
    <x v="1"/>
    <d v="2025-04-29T00:00:00"/>
    <n v="76"/>
    <x v="0"/>
    <s v="JC"/>
    <n v="1"/>
    <n v="0"/>
    <m/>
    <m/>
    <m/>
    <m/>
    <m/>
    <m/>
  </r>
  <r>
    <x v="0"/>
    <x v="0"/>
    <x v="1"/>
    <d v="2025-04-29T00:00:00"/>
    <n v="76"/>
    <x v="1"/>
    <s v="JC"/>
    <n v="0"/>
    <n v="0"/>
    <m/>
    <m/>
    <m/>
    <m/>
    <m/>
    <m/>
  </r>
  <r>
    <x v="0"/>
    <x v="0"/>
    <x v="1"/>
    <d v="2025-04-29T00:00:00"/>
    <n v="76"/>
    <x v="2"/>
    <s v="JC"/>
    <n v="4"/>
    <n v="0"/>
    <m/>
    <m/>
    <m/>
    <m/>
    <m/>
    <m/>
  </r>
  <r>
    <x v="0"/>
    <x v="0"/>
    <x v="1"/>
    <d v="2025-04-29T00:00:00"/>
    <n v="77"/>
    <x v="0"/>
    <s v="QCJ"/>
    <n v="0"/>
    <n v="0"/>
    <n v="5"/>
    <m/>
    <m/>
    <m/>
    <m/>
    <m/>
  </r>
  <r>
    <x v="0"/>
    <x v="0"/>
    <x v="1"/>
    <d v="2025-04-29T00:00:00"/>
    <n v="77"/>
    <x v="1"/>
    <s v="QCJ"/>
    <n v="1"/>
    <n v="5"/>
    <n v="3"/>
    <m/>
    <m/>
    <m/>
    <m/>
    <m/>
  </r>
  <r>
    <x v="0"/>
    <x v="0"/>
    <x v="1"/>
    <d v="2025-04-29T00:00:00"/>
    <n v="77"/>
    <x v="2"/>
    <s v="QCJ"/>
    <n v="0"/>
    <n v="0"/>
    <n v="0"/>
    <m/>
    <m/>
    <m/>
    <m/>
    <m/>
  </r>
  <r>
    <x v="0"/>
    <x v="0"/>
    <x v="1"/>
    <d v="2025-04-29T00:00:00"/>
    <n v="78"/>
    <x v="0"/>
    <s v="CD"/>
    <n v="3"/>
    <m/>
    <m/>
    <n v="0"/>
    <m/>
    <m/>
    <m/>
    <m/>
  </r>
  <r>
    <x v="0"/>
    <x v="0"/>
    <x v="1"/>
    <d v="2025-04-29T00:00:00"/>
    <n v="78"/>
    <x v="1"/>
    <s v="CD"/>
    <n v="3"/>
    <m/>
    <m/>
    <n v="3"/>
    <m/>
    <m/>
    <m/>
    <m/>
  </r>
  <r>
    <x v="0"/>
    <x v="0"/>
    <x v="1"/>
    <d v="2025-04-29T00:00:00"/>
    <n v="78"/>
    <x v="2"/>
    <s v="CD"/>
    <n v="3"/>
    <m/>
    <m/>
    <n v="1"/>
    <m/>
    <m/>
    <m/>
    <m/>
  </r>
  <r>
    <x v="0"/>
    <x v="0"/>
    <x v="1"/>
    <d v="2025-04-29T00:00:00"/>
    <n v="79"/>
    <x v="0"/>
    <s v="CJQD"/>
    <n v="4"/>
    <n v="0"/>
    <n v="0"/>
    <n v="0"/>
    <m/>
    <m/>
    <m/>
    <m/>
  </r>
  <r>
    <x v="0"/>
    <x v="0"/>
    <x v="1"/>
    <d v="2025-04-29T00:00:00"/>
    <n v="79"/>
    <x v="1"/>
    <s v="CJQD"/>
    <n v="0"/>
    <n v="1"/>
    <n v="0"/>
    <n v="2"/>
    <m/>
    <m/>
    <m/>
    <m/>
  </r>
  <r>
    <x v="0"/>
    <x v="0"/>
    <x v="1"/>
    <d v="2025-04-29T00:00:00"/>
    <n v="79"/>
    <x v="2"/>
    <s v="CJQD"/>
    <n v="3"/>
    <n v="0"/>
    <n v="1"/>
    <n v="3"/>
    <m/>
    <m/>
    <m/>
    <m/>
  </r>
  <r>
    <x v="0"/>
    <x v="0"/>
    <x v="1"/>
    <d v="2025-04-30T00:00:00"/>
    <n v="80"/>
    <x v="0"/>
    <s v="CJQ"/>
    <n v="3"/>
    <n v="2"/>
    <n v="3"/>
    <m/>
    <m/>
    <m/>
    <m/>
    <m/>
  </r>
  <r>
    <x v="0"/>
    <x v="0"/>
    <x v="1"/>
    <d v="2025-04-30T00:00:00"/>
    <n v="80"/>
    <x v="1"/>
    <s v="CJQ"/>
    <n v="4"/>
    <n v="1"/>
    <n v="0"/>
    <m/>
    <m/>
    <m/>
    <m/>
    <m/>
  </r>
  <r>
    <x v="0"/>
    <x v="0"/>
    <x v="1"/>
    <d v="2025-04-30T00:00:00"/>
    <n v="80"/>
    <x v="2"/>
    <s v="CJQ"/>
    <n v="5"/>
    <n v="0"/>
    <n v="1"/>
    <m/>
    <m/>
    <m/>
    <m/>
    <m/>
  </r>
  <r>
    <x v="0"/>
    <x v="1"/>
    <x v="1"/>
    <d v="2025-04-30T00:00:00"/>
    <n v="81"/>
    <x v="0"/>
    <s v="CJ"/>
    <n v="3"/>
    <n v="0"/>
    <m/>
    <m/>
    <m/>
    <m/>
    <m/>
    <m/>
  </r>
  <r>
    <x v="0"/>
    <x v="1"/>
    <x v="1"/>
    <d v="2025-04-30T00:00:00"/>
    <n v="81"/>
    <x v="1"/>
    <s v="CJ"/>
    <n v="1"/>
    <n v="0"/>
    <m/>
    <m/>
    <m/>
    <m/>
    <m/>
    <m/>
  </r>
  <r>
    <x v="0"/>
    <x v="1"/>
    <x v="1"/>
    <d v="2025-04-30T00:00:00"/>
    <n v="81"/>
    <x v="2"/>
    <s v="CJ"/>
    <n v="2"/>
    <n v="0"/>
    <m/>
    <m/>
    <m/>
    <m/>
    <m/>
    <m/>
  </r>
  <r>
    <x v="0"/>
    <x v="2"/>
    <x v="1"/>
    <d v="2025-04-30T00:00:00"/>
    <n v="82"/>
    <x v="0"/>
    <s v="JDC"/>
    <n v="3"/>
    <n v="0"/>
    <m/>
    <n v="0"/>
    <m/>
    <m/>
    <m/>
    <m/>
  </r>
  <r>
    <x v="0"/>
    <x v="2"/>
    <x v="1"/>
    <d v="2025-04-30T00:00:00"/>
    <n v="82"/>
    <x v="1"/>
    <s v="JDC"/>
    <n v="6"/>
    <n v="2"/>
    <m/>
    <n v="1"/>
    <m/>
    <m/>
    <m/>
    <m/>
  </r>
  <r>
    <x v="0"/>
    <x v="2"/>
    <x v="1"/>
    <d v="2025-04-30T00:00:00"/>
    <n v="82"/>
    <x v="2"/>
    <s v="JDC"/>
    <n v="3"/>
    <n v="3"/>
    <m/>
    <n v="1"/>
    <m/>
    <m/>
    <m/>
    <m/>
  </r>
  <r>
    <x v="0"/>
    <x v="0"/>
    <x v="1"/>
    <d v="2025-04-30T00:00:00"/>
    <n v="83"/>
    <x v="0"/>
    <s v="CJ"/>
    <n v="6"/>
    <n v="4"/>
    <m/>
    <m/>
    <m/>
    <m/>
    <m/>
    <m/>
  </r>
  <r>
    <x v="0"/>
    <x v="0"/>
    <x v="1"/>
    <d v="2025-04-30T00:00:00"/>
    <n v="83"/>
    <x v="1"/>
    <s v="CJ"/>
    <n v="3"/>
    <n v="0"/>
    <m/>
    <m/>
    <m/>
    <m/>
    <m/>
    <m/>
  </r>
  <r>
    <x v="0"/>
    <x v="0"/>
    <x v="1"/>
    <d v="2025-04-30T00:00:00"/>
    <n v="83"/>
    <x v="2"/>
    <s v="CJ"/>
    <n v="3"/>
    <n v="1"/>
    <m/>
    <m/>
    <m/>
    <m/>
    <m/>
    <m/>
  </r>
  <r>
    <x v="0"/>
    <x v="0"/>
    <x v="1"/>
    <d v="2025-05-01T00:00:00"/>
    <n v="84"/>
    <x v="0"/>
    <s v="JC"/>
    <n v="2"/>
    <n v="3"/>
    <m/>
    <m/>
    <m/>
    <m/>
    <m/>
    <m/>
  </r>
  <r>
    <x v="0"/>
    <x v="0"/>
    <x v="1"/>
    <d v="2025-05-01T00:00:00"/>
    <n v="84"/>
    <x v="1"/>
    <s v="JC"/>
    <n v="1"/>
    <n v="0"/>
    <m/>
    <m/>
    <m/>
    <m/>
    <m/>
    <m/>
  </r>
  <r>
    <x v="0"/>
    <x v="0"/>
    <x v="1"/>
    <d v="2025-05-01T00:00:00"/>
    <n v="84"/>
    <x v="2"/>
    <s v="JC"/>
    <n v="7"/>
    <n v="2"/>
    <m/>
    <m/>
    <m/>
    <m/>
    <m/>
    <m/>
  </r>
  <r>
    <x v="0"/>
    <x v="1"/>
    <x v="1"/>
    <d v="2025-05-01T00:00:00"/>
    <n v="85"/>
    <x v="0"/>
    <s v="JC"/>
    <n v="1"/>
    <n v="0"/>
    <m/>
    <m/>
    <m/>
    <m/>
    <m/>
    <m/>
  </r>
  <r>
    <x v="0"/>
    <x v="1"/>
    <x v="1"/>
    <d v="2025-05-01T00:00:00"/>
    <n v="85"/>
    <x v="1"/>
    <s v="JC"/>
    <n v="0"/>
    <n v="2"/>
    <m/>
    <m/>
    <m/>
    <m/>
    <m/>
    <m/>
  </r>
  <r>
    <x v="0"/>
    <x v="1"/>
    <x v="1"/>
    <d v="2025-05-01T00:00:00"/>
    <n v="85"/>
    <x v="2"/>
    <s v="JC"/>
    <n v="4"/>
    <n v="3"/>
    <m/>
    <m/>
    <m/>
    <m/>
    <m/>
    <m/>
  </r>
  <r>
    <x v="0"/>
    <x v="1"/>
    <x v="1"/>
    <d v="2025-05-01T00:00:00"/>
    <n v="85"/>
    <x v="3"/>
    <s v="JC"/>
    <n v="5"/>
    <n v="1"/>
    <m/>
    <m/>
    <m/>
    <m/>
    <m/>
    <m/>
  </r>
  <r>
    <x v="0"/>
    <x v="2"/>
    <x v="1"/>
    <d v="2025-05-01T00:00:00"/>
    <n v="86"/>
    <x v="0"/>
    <s v="CJ"/>
    <n v="3"/>
    <n v="0"/>
    <m/>
    <m/>
    <m/>
    <m/>
    <m/>
    <m/>
  </r>
  <r>
    <x v="0"/>
    <x v="2"/>
    <x v="1"/>
    <d v="2025-05-01T00:00:00"/>
    <n v="86"/>
    <x v="1"/>
    <s v="CJ"/>
    <n v="3"/>
    <n v="0"/>
    <m/>
    <m/>
    <m/>
    <m/>
    <m/>
    <m/>
  </r>
  <r>
    <x v="0"/>
    <x v="2"/>
    <x v="1"/>
    <d v="2025-05-01T00:00:00"/>
    <n v="86"/>
    <x v="2"/>
    <s v="CJ"/>
    <n v="2"/>
    <n v="4"/>
    <m/>
    <m/>
    <m/>
    <m/>
    <m/>
    <m/>
  </r>
  <r>
    <x v="0"/>
    <x v="2"/>
    <x v="1"/>
    <d v="2025-05-01T00:00:00"/>
    <n v="87"/>
    <x v="0"/>
    <s v="JC"/>
    <n v="0"/>
    <n v="0"/>
    <m/>
    <m/>
    <m/>
    <m/>
    <m/>
    <m/>
  </r>
  <r>
    <x v="0"/>
    <x v="2"/>
    <x v="1"/>
    <d v="2025-05-01T00:00:00"/>
    <n v="87"/>
    <x v="1"/>
    <s v="JC"/>
    <n v="3"/>
    <n v="0"/>
    <m/>
    <m/>
    <m/>
    <m/>
    <m/>
    <m/>
  </r>
  <r>
    <x v="0"/>
    <x v="2"/>
    <x v="1"/>
    <d v="2025-05-01T00:00:00"/>
    <n v="87"/>
    <x v="2"/>
    <s v="JC"/>
    <n v="1"/>
    <n v="3"/>
    <m/>
    <m/>
    <m/>
    <m/>
    <m/>
    <m/>
  </r>
  <r>
    <x v="0"/>
    <x v="0"/>
    <x v="1"/>
    <d v="2025-05-02T00:00:00"/>
    <n v="88"/>
    <x v="0"/>
    <s v="CJ"/>
    <n v="1"/>
    <n v="1"/>
    <m/>
    <m/>
    <m/>
    <m/>
    <m/>
    <m/>
  </r>
  <r>
    <x v="0"/>
    <x v="0"/>
    <x v="1"/>
    <d v="2025-05-02T00:00:00"/>
    <n v="88"/>
    <x v="1"/>
    <s v="CJ"/>
    <n v="4"/>
    <n v="3"/>
    <m/>
    <m/>
    <m/>
    <m/>
    <m/>
    <m/>
  </r>
  <r>
    <x v="0"/>
    <x v="0"/>
    <x v="1"/>
    <d v="2025-05-02T00:00:00"/>
    <n v="88"/>
    <x v="2"/>
    <s v="CJ"/>
    <n v="4"/>
    <n v="4"/>
    <m/>
    <m/>
    <m/>
    <m/>
    <m/>
    <m/>
  </r>
  <r>
    <x v="0"/>
    <x v="1"/>
    <x v="1"/>
    <d v="2025-05-02T00:00:00"/>
    <n v="89"/>
    <x v="0"/>
    <s v="JVC"/>
    <n v="1"/>
    <n v="2"/>
    <m/>
    <m/>
    <m/>
    <m/>
    <n v="0"/>
    <m/>
  </r>
  <r>
    <x v="0"/>
    <x v="1"/>
    <x v="1"/>
    <d v="2025-05-02T00:00:00"/>
    <n v="89"/>
    <x v="1"/>
    <s v="JVC"/>
    <n v="0"/>
    <n v="1"/>
    <m/>
    <m/>
    <m/>
    <m/>
    <n v="1"/>
    <m/>
  </r>
  <r>
    <x v="0"/>
    <x v="1"/>
    <x v="1"/>
    <d v="2025-05-02T00:00:00"/>
    <n v="89"/>
    <x v="2"/>
    <s v="JVC"/>
    <n v="1"/>
    <n v="1"/>
    <m/>
    <m/>
    <m/>
    <m/>
    <n v="1"/>
    <m/>
  </r>
  <r>
    <x v="0"/>
    <x v="0"/>
    <x v="1"/>
    <d v="2025-05-05T00:00:00"/>
    <n v="90"/>
    <x v="0"/>
    <s v="JC"/>
    <n v="1"/>
    <n v="0"/>
    <m/>
    <m/>
    <m/>
    <m/>
    <m/>
    <m/>
  </r>
  <r>
    <x v="0"/>
    <x v="0"/>
    <x v="1"/>
    <d v="2025-05-05T00:00:00"/>
    <n v="90"/>
    <x v="1"/>
    <s v="JC"/>
    <n v="0"/>
    <n v="0"/>
    <m/>
    <m/>
    <m/>
    <m/>
    <m/>
    <m/>
  </r>
  <r>
    <x v="0"/>
    <x v="0"/>
    <x v="1"/>
    <d v="2025-05-05T00:00:00"/>
    <n v="90"/>
    <x v="2"/>
    <s v="JC"/>
    <n v="1"/>
    <n v="1"/>
    <m/>
    <m/>
    <m/>
    <m/>
    <m/>
    <m/>
  </r>
  <r>
    <x v="0"/>
    <x v="0"/>
    <x v="1"/>
    <d v="2025-05-05T00:00:00"/>
    <n v="91"/>
    <x v="0"/>
    <s v="JC"/>
    <n v="3"/>
    <n v="4"/>
    <m/>
    <m/>
    <m/>
    <m/>
    <m/>
    <m/>
  </r>
  <r>
    <x v="0"/>
    <x v="0"/>
    <x v="1"/>
    <d v="2025-05-05T00:00:00"/>
    <n v="91"/>
    <x v="1"/>
    <s v="JC"/>
    <n v="2"/>
    <n v="2"/>
    <m/>
    <m/>
    <m/>
    <m/>
    <m/>
    <m/>
  </r>
  <r>
    <x v="0"/>
    <x v="0"/>
    <x v="1"/>
    <d v="2025-05-05T00:00:00"/>
    <n v="91"/>
    <x v="2"/>
    <s v="JC"/>
    <n v="2"/>
    <n v="5"/>
    <m/>
    <m/>
    <m/>
    <m/>
    <m/>
    <m/>
  </r>
  <r>
    <x v="0"/>
    <x v="0"/>
    <x v="1"/>
    <d v="2025-05-06T00:00:00"/>
    <n v="92"/>
    <x v="0"/>
    <s v="CJ"/>
    <n v="4"/>
    <n v="3"/>
    <m/>
    <m/>
    <m/>
    <m/>
    <m/>
    <m/>
  </r>
  <r>
    <x v="0"/>
    <x v="0"/>
    <x v="1"/>
    <d v="2025-05-06T00:00:00"/>
    <n v="92"/>
    <x v="1"/>
    <s v="CJ"/>
    <n v="2"/>
    <n v="0"/>
    <m/>
    <m/>
    <m/>
    <m/>
    <m/>
    <m/>
  </r>
  <r>
    <x v="0"/>
    <x v="0"/>
    <x v="1"/>
    <d v="2025-05-06T00:00:00"/>
    <n v="92"/>
    <x v="2"/>
    <s v="CJ"/>
    <n v="1"/>
    <n v="0"/>
    <m/>
    <m/>
    <m/>
    <m/>
    <m/>
    <m/>
  </r>
  <r>
    <x v="0"/>
    <x v="0"/>
    <x v="1"/>
    <d v="2025-05-07T00:00:00"/>
    <n v="93"/>
    <x v="0"/>
    <s v="CJ"/>
    <n v="3"/>
    <n v="0"/>
    <m/>
    <m/>
    <m/>
    <m/>
    <m/>
    <m/>
  </r>
  <r>
    <x v="0"/>
    <x v="0"/>
    <x v="1"/>
    <d v="2025-05-07T00:00:00"/>
    <n v="93"/>
    <x v="1"/>
    <s v="CJ"/>
    <n v="3"/>
    <n v="0"/>
    <m/>
    <m/>
    <m/>
    <m/>
    <m/>
    <m/>
  </r>
  <r>
    <x v="0"/>
    <x v="0"/>
    <x v="1"/>
    <d v="2025-05-07T00:00:00"/>
    <n v="93"/>
    <x v="2"/>
    <s v="CJ"/>
    <n v="8"/>
    <n v="1"/>
    <m/>
    <m/>
    <m/>
    <m/>
    <m/>
    <m/>
  </r>
  <r>
    <x v="0"/>
    <x v="1"/>
    <x v="1"/>
    <d v="2025-05-07T00:00:00"/>
    <n v="94"/>
    <x v="0"/>
    <s v="JC"/>
    <n v="2"/>
    <n v="3"/>
    <m/>
    <m/>
    <m/>
    <m/>
    <m/>
    <m/>
  </r>
  <r>
    <x v="0"/>
    <x v="1"/>
    <x v="1"/>
    <d v="2025-05-07T00:00:00"/>
    <n v="94"/>
    <x v="1"/>
    <s v="JC"/>
    <n v="3"/>
    <n v="3"/>
    <m/>
    <m/>
    <m/>
    <m/>
    <m/>
    <m/>
  </r>
  <r>
    <x v="0"/>
    <x v="1"/>
    <x v="1"/>
    <d v="2025-05-07T00:00:00"/>
    <n v="94"/>
    <x v="2"/>
    <s v="JC"/>
    <n v="2"/>
    <n v="2"/>
    <m/>
    <m/>
    <m/>
    <m/>
    <m/>
    <m/>
  </r>
  <r>
    <x v="0"/>
    <x v="2"/>
    <x v="1"/>
    <d v="2025-05-07T00:00:00"/>
    <n v="95"/>
    <x v="0"/>
    <s v="JC"/>
    <n v="2"/>
    <n v="0"/>
    <m/>
    <m/>
    <m/>
    <m/>
    <m/>
    <m/>
  </r>
  <r>
    <x v="0"/>
    <x v="2"/>
    <x v="1"/>
    <d v="2025-05-07T00:00:00"/>
    <n v="95"/>
    <x v="1"/>
    <s v="JC"/>
    <n v="0"/>
    <n v="1"/>
    <m/>
    <m/>
    <m/>
    <m/>
    <m/>
    <m/>
  </r>
  <r>
    <x v="0"/>
    <x v="2"/>
    <x v="1"/>
    <d v="2025-05-07T00:00:00"/>
    <n v="95"/>
    <x v="2"/>
    <s v="JC"/>
    <n v="0"/>
    <n v="0"/>
    <m/>
    <m/>
    <m/>
    <m/>
    <m/>
    <m/>
  </r>
  <r>
    <x v="0"/>
    <x v="0"/>
    <x v="1"/>
    <d v="2025-05-13T00:00:00"/>
    <n v="96"/>
    <x v="0"/>
    <s v="JC"/>
    <n v="3"/>
    <n v="0"/>
    <m/>
    <m/>
    <m/>
    <m/>
    <m/>
    <m/>
  </r>
  <r>
    <x v="0"/>
    <x v="0"/>
    <x v="1"/>
    <d v="2025-05-13T00:00:00"/>
    <n v="96"/>
    <x v="1"/>
    <s v="JC"/>
    <n v="1"/>
    <n v="2"/>
    <m/>
    <m/>
    <m/>
    <m/>
    <m/>
    <m/>
  </r>
  <r>
    <x v="0"/>
    <x v="0"/>
    <x v="1"/>
    <d v="2025-05-13T00:00:00"/>
    <n v="96"/>
    <x v="2"/>
    <s v="JC"/>
    <n v="1"/>
    <n v="1"/>
    <m/>
    <m/>
    <m/>
    <m/>
    <m/>
    <m/>
  </r>
  <r>
    <x v="0"/>
    <x v="0"/>
    <x v="1"/>
    <d v="2025-05-13T00:00:00"/>
    <n v="97"/>
    <x v="0"/>
    <s v="CJ"/>
    <n v="0"/>
    <n v="1"/>
    <m/>
    <m/>
    <m/>
    <m/>
    <m/>
    <m/>
  </r>
  <r>
    <x v="0"/>
    <x v="0"/>
    <x v="1"/>
    <d v="2025-05-13T00:00:00"/>
    <n v="97"/>
    <x v="1"/>
    <s v="CJ"/>
    <n v="3"/>
    <n v="0"/>
    <m/>
    <m/>
    <m/>
    <m/>
    <m/>
    <m/>
  </r>
  <r>
    <x v="0"/>
    <x v="0"/>
    <x v="1"/>
    <d v="2025-05-13T00:00:00"/>
    <n v="97"/>
    <x v="2"/>
    <s v="CJ"/>
    <n v="0"/>
    <n v="2"/>
    <m/>
    <m/>
    <m/>
    <m/>
    <m/>
    <m/>
  </r>
  <r>
    <x v="0"/>
    <x v="0"/>
    <x v="1"/>
    <d v="2025-05-13T00:00:00"/>
    <n v="97"/>
    <x v="3"/>
    <s v="CJ"/>
    <n v="3"/>
    <n v="2"/>
    <m/>
    <m/>
    <m/>
    <m/>
    <m/>
    <m/>
  </r>
  <r>
    <x v="0"/>
    <x v="0"/>
    <x v="1"/>
    <d v="2025-05-14T00:00:00"/>
    <n v="98"/>
    <x v="0"/>
    <s v="CJQ"/>
    <n v="2"/>
    <n v="1"/>
    <n v="0"/>
    <m/>
    <m/>
    <m/>
    <m/>
    <m/>
  </r>
  <r>
    <x v="0"/>
    <x v="0"/>
    <x v="1"/>
    <d v="2025-05-14T00:00:00"/>
    <n v="98"/>
    <x v="1"/>
    <s v="CJQ"/>
    <n v="0"/>
    <n v="0"/>
    <n v="3"/>
    <m/>
    <m/>
    <m/>
    <m/>
    <m/>
  </r>
  <r>
    <x v="0"/>
    <x v="0"/>
    <x v="1"/>
    <d v="2025-05-14T00:00:00"/>
    <n v="98"/>
    <x v="2"/>
    <s v="CJQ"/>
    <n v="9"/>
    <n v="1"/>
    <n v="0"/>
    <m/>
    <m/>
    <m/>
    <m/>
    <m/>
  </r>
  <r>
    <x v="0"/>
    <x v="0"/>
    <x v="1"/>
    <d v="2025-05-14T00:00:00"/>
    <n v="99"/>
    <x v="0"/>
    <s v="JCDQ"/>
    <n v="0"/>
    <n v="4"/>
    <n v="3"/>
    <n v="0"/>
    <m/>
    <m/>
    <m/>
    <m/>
  </r>
  <r>
    <x v="0"/>
    <x v="0"/>
    <x v="1"/>
    <d v="2025-05-14T00:00:00"/>
    <n v="99"/>
    <x v="1"/>
    <s v="JCDQ"/>
    <n v="0"/>
    <n v="2"/>
    <n v="0"/>
    <n v="2"/>
    <m/>
    <m/>
    <m/>
    <m/>
  </r>
  <r>
    <x v="0"/>
    <x v="0"/>
    <x v="1"/>
    <d v="2025-05-14T00:00:00"/>
    <n v="99"/>
    <x v="2"/>
    <s v="JCDQ"/>
    <n v="3"/>
    <n v="1"/>
    <n v="6"/>
    <n v="3"/>
    <m/>
    <m/>
    <m/>
    <m/>
  </r>
  <r>
    <x v="0"/>
    <x v="1"/>
    <x v="1"/>
    <d v="2025-05-14T00:00:00"/>
    <n v="100"/>
    <x v="0"/>
    <s v="CJ"/>
    <n v="2"/>
    <n v="5"/>
    <m/>
    <m/>
    <m/>
    <m/>
    <m/>
    <m/>
  </r>
  <r>
    <x v="0"/>
    <x v="1"/>
    <x v="1"/>
    <d v="2025-05-14T00:00:00"/>
    <n v="100"/>
    <x v="1"/>
    <s v="CJ"/>
    <n v="4"/>
    <n v="2"/>
    <m/>
    <m/>
    <m/>
    <m/>
    <m/>
    <m/>
  </r>
  <r>
    <x v="0"/>
    <x v="1"/>
    <x v="1"/>
    <d v="2025-05-14T00:00:00"/>
    <n v="100"/>
    <x v="2"/>
    <s v="CJ"/>
    <n v="3"/>
    <n v="0"/>
    <m/>
    <m/>
    <m/>
    <m/>
    <m/>
    <m/>
  </r>
  <r>
    <x v="0"/>
    <x v="0"/>
    <x v="1"/>
    <d v="2025-05-20T00:00:00"/>
    <n v="101"/>
    <x v="0"/>
    <s v="JQ"/>
    <m/>
    <n v="3"/>
    <n v="3"/>
    <m/>
    <m/>
    <m/>
    <m/>
    <m/>
  </r>
  <r>
    <x v="0"/>
    <x v="0"/>
    <x v="1"/>
    <d v="2025-05-20T00:00:00"/>
    <n v="101"/>
    <x v="1"/>
    <s v="JQ"/>
    <m/>
    <n v="3"/>
    <n v="3"/>
    <m/>
    <m/>
    <m/>
    <m/>
    <m/>
  </r>
  <r>
    <x v="0"/>
    <x v="0"/>
    <x v="1"/>
    <d v="2025-05-20T00:00:00"/>
    <n v="101"/>
    <x v="2"/>
    <s v="JQ"/>
    <m/>
    <n v="3"/>
    <n v="0"/>
    <m/>
    <m/>
    <m/>
    <m/>
    <m/>
  </r>
  <r>
    <x v="0"/>
    <x v="0"/>
    <x v="1"/>
    <d v="2025-05-20T00:00:00"/>
    <n v="102"/>
    <x v="0"/>
    <s v="JD"/>
    <m/>
    <n v="5"/>
    <m/>
    <n v="0"/>
    <m/>
    <m/>
    <m/>
    <m/>
  </r>
  <r>
    <x v="0"/>
    <x v="0"/>
    <x v="1"/>
    <d v="2025-05-20T00:00:00"/>
    <n v="102"/>
    <x v="1"/>
    <s v="JD"/>
    <m/>
    <n v="1"/>
    <m/>
    <n v="0"/>
    <m/>
    <m/>
    <m/>
    <m/>
  </r>
  <r>
    <x v="0"/>
    <x v="0"/>
    <x v="1"/>
    <d v="2025-05-20T00:00:00"/>
    <n v="102"/>
    <x v="2"/>
    <s v="JD"/>
    <m/>
    <n v="2"/>
    <m/>
    <n v="1"/>
    <m/>
    <m/>
    <m/>
    <m/>
  </r>
  <r>
    <x v="0"/>
    <x v="0"/>
    <x v="1"/>
    <d v="2025-05-21T00:00:00"/>
    <n v="103"/>
    <x v="0"/>
    <s v="JQ"/>
    <m/>
    <n v="2"/>
    <n v="3"/>
    <m/>
    <m/>
    <m/>
    <m/>
    <m/>
  </r>
  <r>
    <x v="0"/>
    <x v="0"/>
    <x v="1"/>
    <d v="2025-05-21T00:00:00"/>
    <n v="103"/>
    <x v="1"/>
    <s v="JQ"/>
    <m/>
    <n v="6"/>
    <n v="0"/>
    <m/>
    <m/>
    <m/>
    <m/>
    <m/>
  </r>
  <r>
    <x v="0"/>
    <x v="0"/>
    <x v="1"/>
    <d v="2025-05-21T00:00:00"/>
    <n v="103"/>
    <x v="2"/>
    <s v="JQ"/>
    <m/>
    <n v="4"/>
    <n v="2"/>
    <m/>
    <m/>
    <m/>
    <m/>
    <m/>
  </r>
  <r>
    <x v="0"/>
    <x v="0"/>
    <x v="1"/>
    <d v="2025-05-22T00:00:00"/>
    <n v="104"/>
    <x v="0"/>
    <s v="JQ"/>
    <m/>
    <n v="0"/>
    <n v="0"/>
    <m/>
    <m/>
    <m/>
    <m/>
    <m/>
  </r>
  <r>
    <x v="0"/>
    <x v="0"/>
    <x v="1"/>
    <d v="2025-05-22T00:00:00"/>
    <n v="104"/>
    <x v="1"/>
    <s v="JQ"/>
    <m/>
    <n v="1"/>
    <n v="1"/>
    <m/>
    <m/>
    <m/>
    <m/>
    <m/>
  </r>
  <r>
    <x v="0"/>
    <x v="0"/>
    <x v="1"/>
    <d v="2025-05-22T00:00:00"/>
    <n v="104"/>
    <x v="2"/>
    <s v="JQ"/>
    <m/>
    <n v="3"/>
    <n v="0"/>
    <m/>
    <m/>
    <m/>
    <m/>
    <m/>
  </r>
  <r>
    <x v="0"/>
    <x v="0"/>
    <x v="1"/>
    <d v="2025-06-03T00:00:00"/>
    <n v="105"/>
    <x v="0"/>
    <s v="JQ"/>
    <m/>
    <n v="2"/>
    <n v="0"/>
    <m/>
    <m/>
    <m/>
    <m/>
    <m/>
  </r>
  <r>
    <x v="0"/>
    <x v="0"/>
    <x v="1"/>
    <d v="2025-06-03T00:00:00"/>
    <n v="105"/>
    <x v="1"/>
    <s v="JQ"/>
    <m/>
    <n v="0"/>
    <n v="0"/>
    <m/>
    <m/>
    <m/>
    <m/>
    <m/>
  </r>
  <r>
    <x v="0"/>
    <x v="0"/>
    <x v="1"/>
    <d v="2025-06-03T00:00:00"/>
    <n v="105"/>
    <x v="2"/>
    <s v="JQ"/>
    <m/>
    <n v="1"/>
    <n v="1"/>
    <m/>
    <m/>
    <m/>
    <m/>
    <m/>
  </r>
  <r>
    <x v="0"/>
    <x v="0"/>
    <x v="1"/>
    <d v="2025-06-03T00:00:00"/>
    <n v="106"/>
    <x v="0"/>
    <s v="QJ"/>
    <m/>
    <n v="1"/>
    <n v="1"/>
    <m/>
    <m/>
    <m/>
    <m/>
    <m/>
  </r>
  <r>
    <x v="0"/>
    <x v="0"/>
    <x v="1"/>
    <d v="2025-06-03T00:00:00"/>
    <n v="106"/>
    <x v="1"/>
    <s v="QJ"/>
    <m/>
    <n v="0"/>
    <n v="0"/>
    <m/>
    <m/>
    <m/>
    <m/>
    <m/>
  </r>
  <r>
    <x v="0"/>
    <x v="0"/>
    <x v="1"/>
    <d v="2025-06-03T00:00:00"/>
    <n v="106"/>
    <x v="2"/>
    <s v="QJ"/>
    <m/>
    <n v="2"/>
    <n v="1"/>
    <m/>
    <m/>
    <m/>
    <m/>
    <m/>
  </r>
  <r>
    <x v="0"/>
    <x v="0"/>
    <x v="1"/>
    <d v="2025-06-10T00:00:00"/>
    <n v="107"/>
    <x v="0"/>
    <s v="CJ"/>
    <n v="3"/>
    <n v="1"/>
    <m/>
    <m/>
    <m/>
    <m/>
    <m/>
    <m/>
  </r>
  <r>
    <x v="0"/>
    <x v="0"/>
    <x v="1"/>
    <d v="2025-06-10T00:00:00"/>
    <n v="107"/>
    <x v="1"/>
    <s v="CJ"/>
    <n v="0"/>
    <n v="3"/>
    <m/>
    <m/>
    <m/>
    <m/>
    <m/>
    <m/>
  </r>
  <r>
    <x v="0"/>
    <x v="0"/>
    <x v="1"/>
    <d v="2025-06-10T00:00:00"/>
    <n v="107"/>
    <x v="2"/>
    <s v="CJ"/>
    <n v="3"/>
    <n v="1"/>
    <m/>
    <m/>
    <m/>
    <m/>
    <m/>
    <m/>
  </r>
  <r>
    <x v="0"/>
    <x v="0"/>
    <x v="1"/>
    <d v="2025-06-11T00:00:00"/>
    <n v="108"/>
    <x v="0"/>
    <s v="JC"/>
    <n v="3"/>
    <n v="4"/>
    <m/>
    <m/>
    <m/>
    <m/>
    <m/>
    <m/>
  </r>
  <r>
    <x v="0"/>
    <x v="0"/>
    <x v="1"/>
    <d v="2025-06-11T00:00:00"/>
    <n v="108"/>
    <x v="1"/>
    <s v="JC"/>
    <n v="0"/>
    <n v="1"/>
    <m/>
    <m/>
    <m/>
    <m/>
    <m/>
    <m/>
  </r>
  <r>
    <x v="0"/>
    <x v="0"/>
    <x v="1"/>
    <d v="2025-06-11T00:00:00"/>
    <n v="108"/>
    <x v="2"/>
    <s v="JC"/>
    <n v="5"/>
    <n v="1"/>
    <m/>
    <m/>
    <m/>
    <m/>
    <m/>
    <m/>
  </r>
  <r>
    <x v="0"/>
    <x v="0"/>
    <x v="1"/>
    <d v="2025-06-12T00:00:00"/>
    <n v="109"/>
    <x v="0"/>
    <s v="CJ"/>
    <n v="3"/>
    <n v="3"/>
    <m/>
    <m/>
    <m/>
    <m/>
    <m/>
    <m/>
  </r>
  <r>
    <x v="0"/>
    <x v="0"/>
    <x v="1"/>
    <d v="2025-06-12T00:00:00"/>
    <n v="109"/>
    <x v="1"/>
    <s v="CJ"/>
    <n v="0"/>
    <n v="0"/>
    <m/>
    <m/>
    <m/>
    <m/>
    <m/>
    <m/>
  </r>
  <r>
    <x v="0"/>
    <x v="0"/>
    <x v="1"/>
    <d v="2025-06-12T00:00:00"/>
    <n v="109"/>
    <x v="2"/>
    <s v="CJ"/>
    <n v="2"/>
    <n v="5"/>
    <m/>
    <m/>
    <m/>
    <m/>
    <m/>
    <m/>
  </r>
  <r>
    <x v="0"/>
    <x v="0"/>
    <x v="1"/>
    <d v="2025-06-13T00:00:00"/>
    <n v="110"/>
    <x v="0"/>
    <s v="CJ"/>
    <n v="3"/>
    <n v="0"/>
    <m/>
    <m/>
    <m/>
    <m/>
    <m/>
    <m/>
  </r>
  <r>
    <x v="0"/>
    <x v="0"/>
    <x v="1"/>
    <d v="2025-06-13T00:00:00"/>
    <n v="110"/>
    <x v="1"/>
    <s v="CJ"/>
    <n v="1"/>
    <n v="3"/>
    <m/>
    <m/>
    <m/>
    <m/>
    <m/>
    <m/>
  </r>
  <r>
    <x v="0"/>
    <x v="0"/>
    <x v="1"/>
    <d v="2025-06-13T00:00:00"/>
    <n v="110"/>
    <x v="2"/>
    <s v="CJ"/>
    <n v="1"/>
    <n v="0"/>
    <m/>
    <m/>
    <m/>
    <m/>
    <m/>
    <m/>
  </r>
  <r>
    <x v="0"/>
    <x v="0"/>
    <x v="1"/>
    <d v="2025-06-16T00:00:00"/>
    <n v="111"/>
    <x v="0"/>
    <s v="JC"/>
    <n v="3"/>
    <n v="0"/>
    <m/>
    <m/>
    <m/>
    <m/>
    <m/>
    <m/>
  </r>
  <r>
    <x v="0"/>
    <x v="0"/>
    <x v="1"/>
    <d v="2025-06-16T00:00:00"/>
    <n v="111"/>
    <x v="1"/>
    <s v="JC"/>
    <n v="4"/>
    <n v="0"/>
    <m/>
    <m/>
    <m/>
    <m/>
    <m/>
    <m/>
  </r>
  <r>
    <x v="0"/>
    <x v="0"/>
    <x v="1"/>
    <d v="2025-06-16T00:00:00"/>
    <n v="111"/>
    <x v="2"/>
    <s v="JC"/>
    <n v="0"/>
    <n v="4"/>
    <m/>
    <m/>
    <m/>
    <m/>
    <m/>
    <m/>
  </r>
  <r>
    <x v="0"/>
    <x v="0"/>
    <x v="1"/>
    <d v="2025-06-16T00:00:00"/>
    <n v="112"/>
    <x v="0"/>
    <s v="CJQD"/>
    <n v="2"/>
    <n v="0"/>
    <n v="1"/>
    <n v="0"/>
    <m/>
    <m/>
    <m/>
    <m/>
  </r>
  <r>
    <x v="0"/>
    <x v="0"/>
    <x v="1"/>
    <d v="2025-06-16T00:00:00"/>
    <n v="112"/>
    <x v="1"/>
    <s v="CJQD"/>
    <n v="0"/>
    <n v="1"/>
    <n v="1"/>
    <n v="3"/>
    <m/>
    <m/>
    <m/>
    <m/>
  </r>
  <r>
    <x v="0"/>
    <x v="0"/>
    <x v="1"/>
    <d v="2025-06-16T00:00:00"/>
    <n v="112"/>
    <x v="2"/>
    <s v="CJQD"/>
    <n v="1"/>
    <n v="0"/>
    <n v="2"/>
    <n v="3"/>
    <m/>
    <m/>
    <m/>
    <m/>
  </r>
  <r>
    <x v="0"/>
    <x v="0"/>
    <x v="1"/>
    <d v="2025-06-17T00:00:00"/>
    <n v="113"/>
    <x v="0"/>
    <s v="CJ"/>
    <n v="6"/>
    <n v="2"/>
    <m/>
    <m/>
    <m/>
    <m/>
    <m/>
    <m/>
  </r>
  <r>
    <x v="0"/>
    <x v="0"/>
    <x v="1"/>
    <d v="2025-06-17T00:00:00"/>
    <n v="113"/>
    <x v="1"/>
    <s v="CJ"/>
    <n v="2"/>
    <n v="0"/>
    <m/>
    <m/>
    <m/>
    <m/>
    <m/>
    <m/>
  </r>
  <r>
    <x v="0"/>
    <x v="0"/>
    <x v="1"/>
    <d v="2025-06-17T00:00:00"/>
    <n v="113"/>
    <x v="2"/>
    <s v="CJ"/>
    <n v="4"/>
    <n v="5"/>
    <m/>
    <m/>
    <m/>
    <m/>
    <m/>
    <m/>
  </r>
  <r>
    <x v="0"/>
    <x v="0"/>
    <x v="1"/>
    <d v="2025-06-17T00:00:00"/>
    <n v="114"/>
    <x v="0"/>
    <s v="CJQ"/>
    <n v="0"/>
    <n v="2"/>
    <n v="1"/>
    <m/>
    <m/>
    <m/>
    <m/>
    <m/>
  </r>
  <r>
    <x v="0"/>
    <x v="0"/>
    <x v="1"/>
    <d v="2025-06-17T00:00:00"/>
    <n v="114"/>
    <x v="1"/>
    <s v="CJQ"/>
    <n v="0"/>
    <n v="6"/>
    <n v="0"/>
    <m/>
    <m/>
    <m/>
    <m/>
    <m/>
  </r>
  <r>
    <x v="0"/>
    <x v="0"/>
    <x v="1"/>
    <d v="2025-06-17T00:00:00"/>
    <n v="114"/>
    <x v="2"/>
    <s v="CJQ"/>
    <n v="0"/>
    <n v="3"/>
    <n v="0"/>
    <m/>
    <m/>
    <m/>
    <m/>
    <m/>
  </r>
  <r>
    <x v="0"/>
    <x v="1"/>
    <x v="1"/>
    <d v="2025-06-17T00:00:00"/>
    <n v="115"/>
    <x v="0"/>
    <s v="CJQ"/>
    <n v="9"/>
    <n v="4"/>
    <n v="1"/>
    <m/>
    <m/>
    <m/>
    <m/>
    <m/>
  </r>
  <r>
    <x v="0"/>
    <x v="1"/>
    <x v="1"/>
    <d v="2025-06-17T00:00:00"/>
    <n v="115"/>
    <x v="1"/>
    <s v="CJQ"/>
    <n v="0"/>
    <n v="3"/>
    <n v="1"/>
    <m/>
    <m/>
    <m/>
    <m/>
    <m/>
  </r>
  <r>
    <x v="0"/>
    <x v="1"/>
    <x v="1"/>
    <d v="2025-06-17T00:00:00"/>
    <n v="115"/>
    <x v="2"/>
    <s v="CJQ"/>
    <n v="5"/>
    <n v="3"/>
    <n v="0"/>
    <m/>
    <m/>
    <m/>
    <m/>
    <m/>
  </r>
  <r>
    <x v="0"/>
    <x v="0"/>
    <x v="1"/>
    <d v="2025-06-18T00:00:00"/>
    <n v="116"/>
    <x v="0"/>
    <s v="JC"/>
    <n v="3"/>
    <n v="3"/>
    <m/>
    <m/>
    <m/>
    <m/>
    <m/>
    <m/>
  </r>
  <r>
    <x v="0"/>
    <x v="0"/>
    <x v="1"/>
    <d v="2025-06-18T00:00:00"/>
    <n v="116"/>
    <x v="1"/>
    <s v="JC"/>
    <n v="1"/>
    <n v="2"/>
    <m/>
    <m/>
    <m/>
    <m/>
    <m/>
    <m/>
  </r>
  <r>
    <x v="0"/>
    <x v="0"/>
    <x v="1"/>
    <d v="2025-06-18T00:00:00"/>
    <n v="116"/>
    <x v="2"/>
    <s v="JC"/>
    <n v="1"/>
    <n v="0"/>
    <m/>
    <m/>
    <m/>
    <m/>
    <m/>
    <m/>
  </r>
  <r>
    <x v="0"/>
    <x v="0"/>
    <x v="1"/>
    <d v="2025-06-18T00:00:00"/>
    <n v="116"/>
    <x v="3"/>
    <s v="JC"/>
    <n v="2"/>
    <n v="5"/>
    <m/>
    <m/>
    <m/>
    <m/>
    <m/>
    <m/>
  </r>
  <r>
    <x v="0"/>
    <x v="2"/>
    <x v="1"/>
    <d v="2025-06-18T00:00:00"/>
    <n v="117"/>
    <x v="0"/>
    <s v="CJ"/>
    <n v="7"/>
    <n v="0"/>
    <m/>
    <m/>
    <m/>
    <m/>
    <m/>
    <m/>
  </r>
  <r>
    <x v="0"/>
    <x v="2"/>
    <x v="1"/>
    <d v="2025-06-18T00:00:00"/>
    <n v="117"/>
    <x v="1"/>
    <s v="CJ"/>
    <n v="7"/>
    <n v="0"/>
    <m/>
    <m/>
    <m/>
    <m/>
    <m/>
    <m/>
  </r>
  <r>
    <x v="0"/>
    <x v="2"/>
    <x v="1"/>
    <d v="2025-06-18T00:00:00"/>
    <n v="117"/>
    <x v="2"/>
    <s v="CJ"/>
    <n v="0"/>
    <n v="2"/>
    <m/>
    <m/>
    <m/>
    <m/>
    <m/>
    <m/>
  </r>
  <r>
    <x v="0"/>
    <x v="1"/>
    <x v="1"/>
    <d v="2025-06-18T00:00:00"/>
    <n v="118"/>
    <x v="0"/>
    <s v="JC"/>
    <n v="4"/>
    <n v="0"/>
    <m/>
    <m/>
    <m/>
    <m/>
    <m/>
    <m/>
  </r>
  <r>
    <x v="0"/>
    <x v="1"/>
    <x v="1"/>
    <d v="2025-06-18T00:00:00"/>
    <n v="118"/>
    <x v="1"/>
    <s v="JC"/>
    <n v="2"/>
    <n v="0"/>
    <m/>
    <m/>
    <m/>
    <m/>
    <m/>
    <m/>
  </r>
  <r>
    <x v="0"/>
    <x v="1"/>
    <x v="1"/>
    <d v="2025-06-18T00:00:00"/>
    <n v="118"/>
    <x v="2"/>
    <s v="JC"/>
    <n v="3"/>
    <n v="5"/>
    <m/>
    <m/>
    <m/>
    <m/>
    <m/>
    <m/>
  </r>
  <r>
    <x v="0"/>
    <x v="0"/>
    <x v="1"/>
    <d v="2025-06-19T00:00:00"/>
    <n v="119"/>
    <x v="0"/>
    <s v="JC"/>
    <n v="3"/>
    <n v="3"/>
    <m/>
    <m/>
    <m/>
    <m/>
    <m/>
    <m/>
  </r>
  <r>
    <x v="0"/>
    <x v="0"/>
    <x v="1"/>
    <d v="2025-06-19T00:00:00"/>
    <n v="119"/>
    <x v="1"/>
    <s v="JC"/>
    <n v="5"/>
    <n v="5"/>
    <m/>
    <m/>
    <m/>
    <m/>
    <m/>
    <m/>
  </r>
  <r>
    <x v="0"/>
    <x v="0"/>
    <x v="1"/>
    <d v="2025-06-19T00:00:00"/>
    <n v="119"/>
    <x v="2"/>
    <s v="JC"/>
    <n v="0"/>
    <n v="5"/>
    <m/>
    <m/>
    <m/>
    <m/>
    <m/>
    <m/>
  </r>
  <r>
    <x v="0"/>
    <x v="0"/>
    <x v="1"/>
    <d v="2025-06-19T00:00:00"/>
    <n v="120"/>
    <x v="0"/>
    <s v="CJ"/>
    <n v="1"/>
    <n v="3"/>
    <m/>
    <m/>
    <m/>
    <m/>
    <m/>
    <m/>
  </r>
  <r>
    <x v="0"/>
    <x v="0"/>
    <x v="1"/>
    <d v="2025-06-19T00:00:00"/>
    <n v="120"/>
    <x v="1"/>
    <s v="CJ"/>
    <n v="4"/>
    <n v="3"/>
    <m/>
    <m/>
    <m/>
    <m/>
    <m/>
    <m/>
  </r>
  <r>
    <x v="0"/>
    <x v="0"/>
    <x v="1"/>
    <d v="2025-06-19T00:00:00"/>
    <n v="120"/>
    <x v="2"/>
    <s v="CJ"/>
    <n v="2"/>
    <n v="1"/>
    <m/>
    <m/>
    <m/>
    <m/>
    <m/>
    <m/>
  </r>
  <r>
    <x v="0"/>
    <x v="0"/>
    <x v="1"/>
    <d v="2025-06-19T00:00:00"/>
    <n v="120"/>
    <x v="3"/>
    <s v="CJ"/>
    <n v="5"/>
    <n v="1"/>
    <m/>
    <m/>
    <m/>
    <m/>
    <m/>
    <m/>
  </r>
  <r>
    <x v="0"/>
    <x v="0"/>
    <x v="1"/>
    <d v="2025-06-20T00:00:00"/>
    <n v="121"/>
    <x v="0"/>
    <s v="JC"/>
    <n v="1"/>
    <n v="0"/>
    <m/>
    <m/>
    <m/>
    <m/>
    <m/>
    <m/>
  </r>
  <r>
    <x v="0"/>
    <x v="0"/>
    <x v="1"/>
    <d v="2025-06-20T00:00:00"/>
    <n v="121"/>
    <x v="1"/>
    <s v="JC"/>
    <n v="2"/>
    <n v="2"/>
    <m/>
    <m/>
    <m/>
    <m/>
    <m/>
    <m/>
  </r>
  <r>
    <x v="0"/>
    <x v="0"/>
    <x v="1"/>
    <d v="2025-06-20T00:00:00"/>
    <n v="121"/>
    <x v="2"/>
    <s v="JC"/>
    <n v="7"/>
    <n v="4"/>
    <m/>
    <m/>
    <m/>
    <m/>
    <m/>
    <m/>
  </r>
  <r>
    <x v="0"/>
    <x v="1"/>
    <x v="1"/>
    <d v="2025-06-20T00:00:00"/>
    <n v="122"/>
    <x v="0"/>
    <s v="CJ"/>
    <n v="0"/>
    <n v="1"/>
    <m/>
    <m/>
    <m/>
    <m/>
    <m/>
    <m/>
  </r>
  <r>
    <x v="0"/>
    <x v="1"/>
    <x v="1"/>
    <d v="2025-06-20T00:00:00"/>
    <n v="122"/>
    <x v="1"/>
    <s v="CJ"/>
    <n v="4"/>
    <n v="4"/>
    <m/>
    <m/>
    <m/>
    <m/>
    <m/>
    <m/>
  </r>
  <r>
    <x v="0"/>
    <x v="1"/>
    <x v="1"/>
    <d v="2025-06-20T00:00:00"/>
    <n v="122"/>
    <x v="2"/>
    <s v="CJ"/>
    <n v="3"/>
    <n v="6"/>
    <m/>
    <m/>
    <m/>
    <m/>
    <m/>
    <m/>
  </r>
  <r>
    <x v="0"/>
    <x v="2"/>
    <x v="1"/>
    <d v="2025-06-20T00:00:00"/>
    <n v="123"/>
    <x v="0"/>
    <s v="JC"/>
    <n v="5"/>
    <n v="3"/>
    <m/>
    <m/>
    <m/>
    <m/>
    <m/>
    <m/>
  </r>
  <r>
    <x v="0"/>
    <x v="2"/>
    <x v="1"/>
    <d v="2025-06-20T00:00:00"/>
    <n v="123"/>
    <x v="1"/>
    <s v="JC"/>
    <n v="3"/>
    <n v="0"/>
    <m/>
    <m/>
    <m/>
    <m/>
    <m/>
    <m/>
  </r>
  <r>
    <x v="0"/>
    <x v="2"/>
    <x v="1"/>
    <d v="2025-06-20T00:00:00"/>
    <n v="123"/>
    <x v="2"/>
    <s v="JC"/>
    <n v="3"/>
    <n v="0"/>
    <m/>
    <m/>
    <m/>
    <m/>
    <m/>
    <m/>
  </r>
  <r>
    <x v="0"/>
    <x v="0"/>
    <x v="1"/>
    <d v="2025-06-23T00:00:00"/>
    <n v="124"/>
    <x v="0"/>
    <s v="JB"/>
    <m/>
    <n v="4"/>
    <m/>
    <m/>
    <m/>
    <m/>
    <m/>
    <n v="2"/>
  </r>
  <r>
    <x v="0"/>
    <x v="0"/>
    <x v="1"/>
    <d v="2025-06-23T00:00:00"/>
    <n v="124"/>
    <x v="1"/>
    <s v="JB"/>
    <m/>
    <n v="3"/>
    <m/>
    <m/>
    <m/>
    <m/>
    <m/>
    <n v="0"/>
  </r>
  <r>
    <x v="0"/>
    <x v="0"/>
    <x v="1"/>
    <d v="2025-06-23T00:00:00"/>
    <n v="124"/>
    <x v="2"/>
    <s v="JB"/>
    <m/>
    <n v="5"/>
    <m/>
    <m/>
    <m/>
    <m/>
    <m/>
    <n v="0"/>
  </r>
  <r>
    <x v="0"/>
    <x v="0"/>
    <x v="1"/>
    <d v="2025-06-23T00:00:00"/>
    <n v="125"/>
    <x v="0"/>
    <s v="CJ"/>
    <n v="5"/>
    <n v="5"/>
    <m/>
    <m/>
    <m/>
    <m/>
    <m/>
    <m/>
  </r>
  <r>
    <x v="0"/>
    <x v="0"/>
    <x v="1"/>
    <d v="2025-06-23T00:00:00"/>
    <n v="125"/>
    <x v="1"/>
    <s v="CJ"/>
    <n v="1"/>
    <n v="2"/>
    <m/>
    <m/>
    <m/>
    <m/>
    <m/>
    <m/>
  </r>
  <r>
    <x v="0"/>
    <x v="0"/>
    <x v="1"/>
    <d v="2025-06-23T00:00:00"/>
    <n v="125"/>
    <x v="2"/>
    <s v="CJ"/>
    <n v="3"/>
    <n v="3"/>
    <m/>
    <m/>
    <m/>
    <m/>
    <m/>
    <m/>
  </r>
  <r>
    <x v="0"/>
    <x v="0"/>
    <x v="1"/>
    <d v="2025-06-24T00:00:00"/>
    <n v="126"/>
    <x v="0"/>
    <s v="JC"/>
    <n v="0"/>
    <n v="0"/>
    <m/>
    <m/>
    <m/>
    <m/>
    <m/>
    <m/>
  </r>
  <r>
    <x v="0"/>
    <x v="0"/>
    <x v="1"/>
    <d v="2025-06-24T00:00:00"/>
    <n v="126"/>
    <x v="1"/>
    <s v="JC"/>
    <n v="2"/>
    <n v="3"/>
    <m/>
    <m/>
    <m/>
    <m/>
    <m/>
    <m/>
  </r>
  <r>
    <x v="0"/>
    <x v="0"/>
    <x v="1"/>
    <d v="2025-06-24T00:00:00"/>
    <n v="126"/>
    <x v="2"/>
    <s v="JC"/>
    <n v="2"/>
    <n v="1"/>
    <m/>
    <m/>
    <m/>
    <m/>
    <m/>
    <m/>
  </r>
  <r>
    <x v="0"/>
    <x v="0"/>
    <x v="1"/>
    <d v="2025-06-24T00:00:00"/>
    <n v="126"/>
    <x v="3"/>
    <s v="JC"/>
    <n v="0"/>
    <n v="0"/>
    <m/>
    <m/>
    <m/>
    <m/>
    <m/>
    <m/>
  </r>
  <r>
    <x v="0"/>
    <x v="0"/>
    <x v="1"/>
    <d v="2025-06-24T00:00:00"/>
    <n v="126"/>
    <x v="4"/>
    <s v="JC"/>
    <n v="5"/>
    <n v="1"/>
    <m/>
    <m/>
    <m/>
    <m/>
    <m/>
    <m/>
  </r>
  <r>
    <x v="0"/>
    <x v="0"/>
    <x v="1"/>
    <d v="2025-06-24T00:00:00"/>
    <n v="127"/>
    <x v="0"/>
    <s v="CQJ"/>
    <n v="0"/>
    <n v="3"/>
    <n v="0"/>
    <m/>
    <m/>
    <m/>
    <m/>
    <m/>
  </r>
  <r>
    <x v="0"/>
    <x v="0"/>
    <x v="1"/>
    <d v="2025-06-24T00:00:00"/>
    <n v="127"/>
    <x v="1"/>
    <s v="CQJ"/>
    <n v="2"/>
    <n v="5"/>
    <n v="3"/>
    <m/>
    <m/>
    <m/>
    <m/>
    <m/>
  </r>
  <r>
    <x v="0"/>
    <x v="0"/>
    <x v="1"/>
    <d v="2025-06-24T00:00:00"/>
    <n v="127"/>
    <x v="2"/>
    <s v="CQJ"/>
    <n v="0"/>
    <n v="3"/>
    <n v="1"/>
    <m/>
    <m/>
    <m/>
    <m/>
    <m/>
  </r>
  <r>
    <x v="0"/>
    <x v="0"/>
    <x v="1"/>
    <d v="2025-06-24T00:00:00"/>
    <n v="128"/>
    <x v="0"/>
    <s v="JC"/>
    <n v="3"/>
    <n v="0"/>
    <m/>
    <m/>
    <m/>
    <m/>
    <m/>
    <m/>
  </r>
  <r>
    <x v="0"/>
    <x v="0"/>
    <x v="1"/>
    <d v="2025-06-24T00:00:00"/>
    <n v="128"/>
    <x v="1"/>
    <s v="JC"/>
    <n v="2"/>
    <n v="1"/>
    <m/>
    <m/>
    <m/>
    <m/>
    <m/>
    <m/>
  </r>
  <r>
    <x v="0"/>
    <x v="0"/>
    <x v="1"/>
    <d v="2025-06-24T00:00:00"/>
    <n v="128"/>
    <x v="2"/>
    <s v="JC"/>
    <n v="2"/>
    <n v="1"/>
    <m/>
    <m/>
    <m/>
    <m/>
    <m/>
    <m/>
  </r>
  <r>
    <x v="0"/>
    <x v="0"/>
    <x v="1"/>
    <d v="2025-06-25T00:00:00"/>
    <n v="129"/>
    <x v="0"/>
    <s v="CJ"/>
    <n v="0"/>
    <n v="1"/>
    <m/>
    <m/>
    <m/>
    <m/>
    <m/>
    <m/>
  </r>
  <r>
    <x v="0"/>
    <x v="0"/>
    <x v="1"/>
    <d v="2025-06-25T00:00:00"/>
    <n v="129"/>
    <x v="1"/>
    <s v="CJ"/>
    <n v="0"/>
    <n v="4"/>
    <m/>
    <m/>
    <m/>
    <m/>
    <m/>
    <m/>
  </r>
  <r>
    <x v="0"/>
    <x v="0"/>
    <x v="1"/>
    <d v="2025-06-25T00:00:00"/>
    <n v="129"/>
    <x v="2"/>
    <s v="CJ"/>
    <n v="0"/>
    <n v="2"/>
    <m/>
    <m/>
    <m/>
    <m/>
    <m/>
    <m/>
  </r>
  <r>
    <x v="0"/>
    <x v="0"/>
    <x v="1"/>
    <d v="2025-06-25T00:00:00"/>
    <n v="130"/>
    <x v="0"/>
    <s v="BJC"/>
    <n v="3"/>
    <n v="0"/>
    <m/>
    <m/>
    <m/>
    <m/>
    <m/>
    <n v="0"/>
  </r>
  <r>
    <x v="0"/>
    <x v="0"/>
    <x v="1"/>
    <d v="2025-06-25T00:00:00"/>
    <n v="130"/>
    <x v="1"/>
    <s v="BJC"/>
    <n v="7"/>
    <n v="0"/>
    <m/>
    <m/>
    <m/>
    <m/>
    <m/>
    <n v="1"/>
  </r>
  <r>
    <x v="0"/>
    <x v="0"/>
    <x v="1"/>
    <d v="2025-06-25T00:00:00"/>
    <n v="130"/>
    <x v="2"/>
    <s v="BJC"/>
    <n v="4"/>
    <n v="0"/>
    <m/>
    <m/>
    <m/>
    <m/>
    <m/>
    <n v="0"/>
  </r>
  <r>
    <x v="0"/>
    <x v="0"/>
    <x v="1"/>
    <d v="2025-06-25T00:00:00"/>
    <n v="131"/>
    <x v="0"/>
    <s v="JC"/>
    <n v="0"/>
    <n v="1"/>
    <m/>
    <m/>
    <m/>
    <m/>
    <m/>
    <m/>
  </r>
  <r>
    <x v="0"/>
    <x v="0"/>
    <x v="1"/>
    <d v="2025-06-25T00:00:00"/>
    <n v="131"/>
    <x v="1"/>
    <s v="JC"/>
    <n v="3"/>
    <n v="1"/>
    <m/>
    <m/>
    <m/>
    <m/>
    <m/>
    <m/>
  </r>
  <r>
    <x v="0"/>
    <x v="0"/>
    <x v="1"/>
    <d v="2025-06-25T00:00:00"/>
    <n v="131"/>
    <x v="2"/>
    <s v="JC"/>
    <n v="1"/>
    <n v="2"/>
    <m/>
    <m/>
    <m/>
    <m/>
    <m/>
    <m/>
  </r>
  <r>
    <x v="0"/>
    <x v="0"/>
    <x v="1"/>
    <d v="2025-06-25T00:00:00"/>
    <n v="131"/>
    <x v="3"/>
    <s v="JC"/>
    <n v="5"/>
    <n v="3"/>
    <m/>
    <m/>
    <m/>
    <m/>
    <m/>
    <m/>
  </r>
  <r>
    <x v="0"/>
    <x v="0"/>
    <x v="1"/>
    <d v="2025-06-26T00:00:00"/>
    <n v="132"/>
    <x v="0"/>
    <s v="JBC"/>
    <n v="5"/>
    <n v="0"/>
    <m/>
    <m/>
    <m/>
    <m/>
    <m/>
    <n v="0"/>
  </r>
  <r>
    <x v="0"/>
    <x v="0"/>
    <x v="1"/>
    <d v="2025-06-26T00:00:00"/>
    <n v="132"/>
    <x v="1"/>
    <s v="JBC"/>
    <n v="0"/>
    <n v="4"/>
    <m/>
    <m/>
    <m/>
    <m/>
    <m/>
    <n v="0"/>
  </r>
  <r>
    <x v="0"/>
    <x v="0"/>
    <x v="1"/>
    <d v="2025-06-26T00:00:00"/>
    <n v="132"/>
    <x v="2"/>
    <s v="JBC"/>
    <n v="5"/>
    <n v="0"/>
    <m/>
    <m/>
    <m/>
    <m/>
    <m/>
    <n v="4"/>
  </r>
  <r>
    <x v="0"/>
    <x v="0"/>
    <x v="1"/>
    <d v="2025-06-26T00:00:00"/>
    <n v="133"/>
    <x v="0"/>
    <s v="CJ"/>
    <n v="3"/>
    <n v="2"/>
    <m/>
    <m/>
    <m/>
    <m/>
    <m/>
    <m/>
  </r>
  <r>
    <x v="0"/>
    <x v="0"/>
    <x v="1"/>
    <d v="2025-06-26T00:00:00"/>
    <n v="133"/>
    <x v="1"/>
    <s v="CJ"/>
    <n v="2"/>
    <n v="1"/>
    <m/>
    <m/>
    <m/>
    <m/>
    <m/>
    <m/>
  </r>
  <r>
    <x v="0"/>
    <x v="0"/>
    <x v="1"/>
    <d v="2025-06-26T00:00:00"/>
    <n v="133"/>
    <x v="2"/>
    <s v="CJ"/>
    <n v="5"/>
    <n v="1"/>
    <m/>
    <m/>
    <m/>
    <m/>
    <m/>
    <m/>
  </r>
  <r>
    <x v="0"/>
    <x v="0"/>
    <x v="1"/>
    <d v="2025-06-27T00:00:00"/>
    <n v="134"/>
    <x v="0"/>
    <s v="BC"/>
    <n v="1"/>
    <m/>
    <m/>
    <m/>
    <m/>
    <m/>
    <m/>
    <n v="0"/>
  </r>
  <r>
    <x v="0"/>
    <x v="0"/>
    <x v="1"/>
    <d v="2025-06-27T00:00:00"/>
    <n v="134"/>
    <x v="1"/>
    <s v="BC"/>
    <n v="0"/>
    <m/>
    <m/>
    <m/>
    <m/>
    <m/>
    <m/>
    <n v="3"/>
  </r>
  <r>
    <x v="0"/>
    <x v="0"/>
    <x v="1"/>
    <d v="2025-06-27T00:00:00"/>
    <n v="134"/>
    <x v="2"/>
    <s v="BC"/>
    <n v="5"/>
    <m/>
    <m/>
    <m/>
    <m/>
    <m/>
    <m/>
    <n v="0"/>
  </r>
  <r>
    <x v="0"/>
    <x v="0"/>
    <x v="1"/>
    <d v="2025-06-27T00:00:00"/>
    <n v="135"/>
    <x v="0"/>
    <s v="CJ"/>
    <n v="3"/>
    <n v="0"/>
    <m/>
    <m/>
    <m/>
    <m/>
    <m/>
    <m/>
  </r>
  <r>
    <x v="0"/>
    <x v="0"/>
    <x v="1"/>
    <d v="2025-06-27T00:00:00"/>
    <n v="135"/>
    <x v="1"/>
    <s v="CJ"/>
    <n v="9"/>
    <n v="0"/>
    <m/>
    <m/>
    <m/>
    <m/>
    <m/>
    <m/>
  </r>
  <r>
    <x v="0"/>
    <x v="0"/>
    <x v="1"/>
    <d v="2025-06-27T00:00:00"/>
    <n v="135"/>
    <x v="2"/>
    <s v="CJ"/>
    <n v="4"/>
    <n v="0"/>
    <m/>
    <m/>
    <m/>
    <m/>
    <m/>
    <m/>
  </r>
  <r>
    <x v="0"/>
    <x v="1"/>
    <x v="1"/>
    <d v="2025-06-27T00:00:00"/>
    <n v="136"/>
    <x v="0"/>
    <s v="JC"/>
    <n v="0"/>
    <n v="0"/>
    <m/>
    <m/>
    <m/>
    <m/>
    <m/>
    <m/>
  </r>
  <r>
    <x v="0"/>
    <x v="1"/>
    <x v="1"/>
    <d v="2025-06-27T00:00:00"/>
    <n v="136"/>
    <x v="1"/>
    <s v="JC"/>
    <n v="3"/>
    <n v="2"/>
    <m/>
    <m/>
    <m/>
    <m/>
    <m/>
    <m/>
  </r>
  <r>
    <x v="0"/>
    <x v="1"/>
    <x v="1"/>
    <d v="2025-06-27T00:00:00"/>
    <n v="136"/>
    <x v="2"/>
    <s v="JC"/>
    <n v="1"/>
    <n v="7"/>
    <m/>
    <m/>
    <m/>
    <m/>
    <m/>
    <m/>
  </r>
  <r>
    <x v="0"/>
    <x v="0"/>
    <x v="1"/>
    <d v="2025-06-30T00:00:00"/>
    <n v="137"/>
    <x v="0"/>
    <s v="BCJ"/>
    <n v="0"/>
    <n v="0"/>
    <m/>
    <m/>
    <m/>
    <m/>
    <m/>
    <n v="0"/>
  </r>
  <r>
    <x v="0"/>
    <x v="0"/>
    <x v="1"/>
    <d v="2025-06-30T00:00:00"/>
    <n v="137"/>
    <x v="1"/>
    <s v="BCJ"/>
    <n v="0"/>
    <n v="6"/>
    <m/>
    <m/>
    <m/>
    <m/>
    <m/>
    <n v="1"/>
  </r>
  <r>
    <x v="0"/>
    <x v="0"/>
    <x v="1"/>
    <d v="2025-06-30T00:00:00"/>
    <n v="137"/>
    <x v="2"/>
    <s v="BCJ"/>
    <n v="5"/>
    <n v="3"/>
    <m/>
    <m/>
    <m/>
    <m/>
    <m/>
    <n v="0"/>
  </r>
  <r>
    <x v="0"/>
    <x v="1"/>
    <x v="1"/>
    <d v="2025-06-30T00:00:00"/>
    <n v="138"/>
    <x v="0"/>
    <s v="BJC"/>
    <n v="9"/>
    <n v="1"/>
    <m/>
    <m/>
    <m/>
    <m/>
    <m/>
    <n v="1"/>
  </r>
  <r>
    <x v="0"/>
    <x v="1"/>
    <x v="1"/>
    <d v="2025-06-30T00:00:00"/>
    <n v="138"/>
    <x v="1"/>
    <s v="BJC"/>
    <n v="0"/>
    <n v="2"/>
    <m/>
    <m/>
    <m/>
    <m/>
    <m/>
    <n v="0"/>
  </r>
  <r>
    <x v="0"/>
    <x v="1"/>
    <x v="1"/>
    <d v="2025-06-30T00:00:00"/>
    <n v="138"/>
    <x v="2"/>
    <s v="BJC"/>
    <n v="4"/>
    <n v="0"/>
    <m/>
    <m/>
    <m/>
    <m/>
    <m/>
    <n v="2"/>
  </r>
  <r>
    <x v="0"/>
    <x v="0"/>
    <x v="1"/>
    <d v="2025-06-30T00:00:00"/>
    <n v="139"/>
    <x v="0"/>
    <s v="CJQ"/>
    <n v="0"/>
    <n v="0"/>
    <n v="2"/>
    <m/>
    <m/>
    <m/>
    <m/>
    <m/>
  </r>
  <r>
    <x v="0"/>
    <x v="0"/>
    <x v="1"/>
    <d v="2025-06-30T00:00:00"/>
    <n v="139"/>
    <x v="1"/>
    <s v="CJQ"/>
    <n v="1"/>
    <n v="2"/>
    <n v="0"/>
    <m/>
    <m/>
    <m/>
    <m/>
    <m/>
  </r>
  <r>
    <x v="0"/>
    <x v="0"/>
    <x v="1"/>
    <d v="2025-06-30T00:00:00"/>
    <n v="139"/>
    <x v="2"/>
    <s v="CJQ"/>
    <n v="3"/>
    <n v="2"/>
    <n v="3"/>
    <m/>
    <m/>
    <m/>
    <m/>
    <m/>
  </r>
  <r>
    <x v="0"/>
    <x v="0"/>
    <x v="1"/>
    <d v="2025-07-01T00:00:00"/>
    <n v="140"/>
    <x v="0"/>
    <s v="JBC"/>
    <n v="3"/>
    <n v="4"/>
    <m/>
    <m/>
    <m/>
    <m/>
    <m/>
    <n v="1"/>
  </r>
  <r>
    <x v="0"/>
    <x v="0"/>
    <x v="1"/>
    <d v="2025-07-01T00:00:00"/>
    <n v="140"/>
    <x v="1"/>
    <s v="JBC"/>
    <n v="1"/>
    <n v="2"/>
    <m/>
    <m/>
    <m/>
    <m/>
    <m/>
    <n v="1"/>
  </r>
  <r>
    <x v="0"/>
    <x v="0"/>
    <x v="1"/>
    <d v="2025-07-01T00:00:00"/>
    <n v="140"/>
    <x v="2"/>
    <s v="JBC"/>
    <n v="3"/>
    <n v="1"/>
    <m/>
    <m/>
    <m/>
    <m/>
    <m/>
    <n v="0"/>
  </r>
  <r>
    <x v="0"/>
    <x v="0"/>
    <x v="1"/>
    <d v="2025-07-01T00:00:00"/>
    <n v="140"/>
    <x v="3"/>
    <s v="JBC"/>
    <n v="1"/>
    <n v="7"/>
    <m/>
    <m/>
    <m/>
    <m/>
    <m/>
    <m/>
  </r>
  <r>
    <x v="0"/>
    <x v="1"/>
    <x v="1"/>
    <d v="2025-07-01T00:00:00"/>
    <n v="141"/>
    <x v="0"/>
    <s v="CJQ"/>
    <n v="1"/>
    <n v="5"/>
    <n v="1"/>
    <m/>
    <m/>
    <m/>
    <m/>
    <m/>
  </r>
  <r>
    <x v="0"/>
    <x v="1"/>
    <x v="1"/>
    <d v="2025-07-01T00:00:00"/>
    <n v="141"/>
    <x v="1"/>
    <s v="CJQ"/>
    <n v="0"/>
    <n v="3"/>
    <n v="3"/>
    <m/>
    <m/>
    <m/>
    <m/>
    <m/>
  </r>
  <r>
    <x v="0"/>
    <x v="1"/>
    <x v="1"/>
    <d v="2025-07-01T00:00:00"/>
    <n v="141"/>
    <x v="2"/>
    <s v="CJQ"/>
    <n v="2"/>
    <n v="6"/>
    <n v="1"/>
    <m/>
    <m/>
    <m/>
    <m/>
    <m/>
  </r>
  <r>
    <x v="0"/>
    <x v="0"/>
    <x v="1"/>
    <d v="2025-07-01T00:00:00"/>
    <n v="142"/>
    <x v="0"/>
    <s v="JQC"/>
    <n v="0"/>
    <n v="1"/>
    <n v="2"/>
    <m/>
    <m/>
    <m/>
    <m/>
    <m/>
  </r>
  <r>
    <x v="0"/>
    <x v="0"/>
    <x v="1"/>
    <d v="2025-07-01T00:00:00"/>
    <n v="142"/>
    <x v="1"/>
    <s v="JQC"/>
    <n v="0"/>
    <n v="2"/>
    <n v="0"/>
    <m/>
    <m/>
    <m/>
    <m/>
    <m/>
  </r>
  <r>
    <x v="0"/>
    <x v="0"/>
    <x v="1"/>
    <d v="2025-07-01T00:00:00"/>
    <n v="142"/>
    <x v="2"/>
    <s v="JQC"/>
    <n v="6"/>
    <n v="5"/>
    <n v="2"/>
    <m/>
    <m/>
    <m/>
    <m/>
    <m/>
  </r>
  <r>
    <x v="0"/>
    <x v="0"/>
    <x v="1"/>
    <d v="2025-07-02T00:00:00"/>
    <n v="143"/>
    <x v="0"/>
    <s v="JCBQ"/>
    <n v="0"/>
    <n v="0"/>
    <n v="1"/>
    <m/>
    <m/>
    <m/>
    <m/>
    <n v="0"/>
  </r>
  <r>
    <x v="0"/>
    <x v="0"/>
    <x v="1"/>
    <d v="2025-07-02T00:00:00"/>
    <n v="143"/>
    <x v="1"/>
    <s v="JCBQ"/>
    <n v="1"/>
    <n v="5"/>
    <n v="0"/>
    <m/>
    <m/>
    <m/>
    <m/>
    <n v="1"/>
  </r>
  <r>
    <x v="0"/>
    <x v="0"/>
    <x v="1"/>
    <d v="2025-07-02T00:00:00"/>
    <n v="143"/>
    <x v="2"/>
    <s v="JCBQ"/>
    <n v="3"/>
    <n v="5"/>
    <n v="2"/>
    <m/>
    <m/>
    <m/>
    <m/>
    <n v="7"/>
  </r>
  <r>
    <x v="0"/>
    <x v="0"/>
    <x v="1"/>
    <d v="2025-07-02T00:00:00"/>
    <n v="144"/>
    <x v="0"/>
    <s v="CJQ"/>
    <n v="5"/>
    <n v="3"/>
    <n v="1"/>
    <m/>
    <m/>
    <m/>
    <m/>
    <m/>
  </r>
  <r>
    <x v="0"/>
    <x v="0"/>
    <x v="1"/>
    <d v="2025-07-02T00:00:00"/>
    <n v="144"/>
    <x v="1"/>
    <s v="CJQ"/>
    <n v="4"/>
    <n v="6"/>
    <n v="0"/>
    <m/>
    <m/>
    <m/>
    <m/>
    <m/>
  </r>
  <r>
    <x v="0"/>
    <x v="0"/>
    <x v="1"/>
    <d v="2025-07-02T00:00:00"/>
    <n v="144"/>
    <x v="2"/>
    <s v="CJQ"/>
    <n v="8"/>
    <n v="0"/>
    <n v="1"/>
    <m/>
    <m/>
    <m/>
    <m/>
    <m/>
  </r>
  <r>
    <x v="0"/>
    <x v="0"/>
    <x v="1"/>
    <d v="2025-07-03T00:00:00"/>
    <n v="145"/>
    <x v="0"/>
    <s v="CJB"/>
    <n v="3"/>
    <n v="0"/>
    <m/>
    <m/>
    <m/>
    <m/>
    <m/>
    <n v="1"/>
  </r>
  <r>
    <x v="0"/>
    <x v="0"/>
    <x v="1"/>
    <d v="2025-07-03T00:00:00"/>
    <n v="145"/>
    <x v="1"/>
    <s v="CJB"/>
    <n v="1"/>
    <n v="4"/>
    <m/>
    <m/>
    <m/>
    <m/>
    <m/>
    <n v="0"/>
  </r>
  <r>
    <x v="0"/>
    <x v="0"/>
    <x v="1"/>
    <d v="2025-07-03T00:00:00"/>
    <n v="145"/>
    <x v="2"/>
    <s v="CJB"/>
    <n v="1"/>
    <n v="0"/>
    <m/>
    <m/>
    <m/>
    <m/>
    <m/>
    <n v="0"/>
  </r>
  <r>
    <x v="0"/>
    <x v="1"/>
    <x v="1"/>
    <d v="2025-07-03T00:00:00"/>
    <n v="146"/>
    <x v="0"/>
    <s v="BCJ"/>
    <n v="4"/>
    <n v="2"/>
    <m/>
    <m/>
    <m/>
    <m/>
    <m/>
    <n v="0"/>
  </r>
  <r>
    <x v="0"/>
    <x v="1"/>
    <x v="1"/>
    <d v="2025-07-03T00:00:00"/>
    <n v="146"/>
    <x v="1"/>
    <s v="BCJ"/>
    <n v="3"/>
    <n v="8"/>
    <m/>
    <m/>
    <m/>
    <m/>
    <m/>
    <n v="0"/>
  </r>
  <r>
    <x v="0"/>
    <x v="1"/>
    <x v="1"/>
    <d v="2025-07-03T00:00:00"/>
    <n v="146"/>
    <x v="2"/>
    <s v="BCJ"/>
    <n v="2"/>
    <n v="3"/>
    <m/>
    <m/>
    <m/>
    <m/>
    <m/>
    <n v="3"/>
  </r>
  <r>
    <x v="0"/>
    <x v="2"/>
    <x v="1"/>
    <d v="2025-07-03T00:00:00"/>
    <n v="147"/>
    <x v="0"/>
    <s v="JBC"/>
    <n v="8"/>
    <n v="0"/>
    <m/>
    <m/>
    <m/>
    <m/>
    <m/>
    <n v="0"/>
  </r>
  <r>
    <x v="0"/>
    <x v="2"/>
    <x v="1"/>
    <d v="2025-07-03T00:00:00"/>
    <n v="147"/>
    <x v="1"/>
    <s v="JBC"/>
    <n v="1"/>
    <n v="2"/>
    <m/>
    <m/>
    <m/>
    <m/>
    <m/>
    <n v="2"/>
  </r>
  <r>
    <x v="0"/>
    <x v="2"/>
    <x v="1"/>
    <d v="2025-07-03T00:00:00"/>
    <n v="147"/>
    <x v="2"/>
    <s v="JBC"/>
    <n v="6"/>
    <n v="2"/>
    <m/>
    <m/>
    <m/>
    <m/>
    <m/>
    <n v="1"/>
  </r>
  <r>
    <x v="0"/>
    <x v="0"/>
    <x v="2"/>
    <d v="2025-07-07T00:00:00"/>
    <n v="148"/>
    <x v="0"/>
    <s v="CBQ"/>
    <n v="0"/>
    <m/>
    <n v="2"/>
    <m/>
    <m/>
    <m/>
    <m/>
    <n v="1"/>
  </r>
  <r>
    <x v="0"/>
    <x v="0"/>
    <x v="2"/>
    <d v="2025-07-07T00:00:00"/>
    <n v="148"/>
    <x v="1"/>
    <s v="CBQ"/>
    <n v="0"/>
    <m/>
    <n v="1"/>
    <m/>
    <m/>
    <m/>
    <m/>
    <n v="0"/>
  </r>
  <r>
    <x v="0"/>
    <x v="0"/>
    <x v="2"/>
    <d v="2025-07-07T00:00:00"/>
    <n v="148"/>
    <x v="2"/>
    <s v="CBQ"/>
    <n v="1"/>
    <m/>
    <n v="2"/>
    <m/>
    <m/>
    <m/>
    <m/>
    <n v="3"/>
  </r>
  <r>
    <x v="0"/>
    <x v="0"/>
    <x v="1"/>
    <d v="2025-07-07T00:00:00"/>
    <n v="149"/>
    <x v="0"/>
    <s v="BQC"/>
    <n v="2"/>
    <m/>
    <n v="5"/>
    <m/>
    <m/>
    <m/>
    <m/>
    <n v="1"/>
  </r>
  <r>
    <x v="0"/>
    <x v="0"/>
    <x v="1"/>
    <d v="2025-07-07T00:00:00"/>
    <n v="149"/>
    <x v="1"/>
    <s v="BQC"/>
    <n v="6"/>
    <m/>
    <n v="0"/>
    <m/>
    <m/>
    <m/>
    <m/>
    <n v="5"/>
  </r>
  <r>
    <x v="0"/>
    <x v="0"/>
    <x v="1"/>
    <d v="2025-07-07T00:00:00"/>
    <n v="149"/>
    <x v="2"/>
    <s v="BQC"/>
    <n v="1"/>
    <m/>
    <n v="0"/>
    <m/>
    <m/>
    <m/>
    <m/>
    <n v="0"/>
  </r>
  <r>
    <x v="0"/>
    <x v="0"/>
    <x v="1"/>
    <d v="2025-07-07T00:00:00"/>
    <n v="150"/>
    <x v="0"/>
    <s v="CB"/>
    <n v="0"/>
    <m/>
    <m/>
    <m/>
    <m/>
    <m/>
    <m/>
    <n v="8"/>
  </r>
  <r>
    <x v="0"/>
    <x v="0"/>
    <x v="1"/>
    <d v="2025-07-07T00:00:00"/>
    <n v="150"/>
    <x v="1"/>
    <s v="CB"/>
    <n v="4"/>
    <m/>
    <m/>
    <m/>
    <m/>
    <m/>
    <m/>
    <n v="0"/>
  </r>
  <r>
    <x v="0"/>
    <x v="0"/>
    <x v="1"/>
    <d v="2025-07-07T00:00:00"/>
    <n v="150"/>
    <x v="2"/>
    <s v="CB"/>
    <n v="5"/>
    <m/>
    <m/>
    <m/>
    <m/>
    <m/>
    <m/>
    <n v="3"/>
  </r>
  <r>
    <x v="0"/>
    <x v="0"/>
    <x v="1"/>
    <d v="2025-07-08T00:00:00"/>
    <n v="151"/>
    <x v="0"/>
    <s v="BC"/>
    <n v="8"/>
    <m/>
    <m/>
    <m/>
    <m/>
    <m/>
    <m/>
    <n v="0"/>
  </r>
  <r>
    <x v="0"/>
    <x v="0"/>
    <x v="1"/>
    <d v="2025-07-08T00:00:00"/>
    <n v="151"/>
    <x v="1"/>
    <s v="BC"/>
    <n v="3"/>
    <m/>
    <m/>
    <m/>
    <m/>
    <m/>
    <m/>
    <n v="0"/>
  </r>
  <r>
    <x v="0"/>
    <x v="0"/>
    <x v="1"/>
    <d v="2025-07-08T00:00:00"/>
    <n v="151"/>
    <x v="2"/>
    <s v="BC"/>
    <n v="6"/>
    <m/>
    <m/>
    <m/>
    <m/>
    <m/>
    <m/>
    <n v="6"/>
  </r>
  <r>
    <x v="0"/>
    <x v="1"/>
    <x v="1"/>
    <d v="2025-07-08T00:00:00"/>
    <n v="152"/>
    <x v="0"/>
    <s v="CB"/>
    <n v="2"/>
    <m/>
    <m/>
    <m/>
    <m/>
    <m/>
    <m/>
    <n v="0"/>
  </r>
  <r>
    <x v="0"/>
    <x v="1"/>
    <x v="1"/>
    <d v="2025-07-08T00:00:00"/>
    <n v="152"/>
    <x v="1"/>
    <s v="CB"/>
    <n v="2"/>
    <m/>
    <m/>
    <m/>
    <m/>
    <m/>
    <m/>
    <n v="3"/>
  </r>
  <r>
    <x v="0"/>
    <x v="1"/>
    <x v="1"/>
    <d v="2025-07-08T00:00:00"/>
    <n v="152"/>
    <x v="2"/>
    <s v="CB"/>
    <n v="1"/>
    <m/>
    <m/>
    <m/>
    <m/>
    <m/>
    <m/>
    <n v="2"/>
  </r>
  <r>
    <x v="0"/>
    <x v="1"/>
    <x v="1"/>
    <d v="2025-07-08T00:00:00"/>
    <n v="152"/>
    <x v="3"/>
    <s v="CB"/>
    <n v="6"/>
    <m/>
    <m/>
    <m/>
    <m/>
    <m/>
    <m/>
    <n v="0"/>
  </r>
  <r>
    <x v="0"/>
    <x v="0"/>
    <x v="1"/>
    <d v="2025-07-09T00:00:00"/>
    <n v="153"/>
    <x v="0"/>
    <s v="BC"/>
    <n v="3"/>
    <m/>
    <m/>
    <m/>
    <m/>
    <m/>
    <m/>
    <n v="5"/>
  </r>
  <r>
    <x v="0"/>
    <x v="0"/>
    <x v="1"/>
    <d v="2025-07-09T00:00:00"/>
    <n v="153"/>
    <x v="1"/>
    <s v="BC"/>
    <n v="0"/>
    <m/>
    <m/>
    <m/>
    <m/>
    <m/>
    <m/>
    <n v="3"/>
  </r>
  <r>
    <x v="0"/>
    <x v="0"/>
    <x v="1"/>
    <d v="2025-07-09T00:00:00"/>
    <n v="153"/>
    <x v="2"/>
    <s v="BC"/>
    <n v="1"/>
    <m/>
    <m/>
    <m/>
    <m/>
    <m/>
    <m/>
    <n v="2"/>
  </r>
  <r>
    <x v="0"/>
    <x v="1"/>
    <x v="1"/>
    <d v="2025-07-09T00:00:00"/>
    <n v="154"/>
    <x v="0"/>
    <s v="CB"/>
    <n v="4"/>
    <m/>
    <m/>
    <m/>
    <m/>
    <m/>
    <m/>
    <n v="0"/>
  </r>
  <r>
    <x v="0"/>
    <x v="1"/>
    <x v="1"/>
    <d v="2025-07-09T00:00:00"/>
    <n v="154"/>
    <x v="1"/>
    <s v="CB"/>
    <n v="1"/>
    <m/>
    <m/>
    <m/>
    <m/>
    <m/>
    <m/>
    <n v="1"/>
  </r>
  <r>
    <x v="0"/>
    <x v="1"/>
    <x v="1"/>
    <d v="2025-07-09T00:00:00"/>
    <n v="154"/>
    <x v="2"/>
    <s v="CB"/>
    <n v="0"/>
    <m/>
    <m/>
    <m/>
    <m/>
    <m/>
    <m/>
    <n v="1"/>
  </r>
  <r>
    <x v="0"/>
    <x v="0"/>
    <x v="1"/>
    <d v="2025-07-09T00:00:00"/>
    <n v="155"/>
    <x v="0"/>
    <s v="BC"/>
    <n v="1"/>
    <m/>
    <m/>
    <m/>
    <m/>
    <m/>
    <m/>
    <n v="0"/>
  </r>
  <r>
    <x v="0"/>
    <x v="0"/>
    <x v="1"/>
    <d v="2025-07-09T00:00:00"/>
    <n v="155"/>
    <x v="1"/>
    <s v="BC"/>
    <n v="6"/>
    <m/>
    <m/>
    <m/>
    <m/>
    <m/>
    <m/>
    <n v="1"/>
  </r>
  <r>
    <x v="0"/>
    <x v="0"/>
    <x v="1"/>
    <d v="2025-07-09T00:00:00"/>
    <n v="155"/>
    <x v="2"/>
    <s v="BC"/>
    <n v="2"/>
    <m/>
    <m/>
    <m/>
    <m/>
    <m/>
    <m/>
    <n v="0"/>
  </r>
  <r>
    <x v="0"/>
    <x v="0"/>
    <x v="1"/>
    <d v="2025-07-10T00:00:00"/>
    <n v="156"/>
    <x v="0"/>
    <s v="CB"/>
    <n v="6"/>
    <m/>
    <m/>
    <m/>
    <m/>
    <m/>
    <m/>
    <n v="0"/>
  </r>
  <r>
    <x v="0"/>
    <x v="0"/>
    <x v="1"/>
    <d v="2025-07-10T00:00:00"/>
    <n v="156"/>
    <x v="1"/>
    <s v="CB"/>
    <n v="0"/>
    <m/>
    <m/>
    <m/>
    <m/>
    <m/>
    <m/>
    <n v="1"/>
  </r>
  <r>
    <x v="0"/>
    <x v="0"/>
    <x v="1"/>
    <d v="2025-07-10T00:00:00"/>
    <n v="156"/>
    <x v="2"/>
    <s v="CB"/>
    <n v="7"/>
    <m/>
    <m/>
    <m/>
    <m/>
    <m/>
    <m/>
    <n v="0"/>
  </r>
  <r>
    <x v="0"/>
    <x v="2"/>
    <x v="1"/>
    <d v="2025-07-10T00:00:00"/>
    <n v="157"/>
    <x v="0"/>
    <s v="BC"/>
    <n v="1"/>
    <m/>
    <m/>
    <m/>
    <m/>
    <m/>
    <m/>
    <n v="1"/>
  </r>
  <r>
    <x v="0"/>
    <x v="2"/>
    <x v="1"/>
    <d v="2025-07-10T00:00:00"/>
    <n v="157"/>
    <x v="1"/>
    <s v="BC"/>
    <n v="1"/>
    <m/>
    <m/>
    <m/>
    <m/>
    <m/>
    <m/>
    <n v="0"/>
  </r>
  <r>
    <x v="0"/>
    <x v="2"/>
    <x v="1"/>
    <d v="2025-07-10T00:00:00"/>
    <n v="157"/>
    <x v="2"/>
    <s v="BC"/>
    <n v="1"/>
    <m/>
    <m/>
    <m/>
    <m/>
    <m/>
    <m/>
    <n v="2"/>
  </r>
  <r>
    <x v="0"/>
    <x v="2"/>
    <x v="1"/>
    <d v="2025-07-10T00:00:00"/>
    <n v="157"/>
    <x v="3"/>
    <s v="BC"/>
    <n v="0"/>
    <m/>
    <m/>
    <m/>
    <m/>
    <m/>
    <m/>
    <n v="0"/>
  </r>
  <r>
    <x v="0"/>
    <x v="2"/>
    <x v="1"/>
    <d v="2025-07-10T00:00:00"/>
    <n v="157"/>
    <x v="4"/>
    <s v="BC"/>
    <n v="1"/>
    <m/>
    <m/>
    <m/>
    <m/>
    <m/>
    <m/>
    <n v="0"/>
  </r>
  <r>
    <x v="0"/>
    <x v="1"/>
    <x v="1"/>
    <d v="2025-07-10T00:00:00"/>
    <n v="158"/>
    <x v="0"/>
    <s v="BC"/>
    <n v="1"/>
    <m/>
    <m/>
    <m/>
    <m/>
    <m/>
    <m/>
    <n v="0"/>
  </r>
  <r>
    <x v="0"/>
    <x v="1"/>
    <x v="1"/>
    <d v="2025-07-10T00:00:00"/>
    <n v="158"/>
    <x v="1"/>
    <s v="BC"/>
    <n v="4"/>
    <m/>
    <m/>
    <m/>
    <m/>
    <m/>
    <m/>
    <n v="0"/>
  </r>
  <r>
    <x v="0"/>
    <x v="1"/>
    <x v="1"/>
    <d v="2025-07-10T00:00:00"/>
    <n v="158"/>
    <x v="2"/>
    <s v="BC"/>
    <n v="1"/>
    <m/>
    <m/>
    <m/>
    <m/>
    <m/>
    <m/>
    <n v="0"/>
  </r>
  <r>
    <x v="0"/>
    <x v="0"/>
    <x v="1"/>
    <d v="2025-07-11T00:00:00"/>
    <n v="159"/>
    <x v="0"/>
    <s v="BC"/>
    <n v="6"/>
    <m/>
    <m/>
    <m/>
    <m/>
    <m/>
    <m/>
    <n v="3"/>
  </r>
  <r>
    <x v="0"/>
    <x v="0"/>
    <x v="1"/>
    <d v="2025-07-11T00:00:00"/>
    <n v="159"/>
    <x v="1"/>
    <s v="BC"/>
    <n v="3"/>
    <m/>
    <m/>
    <m/>
    <m/>
    <m/>
    <m/>
    <n v="1"/>
  </r>
  <r>
    <x v="0"/>
    <x v="0"/>
    <x v="1"/>
    <d v="2025-07-11T00:00:00"/>
    <n v="159"/>
    <x v="2"/>
    <s v="BC"/>
    <n v="3"/>
    <m/>
    <m/>
    <m/>
    <m/>
    <m/>
    <m/>
    <n v="2"/>
  </r>
  <r>
    <x v="0"/>
    <x v="0"/>
    <x v="1"/>
    <d v="2025-07-11T00:00:00"/>
    <n v="160"/>
    <x v="0"/>
    <s v="CB"/>
    <n v="3"/>
    <m/>
    <m/>
    <m/>
    <m/>
    <m/>
    <m/>
    <n v="0"/>
  </r>
  <r>
    <x v="0"/>
    <x v="0"/>
    <x v="1"/>
    <d v="2025-07-11T00:00:00"/>
    <n v="160"/>
    <x v="1"/>
    <s v="CB"/>
    <n v="0"/>
    <m/>
    <m/>
    <m/>
    <m/>
    <m/>
    <m/>
    <n v="1"/>
  </r>
  <r>
    <x v="0"/>
    <x v="0"/>
    <x v="1"/>
    <d v="2025-07-11T00:00:00"/>
    <n v="160"/>
    <x v="2"/>
    <s v="CB"/>
    <n v="0"/>
    <m/>
    <m/>
    <m/>
    <m/>
    <m/>
    <m/>
    <n v="0"/>
  </r>
  <r>
    <x v="0"/>
    <x v="0"/>
    <x v="1"/>
    <d v="2025-07-11T00:00:00"/>
    <n v="161"/>
    <x v="0"/>
    <s v="BC"/>
    <n v="3"/>
    <m/>
    <m/>
    <m/>
    <m/>
    <m/>
    <m/>
    <n v="1"/>
  </r>
  <r>
    <x v="0"/>
    <x v="0"/>
    <x v="1"/>
    <d v="2025-07-11T00:00:00"/>
    <n v="161"/>
    <x v="1"/>
    <s v="BC"/>
    <n v="4"/>
    <m/>
    <m/>
    <m/>
    <m/>
    <m/>
    <m/>
    <n v="0"/>
  </r>
  <r>
    <x v="0"/>
    <x v="0"/>
    <x v="1"/>
    <d v="2025-07-11T00:00:00"/>
    <n v="161"/>
    <x v="2"/>
    <s v="BC"/>
    <n v="8"/>
    <m/>
    <m/>
    <m/>
    <m/>
    <m/>
    <m/>
    <n v="0"/>
  </r>
  <r>
    <x v="0"/>
    <x v="0"/>
    <x v="1"/>
    <d v="2025-07-14T00:00:00"/>
    <n v="162"/>
    <x v="0"/>
    <s v="CB"/>
    <n v="4"/>
    <m/>
    <m/>
    <m/>
    <m/>
    <m/>
    <m/>
    <n v="2"/>
  </r>
  <r>
    <x v="0"/>
    <x v="0"/>
    <x v="1"/>
    <d v="2025-07-14T00:00:00"/>
    <n v="162"/>
    <x v="1"/>
    <s v="CB"/>
    <n v="3"/>
    <m/>
    <m/>
    <m/>
    <m/>
    <m/>
    <m/>
    <n v="2"/>
  </r>
  <r>
    <x v="0"/>
    <x v="0"/>
    <x v="1"/>
    <d v="2025-07-14T00:00:00"/>
    <n v="162"/>
    <x v="2"/>
    <s v="CB"/>
    <n v="2"/>
    <m/>
    <m/>
    <m/>
    <m/>
    <m/>
    <m/>
    <n v="2"/>
  </r>
  <r>
    <x v="0"/>
    <x v="0"/>
    <x v="1"/>
    <d v="2025-07-14T00:00:00"/>
    <n v="163"/>
    <x v="0"/>
    <s v="BC"/>
    <n v="3"/>
    <m/>
    <m/>
    <m/>
    <m/>
    <m/>
    <m/>
    <n v="2"/>
  </r>
  <r>
    <x v="0"/>
    <x v="0"/>
    <x v="1"/>
    <d v="2025-07-14T00:00:00"/>
    <n v="163"/>
    <x v="1"/>
    <s v="BC"/>
    <n v="3"/>
    <m/>
    <m/>
    <m/>
    <m/>
    <m/>
    <m/>
    <n v="4"/>
  </r>
  <r>
    <x v="0"/>
    <x v="0"/>
    <x v="1"/>
    <d v="2025-07-14T00:00:00"/>
    <n v="163"/>
    <x v="2"/>
    <s v="BC"/>
    <n v="0"/>
    <m/>
    <m/>
    <m/>
    <m/>
    <m/>
    <m/>
    <n v="1"/>
  </r>
  <r>
    <x v="0"/>
    <x v="0"/>
    <x v="1"/>
    <d v="2025-07-14T00:00:00"/>
    <n v="164"/>
    <x v="0"/>
    <s v="CB"/>
    <n v="2"/>
    <m/>
    <m/>
    <m/>
    <m/>
    <m/>
    <m/>
    <n v="1"/>
  </r>
  <r>
    <x v="0"/>
    <x v="0"/>
    <x v="1"/>
    <d v="2025-07-14T00:00:00"/>
    <n v="164"/>
    <x v="1"/>
    <s v="CB"/>
    <n v="0"/>
    <m/>
    <m/>
    <m/>
    <m/>
    <m/>
    <m/>
    <n v="1"/>
  </r>
  <r>
    <x v="0"/>
    <x v="0"/>
    <x v="1"/>
    <d v="2025-07-14T00:00:00"/>
    <n v="164"/>
    <x v="2"/>
    <s v="CB"/>
    <n v="0"/>
    <m/>
    <m/>
    <m/>
    <m/>
    <m/>
    <m/>
    <n v="2"/>
  </r>
  <r>
    <x v="0"/>
    <x v="0"/>
    <x v="1"/>
    <d v="2025-07-15T00:00:00"/>
    <n v="165"/>
    <x v="0"/>
    <s v="CJB"/>
    <n v="1"/>
    <n v="0"/>
    <m/>
    <m/>
    <m/>
    <m/>
    <m/>
    <n v="1"/>
  </r>
  <r>
    <x v="0"/>
    <x v="0"/>
    <x v="1"/>
    <d v="2025-07-15T00:00:00"/>
    <n v="165"/>
    <x v="1"/>
    <s v="CJB"/>
    <n v="1"/>
    <n v="0"/>
    <m/>
    <m/>
    <m/>
    <m/>
    <m/>
    <n v="6"/>
  </r>
  <r>
    <x v="0"/>
    <x v="0"/>
    <x v="1"/>
    <d v="2025-07-15T00:00:00"/>
    <n v="165"/>
    <x v="2"/>
    <s v="CJB"/>
    <n v="2"/>
    <n v="0"/>
    <m/>
    <m/>
    <m/>
    <m/>
    <m/>
    <n v="2"/>
  </r>
  <r>
    <x v="0"/>
    <x v="1"/>
    <x v="1"/>
    <d v="2025-07-15T00:00:00"/>
    <n v="166"/>
    <x v="0"/>
    <s v="BJC"/>
    <n v="4"/>
    <n v="0"/>
    <m/>
    <m/>
    <m/>
    <m/>
    <m/>
    <n v="3"/>
  </r>
  <r>
    <x v="0"/>
    <x v="1"/>
    <x v="1"/>
    <d v="2025-07-15T00:00:00"/>
    <n v="166"/>
    <x v="1"/>
    <s v="BJC"/>
    <n v="1"/>
    <n v="1"/>
    <m/>
    <m/>
    <m/>
    <m/>
    <m/>
    <n v="3"/>
  </r>
  <r>
    <x v="0"/>
    <x v="1"/>
    <x v="1"/>
    <d v="2025-07-15T00:00:00"/>
    <n v="166"/>
    <x v="2"/>
    <s v="BJC"/>
    <n v="0"/>
    <n v="2"/>
    <m/>
    <m/>
    <m/>
    <m/>
    <m/>
    <n v="2"/>
  </r>
  <r>
    <x v="0"/>
    <x v="2"/>
    <x v="1"/>
    <d v="2025-07-15T00:00:00"/>
    <n v="167"/>
    <x v="0"/>
    <s v="CB"/>
    <n v="4"/>
    <m/>
    <m/>
    <m/>
    <m/>
    <m/>
    <m/>
    <n v="0"/>
  </r>
  <r>
    <x v="0"/>
    <x v="2"/>
    <x v="1"/>
    <d v="2025-07-15T00:00:00"/>
    <n v="167"/>
    <x v="1"/>
    <s v="CB"/>
    <n v="1"/>
    <m/>
    <m/>
    <m/>
    <m/>
    <m/>
    <m/>
    <n v="1"/>
  </r>
  <r>
    <x v="0"/>
    <x v="2"/>
    <x v="1"/>
    <d v="2025-07-15T00:00:00"/>
    <n v="167"/>
    <x v="2"/>
    <s v="CB"/>
    <n v="3"/>
    <m/>
    <m/>
    <m/>
    <m/>
    <m/>
    <m/>
    <n v="1"/>
  </r>
  <r>
    <x v="0"/>
    <x v="0"/>
    <x v="1"/>
    <d v="2025-07-16T00:00:00"/>
    <n v="168"/>
    <x v="0"/>
    <s v="BCJ"/>
    <n v="4"/>
    <n v="0"/>
    <m/>
    <m/>
    <m/>
    <m/>
    <m/>
    <n v="0"/>
  </r>
  <r>
    <x v="0"/>
    <x v="0"/>
    <x v="1"/>
    <d v="2025-07-16T00:00:00"/>
    <n v="168"/>
    <x v="1"/>
    <s v="BCJ"/>
    <n v="3"/>
    <n v="3"/>
    <m/>
    <m/>
    <m/>
    <m/>
    <m/>
    <n v="0"/>
  </r>
  <r>
    <x v="0"/>
    <x v="0"/>
    <x v="1"/>
    <d v="2025-07-16T00:00:00"/>
    <n v="168"/>
    <x v="2"/>
    <s v="BCJ"/>
    <n v="4"/>
    <n v="0"/>
    <m/>
    <m/>
    <m/>
    <m/>
    <m/>
    <n v="0"/>
  </r>
  <r>
    <x v="0"/>
    <x v="0"/>
    <x v="1"/>
    <d v="2025-07-16T00:00:00"/>
    <n v="169"/>
    <x v="0"/>
    <s v="CJB"/>
    <n v="6"/>
    <n v="0"/>
    <m/>
    <m/>
    <m/>
    <m/>
    <m/>
    <n v="1"/>
  </r>
  <r>
    <x v="0"/>
    <x v="0"/>
    <x v="1"/>
    <d v="2025-07-16T00:00:00"/>
    <n v="169"/>
    <x v="1"/>
    <s v="CJB"/>
    <n v="1"/>
    <n v="0"/>
    <m/>
    <m/>
    <m/>
    <m/>
    <m/>
    <n v="1"/>
  </r>
  <r>
    <x v="0"/>
    <x v="0"/>
    <x v="1"/>
    <d v="2025-07-16T00:00:00"/>
    <n v="169"/>
    <x v="2"/>
    <s v="CJB"/>
    <n v="1"/>
    <n v="1"/>
    <m/>
    <m/>
    <m/>
    <m/>
    <m/>
    <n v="0"/>
  </r>
  <r>
    <x v="0"/>
    <x v="0"/>
    <x v="1"/>
    <d v="2025-07-17T00:00:00"/>
    <n v="170"/>
    <x v="0"/>
    <s v="CJB"/>
    <n v="1"/>
    <n v="2"/>
    <m/>
    <m/>
    <m/>
    <m/>
    <m/>
    <n v="0"/>
  </r>
  <r>
    <x v="0"/>
    <x v="0"/>
    <x v="1"/>
    <d v="2025-07-17T00:00:00"/>
    <n v="170"/>
    <x v="1"/>
    <s v="CJB"/>
    <n v="2"/>
    <n v="4"/>
    <m/>
    <m/>
    <m/>
    <m/>
    <m/>
    <n v="1"/>
  </r>
  <r>
    <x v="0"/>
    <x v="0"/>
    <x v="1"/>
    <d v="2025-07-17T00:00:00"/>
    <n v="170"/>
    <x v="2"/>
    <s v="CJB"/>
    <n v="1"/>
    <n v="3"/>
    <m/>
    <m/>
    <m/>
    <m/>
    <m/>
    <n v="2"/>
  </r>
  <r>
    <x v="0"/>
    <x v="0"/>
    <x v="1"/>
    <d v="2025-07-17T00:00:00"/>
    <n v="171"/>
    <x v="0"/>
    <s v="BCJ"/>
    <n v="0"/>
    <n v="2"/>
    <m/>
    <m/>
    <m/>
    <m/>
    <m/>
    <n v="0"/>
  </r>
  <r>
    <x v="0"/>
    <x v="0"/>
    <x v="1"/>
    <d v="2025-07-17T00:00:00"/>
    <n v="171"/>
    <x v="1"/>
    <s v="BCJ"/>
    <n v="5"/>
    <n v="3"/>
    <m/>
    <m/>
    <m/>
    <m/>
    <m/>
    <n v="1"/>
  </r>
  <r>
    <x v="0"/>
    <x v="0"/>
    <x v="1"/>
    <d v="2025-07-17T00:00:00"/>
    <n v="171"/>
    <x v="2"/>
    <s v="BCJ"/>
    <n v="0"/>
    <n v="1"/>
    <m/>
    <m/>
    <m/>
    <m/>
    <m/>
    <n v="0"/>
  </r>
  <r>
    <x v="0"/>
    <x v="0"/>
    <x v="1"/>
    <d v="2025-07-17T00:00:00"/>
    <n v="172"/>
    <x v="0"/>
    <s v="BC"/>
    <n v="5"/>
    <m/>
    <m/>
    <m/>
    <m/>
    <m/>
    <m/>
    <n v="0"/>
  </r>
  <r>
    <x v="0"/>
    <x v="0"/>
    <x v="1"/>
    <d v="2025-07-17T00:00:00"/>
    <n v="172"/>
    <x v="1"/>
    <s v="BC"/>
    <n v="4"/>
    <m/>
    <m/>
    <m/>
    <m/>
    <m/>
    <m/>
    <n v="0"/>
  </r>
  <r>
    <x v="0"/>
    <x v="0"/>
    <x v="1"/>
    <d v="2025-07-17T00:00:00"/>
    <n v="172"/>
    <x v="2"/>
    <s v="BC"/>
    <n v="3"/>
    <m/>
    <m/>
    <m/>
    <m/>
    <m/>
    <m/>
    <n v="0"/>
  </r>
  <r>
    <x v="0"/>
    <x v="0"/>
    <x v="1"/>
    <d v="2025-07-21T00:00:00"/>
    <n v="173"/>
    <x v="0"/>
    <s v="JB"/>
    <m/>
    <n v="0"/>
    <m/>
    <m/>
    <m/>
    <m/>
    <m/>
    <n v="0"/>
  </r>
  <r>
    <x v="0"/>
    <x v="0"/>
    <x v="1"/>
    <d v="2025-07-21T00:00:00"/>
    <n v="173"/>
    <x v="1"/>
    <s v="JB"/>
    <m/>
    <n v="0"/>
    <m/>
    <m/>
    <m/>
    <m/>
    <m/>
    <n v="0"/>
  </r>
  <r>
    <x v="0"/>
    <x v="0"/>
    <x v="1"/>
    <d v="2025-07-21T00:00:00"/>
    <n v="173"/>
    <x v="2"/>
    <s v="JB"/>
    <m/>
    <n v="0"/>
    <m/>
    <m/>
    <m/>
    <m/>
    <m/>
    <n v="0"/>
  </r>
  <r>
    <x v="0"/>
    <x v="0"/>
    <x v="1"/>
    <d v="2025-07-21T00:00:00"/>
    <n v="173"/>
    <x v="3"/>
    <s v="JB"/>
    <m/>
    <n v="1"/>
    <m/>
    <m/>
    <m/>
    <m/>
    <m/>
    <n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24">
  <r>
    <x v="0"/>
    <x v="0"/>
    <x v="0"/>
    <x v="0"/>
    <n v="1"/>
    <x v="0"/>
    <x v="0"/>
    <n v="11"/>
    <x v="0"/>
    <s v="Win"/>
    <n v="1"/>
    <n v="0"/>
    <n v="0"/>
    <n v="1"/>
  </r>
  <r>
    <x v="0"/>
    <x v="0"/>
    <x v="0"/>
    <x v="0"/>
    <n v="1"/>
    <x v="0"/>
    <x v="0"/>
    <n v="11"/>
    <x v="1"/>
    <s v="Win"/>
    <n v="1"/>
    <n v="0"/>
    <n v="0"/>
    <n v="1"/>
  </r>
  <r>
    <x v="0"/>
    <x v="0"/>
    <x v="0"/>
    <x v="0"/>
    <n v="1"/>
    <x v="1"/>
    <x v="1"/>
    <n v="1"/>
    <x v="2"/>
    <s v="Loss"/>
    <n v="0"/>
    <n v="1"/>
    <n v="0"/>
    <n v="1"/>
  </r>
  <r>
    <x v="0"/>
    <x v="0"/>
    <x v="0"/>
    <x v="0"/>
    <n v="1"/>
    <x v="1"/>
    <x v="0"/>
    <n v="1"/>
    <x v="1"/>
    <s v="Tie"/>
    <n v="0"/>
    <n v="0"/>
    <n v="1"/>
    <n v="1"/>
  </r>
  <r>
    <x v="0"/>
    <x v="0"/>
    <x v="0"/>
    <x v="0"/>
    <n v="1"/>
    <x v="2"/>
    <x v="1"/>
    <n v="1"/>
    <x v="2"/>
    <s v="Loss"/>
    <n v="0"/>
    <n v="1"/>
    <n v="0"/>
    <n v="1"/>
  </r>
  <r>
    <x v="0"/>
    <x v="0"/>
    <x v="0"/>
    <x v="0"/>
    <n v="1"/>
    <x v="2"/>
    <x v="1"/>
    <n v="1"/>
    <x v="0"/>
    <s v="Tie"/>
    <n v="0"/>
    <n v="0"/>
    <n v="1"/>
    <n v="1"/>
  </r>
  <r>
    <x v="0"/>
    <x v="0"/>
    <x v="0"/>
    <x v="0"/>
    <n v="2"/>
    <x v="0"/>
    <x v="1"/>
    <n v="16"/>
    <x v="0"/>
    <s v="Win"/>
    <n v="1"/>
    <n v="0"/>
    <n v="0"/>
    <n v="1"/>
  </r>
  <r>
    <x v="0"/>
    <x v="0"/>
    <x v="0"/>
    <x v="0"/>
    <n v="2"/>
    <x v="1"/>
    <x v="0"/>
    <n v="0"/>
    <x v="2"/>
    <s v="Loss"/>
    <n v="0"/>
    <n v="1"/>
    <n v="0"/>
    <n v="1"/>
  </r>
  <r>
    <x v="0"/>
    <x v="0"/>
    <x v="0"/>
    <x v="1"/>
    <n v="3"/>
    <x v="0"/>
    <x v="1"/>
    <n v="10"/>
    <x v="0"/>
    <s v="Win"/>
    <n v="1"/>
    <n v="0"/>
    <n v="0"/>
    <n v="1"/>
  </r>
  <r>
    <x v="0"/>
    <x v="0"/>
    <x v="0"/>
    <x v="1"/>
    <n v="3"/>
    <x v="1"/>
    <x v="0"/>
    <n v="4"/>
    <x v="2"/>
    <s v="Loss"/>
    <n v="0"/>
    <n v="1"/>
    <n v="0"/>
    <n v="1"/>
  </r>
  <r>
    <x v="0"/>
    <x v="0"/>
    <x v="0"/>
    <x v="1"/>
    <n v="4"/>
    <x v="2"/>
    <x v="1"/>
    <n v="7"/>
    <x v="0"/>
    <s v="Win"/>
    <n v="1"/>
    <n v="0"/>
    <n v="0"/>
    <n v="1"/>
  </r>
  <r>
    <x v="0"/>
    <x v="0"/>
    <x v="0"/>
    <x v="1"/>
    <n v="4"/>
    <x v="2"/>
    <x v="1"/>
    <n v="7"/>
    <x v="2"/>
    <s v="Win"/>
    <n v="1"/>
    <n v="0"/>
    <n v="0"/>
    <n v="1"/>
  </r>
  <r>
    <x v="0"/>
    <x v="0"/>
    <x v="0"/>
    <x v="1"/>
    <n v="4"/>
    <x v="1"/>
    <x v="0"/>
    <n v="0"/>
    <x v="1"/>
    <s v="Loss"/>
    <n v="0"/>
    <n v="1"/>
    <n v="0"/>
    <n v="1"/>
  </r>
  <r>
    <x v="0"/>
    <x v="0"/>
    <x v="0"/>
    <x v="1"/>
    <n v="4"/>
    <x v="0"/>
    <x v="0"/>
    <n v="4"/>
    <x v="1"/>
    <s v="Loss"/>
    <n v="0"/>
    <n v="1"/>
    <n v="0"/>
    <n v="1"/>
  </r>
  <r>
    <x v="0"/>
    <x v="0"/>
    <x v="0"/>
    <x v="1"/>
    <n v="4"/>
    <x v="0"/>
    <x v="0"/>
    <n v="4"/>
    <x v="0"/>
    <s v="Win"/>
    <n v="1"/>
    <n v="0"/>
    <n v="0"/>
    <n v="1"/>
  </r>
  <r>
    <x v="0"/>
    <x v="0"/>
    <x v="0"/>
    <x v="1"/>
    <n v="4"/>
    <x v="1"/>
    <x v="1"/>
    <n v="0"/>
    <x v="2"/>
    <s v="Loss"/>
    <n v="0"/>
    <n v="1"/>
    <n v="0"/>
    <n v="1"/>
  </r>
  <r>
    <x v="0"/>
    <x v="0"/>
    <x v="0"/>
    <x v="1"/>
    <n v="5"/>
    <x v="2"/>
    <x v="0"/>
    <n v="3"/>
    <x v="0"/>
    <s v="Win"/>
    <n v="1"/>
    <n v="0"/>
    <n v="0"/>
    <n v="1"/>
  </r>
  <r>
    <x v="0"/>
    <x v="0"/>
    <x v="0"/>
    <x v="1"/>
    <n v="5"/>
    <x v="2"/>
    <x v="0"/>
    <n v="3"/>
    <x v="2"/>
    <s v="Loss"/>
    <n v="0"/>
    <n v="1"/>
    <n v="0"/>
    <n v="1"/>
  </r>
  <r>
    <x v="0"/>
    <x v="0"/>
    <x v="0"/>
    <x v="1"/>
    <n v="5"/>
    <x v="1"/>
    <x v="0"/>
    <n v="1"/>
    <x v="2"/>
    <s v="Loss"/>
    <n v="0"/>
    <n v="1"/>
    <n v="0"/>
    <n v="1"/>
  </r>
  <r>
    <x v="0"/>
    <x v="0"/>
    <x v="0"/>
    <x v="1"/>
    <n v="5"/>
    <x v="1"/>
    <x v="1"/>
    <n v="1"/>
    <x v="1"/>
    <s v="Loss"/>
    <n v="0"/>
    <n v="1"/>
    <n v="0"/>
    <n v="1"/>
  </r>
  <r>
    <x v="0"/>
    <x v="0"/>
    <x v="0"/>
    <x v="1"/>
    <n v="5"/>
    <x v="0"/>
    <x v="1"/>
    <n v="11"/>
    <x v="0"/>
    <s v="Win"/>
    <n v="1"/>
    <n v="0"/>
    <n v="0"/>
    <n v="1"/>
  </r>
  <r>
    <x v="0"/>
    <x v="0"/>
    <x v="0"/>
    <x v="1"/>
    <n v="5"/>
    <x v="0"/>
    <x v="1"/>
    <n v="11"/>
    <x v="1"/>
    <s v="Win"/>
    <n v="1"/>
    <n v="0"/>
    <n v="0"/>
    <n v="1"/>
  </r>
  <r>
    <x v="0"/>
    <x v="0"/>
    <x v="0"/>
    <x v="2"/>
    <n v="6"/>
    <x v="1"/>
    <x v="0"/>
    <n v="4"/>
    <x v="2"/>
    <s v="Loss"/>
    <n v="0"/>
    <n v="1"/>
    <n v="0"/>
    <n v="1"/>
  </r>
  <r>
    <x v="0"/>
    <x v="0"/>
    <x v="0"/>
    <x v="2"/>
    <n v="6"/>
    <x v="0"/>
    <x v="1"/>
    <n v="10"/>
    <x v="0"/>
    <s v="Win"/>
    <n v="1"/>
    <n v="0"/>
    <n v="0"/>
    <n v="1"/>
  </r>
  <r>
    <x v="0"/>
    <x v="0"/>
    <x v="0"/>
    <x v="3"/>
    <n v="7"/>
    <x v="1"/>
    <x v="1"/>
    <n v="9"/>
    <x v="2"/>
    <s v="Win"/>
    <n v="1"/>
    <n v="0"/>
    <n v="0"/>
    <n v="1"/>
  </r>
  <r>
    <x v="0"/>
    <x v="0"/>
    <x v="0"/>
    <x v="3"/>
    <n v="7"/>
    <x v="0"/>
    <x v="0"/>
    <n v="5"/>
    <x v="0"/>
    <s v="Loss"/>
    <n v="0"/>
    <n v="1"/>
    <n v="0"/>
    <n v="1"/>
  </r>
  <r>
    <x v="0"/>
    <x v="0"/>
    <x v="0"/>
    <x v="3"/>
    <n v="8"/>
    <x v="0"/>
    <x v="0"/>
    <n v="6"/>
    <x v="0"/>
    <s v="Win"/>
    <n v="1"/>
    <n v="0"/>
    <n v="0"/>
    <n v="1"/>
  </r>
  <r>
    <x v="0"/>
    <x v="0"/>
    <x v="0"/>
    <x v="3"/>
    <n v="8"/>
    <x v="1"/>
    <x v="1"/>
    <n v="2"/>
    <x v="2"/>
    <s v="Loss"/>
    <n v="0"/>
    <n v="1"/>
    <n v="0"/>
    <n v="1"/>
  </r>
  <r>
    <x v="0"/>
    <x v="0"/>
    <x v="0"/>
    <x v="4"/>
    <n v="9"/>
    <x v="2"/>
    <x v="1"/>
    <n v="4"/>
    <x v="2"/>
    <s v="Loss"/>
    <n v="0"/>
    <n v="1"/>
    <n v="0"/>
    <n v="1"/>
  </r>
  <r>
    <x v="0"/>
    <x v="0"/>
    <x v="0"/>
    <x v="4"/>
    <n v="9"/>
    <x v="0"/>
    <x v="0"/>
    <n v="9"/>
    <x v="0"/>
    <s v="Loss"/>
    <n v="0"/>
    <n v="1"/>
    <n v="0"/>
    <n v="1"/>
  </r>
  <r>
    <x v="0"/>
    <x v="0"/>
    <x v="0"/>
    <x v="4"/>
    <n v="9"/>
    <x v="2"/>
    <x v="1"/>
    <n v="4"/>
    <x v="0"/>
    <s v="Loss"/>
    <n v="0"/>
    <n v="1"/>
    <n v="0"/>
    <n v="1"/>
  </r>
  <r>
    <x v="0"/>
    <x v="0"/>
    <x v="0"/>
    <x v="4"/>
    <n v="9"/>
    <x v="1"/>
    <x v="1"/>
    <n v="11"/>
    <x v="2"/>
    <s v="Win"/>
    <n v="1"/>
    <n v="0"/>
    <n v="0"/>
    <n v="1"/>
  </r>
  <r>
    <x v="0"/>
    <x v="0"/>
    <x v="0"/>
    <x v="4"/>
    <n v="9"/>
    <x v="1"/>
    <x v="0"/>
    <n v="11"/>
    <x v="1"/>
    <s v="Win"/>
    <n v="1"/>
    <n v="0"/>
    <n v="0"/>
    <n v="1"/>
  </r>
  <r>
    <x v="0"/>
    <x v="0"/>
    <x v="0"/>
    <x v="4"/>
    <n v="9"/>
    <x v="0"/>
    <x v="0"/>
    <n v="9"/>
    <x v="1"/>
    <s v="Win"/>
    <n v="1"/>
    <n v="0"/>
    <n v="0"/>
    <n v="1"/>
  </r>
  <r>
    <x v="0"/>
    <x v="0"/>
    <x v="0"/>
    <x v="4"/>
    <n v="10"/>
    <x v="0"/>
    <x v="0"/>
    <n v="6"/>
    <x v="0"/>
    <s v="Win"/>
    <n v="1"/>
    <n v="0"/>
    <n v="0"/>
    <n v="1"/>
  </r>
  <r>
    <x v="0"/>
    <x v="0"/>
    <x v="0"/>
    <x v="4"/>
    <n v="10"/>
    <x v="1"/>
    <x v="1"/>
    <n v="1"/>
    <x v="2"/>
    <s v="Loss"/>
    <n v="0"/>
    <n v="1"/>
    <n v="0"/>
    <n v="1"/>
  </r>
  <r>
    <x v="0"/>
    <x v="0"/>
    <x v="1"/>
    <x v="5"/>
    <n v="11"/>
    <x v="0"/>
    <x v="0"/>
    <n v="14"/>
    <x v="0"/>
    <s v="Win"/>
    <n v="1"/>
    <n v="0"/>
    <n v="0"/>
    <n v="1"/>
  </r>
  <r>
    <x v="0"/>
    <x v="0"/>
    <x v="1"/>
    <x v="5"/>
    <n v="11"/>
    <x v="3"/>
    <x v="0"/>
    <n v="6"/>
    <x v="2"/>
    <s v="Loss"/>
    <n v="0"/>
    <n v="1"/>
    <n v="0"/>
    <n v="1"/>
  </r>
  <r>
    <x v="0"/>
    <x v="0"/>
    <x v="1"/>
    <x v="5"/>
    <n v="11"/>
    <x v="3"/>
    <x v="0"/>
    <n v="6"/>
    <x v="0"/>
    <s v="Win"/>
    <n v="1"/>
    <n v="0"/>
    <n v="0"/>
    <n v="1"/>
  </r>
  <r>
    <x v="0"/>
    <x v="0"/>
    <x v="1"/>
    <x v="5"/>
    <n v="11"/>
    <x v="1"/>
    <x v="1"/>
    <n v="5"/>
    <x v="2"/>
    <s v="Loss"/>
    <n v="0"/>
    <n v="1"/>
    <n v="0"/>
    <n v="1"/>
  </r>
  <r>
    <x v="0"/>
    <x v="0"/>
    <x v="1"/>
    <x v="5"/>
    <n v="11"/>
    <x v="1"/>
    <x v="1"/>
    <n v="5"/>
    <x v="3"/>
    <s v="Loss"/>
    <n v="0"/>
    <n v="1"/>
    <n v="0"/>
    <n v="1"/>
  </r>
  <r>
    <x v="0"/>
    <x v="0"/>
    <x v="1"/>
    <x v="5"/>
    <n v="11"/>
    <x v="0"/>
    <x v="1"/>
    <n v="14"/>
    <x v="3"/>
    <s v="Win"/>
    <n v="1"/>
    <n v="0"/>
    <n v="0"/>
    <n v="1"/>
  </r>
  <r>
    <x v="0"/>
    <x v="0"/>
    <x v="1"/>
    <x v="6"/>
    <n v="12"/>
    <x v="3"/>
    <x v="1"/>
    <n v="3"/>
    <x v="0"/>
    <s v="Tie"/>
    <n v="0"/>
    <n v="0"/>
    <n v="1"/>
    <n v="1"/>
  </r>
  <r>
    <x v="0"/>
    <x v="0"/>
    <x v="1"/>
    <x v="6"/>
    <n v="12"/>
    <x v="0"/>
    <x v="0"/>
    <n v="10"/>
    <x v="0"/>
    <s v="Win"/>
    <n v="1"/>
    <n v="0"/>
    <n v="0"/>
    <n v="1"/>
  </r>
  <r>
    <x v="0"/>
    <x v="0"/>
    <x v="1"/>
    <x v="6"/>
    <n v="12"/>
    <x v="0"/>
    <x v="0"/>
    <n v="10"/>
    <x v="3"/>
    <s v="Win"/>
    <n v="1"/>
    <n v="0"/>
    <n v="0"/>
    <n v="1"/>
  </r>
  <r>
    <x v="0"/>
    <x v="0"/>
    <x v="1"/>
    <x v="6"/>
    <n v="12"/>
    <x v="3"/>
    <x v="1"/>
    <n v="3"/>
    <x v="2"/>
    <s v="Loss"/>
    <n v="0"/>
    <n v="1"/>
    <n v="0"/>
    <n v="1"/>
  </r>
  <r>
    <x v="0"/>
    <x v="0"/>
    <x v="1"/>
    <x v="6"/>
    <n v="12"/>
    <x v="1"/>
    <x v="1"/>
    <n v="3"/>
    <x v="2"/>
    <s v="Loss"/>
    <n v="0"/>
    <n v="1"/>
    <n v="0"/>
    <n v="1"/>
  </r>
  <r>
    <x v="0"/>
    <x v="0"/>
    <x v="1"/>
    <x v="6"/>
    <n v="12"/>
    <x v="1"/>
    <x v="0"/>
    <n v="3"/>
    <x v="3"/>
    <s v="Tie"/>
    <n v="0"/>
    <n v="0"/>
    <n v="1"/>
    <n v="1"/>
  </r>
  <r>
    <x v="0"/>
    <x v="0"/>
    <x v="1"/>
    <x v="6"/>
    <n v="13"/>
    <x v="0"/>
    <x v="0"/>
    <n v="11"/>
    <x v="0"/>
    <s v="Win"/>
    <n v="1"/>
    <n v="0"/>
    <n v="0"/>
    <n v="1"/>
  </r>
  <r>
    <x v="0"/>
    <x v="0"/>
    <x v="1"/>
    <x v="6"/>
    <n v="13"/>
    <x v="0"/>
    <x v="1"/>
    <n v="11"/>
    <x v="3"/>
    <s v="Win"/>
    <n v="1"/>
    <n v="0"/>
    <n v="0"/>
    <n v="1"/>
  </r>
  <r>
    <x v="0"/>
    <x v="0"/>
    <x v="1"/>
    <x v="6"/>
    <n v="13"/>
    <x v="3"/>
    <x v="0"/>
    <n v="0"/>
    <x v="2"/>
    <s v="Loss"/>
    <n v="0"/>
    <n v="1"/>
    <n v="0"/>
    <n v="1"/>
  </r>
  <r>
    <x v="0"/>
    <x v="0"/>
    <x v="1"/>
    <x v="6"/>
    <n v="13"/>
    <x v="3"/>
    <x v="0"/>
    <n v="0"/>
    <x v="0"/>
    <s v="Loss"/>
    <n v="0"/>
    <n v="1"/>
    <n v="0"/>
    <n v="1"/>
  </r>
  <r>
    <x v="0"/>
    <x v="0"/>
    <x v="1"/>
    <x v="6"/>
    <n v="13"/>
    <x v="1"/>
    <x v="1"/>
    <n v="1"/>
    <x v="2"/>
    <s v="Loss"/>
    <n v="0"/>
    <n v="1"/>
    <n v="0"/>
    <n v="1"/>
  </r>
  <r>
    <x v="0"/>
    <x v="0"/>
    <x v="1"/>
    <x v="6"/>
    <n v="13"/>
    <x v="1"/>
    <x v="1"/>
    <n v="1"/>
    <x v="3"/>
    <s v="Win"/>
    <n v="1"/>
    <n v="0"/>
    <n v="0"/>
    <n v="1"/>
  </r>
  <r>
    <x v="0"/>
    <x v="0"/>
    <x v="1"/>
    <x v="7"/>
    <n v="14"/>
    <x v="0"/>
    <x v="1"/>
    <n v="11"/>
    <x v="0"/>
    <s v="Win"/>
    <n v="1"/>
    <n v="0"/>
    <n v="0"/>
    <n v="1"/>
  </r>
  <r>
    <x v="0"/>
    <x v="0"/>
    <x v="1"/>
    <x v="7"/>
    <n v="14"/>
    <x v="1"/>
    <x v="0"/>
    <n v="3"/>
    <x v="2"/>
    <s v="Loss"/>
    <n v="0"/>
    <n v="1"/>
    <n v="0"/>
    <n v="1"/>
  </r>
  <r>
    <x v="0"/>
    <x v="0"/>
    <x v="1"/>
    <x v="7"/>
    <n v="15"/>
    <x v="1"/>
    <x v="1"/>
    <n v="3"/>
    <x v="2"/>
    <s v="Loss"/>
    <n v="0"/>
    <n v="1"/>
    <n v="0"/>
    <n v="1"/>
  </r>
  <r>
    <x v="0"/>
    <x v="0"/>
    <x v="1"/>
    <x v="7"/>
    <n v="15"/>
    <x v="0"/>
    <x v="0"/>
    <n v="5"/>
    <x v="0"/>
    <s v="Win"/>
    <n v="1"/>
    <n v="0"/>
    <n v="0"/>
    <n v="1"/>
  </r>
  <r>
    <x v="0"/>
    <x v="0"/>
    <x v="1"/>
    <x v="8"/>
    <n v="16"/>
    <x v="0"/>
    <x v="1"/>
    <n v="9"/>
    <x v="0"/>
    <s v="Win"/>
    <n v="1"/>
    <n v="0"/>
    <n v="0"/>
    <n v="1"/>
  </r>
  <r>
    <x v="0"/>
    <x v="0"/>
    <x v="1"/>
    <x v="8"/>
    <n v="16"/>
    <x v="0"/>
    <x v="1"/>
    <n v="9"/>
    <x v="3"/>
    <s v="Win"/>
    <n v="1"/>
    <n v="0"/>
    <n v="0"/>
    <n v="1"/>
  </r>
  <r>
    <x v="0"/>
    <x v="0"/>
    <x v="1"/>
    <x v="8"/>
    <n v="16"/>
    <x v="3"/>
    <x v="0"/>
    <n v="5"/>
    <x v="2"/>
    <s v="Loss"/>
    <n v="0"/>
    <n v="1"/>
    <n v="0"/>
    <n v="1"/>
  </r>
  <r>
    <x v="0"/>
    <x v="0"/>
    <x v="1"/>
    <x v="8"/>
    <n v="16"/>
    <x v="3"/>
    <x v="0"/>
    <n v="5"/>
    <x v="0"/>
    <s v="Win"/>
    <n v="1"/>
    <n v="0"/>
    <n v="0"/>
    <n v="1"/>
  </r>
  <r>
    <x v="0"/>
    <x v="0"/>
    <x v="1"/>
    <x v="8"/>
    <n v="16"/>
    <x v="1"/>
    <x v="0"/>
    <n v="1"/>
    <x v="2"/>
    <s v="Loss"/>
    <n v="0"/>
    <n v="1"/>
    <n v="0"/>
    <n v="1"/>
  </r>
  <r>
    <x v="0"/>
    <x v="0"/>
    <x v="1"/>
    <x v="8"/>
    <n v="16"/>
    <x v="1"/>
    <x v="1"/>
    <n v="1"/>
    <x v="3"/>
    <s v="Loss"/>
    <n v="0"/>
    <n v="1"/>
    <n v="0"/>
    <n v="1"/>
  </r>
  <r>
    <x v="0"/>
    <x v="0"/>
    <x v="1"/>
    <x v="9"/>
    <n v="17"/>
    <x v="0"/>
    <x v="1"/>
    <n v="8"/>
    <x v="0"/>
    <s v="Win"/>
    <n v="1"/>
    <n v="0"/>
    <n v="0"/>
    <n v="1"/>
  </r>
  <r>
    <x v="0"/>
    <x v="0"/>
    <x v="1"/>
    <x v="9"/>
    <n v="17"/>
    <x v="1"/>
    <x v="0"/>
    <n v="1"/>
    <x v="2"/>
    <s v="Loss"/>
    <n v="0"/>
    <n v="1"/>
    <n v="0"/>
    <n v="1"/>
  </r>
  <r>
    <x v="0"/>
    <x v="0"/>
    <x v="1"/>
    <x v="10"/>
    <n v="18"/>
    <x v="0"/>
    <x v="0"/>
    <n v="9"/>
    <x v="0"/>
    <s v="Win"/>
    <n v="1"/>
    <n v="0"/>
    <n v="0"/>
    <n v="1"/>
  </r>
  <r>
    <x v="0"/>
    <x v="0"/>
    <x v="1"/>
    <x v="10"/>
    <n v="18"/>
    <x v="1"/>
    <x v="1"/>
    <n v="4"/>
    <x v="2"/>
    <s v="Loss"/>
    <n v="0"/>
    <n v="1"/>
    <n v="0"/>
    <n v="1"/>
  </r>
  <r>
    <x v="0"/>
    <x v="0"/>
    <x v="2"/>
    <x v="10"/>
    <n v="19"/>
    <x v="1"/>
    <x v="0"/>
    <n v="8"/>
    <x v="2"/>
    <s v="Win"/>
    <n v="1"/>
    <n v="0"/>
    <n v="0"/>
    <n v="1"/>
  </r>
  <r>
    <x v="0"/>
    <x v="0"/>
    <x v="2"/>
    <x v="10"/>
    <n v="19"/>
    <x v="0"/>
    <x v="1"/>
    <n v="5"/>
    <x v="0"/>
    <s v="Loss"/>
    <n v="0"/>
    <n v="1"/>
    <n v="0"/>
    <n v="1"/>
  </r>
  <r>
    <x v="0"/>
    <x v="0"/>
    <x v="1"/>
    <x v="11"/>
    <n v="20"/>
    <x v="1"/>
    <x v="0"/>
    <n v="2"/>
    <x v="2"/>
    <s v="Loss"/>
    <n v="0"/>
    <n v="1"/>
    <n v="0"/>
    <n v="1"/>
  </r>
  <r>
    <x v="0"/>
    <x v="0"/>
    <x v="1"/>
    <x v="11"/>
    <n v="20"/>
    <x v="0"/>
    <x v="1"/>
    <n v="4"/>
    <x v="0"/>
    <s v="Win"/>
    <n v="1"/>
    <n v="0"/>
    <n v="0"/>
    <n v="1"/>
  </r>
  <r>
    <x v="0"/>
    <x v="0"/>
    <x v="1"/>
    <x v="12"/>
    <n v="21"/>
    <x v="0"/>
    <x v="0"/>
    <n v="10"/>
    <x v="0"/>
    <s v="Win"/>
    <n v="1"/>
    <n v="0"/>
    <n v="0"/>
    <n v="1"/>
  </r>
  <r>
    <x v="0"/>
    <x v="0"/>
    <x v="1"/>
    <x v="12"/>
    <n v="21"/>
    <x v="1"/>
    <x v="1"/>
    <n v="7"/>
    <x v="2"/>
    <s v="Loss"/>
    <n v="0"/>
    <n v="1"/>
    <n v="0"/>
    <n v="1"/>
  </r>
  <r>
    <x v="0"/>
    <x v="0"/>
    <x v="1"/>
    <x v="13"/>
    <n v="22"/>
    <x v="0"/>
    <x v="0"/>
    <n v="4"/>
    <x v="0"/>
    <s v="Win"/>
    <n v="1"/>
    <n v="0"/>
    <n v="0"/>
    <n v="1"/>
  </r>
  <r>
    <x v="0"/>
    <x v="0"/>
    <x v="1"/>
    <x v="13"/>
    <n v="22"/>
    <x v="1"/>
    <x v="1"/>
    <n v="0"/>
    <x v="2"/>
    <s v="Loss"/>
    <n v="0"/>
    <n v="1"/>
    <n v="0"/>
    <n v="1"/>
  </r>
  <r>
    <x v="0"/>
    <x v="0"/>
    <x v="1"/>
    <x v="14"/>
    <n v="23"/>
    <x v="0"/>
    <x v="1"/>
    <n v="11"/>
    <x v="0"/>
    <s v="Win"/>
    <n v="1"/>
    <n v="0"/>
    <n v="0"/>
    <n v="1"/>
  </r>
  <r>
    <x v="0"/>
    <x v="0"/>
    <x v="1"/>
    <x v="14"/>
    <n v="23"/>
    <x v="1"/>
    <x v="0"/>
    <n v="2"/>
    <x v="2"/>
    <s v="Loss"/>
    <n v="0"/>
    <n v="1"/>
    <n v="0"/>
    <n v="1"/>
  </r>
  <r>
    <x v="0"/>
    <x v="0"/>
    <x v="1"/>
    <x v="15"/>
    <n v="24"/>
    <x v="0"/>
    <x v="1"/>
    <n v="10"/>
    <x v="0"/>
    <s v="Win"/>
    <n v="1"/>
    <n v="0"/>
    <n v="0"/>
    <n v="1"/>
  </r>
  <r>
    <x v="0"/>
    <x v="0"/>
    <x v="1"/>
    <x v="15"/>
    <n v="24"/>
    <x v="1"/>
    <x v="0"/>
    <n v="1"/>
    <x v="2"/>
    <s v="Loss"/>
    <n v="0"/>
    <n v="1"/>
    <n v="0"/>
    <n v="1"/>
  </r>
  <r>
    <x v="0"/>
    <x v="0"/>
    <x v="0"/>
    <x v="16"/>
    <n v="25"/>
    <x v="1"/>
    <x v="0"/>
    <n v="3"/>
    <x v="3"/>
    <s v="Win"/>
    <n v="1"/>
    <n v="0"/>
    <n v="0"/>
    <n v="1"/>
  </r>
  <r>
    <x v="0"/>
    <x v="0"/>
    <x v="0"/>
    <x v="16"/>
    <n v="25"/>
    <x v="1"/>
    <x v="1"/>
    <n v="3"/>
    <x v="2"/>
    <s v="Loss"/>
    <n v="0"/>
    <n v="1"/>
    <n v="0"/>
    <n v="1"/>
  </r>
  <r>
    <x v="0"/>
    <x v="0"/>
    <x v="0"/>
    <x v="16"/>
    <n v="25"/>
    <x v="0"/>
    <x v="0"/>
    <n v="6"/>
    <x v="3"/>
    <s v="Win"/>
    <n v="1"/>
    <n v="0"/>
    <n v="0"/>
    <n v="1"/>
  </r>
  <r>
    <x v="0"/>
    <x v="0"/>
    <x v="0"/>
    <x v="16"/>
    <n v="25"/>
    <x v="0"/>
    <x v="0"/>
    <n v="6"/>
    <x v="0"/>
    <s v="Win"/>
    <n v="1"/>
    <n v="0"/>
    <n v="0"/>
    <n v="1"/>
  </r>
  <r>
    <x v="0"/>
    <x v="0"/>
    <x v="0"/>
    <x v="16"/>
    <n v="25"/>
    <x v="3"/>
    <x v="1"/>
    <n v="1"/>
    <x v="2"/>
    <s v="Loss"/>
    <n v="0"/>
    <n v="1"/>
    <n v="0"/>
    <n v="1"/>
  </r>
  <r>
    <x v="0"/>
    <x v="0"/>
    <x v="0"/>
    <x v="16"/>
    <n v="25"/>
    <x v="3"/>
    <x v="1"/>
    <n v="1"/>
    <x v="0"/>
    <s v="Loss"/>
    <n v="0"/>
    <n v="1"/>
    <n v="0"/>
    <n v="1"/>
  </r>
  <r>
    <x v="0"/>
    <x v="0"/>
    <x v="1"/>
    <x v="17"/>
    <n v="26"/>
    <x v="1"/>
    <x v="1"/>
    <n v="11"/>
    <x v="2"/>
    <s v="Loss"/>
    <n v="0"/>
    <n v="1"/>
    <n v="0"/>
    <n v="1"/>
  </r>
  <r>
    <x v="0"/>
    <x v="0"/>
    <x v="1"/>
    <x v="17"/>
    <n v="26"/>
    <x v="0"/>
    <x v="0"/>
    <n v="12"/>
    <x v="0"/>
    <s v="Win"/>
    <n v="1"/>
    <n v="0"/>
    <n v="0"/>
    <n v="1"/>
  </r>
  <r>
    <x v="0"/>
    <x v="0"/>
    <x v="1"/>
    <x v="18"/>
    <n v="27"/>
    <x v="2"/>
    <x v="1"/>
    <n v="4"/>
    <x v="0"/>
    <s v="Win"/>
    <n v="1"/>
    <n v="0"/>
    <n v="0"/>
    <n v="1"/>
  </r>
  <r>
    <x v="0"/>
    <x v="0"/>
    <x v="1"/>
    <x v="18"/>
    <n v="27"/>
    <x v="2"/>
    <x v="1"/>
    <n v="4"/>
    <x v="2"/>
    <s v="Loss"/>
    <n v="0"/>
    <n v="1"/>
    <n v="0"/>
    <n v="1"/>
  </r>
  <r>
    <x v="0"/>
    <x v="0"/>
    <x v="1"/>
    <x v="18"/>
    <n v="27"/>
    <x v="1"/>
    <x v="0"/>
    <n v="2"/>
    <x v="1"/>
    <s v="Loss"/>
    <n v="0"/>
    <n v="1"/>
    <n v="0"/>
    <n v="1"/>
  </r>
  <r>
    <x v="0"/>
    <x v="0"/>
    <x v="1"/>
    <x v="18"/>
    <n v="27"/>
    <x v="0"/>
    <x v="0"/>
    <n v="10"/>
    <x v="1"/>
    <s v="Win"/>
    <n v="1"/>
    <n v="0"/>
    <n v="0"/>
    <n v="1"/>
  </r>
  <r>
    <x v="0"/>
    <x v="0"/>
    <x v="1"/>
    <x v="18"/>
    <n v="27"/>
    <x v="0"/>
    <x v="1"/>
    <n v="10"/>
    <x v="0"/>
    <s v="Win"/>
    <n v="1"/>
    <n v="0"/>
    <n v="0"/>
    <n v="1"/>
  </r>
  <r>
    <x v="0"/>
    <x v="0"/>
    <x v="1"/>
    <x v="18"/>
    <n v="27"/>
    <x v="1"/>
    <x v="0"/>
    <n v="2"/>
    <x v="2"/>
    <s v="Loss"/>
    <n v="0"/>
    <n v="1"/>
    <n v="0"/>
    <n v="1"/>
  </r>
  <r>
    <x v="0"/>
    <x v="0"/>
    <x v="1"/>
    <x v="19"/>
    <n v="28"/>
    <x v="1"/>
    <x v="1"/>
    <n v="4"/>
    <x v="2"/>
    <s v="Loss"/>
    <n v="0"/>
    <n v="1"/>
    <n v="0"/>
    <n v="1"/>
  </r>
  <r>
    <x v="0"/>
    <x v="0"/>
    <x v="1"/>
    <x v="19"/>
    <n v="28"/>
    <x v="0"/>
    <x v="0"/>
    <n v="7"/>
    <x v="0"/>
    <s v="Win"/>
    <n v="1"/>
    <n v="0"/>
    <n v="0"/>
    <n v="1"/>
  </r>
  <r>
    <x v="0"/>
    <x v="0"/>
    <x v="1"/>
    <x v="20"/>
    <n v="29"/>
    <x v="0"/>
    <x v="1"/>
    <n v="5"/>
    <x v="0"/>
    <s v="Loss"/>
    <n v="0"/>
    <n v="1"/>
    <n v="0"/>
    <n v="1"/>
  </r>
  <r>
    <x v="0"/>
    <x v="0"/>
    <x v="1"/>
    <x v="20"/>
    <n v="29"/>
    <x v="1"/>
    <x v="0"/>
    <n v="10"/>
    <x v="2"/>
    <s v="Win"/>
    <n v="1"/>
    <n v="0"/>
    <n v="0"/>
    <n v="1"/>
  </r>
  <r>
    <x v="0"/>
    <x v="0"/>
    <x v="1"/>
    <x v="21"/>
    <n v="30"/>
    <x v="1"/>
    <x v="0"/>
    <n v="2"/>
    <x v="2"/>
    <s v="Loss"/>
    <n v="0"/>
    <n v="1"/>
    <n v="0"/>
    <n v="1"/>
  </r>
  <r>
    <x v="0"/>
    <x v="0"/>
    <x v="1"/>
    <x v="21"/>
    <n v="30"/>
    <x v="0"/>
    <x v="1"/>
    <n v="7"/>
    <x v="0"/>
    <s v="Win"/>
    <n v="1"/>
    <n v="0"/>
    <n v="0"/>
    <n v="1"/>
  </r>
  <r>
    <x v="0"/>
    <x v="0"/>
    <x v="1"/>
    <x v="22"/>
    <n v="31"/>
    <x v="1"/>
    <x v="1"/>
    <n v="5"/>
    <x v="2"/>
    <s v="Loss"/>
    <n v="0"/>
    <n v="1"/>
    <n v="0"/>
    <n v="1"/>
  </r>
  <r>
    <x v="0"/>
    <x v="0"/>
    <x v="1"/>
    <x v="22"/>
    <n v="31"/>
    <x v="0"/>
    <x v="0"/>
    <n v="6"/>
    <x v="0"/>
    <s v="Win"/>
    <n v="1"/>
    <n v="0"/>
    <n v="0"/>
    <n v="1"/>
  </r>
  <r>
    <x v="0"/>
    <x v="1"/>
    <x v="1"/>
    <x v="23"/>
    <n v="32"/>
    <x v="0"/>
    <x v="1"/>
    <n v="4"/>
    <x v="0"/>
    <s v="Loss"/>
    <n v="0"/>
    <n v="1"/>
    <n v="0"/>
    <n v="1"/>
  </r>
  <r>
    <x v="0"/>
    <x v="1"/>
    <x v="1"/>
    <x v="23"/>
    <n v="32"/>
    <x v="1"/>
    <x v="0"/>
    <n v="5"/>
    <x v="2"/>
    <s v="Win"/>
    <n v="1"/>
    <n v="0"/>
    <n v="0"/>
    <n v="1"/>
  </r>
  <r>
    <x v="0"/>
    <x v="1"/>
    <x v="1"/>
    <x v="23"/>
    <n v="33"/>
    <x v="2"/>
    <x v="0"/>
    <n v="2"/>
    <x v="0"/>
    <s v="Loss"/>
    <n v="0"/>
    <n v="1"/>
    <n v="0"/>
    <n v="1"/>
  </r>
  <r>
    <x v="0"/>
    <x v="1"/>
    <x v="1"/>
    <x v="23"/>
    <n v="33"/>
    <x v="2"/>
    <x v="0"/>
    <n v="2"/>
    <x v="2"/>
    <s v="Loss"/>
    <n v="0"/>
    <n v="1"/>
    <n v="0"/>
    <n v="1"/>
  </r>
  <r>
    <x v="0"/>
    <x v="1"/>
    <x v="1"/>
    <x v="23"/>
    <n v="33"/>
    <x v="1"/>
    <x v="1"/>
    <n v="5"/>
    <x v="1"/>
    <s v="Win"/>
    <n v="1"/>
    <n v="0"/>
    <n v="0"/>
    <n v="1"/>
  </r>
  <r>
    <x v="0"/>
    <x v="1"/>
    <x v="1"/>
    <x v="23"/>
    <n v="33"/>
    <x v="1"/>
    <x v="0"/>
    <n v="5"/>
    <x v="2"/>
    <s v="Win"/>
    <n v="1"/>
    <n v="0"/>
    <n v="0"/>
    <n v="1"/>
  </r>
  <r>
    <x v="0"/>
    <x v="1"/>
    <x v="1"/>
    <x v="23"/>
    <n v="33"/>
    <x v="0"/>
    <x v="1"/>
    <n v="4"/>
    <x v="0"/>
    <s v="Loss"/>
    <n v="0"/>
    <n v="1"/>
    <n v="0"/>
    <n v="1"/>
  </r>
  <r>
    <x v="0"/>
    <x v="1"/>
    <x v="1"/>
    <x v="23"/>
    <n v="33"/>
    <x v="0"/>
    <x v="1"/>
    <n v="4"/>
    <x v="1"/>
    <s v="Win"/>
    <n v="1"/>
    <n v="0"/>
    <n v="0"/>
    <n v="1"/>
  </r>
  <r>
    <x v="0"/>
    <x v="2"/>
    <x v="1"/>
    <x v="24"/>
    <n v="34"/>
    <x v="2"/>
    <x v="1"/>
    <n v="1"/>
    <x v="2"/>
    <s v="Loss"/>
    <n v="0"/>
    <n v="1"/>
    <n v="0"/>
    <n v="1"/>
  </r>
  <r>
    <x v="0"/>
    <x v="2"/>
    <x v="1"/>
    <x v="24"/>
    <n v="34"/>
    <x v="1"/>
    <x v="0"/>
    <n v="1"/>
    <x v="1"/>
    <s v="Tie"/>
    <n v="0"/>
    <n v="0"/>
    <n v="1"/>
    <n v="1"/>
  </r>
  <r>
    <x v="0"/>
    <x v="2"/>
    <x v="1"/>
    <x v="24"/>
    <n v="34"/>
    <x v="1"/>
    <x v="0"/>
    <n v="1"/>
    <x v="2"/>
    <s v="Loss"/>
    <n v="0"/>
    <n v="1"/>
    <n v="0"/>
    <n v="1"/>
  </r>
  <r>
    <x v="0"/>
    <x v="2"/>
    <x v="1"/>
    <x v="24"/>
    <n v="34"/>
    <x v="0"/>
    <x v="0"/>
    <n v="8"/>
    <x v="1"/>
    <s v="Win"/>
    <n v="1"/>
    <n v="0"/>
    <n v="0"/>
    <n v="1"/>
  </r>
  <r>
    <x v="0"/>
    <x v="2"/>
    <x v="1"/>
    <x v="24"/>
    <n v="34"/>
    <x v="0"/>
    <x v="1"/>
    <n v="8"/>
    <x v="0"/>
    <s v="Win"/>
    <n v="1"/>
    <n v="0"/>
    <n v="0"/>
    <n v="1"/>
  </r>
  <r>
    <x v="0"/>
    <x v="2"/>
    <x v="1"/>
    <x v="24"/>
    <n v="34"/>
    <x v="2"/>
    <x v="1"/>
    <n v="1"/>
    <x v="0"/>
    <s v="Tie"/>
    <n v="0"/>
    <n v="0"/>
    <n v="1"/>
    <n v="1"/>
  </r>
  <r>
    <x v="0"/>
    <x v="0"/>
    <x v="1"/>
    <x v="25"/>
    <n v="35"/>
    <x v="1"/>
    <x v="1"/>
    <n v="2"/>
    <x v="2"/>
    <s v="Loss"/>
    <n v="0"/>
    <n v="1"/>
    <n v="0"/>
    <n v="1"/>
  </r>
  <r>
    <x v="0"/>
    <x v="0"/>
    <x v="1"/>
    <x v="25"/>
    <n v="35"/>
    <x v="0"/>
    <x v="0"/>
    <n v="8"/>
    <x v="0"/>
    <s v="Win"/>
    <n v="1"/>
    <n v="0"/>
    <n v="0"/>
    <n v="1"/>
  </r>
  <r>
    <x v="0"/>
    <x v="1"/>
    <x v="1"/>
    <x v="26"/>
    <n v="36"/>
    <x v="2"/>
    <x v="1"/>
    <n v="0"/>
    <x v="0"/>
    <s v="Loss"/>
    <n v="0"/>
    <n v="1"/>
    <n v="0"/>
    <n v="1"/>
  </r>
  <r>
    <x v="0"/>
    <x v="1"/>
    <x v="1"/>
    <x v="26"/>
    <n v="36"/>
    <x v="0"/>
    <x v="1"/>
    <n v="1"/>
    <x v="0"/>
    <s v="Loss"/>
    <n v="0"/>
    <n v="1"/>
    <n v="0"/>
    <n v="1"/>
  </r>
  <r>
    <x v="0"/>
    <x v="1"/>
    <x v="1"/>
    <x v="26"/>
    <n v="36"/>
    <x v="0"/>
    <x v="0"/>
    <n v="1"/>
    <x v="1"/>
    <s v="Win"/>
    <n v="1"/>
    <n v="0"/>
    <n v="0"/>
    <n v="1"/>
  </r>
  <r>
    <x v="0"/>
    <x v="1"/>
    <x v="1"/>
    <x v="26"/>
    <n v="36"/>
    <x v="1"/>
    <x v="0"/>
    <n v="2"/>
    <x v="2"/>
    <s v="Win"/>
    <n v="1"/>
    <n v="0"/>
    <n v="0"/>
    <n v="1"/>
  </r>
  <r>
    <x v="0"/>
    <x v="1"/>
    <x v="1"/>
    <x v="26"/>
    <n v="36"/>
    <x v="1"/>
    <x v="0"/>
    <n v="2"/>
    <x v="1"/>
    <s v="Win"/>
    <n v="1"/>
    <n v="0"/>
    <n v="0"/>
    <n v="1"/>
  </r>
  <r>
    <x v="0"/>
    <x v="1"/>
    <x v="1"/>
    <x v="26"/>
    <n v="36"/>
    <x v="2"/>
    <x v="1"/>
    <n v="0"/>
    <x v="2"/>
    <s v="Loss"/>
    <n v="0"/>
    <n v="1"/>
    <n v="0"/>
    <n v="1"/>
  </r>
  <r>
    <x v="0"/>
    <x v="0"/>
    <x v="1"/>
    <x v="26"/>
    <n v="37"/>
    <x v="0"/>
    <x v="1"/>
    <n v="8"/>
    <x v="0"/>
    <s v="Win"/>
    <n v="1"/>
    <n v="0"/>
    <n v="0"/>
    <n v="1"/>
  </r>
  <r>
    <x v="0"/>
    <x v="0"/>
    <x v="1"/>
    <x v="26"/>
    <n v="37"/>
    <x v="1"/>
    <x v="0"/>
    <n v="6"/>
    <x v="2"/>
    <s v="Loss"/>
    <n v="0"/>
    <n v="1"/>
    <n v="0"/>
    <n v="1"/>
  </r>
  <r>
    <x v="0"/>
    <x v="2"/>
    <x v="1"/>
    <x v="27"/>
    <n v="38"/>
    <x v="1"/>
    <x v="0"/>
    <n v="4"/>
    <x v="3"/>
    <s v="Loss"/>
    <n v="0"/>
    <n v="1"/>
    <n v="0"/>
    <n v="1"/>
  </r>
  <r>
    <x v="0"/>
    <x v="2"/>
    <x v="1"/>
    <x v="27"/>
    <n v="38"/>
    <x v="0"/>
    <x v="0"/>
    <n v="1"/>
    <x v="0"/>
    <s v="Loss"/>
    <n v="0"/>
    <n v="1"/>
    <n v="0"/>
    <n v="1"/>
  </r>
  <r>
    <x v="0"/>
    <x v="2"/>
    <x v="1"/>
    <x v="27"/>
    <n v="38"/>
    <x v="0"/>
    <x v="0"/>
    <n v="1"/>
    <x v="3"/>
    <s v="Loss"/>
    <n v="0"/>
    <n v="1"/>
    <n v="0"/>
    <n v="1"/>
  </r>
  <r>
    <x v="0"/>
    <x v="2"/>
    <x v="1"/>
    <x v="27"/>
    <n v="38"/>
    <x v="3"/>
    <x v="1"/>
    <n v="9"/>
    <x v="2"/>
    <s v="Win"/>
    <n v="1"/>
    <n v="0"/>
    <n v="0"/>
    <n v="1"/>
  </r>
  <r>
    <x v="0"/>
    <x v="2"/>
    <x v="1"/>
    <x v="27"/>
    <n v="38"/>
    <x v="3"/>
    <x v="1"/>
    <n v="9"/>
    <x v="0"/>
    <s v="Win"/>
    <n v="1"/>
    <n v="0"/>
    <n v="0"/>
    <n v="1"/>
  </r>
  <r>
    <x v="0"/>
    <x v="2"/>
    <x v="1"/>
    <x v="27"/>
    <n v="38"/>
    <x v="1"/>
    <x v="1"/>
    <n v="4"/>
    <x v="2"/>
    <s v="Win"/>
    <n v="1"/>
    <n v="0"/>
    <n v="0"/>
    <n v="1"/>
  </r>
  <r>
    <x v="0"/>
    <x v="0"/>
    <x v="1"/>
    <x v="28"/>
    <n v="39"/>
    <x v="0"/>
    <x v="0"/>
    <n v="15"/>
    <x v="0"/>
    <s v="Win"/>
    <n v="1"/>
    <n v="0"/>
    <n v="0"/>
    <n v="1"/>
  </r>
  <r>
    <x v="0"/>
    <x v="0"/>
    <x v="1"/>
    <x v="28"/>
    <n v="39"/>
    <x v="1"/>
    <x v="1"/>
    <n v="6"/>
    <x v="2"/>
    <s v="Loss"/>
    <n v="0"/>
    <n v="1"/>
    <n v="0"/>
    <n v="1"/>
  </r>
  <r>
    <x v="0"/>
    <x v="1"/>
    <x v="1"/>
    <x v="28"/>
    <n v="40"/>
    <x v="1"/>
    <x v="1"/>
    <n v="6"/>
    <x v="2"/>
    <s v="Loss"/>
    <n v="0"/>
    <n v="1"/>
    <n v="0"/>
    <n v="1"/>
  </r>
  <r>
    <x v="0"/>
    <x v="1"/>
    <x v="1"/>
    <x v="28"/>
    <n v="40"/>
    <x v="0"/>
    <x v="0"/>
    <n v="8"/>
    <x v="0"/>
    <s v="Win"/>
    <n v="1"/>
    <n v="0"/>
    <n v="0"/>
    <n v="1"/>
  </r>
  <r>
    <x v="0"/>
    <x v="2"/>
    <x v="1"/>
    <x v="28"/>
    <n v="41"/>
    <x v="1"/>
    <x v="1"/>
    <n v="2"/>
    <x v="2"/>
    <s v="Loss"/>
    <n v="0"/>
    <n v="1"/>
    <n v="0"/>
    <n v="1"/>
  </r>
  <r>
    <x v="0"/>
    <x v="2"/>
    <x v="1"/>
    <x v="28"/>
    <n v="41"/>
    <x v="0"/>
    <x v="0"/>
    <n v="4"/>
    <x v="0"/>
    <s v="Win"/>
    <n v="1"/>
    <n v="0"/>
    <n v="0"/>
    <n v="1"/>
  </r>
  <r>
    <x v="0"/>
    <x v="1"/>
    <x v="1"/>
    <x v="29"/>
    <n v="42"/>
    <x v="0"/>
    <x v="1"/>
    <n v="5"/>
    <x v="0"/>
    <s v="Loss"/>
    <n v="0"/>
    <n v="1"/>
    <n v="0"/>
    <n v="1"/>
  </r>
  <r>
    <x v="0"/>
    <x v="1"/>
    <x v="1"/>
    <x v="29"/>
    <n v="42"/>
    <x v="1"/>
    <x v="0"/>
    <n v="6"/>
    <x v="2"/>
    <s v="Win"/>
    <n v="1"/>
    <n v="0"/>
    <n v="0"/>
    <n v="1"/>
  </r>
  <r>
    <x v="0"/>
    <x v="0"/>
    <x v="1"/>
    <x v="30"/>
    <n v="43"/>
    <x v="1"/>
    <x v="0"/>
    <n v="7"/>
    <x v="2"/>
    <s v="Loss"/>
    <n v="0"/>
    <n v="1"/>
    <n v="0"/>
    <n v="1"/>
  </r>
  <r>
    <x v="0"/>
    <x v="0"/>
    <x v="1"/>
    <x v="30"/>
    <n v="43"/>
    <x v="1"/>
    <x v="1"/>
    <n v="7"/>
    <x v="3"/>
    <s v="Win"/>
    <n v="1"/>
    <n v="0"/>
    <n v="0"/>
    <n v="1"/>
  </r>
  <r>
    <x v="0"/>
    <x v="0"/>
    <x v="1"/>
    <x v="30"/>
    <n v="43"/>
    <x v="3"/>
    <x v="0"/>
    <n v="4"/>
    <x v="2"/>
    <s v="Loss"/>
    <n v="0"/>
    <n v="1"/>
    <n v="0"/>
    <n v="1"/>
  </r>
  <r>
    <x v="0"/>
    <x v="0"/>
    <x v="1"/>
    <x v="30"/>
    <n v="43"/>
    <x v="0"/>
    <x v="1"/>
    <n v="8"/>
    <x v="3"/>
    <s v="Win"/>
    <n v="1"/>
    <n v="0"/>
    <n v="0"/>
    <n v="1"/>
  </r>
  <r>
    <x v="0"/>
    <x v="0"/>
    <x v="1"/>
    <x v="30"/>
    <n v="43"/>
    <x v="0"/>
    <x v="1"/>
    <n v="8"/>
    <x v="0"/>
    <s v="Win"/>
    <n v="1"/>
    <n v="0"/>
    <n v="0"/>
    <n v="1"/>
  </r>
  <r>
    <x v="0"/>
    <x v="0"/>
    <x v="1"/>
    <x v="30"/>
    <n v="43"/>
    <x v="3"/>
    <x v="0"/>
    <n v="4"/>
    <x v="0"/>
    <s v="Loss"/>
    <n v="0"/>
    <n v="1"/>
    <n v="0"/>
    <n v="1"/>
  </r>
  <r>
    <x v="0"/>
    <x v="0"/>
    <x v="1"/>
    <x v="31"/>
    <n v="44"/>
    <x v="1"/>
    <x v="0"/>
    <n v="5"/>
    <x v="4"/>
    <s v="Win"/>
    <n v="1"/>
    <n v="0"/>
    <n v="0"/>
    <n v="1"/>
  </r>
  <r>
    <x v="0"/>
    <x v="0"/>
    <x v="1"/>
    <x v="31"/>
    <n v="44"/>
    <x v="0"/>
    <x v="0"/>
    <n v="7"/>
    <x v="0"/>
    <s v="Win"/>
    <n v="1"/>
    <n v="0"/>
    <n v="0"/>
    <n v="1"/>
  </r>
  <r>
    <x v="0"/>
    <x v="0"/>
    <x v="1"/>
    <x v="31"/>
    <n v="44"/>
    <x v="0"/>
    <x v="0"/>
    <n v="7"/>
    <x v="4"/>
    <s v="Win"/>
    <n v="1"/>
    <n v="0"/>
    <n v="0"/>
    <n v="1"/>
  </r>
  <r>
    <x v="0"/>
    <x v="0"/>
    <x v="1"/>
    <x v="31"/>
    <n v="44"/>
    <x v="1"/>
    <x v="1"/>
    <n v="5"/>
    <x v="2"/>
    <s v="Loss"/>
    <n v="0"/>
    <n v="1"/>
    <n v="0"/>
    <n v="1"/>
  </r>
  <r>
    <x v="0"/>
    <x v="0"/>
    <x v="1"/>
    <x v="31"/>
    <n v="44"/>
    <x v="4"/>
    <x v="1"/>
    <n v="2"/>
    <x v="0"/>
    <s v="Loss"/>
    <n v="0"/>
    <n v="1"/>
    <n v="0"/>
    <n v="1"/>
  </r>
  <r>
    <x v="0"/>
    <x v="0"/>
    <x v="1"/>
    <x v="31"/>
    <n v="44"/>
    <x v="4"/>
    <x v="1"/>
    <n v="2"/>
    <x v="2"/>
    <s v="Loss"/>
    <n v="0"/>
    <n v="1"/>
    <n v="0"/>
    <n v="1"/>
  </r>
  <r>
    <x v="1"/>
    <x v="0"/>
    <x v="1"/>
    <x v="31"/>
    <n v="45"/>
    <x v="0"/>
    <x v="1"/>
    <n v="7"/>
    <x v="0"/>
    <s v="Win"/>
    <n v="1"/>
    <n v="0"/>
    <n v="0"/>
    <n v="1"/>
  </r>
  <r>
    <x v="1"/>
    <x v="0"/>
    <x v="1"/>
    <x v="31"/>
    <n v="45"/>
    <x v="0"/>
    <x v="1"/>
    <n v="7"/>
    <x v="3"/>
    <s v="Win"/>
    <n v="1"/>
    <n v="0"/>
    <n v="0"/>
    <n v="1"/>
  </r>
  <r>
    <x v="1"/>
    <x v="0"/>
    <x v="1"/>
    <x v="31"/>
    <n v="45"/>
    <x v="3"/>
    <x v="0"/>
    <n v="0"/>
    <x v="2"/>
    <s v="Loss"/>
    <n v="0"/>
    <n v="1"/>
    <n v="0"/>
    <n v="1"/>
  </r>
  <r>
    <x v="1"/>
    <x v="0"/>
    <x v="1"/>
    <x v="31"/>
    <n v="45"/>
    <x v="3"/>
    <x v="0"/>
    <n v="0"/>
    <x v="0"/>
    <s v="Loss"/>
    <n v="0"/>
    <n v="1"/>
    <n v="0"/>
    <n v="1"/>
  </r>
  <r>
    <x v="1"/>
    <x v="0"/>
    <x v="1"/>
    <x v="31"/>
    <n v="45"/>
    <x v="1"/>
    <x v="0"/>
    <n v="1"/>
    <x v="2"/>
    <s v="Loss"/>
    <n v="0"/>
    <n v="1"/>
    <n v="0"/>
    <n v="1"/>
  </r>
  <r>
    <x v="1"/>
    <x v="0"/>
    <x v="1"/>
    <x v="31"/>
    <n v="45"/>
    <x v="1"/>
    <x v="1"/>
    <n v="1"/>
    <x v="3"/>
    <s v="Win"/>
    <n v="1"/>
    <n v="0"/>
    <n v="0"/>
    <n v="1"/>
  </r>
  <r>
    <x v="0"/>
    <x v="1"/>
    <x v="1"/>
    <x v="31"/>
    <n v="46"/>
    <x v="0"/>
    <x v="0"/>
    <n v="10"/>
    <x v="0"/>
    <s v="Win"/>
    <n v="1"/>
    <n v="0"/>
    <n v="0"/>
    <n v="1"/>
  </r>
  <r>
    <x v="0"/>
    <x v="1"/>
    <x v="1"/>
    <x v="31"/>
    <n v="46"/>
    <x v="1"/>
    <x v="1"/>
    <n v="2"/>
    <x v="2"/>
    <s v="Loss"/>
    <n v="0"/>
    <n v="1"/>
    <n v="0"/>
    <n v="1"/>
  </r>
  <r>
    <x v="0"/>
    <x v="0"/>
    <x v="1"/>
    <x v="31"/>
    <n v="47"/>
    <x v="3"/>
    <x v="1"/>
    <n v="1"/>
    <x v="0"/>
    <s v="Loss"/>
    <n v="0"/>
    <n v="1"/>
    <n v="0"/>
    <n v="1"/>
  </r>
  <r>
    <x v="0"/>
    <x v="0"/>
    <x v="1"/>
    <x v="31"/>
    <n v="47"/>
    <x v="1"/>
    <x v="0"/>
    <n v="3"/>
    <x v="3"/>
    <s v="Win"/>
    <n v="1"/>
    <n v="0"/>
    <n v="0"/>
    <n v="1"/>
  </r>
  <r>
    <x v="0"/>
    <x v="2"/>
    <x v="1"/>
    <x v="32"/>
    <n v="48"/>
    <x v="0"/>
    <x v="1"/>
    <n v="3"/>
    <x v="0"/>
    <s v="Loss"/>
    <n v="0"/>
    <n v="1"/>
    <n v="0"/>
    <n v="1"/>
  </r>
  <r>
    <x v="0"/>
    <x v="2"/>
    <x v="1"/>
    <x v="32"/>
    <n v="48"/>
    <x v="1"/>
    <x v="0"/>
    <n v="4"/>
    <x v="2"/>
    <s v="Win"/>
    <n v="1"/>
    <n v="0"/>
    <n v="0"/>
    <n v="1"/>
  </r>
  <r>
    <x v="0"/>
    <x v="1"/>
    <x v="1"/>
    <x v="32"/>
    <n v="49"/>
    <x v="1"/>
    <x v="1"/>
    <n v="4"/>
    <x v="2"/>
    <s v="Loss"/>
    <n v="0"/>
    <n v="1"/>
    <n v="0"/>
    <n v="1"/>
  </r>
  <r>
    <x v="0"/>
    <x v="1"/>
    <x v="1"/>
    <x v="32"/>
    <n v="49"/>
    <x v="0"/>
    <x v="0"/>
    <n v="7"/>
    <x v="0"/>
    <s v="Win"/>
    <n v="1"/>
    <n v="0"/>
    <n v="0"/>
    <n v="1"/>
  </r>
  <r>
    <x v="0"/>
    <x v="0"/>
    <x v="1"/>
    <x v="32"/>
    <n v="50"/>
    <x v="1"/>
    <x v="1"/>
    <n v="5"/>
    <x v="2"/>
    <s v="Win"/>
    <n v="1"/>
    <n v="0"/>
    <n v="0"/>
    <n v="1"/>
  </r>
  <r>
    <x v="0"/>
    <x v="0"/>
    <x v="1"/>
    <x v="32"/>
    <n v="50"/>
    <x v="0"/>
    <x v="0"/>
    <n v="3"/>
    <x v="0"/>
    <s v="Loss"/>
    <n v="0"/>
    <n v="1"/>
    <n v="0"/>
    <n v="1"/>
  </r>
  <r>
    <x v="0"/>
    <x v="0"/>
    <x v="1"/>
    <x v="32"/>
    <n v="51"/>
    <x v="0"/>
    <x v="1"/>
    <n v="6"/>
    <x v="0"/>
    <s v="Loss"/>
    <n v="0"/>
    <n v="1"/>
    <n v="0"/>
    <n v="1"/>
  </r>
  <r>
    <x v="0"/>
    <x v="0"/>
    <x v="1"/>
    <x v="32"/>
    <n v="51"/>
    <x v="1"/>
    <x v="0"/>
    <n v="7"/>
    <x v="2"/>
    <s v="Win"/>
    <n v="1"/>
    <n v="0"/>
    <n v="0"/>
    <n v="1"/>
  </r>
  <r>
    <x v="0"/>
    <x v="0"/>
    <x v="1"/>
    <x v="32"/>
    <n v="52"/>
    <x v="0"/>
    <x v="0"/>
    <n v="10"/>
    <x v="0"/>
    <s v="Win"/>
    <n v="1"/>
    <n v="0"/>
    <n v="0"/>
    <n v="1"/>
  </r>
  <r>
    <x v="0"/>
    <x v="0"/>
    <x v="1"/>
    <x v="32"/>
    <n v="52"/>
    <x v="1"/>
    <x v="1"/>
    <n v="5"/>
    <x v="2"/>
    <s v="Loss"/>
    <n v="0"/>
    <n v="1"/>
    <n v="0"/>
    <n v="1"/>
  </r>
  <r>
    <x v="0"/>
    <x v="0"/>
    <x v="1"/>
    <x v="33"/>
    <n v="53"/>
    <x v="0"/>
    <x v="0"/>
    <n v="10"/>
    <x v="0"/>
    <s v="Win"/>
    <n v="1"/>
    <n v="0"/>
    <n v="0"/>
    <n v="1"/>
  </r>
  <r>
    <x v="0"/>
    <x v="0"/>
    <x v="1"/>
    <x v="33"/>
    <n v="53"/>
    <x v="1"/>
    <x v="1"/>
    <n v="0"/>
    <x v="2"/>
    <s v="Loss"/>
    <n v="0"/>
    <n v="1"/>
    <n v="0"/>
    <n v="1"/>
  </r>
  <r>
    <x v="0"/>
    <x v="2"/>
    <x v="1"/>
    <x v="33"/>
    <n v="54"/>
    <x v="1"/>
    <x v="0"/>
    <n v="3"/>
    <x v="5"/>
    <s v="Win"/>
    <n v="1"/>
    <n v="0"/>
    <n v="0"/>
    <n v="1"/>
  </r>
  <r>
    <x v="0"/>
    <x v="2"/>
    <x v="1"/>
    <x v="33"/>
    <n v="54"/>
    <x v="5"/>
    <x v="1"/>
    <n v="1"/>
    <x v="2"/>
    <s v="Loss"/>
    <n v="0"/>
    <n v="1"/>
    <n v="0"/>
    <n v="1"/>
  </r>
  <r>
    <x v="0"/>
    <x v="2"/>
    <x v="1"/>
    <x v="33"/>
    <n v="54"/>
    <x v="2"/>
    <x v="0"/>
    <n v="0"/>
    <x v="0"/>
    <s v="Loss"/>
    <n v="0"/>
    <n v="1"/>
    <n v="0"/>
    <n v="1"/>
  </r>
  <r>
    <x v="0"/>
    <x v="2"/>
    <x v="1"/>
    <x v="33"/>
    <n v="54"/>
    <x v="5"/>
    <x v="1"/>
    <n v="1"/>
    <x v="3"/>
    <s v="Loss"/>
    <n v="0"/>
    <n v="1"/>
    <n v="0"/>
    <n v="1"/>
  </r>
  <r>
    <x v="0"/>
    <x v="2"/>
    <x v="1"/>
    <x v="33"/>
    <n v="54"/>
    <x v="2"/>
    <x v="0"/>
    <n v="0"/>
    <x v="2"/>
    <s v="Loss"/>
    <n v="0"/>
    <n v="1"/>
    <n v="0"/>
    <n v="1"/>
  </r>
  <r>
    <x v="0"/>
    <x v="2"/>
    <x v="1"/>
    <x v="33"/>
    <n v="54"/>
    <x v="1"/>
    <x v="0"/>
    <n v="3"/>
    <x v="3"/>
    <s v="Tie"/>
    <n v="0"/>
    <n v="0"/>
    <n v="1"/>
    <n v="1"/>
  </r>
  <r>
    <x v="0"/>
    <x v="2"/>
    <x v="1"/>
    <x v="33"/>
    <n v="54"/>
    <x v="5"/>
    <x v="1"/>
    <n v="1"/>
    <x v="1"/>
    <s v="Win"/>
    <n v="1"/>
    <n v="0"/>
    <n v="0"/>
    <n v="1"/>
  </r>
  <r>
    <x v="0"/>
    <x v="2"/>
    <x v="1"/>
    <x v="33"/>
    <n v="54"/>
    <x v="1"/>
    <x v="1"/>
    <n v="3"/>
    <x v="1"/>
    <s v="Win"/>
    <n v="1"/>
    <n v="0"/>
    <n v="0"/>
    <n v="1"/>
  </r>
  <r>
    <x v="0"/>
    <x v="2"/>
    <x v="1"/>
    <x v="33"/>
    <n v="54"/>
    <x v="3"/>
    <x v="1"/>
    <n v="3"/>
    <x v="0"/>
    <s v="Tie"/>
    <n v="0"/>
    <n v="0"/>
    <n v="1"/>
    <n v="1"/>
  </r>
  <r>
    <x v="0"/>
    <x v="2"/>
    <x v="1"/>
    <x v="33"/>
    <n v="54"/>
    <x v="3"/>
    <x v="0"/>
    <n v="3"/>
    <x v="5"/>
    <s v="Win"/>
    <n v="1"/>
    <n v="0"/>
    <n v="0"/>
    <n v="1"/>
  </r>
  <r>
    <x v="0"/>
    <x v="2"/>
    <x v="1"/>
    <x v="33"/>
    <n v="54"/>
    <x v="3"/>
    <x v="1"/>
    <n v="3"/>
    <x v="1"/>
    <s v="Win"/>
    <n v="1"/>
    <n v="0"/>
    <n v="0"/>
    <n v="1"/>
  </r>
  <r>
    <x v="0"/>
    <x v="2"/>
    <x v="1"/>
    <x v="33"/>
    <n v="54"/>
    <x v="3"/>
    <x v="1"/>
    <n v="3"/>
    <x v="2"/>
    <s v="Loss"/>
    <n v="0"/>
    <n v="1"/>
    <n v="0"/>
    <n v="1"/>
  </r>
  <r>
    <x v="0"/>
    <x v="2"/>
    <x v="1"/>
    <x v="33"/>
    <n v="54"/>
    <x v="0"/>
    <x v="0"/>
    <n v="6"/>
    <x v="5"/>
    <s v="Win"/>
    <n v="1"/>
    <n v="0"/>
    <n v="0"/>
    <n v="1"/>
  </r>
  <r>
    <x v="0"/>
    <x v="2"/>
    <x v="1"/>
    <x v="33"/>
    <n v="54"/>
    <x v="0"/>
    <x v="0"/>
    <n v="6"/>
    <x v="3"/>
    <s v="Win"/>
    <n v="1"/>
    <n v="0"/>
    <n v="0"/>
    <n v="1"/>
  </r>
  <r>
    <x v="0"/>
    <x v="2"/>
    <x v="1"/>
    <x v="33"/>
    <n v="54"/>
    <x v="0"/>
    <x v="1"/>
    <n v="6"/>
    <x v="1"/>
    <s v="Win"/>
    <n v="1"/>
    <n v="0"/>
    <n v="0"/>
    <n v="1"/>
  </r>
  <r>
    <x v="0"/>
    <x v="2"/>
    <x v="1"/>
    <x v="33"/>
    <n v="54"/>
    <x v="0"/>
    <x v="1"/>
    <n v="6"/>
    <x v="0"/>
    <s v="Win"/>
    <n v="1"/>
    <n v="0"/>
    <n v="0"/>
    <n v="1"/>
  </r>
  <r>
    <x v="0"/>
    <x v="2"/>
    <x v="1"/>
    <x v="33"/>
    <n v="54"/>
    <x v="2"/>
    <x v="0"/>
    <n v="0"/>
    <x v="3"/>
    <s v="Loss"/>
    <n v="0"/>
    <n v="1"/>
    <n v="0"/>
    <n v="1"/>
  </r>
  <r>
    <x v="0"/>
    <x v="2"/>
    <x v="1"/>
    <x v="33"/>
    <n v="54"/>
    <x v="1"/>
    <x v="0"/>
    <n v="3"/>
    <x v="2"/>
    <s v="Loss"/>
    <n v="0"/>
    <n v="1"/>
    <n v="0"/>
    <n v="1"/>
  </r>
  <r>
    <x v="0"/>
    <x v="2"/>
    <x v="1"/>
    <x v="33"/>
    <n v="54"/>
    <x v="2"/>
    <x v="0"/>
    <n v="0"/>
    <x v="5"/>
    <s v="Loss"/>
    <n v="0"/>
    <n v="1"/>
    <n v="0"/>
    <n v="1"/>
  </r>
  <r>
    <x v="0"/>
    <x v="2"/>
    <x v="1"/>
    <x v="33"/>
    <n v="54"/>
    <x v="5"/>
    <x v="1"/>
    <n v="1"/>
    <x v="0"/>
    <s v="Loss"/>
    <n v="0"/>
    <n v="1"/>
    <n v="0"/>
    <n v="1"/>
  </r>
  <r>
    <x v="0"/>
    <x v="0"/>
    <x v="1"/>
    <x v="34"/>
    <n v="55"/>
    <x v="1"/>
    <x v="1"/>
    <n v="7"/>
    <x v="2"/>
    <s v="Loss"/>
    <n v="0"/>
    <n v="1"/>
    <n v="0"/>
    <n v="1"/>
  </r>
  <r>
    <x v="0"/>
    <x v="0"/>
    <x v="1"/>
    <x v="34"/>
    <n v="55"/>
    <x v="0"/>
    <x v="0"/>
    <n v="9"/>
    <x v="0"/>
    <s v="Win"/>
    <n v="1"/>
    <n v="0"/>
    <n v="0"/>
    <n v="1"/>
  </r>
  <r>
    <x v="0"/>
    <x v="1"/>
    <x v="1"/>
    <x v="34"/>
    <n v="56"/>
    <x v="1"/>
    <x v="1"/>
    <n v="3"/>
    <x v="2"/>
    <s v="Loss"/>
    <n v="0"/>
    <n v="1"/>
    <n v="0"/>
    <n v="1"/>
  </r>
  <r>
    <x v="0"/>
    <x v="1"/>
    <x v="1"/>
    <x v="34"/>
    <n v="56"/>
    <x v="0"/>
    <x v="0"/>
    <n v="10"/>
    <x v="0"/>
    <s v="Win"/>
    <n v="1"/>
    <n v="0"/>
    <n v="0"/>
    <n v="1"/>
  </r>
  <r>
    <x v="0"/>
    <x v="0"/>
    <x v="1"/>
    <x v="35"/>
    <n v="57"/>
    <x v="0"/>
    <x v="0"/>
    <n v="5"/>
    <x v="6"/>
    <s v="Win"/>
    <n v="1"/>
    <n v="0"/>
    <n v="0"/>
    <n v="1"/>
  </r>
  <r>
    <x v="0"/>
    <x v="0"/>
    <x v="1"/>
    <x v="35"/>
    <n v="57"/>
    <x v="6"/>
    <x v="1"/>
    <n v="0"/>
    <x v="2"/>
    <s v="Loss"/>
    <n v="0"/>
    <n v="1"/>
    <n v="0"/>
    <n v="1"/>
  </r>
  <r>
    <x v="0"/>
    <x v="0"/>
    <x v="1"/>
    <x v="35"/>
    <n v="57"/>
    <x v="0"/>
    <x v="1"/>
    <n v="5"/>
    <x v="0"/>
    <s v="Loss"/>
    <n v="0"/>
    <n v="1"/>
    <n v="0"/>
    <n v="1"/>
  </r>
  <r>
    <x v="0"/>
    <x v="0"/>
    <x v="1"/>
    <x v="35"/>
    <n v="57"/>
    <x v="1"/>
    <x v="0"/>
    <n v="7"/>
    <x v="2"/>
    <s v="Win"/>
    <n v="1"/>
    <n v="0"/>
    <n v="0"/>
    <n v="1"/>
  </r>
  <r>
    <x v="0"/>
    <x v="0"/>
    <x v="1"/>
    <x v="35"/>
    <n v="57"/>
    <x v="1"/>
    <x v="0"/>
    <n v="7"/>
    <x v="6"/>
    <s v="Win"/>
    <n v="1"/>
    <n v="0"/>
    <n v="0"/>
    <n v="1"/>
  </r>
  <r>
    <x v="0"/>
    <x v="0"/>
    <x v="1"/>
    <x v="35"/>
    <n v="57"/>
    <x v="6"/>
    <x v="1"/>
    <n v="0"/>
    <x v="0"/>
    <s v="Loss"/>
    <n v="0"/>
    <n v="1"/>
    <n v="0"/>
    <n v="1"/>
  </r>
  <r>
    <x v="0"/>
    <x v="1"/>
    <x v="1"/>
    <x v="35"/>
    <n v="58"/>
    <x v="1"/>
    <x v="0"/>
    <n v="3"/>
    <x v="6"/>
    <s v="Loss"/>
    <n v="0"/>
    <n v="1"/>
    <n v="0"/>
    <n v="1"/>
  </r>
  <r>
    <x v="0"/>
    <x v="1"/>
    <x v="1"/>
    <x v="35"/>
    <n v="58"/>
    <x v="0"/>
    <x v="0"/>
    <n v="9"/>
    <x v="0"/>
    <s v="Win"/>
    <n v="1"/>
    <n v="0"/>
    <n v="0"/>
    <n v="1"/>
  </r>
  <r>
    <x v="0"/>
    <x v="1"/>
    <x v="1"/>
    <x v="35"/>
    <n v="58"/>
    <x v="0"/>
    <x v="0"/>
    <n v="9"/>
    <x v="6"/>
    <s v="Win"/>
    <n v="1"/>
    <n v="0"/>
    <n v="0"/>
    <n v="1"/>
  </r>
  <r>
    <x v="0"/>
    <x v="1"/>
    <x v="1"/>
    <x v="35"/>
    <n v="58"/>
    <x v="6"/>
    <x v="1"/>
    <n v="4"/>
    <x v="2"/>
    <s v="Loss"/>
    <n v="0"/>
    <n v="1"/>
    <n v="0"/>
    <n v="1"/>
  </r>
  <r>
    <x v="0"/>
    <x v="1"/>
    <x v="1"/>
    <x v="35"/>
    <n v="58"/>
    <x v="6"/>
    <x v="1"/>
    <n v="4"/>
    <x v="0"/>
    <s v="Win"/>
    <n v="1"/>
    <n v="0"/>
    <n v="0"/>
    <n v="1"/>
  </r>
  <r>
    <x v="0"/>
    <x v="1"/>
    <x v="1"/>
    <x v="35"/>
    <n v="58"/>
    <x v="1"/>
    <x v="1"/>
    <n v="3"/>
    <x v="2"/>
    <s v="Loss"/>
    <n v="0"/>
    <n v="1"/>
    <n v="0"/>
    <n v="1"/>
  </r>
  <r>
    <x v="0"/>
    <x v="2"/>
    <x v="1"/>
    <x v="35"/>
    <n v="59"/>
    <x v="0"/>
    <x v="0"/>
    <n v="12"/>
    <x v="0"/>
    <s v="Win"/>
    <n v="1"/>
    <n v="0"/>
    <n v="0"/>
    <n v="1"/>
  </r>
  <r>
    <x v="0"/>
    <x v="2"/>
    <x v="1"/>
    <x v="35"/>
    <n v="59"/>
    <x v="1"/>
    <x v="1"/>
    <n v="1"/>
    <x v="2"/>
    <s v="Loss"/>
    <n v="0"/>
    <n v="1"/>
    <n v="0"/>
    <n v="1"/>
  </r>
  <r>
    <x v="0"/>
    <x v="0"/>
    <x v="1"/>
    <x v="36"/>
    <n v="60"/>
    <x v="0"/>
    <x v="1"/>
    <n v="5"/>
    <x v="0"/>
    <s v="Loss"/>
    <n v="0"/>
    <n v="1"/>
    <n v="0"/>
    <n v="1"/>
  </r>
  <r>
    <x v="0"/>
    <x v="0"/>
    <x v="1"/>
    <x v="36"/>
    <n v="60"/>
    <x v="1"/>
    <x v="0"/>
    <n v="12"/>
    <x v="2"/>
    <s v="Win"/>
    <n v="1"/>
    <n v="0"/>
    <n v="0"/>
    <n v="1"/>
  </r>
  <r>
    <x v="0"/>
    <x v="1"/>
    <x v="1"/>
    <x v="36"/>
    <n v="61"/>
    <x v="0"/>
    <x v="0"/>
    <n v="13"/>
    <x v="0"/>
    <s v="Win"/>
    <n v="1"/>
    <n v="0"/>
    <n v="0"/>
    <n v="1"/>
  </r>
  <r>
    <x v="0"/>
    <x v="1"/>
    <x v="1"/>
    <x v="36"/>
    <n v="61"/>
    <x v="1"/>
    <x v="1"/>
    <n v="2"/>
    <x v="2"/>
    <s v="Loss"/>
    <n v="0"/>
    <n v="1"/>
    <n v="0"/>
    <n v="1"/>
  </r>
  <r>
    <x v="0"/>
    <x v="2"/>
    <x v="1"/>
    <x v="36"/>
    <n v="62"/>
    <x v="1"/>
    <x v="0"/>
    <n v="2"/>
    <x v="2"/>
    <s v="Loss"/>
    <n v="0"/>
    <n v="1"/>
    <n v="0"/>
    <n v="1"/>
  </r>
  <r>
    <x v="0"/>
    <x v="2"/>
    <x v="1"/>
    <x v="36"/>
    <n v="62"/>
    <x v="3"/>
    <x v="1"/>
    <n v="1"/>
    <x v="0"/>
    <s v="Loss"/>
    <n v="0"/>
    <n v="1"/>
    <n v="0"/>
    <n v="1"/>
  </r>
  <r>
    <x v="0"/>
    <x v="2"/>
    <x v="1"/>
    <x v="36"/>
    <n v="62"/>
    <x v="1"/>
    <x v="0"/>
    <n v="2"/>
    <x v="3"/>
    <s v="Win"/>
    <n v="1"/>
    <n v="0"/>
    <n v="0"/>
    <n v="1"/>
  </r>
  <r>
    <x v="0"/>
    <x v="2"/>
    <x v="1"/>
    <x v="36"/>
    <n v="62"/>
    <x v="0"/>
    <x v="1"/>
    <n v="8"/>
    <x v="0"/>
    <s v="Win"/>
    <n v="1"/>
    <n v="0"/>
    <n v="0"/>
    <n v="1"/>
  </r>
  <r>
    <x v="0"/>
    <x v="2"/>
    <x v="1"/>
    <x v="36"/>
    <n v="62"/>
    <x v="0"/>
    <x v="0"/>
    <n v="8"/>
    <x v="3"/>
    <s v="Win"/>
    <n v="1"/>
    <n v="0"/>
    <n v="0"/>
    <n v="1"/>
  </r>
  <r>
    <x v="0"/>
    <x v="2"/>
    <x v="1"/>
    <x v="36"/>
    <n v="62"/>
    <x v="3"/>
    <x v="1"/>
    <n v="1"/>
    <x v="2"/>
    <s v="Loss"/>
    <n v="0"/>
    <n v="1"/>
    <n v="0"/>
    <n v="1"/>
  </r>
  <r>
    <x v="0"/>
    <x v="0"/>
    <x v="1"/>
    <x v="37"/>
    <n v="63"/>
    <x v="1"/>
    <x v="1"/>
    <n v="4"/>
    <x v="2"/>
    <s v="Loss"/>
    <n v="0"/>
    <n v="1"/>
    <n v="0"/>
    <n v="1"/>
  </r>
  <r>
    <x v="0"/>
    <x v="0"/>
    <x v="1"/>
    <x v="37"/>
    <n v="63"/>
    <x v="0"/>
    <x v="0"/>
    <n v="9"/>
    <x v="0"/>
    <s v="Win"/>
    <n v="1"/>
    <n v="0"/>
    <n v="0"/>
    <n v="1"/>
  </r>
  <r>
    <x v="0"/>
    <x v="0"/>
    <x v="1"/>
    <x v="37"/>
    <n v="64"/>
    <x v="1"/>
    <x v="1"/>
    <n v="9"/>
    <x v="1"/>
    <s v="Win"/>
    <n v="1"/>
    <n v="0"/>
    <n v="0"/>
    <n v="1"/>
  </r>
  <r>
    <x v="0"/>
    <x v="0"/>
    <x v="1"/>
    <x v="37"/>
    <n v="64"/>
    <x v="2"/>
    <x v="0"/>
    <n v="7"/>
    <x v="0"/>
    <s v="Loss"/>
    <n v="0"/>
    <n v="1"/>
    <n v="0"/>
    <n v="1"/>
  </r>
  <r>
    <x v="0"/>
    <x v="0"/>
    <x v="1"/>
    <x v="37"/>
    <n v="65"/>
    <x v="3"/>
    <x v="0"/>
    <n v="4"/>
    <x v="0"/>
    <s v="Win"/>
    <n v="1"/>
    <n v="0"/>
    <n v="0"/>
    <n v="1"/>
  </r>
  <r>
    <x v="0"/>
    <x v="0"/>
    <x v="1"/>
    <x v="37"/>
    <n v="65"/>
    <x v="1"/>
    <x v="1"/>
    <n v="3"/>
    <x v="2"/>
    <s v="Loss"/>
    <n v="0"/>
    <n v="1"/>
    <n v="0"/>
    <n v="1"/>
  </r>
  <r>
    <x v="0"/>
    <x v="0"/>
    <x v="1"/>
    <x v="37"/>
    <n v="65"/>
    <x v="1"/>
    <x v="1"/>
    <n v="3"/>
    <x v="3"/>
    <s v="Loss"/>
    <n v="0"/>
    <n v="1"/>
    <n v="0"/>
    <n v="1"/>
  </r>
  <r>
    <x v="0"/>
    <x v="0"/>
    <x v="1"/>
    <x v="37"/>
    <n v="65"/>
    <x v="0"/>
    <x v="0"/>
    <n v="7"/>
    <x v="0"/>
    <s v="Win"/>
    <n v="1"/>
    <n v="0"/>
    <n v="0"/>
    <n v="1"/>
  </r>
  <r>
    <x v="0"/>
    <x v="0"/>
    <x v="1"/>
    <x v="37"/>
    <n v="65"/>
    <x v="0"/>
    <x v="1"/>
    <n v="7"/>
    <x v="3"/>
    <s v="Win"/>
    <n v="1"/>
    <n v="0"/>
    <n v="0"/>
    <n v="1"/>
  </r>
  <r>
    <x v="0"/>
    <x v="0"/>
    <x v="1"/>
    <x v="37"/>
    <n v="65"/>
    <x v="3"/>
    <x v="0"/>
    <n v="4"/>
    <x v="2"/>
    <s v="Loss"/>
    <n v="0"/>
    <n v="1"/>
    <n v="0"/>
    <n v="1"/>
  </r>
  <r>
    <x v="0"/>
    <x v="2"/>
    <x v="1"/>
    <x v="38"/>
    <n v="66"/>
    <x v="0"/>
    <x v="1"/>
    <n v="6"/>
    <x v="0"/>
    <s v="Win"/>
    <n v="1"/>
    <n v="0"/>
    <n v="0"/>
    <n v="1"/>
  </r>
  <r>
    <x v="0"/>
    <x v="2"/>
    <x v="1"/>
    <x v="38"/>
    <n v="66"/>
    <x v="1"/>
    <x v="0"/>
    <n v="3"/>
    <x v="2"/>
    <s v="Loss"/>
    <n v="0"/>
    <n v="1"/>
    <n v="0"/>
    <n v="1"/>
  </r>
  <r>
    <x v="0"/>
    <x v="1"/>
    <x v="1"/>
    <x v="38"/>
    <n v="67"/>
    <x v="0"/>
    <x v="0"/>
    <n v="11"/>
    <x v="0"/>
    <s v="Win"/>
    <n v="1"/>
    <n v="0"/>
    <n v="0"/>
    <n v="1"/>
  </r>
  <r>
    <x v="0"/>
    <x v="1"/>
    <x v="1"/>
    <x v="38"/>
    <n v="67"/>
    <x v="1"/>
    <x v="1"/>
    <n v="3"/>
    <x v="2"/>
    <s v="Loss"/>
    <n v="0"/>
    <n v="1"/>
    <n v="0"/>
    <n v="1"/>
  </r>
  <r>
    <x v="0"/>
    <x v="0"/>
    <x v="1"/>
    <x v="38"/>
    <n v="68"/>
    <x v="1"/>
    <x v="0"/>
    <n v="1"/>
    <x v="1"/>
    <s v="Loss"/>
    <n v="0"/>
    <n v="1"/>
    <n v="0"/>
    <n v="1"/>
  </r>
  <r>
    <x v="0"/>
    <x v="0"/>
    <x v="1"/>
    <x v="38"/>
    <n v="68"/>
    <x v="0"/>
    <x v="0"/>
    <n v="10"/>
    <x v="1"/>
    <s v="Win"/>
    <n v="1"/>
    <n v="0"/>
    <n v="0"/>
    <n v="1"/>
  </r>
  <r>
    <x v="0"/>
    <x v="0"/>
    <x v="1"/>
    <x v="38"/>
    <n v="68"/>
    <x v="1"/>
    <x v="0"/>
    <n v="1"/>
    <x v="2"/>
    <s v="Loss"/>
    <n v="0"/>
    <n v="1"/>
    <n v="0"/>
    <n v="1"/>
  </r>
  <r>
    <x v="0"/>
    <x v="0"/>
    <x v="1"/>
    <x v="38"/>
    <n v="68"/>
    <x v="2"/>
    <x v="1"/>
    <n v="4"/>
    <x v="2"/>
    <s v="Loss"/>
    <n v="0"/>
    <n v="1"/>
    <n v="0"/>
    <n v="1"/>
  </r>
  <r>
    <x v="0"/>
    <x v="0"/>
    <x v="1"/>
    <x v="38"/>
    <n v="68"/>
    <x v="2"/>
    <x v="1"/>
    <n v="4"/>
    <x v="0"/>
    <s v="Win"/>
    <n v="1"/>
    <n v="0"/>
    <n v="0"/>
    <n v="1"/>
  </r>
  <r>
    <x v="0"/>
    <x v="0"/>
    <x v="1"/>
    <x v="38"/>
    <n v="68"/>
    <x v="0"/>
    <x v="1"/>
    <n v="10"/>
    <x v="0"/>
    <s v="Win"/>
    <n v="1"/>
    <n v="0"/>
    <n v="0"/>
    <n v="1"/>
  </r>
  <r>
    <x v="0"/>
    <x v="0"/>
    <x v="1"/>
    <x v="38"/>
    <n v="69"/>
    <x v="0"/>
    <x v="0"/>
    <n v="11"/>
    <x v="0"/>
    <s v="Win"/>
    <n v="1"/>
    <n v="0"/>
    <n v="0"/>
    <n v="1"/>
  </r>
  <r>
    <x v="0"/>
    <x v="0"/>
    <x v="1"/>
    <x v="38"/>
    <n v="69"/>
    <x v="0"/>
    <x v="0"/>
    <n v="11"/>
    <x v="1"/>
    <s v="Win"/>
    <n v="1"/>
    <n v="0"/>
    <n v="0"/>
    <n v="1"/>
  </r>
  <r>
    <x v="0"/>
    <x v="0"/>
    <x v="1"/>
    <x v="38"/>
    <n v="69"/>
    <x v="1"/>
    <x v="1"/>
    <n v="5"/>
    <x v="2"/>
    <s v="Loss"/>
    <n v="0"/>
    <n v="1"/>
    <n v="0"/>
    <n v="1"/>
  </r>
  <r>
    <x v="0"/>
    <x v="0"/>
    <x v="1"/>
    <x v="38"/>
    <n v="69"/>
    <x v="1"/>
    <x v="0"/>
    <n v="5"/>
    <x v="1"/>
    <s v="Win"/>
    <n v="1"/>
    <n v="0"/>
    <n v="0"/>
    <n v="1"/>
  </r>
  <r>
    <x v="0"/>
    <x v="0"/>
    <x v="1"/>
    <x v="38"/>
    <n v="69"/>
    <x v="2"/>
    <x v="1"/>
    <n v="4"/>
    <x v="2"/>
    <s v="Loss"/>
    <n v="0"/>
    <n v="1"/>
    <n v="0"/>
    <n v="1"/>
  </r>
  <r>
    <x v="0"/>
    <x v="0"/>
    <x v="1"/>
    <x v="38"/>
    <n v="69"/>
    <x v="2"/>
    <x v="1"/>
    <n v="4"/>
    <x v="0"/>
    <s v="Loss"/>
    <n v="0"/>
    <n v="1"/>
    <n v="0"/>
    <n v="1"/>
  </r>
  <r>
    <x v="0"/>
    <x v="0"/>
    <x v="1"/>
    <x v="39"/>
    <n v="70"/>
    <x v="0"/>
    <x v="1"/>
    <n v="9"/>
    <x v="0"/>
    <s v="Win"/>
    <n v="1"/>
    <n v="0"/>
    <n v="0"/>
    <n v="1"/>
  </r>
  <r>
    <x v="0"/>
    <x v="0"/>
    <x v="1"/>
    <x v="39"/>
    <n v="70"/>
    <x v="1"/>
    <x v="0"/>
    <n v="7"/>
    <x v="2"/>
    <s v="Loss"/>
    <n v="0"/>
    <n v="1"/>
    <n v="0"/>
    <n v="1"/>
  </r>
  <r>
    <x v="0"/>
    <x v="1"/>
    <x v="1"/>
    <x v="39"/>
    <n v="71"/>
    <x v="0"/>
    <x v="0"/>
    <n v="13"/>
    <x v="0"/>
    <s v="Win"/>
    <n v="1"/>
    <n v="0"/>
    <n v="0"/>
    <n v="1"/>
  </r>
  <r>
    <x v="0"/>
    <x v="1"/>
    <x v="1"/>
    <x v="39"/>
    <n v="71"/>
    <x v="1"/>
    <x v="1"/>
    <n v="8"/>
    <x v="2"/>
    <s v="Loss"/>
    <n v="0"/>
    <n v="1"/>
    <n v="0"/>
    <n v="1"/>
  </r>
  <r>
    <x v="0"/>
    <x v="0"/>
    <x v="1"/>
    <x v="40"/>
    <n v="72"/>
    <x v="0"/>
    <x v="0"/>
    <n v="4"/>
    <x v="0"/>
    <s v="Win"/>
    <n v="1"/>
    <n v="0"/>
    <n v="0"/>
    <n v="1"/>
  </r>
  <r>
    <x v="0"/>
    <x v="0"/>
    <x v="1"/>
    <x v="40"/>
    <n v="72"/>
    <x v="0"/>
    <x v="1"/>
    <n v="4"/>
    <x v="3"/>
    <s v="Win"/>
    <n v="1"/>
    <n v="0"/>
    <n v="0"/>
    <n v="1"/>
  </r>
  <r>
    <x v="0"/>
    <x v="0"/>
    <x v="1"/>
    <x v="40"/>
    <n v="72"/>
    <x v="3"/>
    <x v="0"/>
    <n v="0"/>
    <x v="0"/>
    <s v="Loss"/>
    <n v="0"/>
    <n v="1"/>
    <n v="0"/>
    <n v="1"/>
  </r>
  <r>
    <x v="0"/>
    <x v="0"/>
    <x v="1"/>
    <x v="40"/>
    <n v="72"/>
    <x v="1"/>
    <x v="1"/>
    <n v="1"/>
    <x v="2"/>
    <s v="Loss"/>
    <n v="0"/>
    <n v="1"/>
    <n v="0"/>
    <n v="1"/>
  </r>
  <r>
    <x v="0"/>
    <x v="0"/>
    <x v="1"/>
    <x v="40"/>
    <n v="72"/>
    <x v="1"/>
    <x v="1"/>
    <n v="1"/>
    <x v="3"/>
    <s v="Win"/>
    <n v="1"/>
    <n v="0"/>
    <n v="0"/>
    <n v="1"/>
  </r>
  <r>
    <x v="0"/>
    <x v="0"/>
    <x v="1"/>
    <x v="40"/>
    <n v="72"/>
    <x v="3"/>
    <x v="0"/>
    <n v="0"/>
    <x v="2"/>
    <s v="Loss"/>
    <n v="0"/>
    <n v="1"/>
    <n v="0"/>
    <n v="1"/>
  </r>
  <r>
    <x v="0"/>
    <x v="1"/>
    <x v="1"/>
    <x v="40"/>
    <n v="73"/>
    <x v="1"/>
    <x v="0"/>
    <n v="10"/>
    <x v="2"/>
    <s v="Win"/>
    <n v="1"/>
    <n v="0"/>
    <n v="0"/>
    <n v="1"/>
  </r>
  <r>
    <x v="0"/>
    <x v="1"/>
    <x v="1"/>
    <x v="40"/>
    <n v="73"/>
    <x v="0"/>
    <x v="1"/>
    <n v="2"/>
    <x v="0"/>
    <s v="Loss"/>
    <n v="0"/>
    <n v="1"/>
    <n v="0"/>
    <n v="1"/>
  </r>
  <r>
    <x v="0"/>
    <x v="2"/>
    <x v="1"/>
    <x v="40"/>
    <n v="74"/>
    <x v="3"/>
    <x v="1"/>
    <n v="3"/>
    <x v="2"/>
    <s v="Loss"/>
    <n v="0"/>
    <n v="1"/>
    <n v="0"/>
    <n v="1"/>
  </r>
  <r>
    <x v="0"/>
    <x v="2"/>
    <x v="1"/>
    <x v="40"/>
    <n v="74"/>
    <x v="3"/>
    <x v="1"/>
    <n v="3"/>
    <x v="0"/>
    <s v="Win"/>
    <n v="1"/>
    <n v="0"/>
    <n v="0"/>
    <n v="1"/>
  </r>
  <r>
    <x v="0"/>
    <x v="2"/>
    <x v="1"/>
    <x v="40"/>
    <n v="74"/>
    <x v="0"/>
    <x v="0"/>
    <n v="7"/>
    <x v="3"/>
    <s v="Win"/>
    <n v="1"/>
    <n v="0"/>
    <n v="0"/>
    <n v="1"/>
  </r>
  <r>
    <x v="0"/>
    <x v="2"/>
    <x v="1"/>
    <x v="40"/>
    <n v="74"/>
    <x v="1"/>
    <x v="0"/>
    <n v="1"/>
    <x v="3"/>
    <s v="Loss"/>
    <n v="0"/>
    <n v="1"/>
    <n v="0"/>
    <n v="1"/>
  </r>
  <r>
    <x v="0"/>
    <x v="2"/>
    <x v="1"/>
    <x v="40"/>
    <n v="74"/>
    <x v="0"/>
    <x v="1"/>
    <n v="7"/>
    <x v="0"/>
    <s v="Win"/>
    <n v="1"/>
    <n v="0"/>
    <n v="0"/>
    <n v="1"/>
  </r>
  <r>
    <x v="0"/>
    <x v="2"/>
    <x v="1"/>
    <x v="40"/>
    <n v="74"/>
    <x v="1"/>
    <x v="0"/>
    <n v="1"/>
    <x v="2"/>
    <s v="Loss"/>
    <n v="0"/>
    <n v="1"/>
    <n v="0"/>
    <n v="1"/>
  </r>
  <r>
    <x v="0"/>
    <x v="0"/>
    <x v="1"/>
    <x v="40"/>
    <n v="75"/>
    <x v="1"/>
    <x v="1"/>
    <n v="8"/>
    <x v="2"/>
    <s v="Loss"/>
    <n v="0"/>
    <n v="1"/>
    <n v="0"/>
    <n v="1"/>
  </r>
  <r>
    <x v="0"/>
    <x v="0"/>
    <x v="1"/>
    <x v="40"/>
    <n v="75"/>
    <x v="0"/>
    <x v="0"/>
    <n v="10"/>
    <x v="0"/>
    <s v="Win"/>
    <n v="1"/>
    <n v="0"/>
    <n v="0"/>
    <n v="1"/>
  </r>
  <r>
    <x v="0"/>
    <x v="0"/>
    <x v="1"/>
    <x v="41"/>
    <n v="76"/>
    <x v="0"/>
    <x v="1"/>
    <n v="5"/>
    <x v="0"/>
    <s v="Win"/>
    <n v="1"/>
    <n v="0"/>
    <n v="0"/>
    <n v="1"/>
  </r>
  <r>
    <x v="0"/>
    <x v="0"/>
    <x v="1"/>
    <x v="41"/>
    <n v="76"/>
    <x v="1"/>
    <x v="0"/>
    <n v="0"/>
    <x v="2"/>
    <s v="Loss"/>
    <n v="0"/>
    <n v="1"/>
    <n v="0"/>
    <n v="1"/>
  </r>
  <r>
    <x v="0"/>
    <x v="0"/>
    <x v="1"/>
    <x v="41"/>
    <n v="77"/>
    <x v="0"/>
    <x v="0"/>
    <n v="1"/>
    <x v="0"/>
    <s v="Loss"/>
    <n v="0"/>
    <n v="1"/>
    <n v="0"/>
    <n v="1"/>
  </r>
  <r>
    <x v="0"/>
    <x v="0"/>
    <x v="1"/>
    <x v="41"/>
    <n v="77"/>
    <x v="0"/>
    <x v="1"/>
    <n v="1"/>
    <x v="1"/>
    <s v="Loss"/>
    <n v="0"/>
    <n v="1"/>
    <n v="0"/>
    <n v="1"/>
  </r>
  <r>
    <x v="0"/>
    <x v="0"/>
    <x v="1"/>
    <x v="41"/>
    <n v="77"/>
    <x v="1"/>
    <x v="1"/>
    <n v="5"/>
    <x v="2"/>
    <s v="Win"/>
    <n v="1"/>
    <n v="0"/>
    <n v="0"/>
    <n v="1"/>
  </r>
  <r>
    <x v="0"/>
    <x v="0"/>
    <x v="1"/>
    <x v="41"/>
    <n v="77"/>
    <x v="1"/>
    <x v="1"/>
    <n v="5"/>
    <x v="1"/>
    <s v="Loss"/>
    <n v="0"/>
    <n v="1"/>
    <n v="0"/>
    <n v="1"/>
  </r>
  <r>
    <x v="0"/>
    <x v="0"/>
    <x v="1"/>
    <x v="41"/>
    <n v="77"/>
    <x v="2"/>
    <x v="0"/>
    <n v="8"/>
    <x v="2"/>
    <s v="Win"/>
    <n v="1"/>
    <n v="0"/>
    <n v="0"/>
    <n v="1"/>
  </r>
  <r>
    <x v="0"/>
    <x v="0"/>
    <x v="1"/>
    <x v="41"/>
    <n v="77"/>
    <x v="2"/>
    <x v="0"/>
    <n v="8"/>
    <x v="0"/>
    <s v="Win"/>
    <n v="1"/>
    <n v="0"/>
    <n v="0"/>
    <n v="1"/>
  </r>
  <r>
    <x v="0"/>
    <x v="0"/>
    <x v="1"/>
    <x v="41"/>
    <n v="78"/>
    <x v="3"/>
    <x v="1"/>
    <n v="4"/>
    <x v="2"/>
    <s v="Loss"/>
    <n v="0"/>
    <n v="1"/>
    <n v="0"/>
    <n v="1"/>
  </r>
  <r>
    <x v="0"/>
    <x v="0"/>
    <x v="1"/>
    <x v="41"/>
    <n v="78"/>
    <x v="0"/>
    <x v="0"/>
    <n v="9"/>
    <x v="3"/>
    <s v="Win"/>
    <n v="1"/>
    <n v="0"/>
    <n v="0"/>
    <n v="1"/>
  </r>
  <r>
    <x v="0"/>
    <x v="0"/>
    <x v="1"/>
    <x v="41"/>
    <n v="79"/>
    <x v="2"/>
    <x v="0"/>
    <n v="1"/>
    <x v="3"/>
    <s v="Loss"/>
    <n v="0"/>
    <n v="1"/>
    <n v="0"/>
    <n v="1"/>
  </r>
  <r>
    <x v="0"/>
    <x v="0"/>
    <x v="1"/>
    <x v="41"/>
    <n v="79"/>
    <x v="0"/>
    <x v="0"/>
    <n v="7"/>
    <x v="3"/>
    <s v="Win"/>
    <n v="1"/>
    <n v="0"/>
    <n v="0"/>
    <n v="1"/>
  </r>
  <r>
    <x v="0"/>
    <x v="0"/>
    <x v="1"/>
    <x v="41"/>
    <n v="79"/>
    <x v="3"/>
    <x v="1"/>
    <n v="5"/>
    <x v="0"/>
    <s v="Win"/>
    <n v="1"/>
    <n v="0"/>
    <n v="0"/>
    <n v="1"/>
  </r>
  <r>
    <x v="0"/>
    <x v="0"/>
    <x v="1"/>
    <x v="41"/>
    <n v="79"/>
    <x v="3"/>
    <x v="1"/>
    <n v="5"/>
    <x v="1"/>
    <s v="Win"/>
    <n v="1"/>
    <n v="0"/>
    <n v="0"/>
    <n v="1"/>
  </r>
  <r>
    <x v="0"/>
    <x v="0"/>
    <x v="1"/>
    <x v="41"/>
    <n v="79"/>
    <x v="1"/>
    <x v="1"/>
    <n v="1"/>
    <x v="2"/>
    <s v="Loss"/>
    <n v="0"/>
    <n v="1"/>
    <n v="0"/>
    <n v="1"/>
  </r>
  <r>
    <x v="0"/>
    <x v="0"/>
    <x v="1"/>
    <x v="41"/>
    <n v="79"/>
    <x v="1"/>
    <x v="0"/>
    <n v="1"/>
    <x v="1"/>
    <s v="Tie"/>
    <n v="0"/>
    <n v="0"/>
    <n v="1"/>
    <n v="1"/>
  </r>
  <r>
    <x v="0"/>
    <x v="0"/>
    <x v="1"/>
    <x v="41"/>
    <n v="79"/>
    <x v="1"/>
    <x v="0"/>
    <n v="1"/>
    <x v="3"/>
    <s v="Loss"/>
    <n v="0"/>
    <n v="1"/>
    <n v="0"/>
    <n v="1"/>
  </r>
  <r>
    <x v="0"/>
    <x v="0"/>
    <x v="1"/>
    <x v="41"/>
    <n v="79"/>
    <x v="2"/>
    <x v="1"/>
    <n v="1"/>
    <x v="2"/>
    <s v="Loss"/>
    <n v="0"/>
    <n v="1"/>
    <n v="0"/>
    <n v="1"/>
  </r>
  <r>
    <x v="0"/>
    <x v="0"/>
    <x v="1"/>
    <x v="41"/>
    <n v="79"/>
    <x v="2"/>
    <x v="1"/>
    <n v="1"/>
    <x v="0"/>
    <s v="Tie"/>
    <n v="0"/>
    <n v="0"/>
    <n v="1"/>
    <n v="1"/>
  </r>
  <r>
    <x v="0"/>
    <x v="0"/>
    <x v="1"/>
    <x v="41"/>
    <n v="79"/>
    <x v="0"/>
    <x v="0"/>
    <n v="7"/>
    <x v="1"/>
    <s v="Win"/>
    <n v="1"/>
    <n v="0"/>
    <n v="0"/>
    <n v="1"/>
  </r>
  <r>
    <x v="0"/>
    <x v="0"/>
    <x v="1"/>
    <x v="41"/>
    <n v="79"/>
    <x v="0"/>
    <x v="0"/>
    <n v="7"/>
    <x v="0"/>
    <s v="Win"/>
    <n v="1"/>
    <n v="0"/>
    <n v="0"/>
    <n v="1"/>
  </r>
  <r>
    <x v="0"/>
    <x v="0"/>
    <x v="1"/>
    <x v="41"/>
    <n v="79"/>
    <x v="3"/>
    <x v="1"/>
    <n v="5"/>
    <x v="2"/>
    <s v="Loss"/>
    <n v="0"/>
    <n v="1"/>
    <n v="0"/>
    <n v="1"/>
  </r>
  <r>
    <x v="0"/>
    <x v="0"/>
    <x v="1"/>
    <x v="42"/>
    <n v="80"/>
    <x v="1"/>
    <x v="0"/>
    <n v="3"/>
    <x v="1"/>
    <s v="Loss"/>
    <n v="0"/>
    <n v="1"/>
    <n v="0"/>
    <n v="1"/>
  </r>
  <r>
    <x v="0"/>
    <x v="0"/>
    <x v="1"/>
    <x v="42"/>
    <n v="80"/>
    <x v="0"/>
    <x v="0"/>
    <n v="12"/>
    <x v="0"/>
    <s v="Win"/>
    <n v="1"/>
    <n v="0"/>
    <n v="0"/>
    <n v="1"/>
  </r>
  <r>
    <x v="0"/>
    <x v="0"/>
    <x v="1"/>
    <x v="42"/>
    <n v="80"/>
    <x v="0"/>
    <x v="0"/>
    <n v="12"/>
    <x v="1"/>
    <s v="Win"/>
    <n v="1"/>
    <n v="0"/>
    <n v="0"/>
    <n v="1"/>
  </r>
  <r>
    <x v="0"/>
    <x v="0"/>
    <x v="1"/>
    <x v="42"/>
    <n v="80"/>
    <x v="1"/>
    <x v="1"/>
    <n v="3"/>
    <x v="2"/>
    <s v="Loss"/>
    <n v="0"/>
    <n v="1"/>
    <n v="0"/>
    <n v="1"/>
  </r>
  <r>
    <x v="0"/>
    <x v="0"/>
    <x v="1"/>
    <x v="42"/>
    <n v="80"/>
    <x v="2"/>
    <x v="1"/>
    <n v="4"/>
    <x v="2"/>
    <s v="Loss"/>
    <n v="0"/>
    <n v="1"/>
    <n v="0"/>
    <n v="1"/>
  </r>
  <r>
    <x v="0"/>
    <x v="0"/>
    <x v="1"/>
    <x v="42"/>
    <n v="80"/>
    <x v="2"/>
    <x v="1"/>
    <n v="4"/>
    <x v="0"/>
    <s v="Win"/>
    <n v="1"/>
    <n v="0"/>
    <n v="0"/>
    <n v="1"/>
  </r>
  <r>
    <x v="0"/>
    <x v="1"/>
    <x v="1"/>
    <x v="42"/>
    <n v="81"/>
    <x v="0"/>
    <x v="0"/>
    <n v="6"/>
    <x v="0"/>
    <s v="Win"/>
    <n v="1"/>
    <n v="0"/>
    <n v="0"/>
    <n v="1"/>
  </r>
  <r>
    <x v="0"/>
    <x v="1"/>
    <x v="1"/>
    <x v="42"/>
    <n v="81"/>
    <x v="1"/>
    <x v="1"/>
    <n v="0"/>
    <x v="2"/>
    <s v="Loss"/>
    <n v="0"/>
    <n v="1"/>
    <n v="0"/>
    <n v="1"/>
  </r>
  <r>
    <x v="0"/>
    <x v="2"/>
    <x v="1"/>
    <x v="42"/>
    <n v="82"/>
    <x v="0"/>
    <x v="1"/>
    <n v="12"/>
    <x v="0"/>
    <s v="Win"/>
    <n v="1"/>
    <n v="0"/>
    <n v="0"/>
    <n v="1"/>
  </r>
  <r>
    <x v="0"/>
    <x v="2"/>
    <x v="1"/>
    <x v="42"/>
    <n v="82"/>
    <x v="3"/>
    <x v="1"/>
    <n v="2"/>
    <x v="0"/>
    <s v="Loss"/>
    <n v="0"/>
    <n v="1"/>
    <n v="0"/>
    <n v="1"/>
  </r>
  <r>
    <x v="0"/>
    <x v="2"/>
    <x v="1"/>
    <x v="42"/>
    <n v="82"/>
    <x v="3"/>
    <x v="0"/>
    <n v="2"/>
    <x v="2"/>
    <s v="Loss"/>
    <n v="0"/>
    <n v="1"/>
    <n v="0"/>
    <n v="1"/>
  </r>
  <r>
    <x v="0"/>
    <x v="2"/>
    <x v="1"/>
    <x v="42"/>
    <n v="82"/>
    <x v="0"/>
    <x v="1"/>
    <n v="12"/>
    <x v="3"/>
    <s v="Win"/>
    <n v="1"/>
    <n v="0"/>
    <n v="0"/>
    <n v="1"/>
  </r>
  <r>
    <x v="0"/>
    <x v="2"/>
    <x v="1"/>
    <x v="42"/>
    <n v="82"/>
    <x v="1"/>
    <x v="0"/>
    <n v="5"/>
    <x v="3"/>
    <s v="Win"/>
    <n v="1"/>
    <n v="0"/>
    <n v="0"/>
    <n v="1"/>
  </r>
  <r>
    <x v="0"/>
    <x v="2"/>
    <x v="1"/>
    <x v="42"/>
    <n v="82"/>
    <x v="1"/>
    <x v="0"/>
    <n v="5"/>
    <x v="2"/>
    <s v="Loss"/>
    <n v="0"/>
    <n v="1"/>
    <n v="0"/>
    <n v="1"/>
  </r>
  <r>
    <x v="0"/>
    <x v="0"/>
    <x v="1"/>
    <x v="42"/>
    <n v="83"/>
    <x v="1"/>
    <x v="1"/>
    <n v="5"/>
    <x v="2"/>
    <s v="Loss"/>
    <n v="0"/>
    <n v="1"/>
    <n v="0"/>
    <n v="1"/>
  </r>
  <r>
    <x v="0"/>
    <x v="0"/>
    <x v="1"/>
    <x v="42"/>
    <n v="83"/>
    <x v="0"/>
    <x v="0"/>
    <n v="12"/>
    <x v="0"/>
    <s v="Win"/>
    <n v="1"/>
    <n v="0"/>
    <n v="0"/>
    <n v="1"/>
  </r>
  <r>
    <x v="0"/>
    <x v="0"/>
    <x v="1"/>
    <x v="43"/>
    <n v="84"/>
    <x v="1"/>
    <x v="0"/>
    <n v="5"/>
    <x v="2"/>
    <s v="Loss"/>
    <n v="0"/>
    <n v="1"/>
    <n v="0"/>
    <n v="1"/>
  </r>
  <r>
    <x v="0"/>
    <x v="0"/>
    <x v="1"/>
    <x v="43"/>
    <n v="84"/>
    <x v="0"/>
    <x v="1"/>
    <n v="10"/>
    <x v="0"/>
    <s v="Win"/>
    <n v="1"/>
    <n v="0"/>
    <n v="0"/>
    <n v="1"/>
  </r>
  <r>
    <x v="0"/>
    <x v="1"/>
    <x v="1"/>
    <x v="43"/>
    <n v="85"/>
    <x v="1"/>
    <x v="0"/>
    <n v="6"/>
    <x v="2"/>
    <s v="Loss"/>
    <n v="0"/>
    <n v="1"/>
    <n v="0"/>
    <n v="1"/>
  </r>
  <r>
    <x v="0"/>
    <x v="1"/>
    <x v="1"/>
    <x v="43"/>
    <n v="85"/>
    <x v="0"/>
    <x v="1"/>
    <n v="10"/>
    <x v="0"/>
    <s v="Win"/>
    <n v="1"/>
    <n v="0"/>
    <n v="0"/>
    <n v="1"/>
  </r>
  <r>
    <x v="0"/>
    <x v="2"/>
    <x v="1"/>
    <x v="43"/>
    <n v="86"/>
    <x v="1"/>
    <x v="1"/>
    <n v="4"/>
    <x v="2"/>
    <s v="Loss"/>
    <n v="0"/>
    <n v="1"/>
    <n v="0"/>
    <n v="1"/>
  </r>
  <r>
    <x v="0"/>
    <x v="2"/>
    <x v="1"/>
    <x v="43"/>
    <n v="86"/>
    <x v="0"/>
    <x v="0"/>
    <n v="8"/>
    <x v="0"/>
    <s v="Win"/>
    <n v="1"/>
    <n v="0"/>
    <n v="0"/>
    <n v="1"/>
  </r>
  <r>
    <x v="0"/>
    <x v="2"/>
    <x v="1"/>
    <x v="43"/>
    <n v="87"/>
    <x v="1"/>
    <x v="0"/>
    <n v="3"/>
    <x v="2"/>
    <s v="Loss"/>
    <n v="0"/>
    <n v="1"/>
    <n v="0"/>
    <n v="1"/>
  </r>
  <r>
    <x v="0"/>
    <x v="2"/>
    <x v="1"/>
    <x v="43"/>
    <n v="87"/>
    <x v="0"/>
    <x v="1"/>
    <n v="4"/>
    <x v="0"/>
    <s v="Win"/>
    <n v="1"/>
    <n v="0"/>
    <n v="0"/>
    <n v="1"/>
  </r>
  <r>
    <x v="0"/>
    <x v="0"/>
    <x v="1"/>
    <x v="44"/>
    <n v="88"/>
    <x v="1"/>
    <x v="1"/>
    <n v="8"/>
    <x v="2"/>
    <s v="Loss"/>
    <n v="0"/>
    <n v="1"/>
    <n v="0"/>
    <n v="1"/>
  </r>
  <r>
    <x v="0"/>
    <x v="0"/>
    <x v="1"/>
    <x v="44"/>
    <n v="88"/>
    <x v="0"/>
    <x v="0"/>
    <n v="9"/>
    <x v="0"/>
    <s v="Win"/>
    <n v="1"/>
    <n v="0"/>
    <n v="0"/>
    <n v="1"/>
  </r>
  <r>
    <x v="0"/>
    <x v="1"/>
    <x v="1"/>
    <x v="44"/>
    <n v="89"/>
    <x v="1"/>
    <x v="0"/>
    <n v="4"/>
    <x v="2"/>
    <s v="Win"/>
    <n v="1"/>
    <n v="0"/>
    <n v="0"/>
    <n v="1"/>
  </r>
  <r>
    <x v="0"/>
    <x v="1"/>
    <x v="1"/>
    <x v="44"/>
    <n v="89"/>
    <x v="0"/>
    <x v="1"/>
    <n v="2"/>
    <x v="0"/>
    <s v="Loss"/>
    <n v="0"/>
    <n v="1"/>
    <n v="0"/>
    <n v="1"/>
  </r>
  <r>
    <x v="0"/>
    <x v="1"/>
    <x v="1"/>
    <x v="44"/>
    <n v="89"/>
    <x v="4"/>
    <x v="1"/>
    <n v="2"/>
    <x v="0"/>
    <s v="Loss"/>
    <n v="0"/>
    <n v="1"/>
    <n v="0"/>
    <n v="1"/>
  </r>
  <r>
    <x v="0"/>
    <x v="1"/>
    <x v="1"/>
    <x v="44"/>
    <n v="89"/>
    <x v="4"/>
    <x v="0"/>
    <n v="2"/>
    <x v="2"/>
    <s v="Tie"/>
    <n v="0"/>
    <n v="0"/>
    <n v="1"/>
    <n v="1"/>
  </r>
  <r>
    <x v="0"/>
    <x v="1"/>
    <x v="1"/>
    <x v="44"/>
    <n v="89"/>
    <x v="1"/>
    <x v="0"/>
    <n v="4"/>
    <x v="4"/>
    <s v="Win"/>
    <n v="1"/>
    <n v="0"/>
    <n v="0"/>
    <n v="1"/>
  </r>
  <r>
    <x v="0"/>
    <x v="1"/>
    <x v="1"/>
    <x v="44"/>
    <n v="89"/>
    <x v="0"/>
    <x v="1"/>
    <n v="2"/>
    <x v="4"/>
    <s v="Tie"/>
    <n v="0"/>
    <n v="0"/>
    <n v="1"/>
    <n v="1"/>
  </r>
  <r>
    <x v="0"/>
    <x v="0"/>
    <x v="1"/>
    <x v="45"/>
    <n v="90"/>
    <x v="0"/>
    <x v="1"/>
    <n v="2"/>
    <x v="0"/>
    <s v="Win"/>
    <n v="1"/>
    <n v="0"/>
    <n v="0"/>
    <n v="1"/>
  </r>
  <r>
    <x v="0"/>
    <x v="0"/>
    <x v="1"/>
    <x v="45"/>
    <n v="90"/>
    <x v="1"/>
    <x v="0"/>
    <n v="1"/>
    <x v="2"/>
    <s v="Loss"/>
    <n v="0"/>
    <n v="1"/>
    <n v="0"/>
    <n v="1"/>
  </r>
  <r>
    <x v="0"/>
    <x v="0"/>
    <x v="1"/>
    <x v="45"/>
    <n v="91"/>
    <x v="1"/>
    <x v="0"/>
    <n v="11"/>
    <x v="2"/>
    <s v="Win"/>
    <n v="1"/>
    <n v="0"/>
    <n v="0"/>
    <n v="1"/>
  </r>
  <r>
    <x v="0"/>
    <x v="0"/>
    <x v="1"/>
    <x v="45"/>
    <n v="91"/>
    <x v="0"/>
    <x v="1"/>
    <n v="7"/>
    <x v="0"/>
    <s v="Loss"/>
    <n v="0"/>
    <n v="1"/>
    <n v="0"/>
    <n v="1"/>
  </r>
  <r>
    <x v="0"/>
    <x v="0"/>
    <x v="1"/>
    <x v="46"/>
    <n v="92"/>
    <x v="1"/>
    <x v="1"/>
    <n v="3"/>
    <x v="2"/>
    <s v="Loss"/>
    <n v="0"/>
    <n v="1"/>
    <n v="0"/>
    <n v="1"/>
  </r>
  <r>
    <x v="0"/>
    <x v="0"/>
    <x v="1"/>
    <x v="46"/>
    <n v="92"/>
    <x v="0"/>
    <x v="0"/>
    <n v="7"/>
    <x v="0"/>
    <s v="Win"/>
    <n v="1"/>
    <n v="0"/>
    <n v="0"/>
    <n v="1"/>
  </r>
  <r>
    <x v="0"/>
    <x v="0"/>
    <x v="1"/>
    <x v="47"/>
    <n v="93"/>
    <x v="1"/>
    <x v="1"/>
    <n v="1"/>
    <x v="2"/>
    <s v="Loss"/>
    <n v="0"/>
    <n v="1"/>
    <n v="0"/>
    <n v="1"/>
  </r>
  <r>
    <x v="0"/>
    <x v="0"/>
    <x v="1"/>
    <x v="47"/>
    <n v="93"/>
    <x v="0"/>
    <x v="0"/>
    <n v="14"/>
    <x v="0"/>
    <s v="Win"/>
    <n v="1"/>
    <n v="0"/>
    <n v="0"/>
    <n v="1"/>
  </r>
  <r>
    <x v="0"/>
    <x v="1"/>
    <x v="1"/>
    <x v="47"/>
    <n v="94"/>
    <x v="1"/>
    <x v="0"/>
    <n v="8"/>
    <x v="2"/>
    <s v="Win"/>
    <n v="1"/>
    <n v="0"/>
    <n v="0"/>
    <n v="1"/>
  </r>
  <r>
    <x v="0"/>
    <x v="1"/>
    <x v="1"/>
    <x v="47"/>
    <n v="94"/>
    <x v="0"/>
    <x v="1"/>
    <n v="7"/>
    <x v="0"/>
    <s v="Loss"/>
    <n v="0"/>
    <n v="1"/>
    <n v="0"/>
    <n v="1"/>
  </r>
  <r>
    <x v="0"/>
    <x v="2"/>
    <x v="1"/>
    <x v="47"/>
    <n v="95"/>
    <x v="1"/>
    <x v="0"/>
    <n v="1"/>
    <x v="2"/>
    <s v="Loss"/>
    <n v="0"/>
    <n v="1"/>
    <n v="0"/>
    <n v="1"/>
  </r>
  <r>
    <x v="0"/>
    <x v="2"/>
    <x v="1"/>
    <x v="47"/>
    <n v="95"/>
    <x v="0"/>
    <x v="1"/>
    <n v="2"/>
    <x v="0"/>
    <s v="Win"/>
    <n v="1"/>
    <n v="0"/>
    <n v="0"/>
    <n v="1"/>
  </r>
  <r>
    <x v="0"/>
    <x v="0"/>
    <x v="1"/>
    <x v="48"/>
    <n v="96"/>
    <x v="0"/>
    <x v="1"/>
    <n v="5"/>
    <x v="0"/>
    <s v="Win"/>
    <n v="1"/>
    <n v="0"/>
    <n v="0"/>
    <n v="1"/>
  </r>
  <r>
    <x v="0"/>
    <x v="0"/>
    <x v="1"/>
    <x v="48"/>
    <n v="96"/>
    <x v="1"/>
    <x v="0"/>
    <n v="3"/>
    <x v="2"/>
    <s v="Loss"/>
    <n v="0"/>
    <n v="1"/>
    <n v="0"/>
    <n v="1"/>
  </r>
  <r>
    <x v="0"/>
    <x v="0"/>
    <x v="1"/>
    <x v="48"/>
    <n v="97"/>
    <x v="0"/>
    <x v="0"/>
    <n v="6"/>
    <x v="0"/>
    <s v="Win"/>
    <n v="1"/>
    <n v="0"/>
    <n v="0"/>
    <n v="1"/>
  </r>
  <r>
    <x v="0"/>
    <x v="0"/>
    <x v="1"/>
    <x v="48"/>
    <n v="97"/>
    <x v="1"/>
    <x v="1"/>
    <n v="5"/>
    <x v="2"/>
    <s v="Loss"/>
    <n v="0"/>
    <n v="1"/>
    <n v="0"/>
    <n v="1"/>
  </r>
  <r>
    <x v="0"/>
    <x v="0"/>
    <x v="1"/>
    <x v="49"/>
    <n v="98"/>
    <x v="0"/>
    <x v="0"/>
    <n v="11"/>
    <x v="0"/>
    <s v="Win"/>
    <n v="1"/>
    <n v="0"/>
    <n v="0"/>
    <n v="1"/>
  </r>
  <r>
    <x v="0"/>
    <x v="0"/>
    <x v="1"/>
    <x v="49"/>
    <n v="98"/>
    <x v="1"/>
    <x v="1"/>
    <n v="2"/>
    <x v="2"/>
    <s v="Loss"/>
    <n v="0"/>
    <n v="1"/>
    <n v="0"/>
    <n v="1"/>
  </r>
  <r>
    <x v="0"/>
    <x v="0"/>
    <x v="1"/>
    <x v="49"/>
    <n v="98"/>
    <x v="1"/>
    <x v="0"/>
    <n v="2"/>
    <x v="1"/>
    <s v="Loss"/>
    <n v="0"/>
    <n v="1"/>
    <n v="0"/>
    <n v="1"/>
  </r>
  <r>
    <x v="0"/>
    <x v="0"/>
    <x v="1"/>
    <x v="49"/>
    <n v="98"/>
    <x v="2"/>
    <x v="1"/>
    <n v="3"/>
    <x v="2"/>
    <s v="Loss"/>
    <n v="0"/>
    <n v="1"/>
    <n v="0"/>
    <n v="1"/>
  </r>
  <r>
    <x v="0"/>
    <x v="0"/>
    <x v="1"/>
    <x v="49"/>
    <n v="98"/>
    <x v="2"/>
    <x v="1"/>
    <n v="3"/>
    <x v="0"/>
    <s v="Win"/>
    <n v="1"/>
    <n v="0"/>
    <n v="0"/>
    <n v="1"/>
  </r>
  <r>
    <x v="0"/>
    <x v="0"/>
    <x v="1"/>
    <x v="49"/>
    <n v="98"/>
    <x v="0"/>
    <x v="0"/>
    <n v="11"/>
    <x v="1"/>
    <s v="Win"/>
    <n v="1"/>
    <n v="0"/>
    <n v="0"/>
    <n v="1"/>
  </r>
  <r>
    <x v="0"/>
    <x v="0"/>
    <x v="1"/>
    <x v="49"/>
    <n v="99"/>
    <x v="1"/>
    <x v="0"/>
    <n v="7"/>
    <x v="1"/>
    <s v="Loss"/>
    <n v="0"/>
    <n v="1"/>
    <n v="0"/>
    <n v="1"/>
  </r>
  <r>
    <x v="0"/>
    <x v="0"/>
    <x v="1"/>
    <x v="49"/>
    <n v="99"/>
    <x v="2"/>
    <x v="1"/>
    <n v="9"/>
    <x v="2"/>
    <s v="Win"/>
    <n v="1"/>
    <n v="0"/>
    <n v="0"/>
    <n v="1"/>
  </r>
  <r>
    <x v="0"/>
    <x v="0"/>
    <x v="1"/>
    <x v="49"/>
    <n v="99"/>
    <x v="1"/>
    <x v="0"/>
    <n v="7"/>
    <x v="3"/>
    <s v="Win"/>
    <n v="1"/>
    <n v="0"/>
    <n v="0"/>
    <n v="1"/>
  </r>
  <r>
    <x v="0"/>
    <x v="0"/>
    <x v="1"/>
    <x v="49"/>
    <n v="99"/>
    <x v="1"/>
    <x v="0"/>
    <n v="7"/>
    <x v="2"/>
    <s v="Win"/>
    <n v="1"/>
    <n v="0"/>
    <n v="0"/>
    <n v="1"/>
  </r>
  <r>
    <x v="0"/>
    <x v="0"/>
    <x v="1"/>
    <x v="49"/>
    <n v="99"/>
    <x v="3"/>
    <x v="0"/>
    <n v="5"/>
    <x v="1"/>
    <s v="Loss"/>
    <n v="0"/>
    <n v="1"/>
    <n v="0"/>
    <n v="1"/>
  </r>
  <r>
    <x v="0"/>
    <x v="0"/>
    <x v="1"/>
    <x v="49"/>
    <n v="99"/>
    <x v="3"/>
    <x v="1"/>
    <n v="5"/>
    <x v="2"/>
    <s v="Win"/>
    <n v="1"/>
    <n v="0"/>
    <n v="0"/>
    <n v="1"/>
  </r>
  <r>
    <x v="0"/>
    <x v="0"/>
    <x v="1"/>
    <x v="49"/>
    <n v="99"/>
    <x v="2"/>
    <x v="1"/>
    <n v="9"/>
    <x v="0"/>
    <s v="Win"/>
    <n v="1"/>
    <n v="0"/>
    <n v="0"/>
    <n v="1"/>
  </r>
  <r>
    <x v="0"/>
    <x v="0"/>
    <x v="1"/>
    <x v="49"/>
    <n v="99"/>
    <x v="0"/>
    <x v="0"/>
    <n v="3"/>
    <x v="3"/>
    <s v="Loss"/>
    <n v="0"/>
    <n v="1"/>
    <n v="0"/>
    <n v="1"/>
  </r>
  <r>
    <x v="0"/>
    <x v="0"/>
    <x v="1"/>
    <x v="49"/>
    <n v="99"/>
    <x v="0"/>
    <x v="0"/>
    <n v="3"/>
    <x v="1"/>
    <s v="Loss"/>
    <n v="0"/>
    <n v="1"/>
    <n v="0"/>
    <n v="1"/>
  </r>
  <r>
    <x v="0"/>
    <x v="0"/>
    <x v="1"/>
    <x v="49"/>
    <n v="99"/>
    <x v="0"/>
    <x v="1"/>
    <n v="3"/>
    <x v="0"/>
    <s v="Loss"/>
    <n v="0"/>
    <n v="1"/>
    <n v="0"/>
    <n v="1"/>
  </r>
  <r>
    <x v="0"/>
    <x v="0"/>
    <x v="1"/>
    <x v="49"/>
    <n v="99"/>
    <x v="3"/>
    <x v="1"/>
    <n v="5"/>
    <x v="0"/>
    <s v="Loss"/>
    <n v="0"/>
    <n v="1"/>
    <n v="0"/>
    <n v="1"/>
  </r>
  <r>
    <x v="0"/>
    <x v="0"/>
    <x v="1"/>
    <x v="49"/>
    <n v="99"/>
    <x v="2"/>
    <x v="1"/>
    <n v="9"/>
    <x v="3"/>
    <s v="Win"/>
    <n v="1"/>
    <n v="0"/>
    <n v="0"/>
    <n v="1"/>
  </r>
  <r>
    <x v="0"/>
    <x v="1"/>
    <x v="1"/>
    <x v="49"/>
    <n v="100"/>
    <x v="0"/>
    <x v="0"/>
    <n v="9"/>
    <x v="0"/>
    <s v="Win"/>
    <n v="1"/>
    <n v="0"/>
    <n v="0"/>
    <n v="1"/>
  </r>
  <r>
    <x v="0"/>
    <x v="1"/>
    <x v="1"/>
    <x v="49"/>
    <n v="100"/>
    <x v="1"/>
    <x v="1"/>
    <n v="7"/>
    <x v="2"/>
    <s v="Loss"/>
    <n v="0"/>
    <n v="1"/>
    <n v="0"/>
    <n v="1"/>
  </r>
  <r>
    <x v="0"/>
    <x v="0"/>
    <x v="1"/>
    <x v="50"/>
    <n v="101"/>
    <x v="2"/>
    <x v="1"/>
    <n v="6"/>
    <x v="0"/>
    <s v="Loss"/>
    <n v="0"/>
    <n v="1"/>
    <n v="0"/>
    <n v="1"/>
  </r>
  <r>
    <x v="0"/>
    <x v="0"/>
    <x v="1"/>
    <x v="50"/>
    <n v="101"/>
    <x v="1"/>
    <x v="0"/>
    <n v="9"/>
    <x v="1"/>
    <s v="Win"/>
    <n v="1"/>
    <n v="0"/>
    <n v="0"/>
    <n v="1"/>
  </r>
  <r>
    <x v="0"/>
    <x v="0"/>
    <x v="1"/>
    <x v="50"/>
    <n v="102"/>
    <x v="3"/>
    <x v="1"/>
    <n v="1"/>
    <x v="0"/>
    <s v="Loss"/>
    <n v="0"/>
    <n v="1"/>
    <n v="0"/>
    <n v="1"/>
  </r>
  <r>
    <x v="0"/>
    <x v="0"/>
    <x v="1"/>
    <x v="50"/>
    <n v="102"/>
    <x v="1"/>
    <x v="0"/>
    <n v="8"/>
    <x v="3"/>
    <s v="Win"/>
    <n v="1"/>
    <n v="0"/>
    <n v="0"/>
    <n v="1"/>
  </r>
  <r>
    <x v="0"/>
    <x v="0"/>
    <x v="1"/>
    <x v="51"/>
    <n v="103"/>
    <x v="1"/>
    <x v="0"/>
    <n v="12"/>
    <x v="1"/>
    <s v="Win"/>
    <n v="1"/>
    <n v="0"/>
    <n v="0"/>
    <n v="1"/>
  </r>
  <r>
    <x v="0"/>
    <x v="0"/>
    <x v="1"/>
    <x v="51"/>
    <n v="103"/>
    <x v="2"/>
    <x v="1"/>
    <n v="5"/>
    <x v="0"/>
    <s v="Loss"/>
    <n v="0"/>
    <n v="1"/>
    <n v="0"/>
    <n v="1"/>
  </r>
  <r>
    <x v="0"/>
    <x v="0"/>
    <x v="1"/>
    <x v="52"/>
    <n v="104"/>
    <x v="2"/>
    <x v="1"/>
    <n v="1"/>
    <x v="0"/>
    <s v="Loss"/>
    <n v="0"/>
    <n v="1"/>
    <n v="0"/>
    <n v="1"/>
  </r>
  <r>
    <x v="0"/>
    <x v="0"/>
    <x v="1"/>
    <x v="52"/>
    <n v="104"/>
    <x v="1"/>
    <x v="0"/>
    <n v="4"/>
    <x v="1"/>
    <s v="Win"/>
    <n v="1"/>
    <n v="0"/>
    <n v="0"/>
    <n v="1"/>
  </r>
  <r>
    <x v="0"/>
    <x v="0"/>
    <x v="1"/>
    <x v="53"/>
    <n v="105"/>
    <x v="2"/>
    <x v="1"/>
    <n v="1"/>
    <x v="0"/>
    <s v="Loss"/>
    <n v="0"/>
    <n v="1"/>
    <n v="0"/>
    <n v="1"/>
  </r>
  <r>
    <x v="0"/>
    <x v="0"/>
    <x v="1"/>
    <x v="53"/>
    <n v="105"/>
    <x v="1"/>
    <x v="0"/>
    <n v="3"/>
    <x v="1"/>
    <s v="Win"/>
    <n v="1"/>
    <n v="0"/>
    <n v="0"/>
    <n v="1"/>
  </r>
  <r>
    <x v="0"/>
    <x v="0"/>
    <x v="1"/>
    <x v="53"/>
    <n v="106"/>
    <x v="2"/>
    <x v="0"/>
    <n v="2"/>
    <x v="0"/>
    <s v="Loss"/>
    <n v="0"/>
    <n v="1"/>
    <n v="0"/>
    <n v="1"/>
  </r>
  <r>
    <x v="0"/>
    <x v="0"/>
    <x v="1"/>
    <x v="53"/>
    <n v="106"/>
    <x v="1"/>
    <x v="1"/>
    <n v="3"/>
    <x v="1"/>
    <s v="Win"/>
    <n v="1"/>
    <n v="0"/>
    <n v="0"/>
    <n v="1"/>
  </r>
  <r>
    <x v="0"/>
    <x v="0"/>
    <x v="1"/>
    <x v="54"/>
    <n v="107"/>
    <x v="1"/>
    <x v="1"/>
    <n v="5"/>
    <x v="2"/>
    <s v="Loss"/>
    <n v="0"/>
    <n v="1"/>
    <n v="0"/>
    <n v="1"/>
  </r>
  <r>
    <x v="0"/>
    <x v="0"/>
    <x v="1"/>
    <x v="54"/>
    <n v="107"/>
    <x v="0"/>
    <x v="0"/>
    <n v="6"/>
    <x v="0"/>
    <s v="Win"/>
    <n v="1"/>
    <n v="0"/>
    <n v="0"/>
    <n v="1"/>
  </r>
  <r>
    <x v="0"/>
    <x v="0"/>
    <x v="1"/>
    <x v="55"/>
    <n v="108"/>
    <x v="1"/>
    <x v="0"/>
    <n v="6"/>
    <x v="2"/>
    <s v="Loss"/>
    <n v="0"/>
    <n v="1"/>
    <n v="0"/>
    <n v="1"/>
  </r>
  <r>
    <x v="0"/>
    <x v="0"/>
    <x v="1"/>
    <x v="55"/>
    <n v="108"/>
    <x v="0"/>
    <x v="1"/>
    <n v="8"/>
    <x v="0"/>
    <s v="Win"/>
    <n v="1"/>
    <n v="0"/>
    <n v="0"/>
    <n v="1"/>
  </r>
  <r>
    <x v="0"/>
    <x v="0"/>
    <x v="1"/>
    <x v="56"/>
    <n v="109"/>
    <x v="0"/>
    <x v="0"/>
    <n v="5"/>
    <x v="0"/>
    <s v="Loss"/>
    <n v="0"/>
    <n v="1"/>
    <n v="0"/>
    <n v="1"/>
  </r>
  <r>
    <x v="0"/>
    <x v="0"/>
    <x v="1"/>
    <x v="56"/>
    <n v="109"/>
    <x v="1"/>
    <x v="1"/>
    <n v="8"/>
    <x v="2"/>
    <s v="Win"/>
    <n v="1"/>
    <n v="0"/>
    <n v="0"/>
    <n v="1"/>
  </r>
  <r>
    <x v="0"/>
    <x v="0"/>
    <x v="1"/>
    <x v="57"/>
    <n v="110"/>
    <x v="0"/>
    <x v="0"/>
    <n v="5"/>
    <x v="0"/>
    <s v="Win"/>
    <n v="1"/>
    <n v="0"/>
    <n v="0"/>
    <n v="1"/>
  </r>
  <r>
    <x v="0"/>
    <x v="0"/>
    <x v="1"/>
    <x v="57"/>
    <n v="110"/>
    <x v="1"/>
    <x v="1"/>
    <n v="3"/>
    <x v="2"/>
    <s v="Loss"/>
    <n v="0"/>
    <n v="1"/>
    <n v="0"/>
    <n v="1"/>
  </r>
  <r>
    <x v="0"/>
    <x v="0"/>
    <x v="1"/>
    <x v="58"/>
    <n v="111"/>
    <x v="0"/>
    <x v="1"/>
    <n v="7"/>
    <x v="0"/>
    <s v="Win"/>
    <n v="1"/>
    <n v="0"/>
    <n v="0"/>
    <n v="1"/>
  </r>
  <r>
    <x v="0"/>
    <x v="0"/>
    <x v="1"/>
    <x v="58"/>
    <n v="111"/>
    <x v="1"/>
    <x v="0"/>
    <n v="4"/>
    <x v="2"/>
    <s v="Loss"/>
    <n v="0"/>
    <n v="1"/>
    <n v="0"/>
    <n v="1"/>
  </r>
  <r>
    <x v="0"/>
    <x v="0"/>
    <x v="1"/>
    <x v="58"/>
    <n v="112"/>
    <x v="2"/>
    <x v="0"/>
    <n v="4"/>
    <x v="3"/>
    <s v="Loss"/>
    <n v="0"/>
    <n v="1"/>
    <n v="0"/>
    <n v="1"/>
  </r>
  <r>
    <x v="0"/>
    <x v="0"/>
    <x v="1"/>
    <x v="58"/>
    <n v="112"/>
    <x v="2"/>
    <x v="1"/>
    <n v="4"/>
    <x v="2"/>
    <s v="Win"/>
    <n v="1"/>
    <n v="0"/>
    <n v="0"/>
    <n v="1"/>
  </r>
  <r>
    <x v="0"/>
    <x v="0"/>
    <x v="1"/>
    <x v="58"/>
    <n v="112"/>
    <x v="0"/>
    <x v="0"/>
    <n v="3"/>
    <x v="0"/>
    <s v="Win"/>
    <n v="1"/>
    <n v="0"/>
    <n v="0"/>
    <n v="1"/>
  </r>
  <r>
    <x v="0"/>
    <x v="0"/>
    <x v="1"/>
    <x v="58"/>
    <n v="112"/>
    <x v="0"/>
    <x v="0"/>
    <n v="3"/>
    <x v="1"/>
    <s v="Loss"/>
    <n v="0"/>
    <n v="1"/>
    <n v="0"/>
    <n v="1"/>
  </r>
  <r>
    <x v="0"/>
    <x v="0"/>
    <x v="1"/>
    <x v="58"/>
    <n v="112"/>
    <x v="0"/>
    <x v="0"/>
    <n v="3"/>
    <x v="3"/>
    <s v="Loss"/>
    <n v="0"/>
    <n v="1"/>
    <n v="0"/>
    <n v="1"/>
  </r>
  <r>
    <x v="0"/>
    <x v="0"/>
    <x v="1"/>
    <x v="58"/>
    <n v="112"/>
    <x v="3"/>
    <x v="1"/>
    <n v="6"/>
    <x v="2"/>
    <s v="Win"/>
    <n v="1"/>
    <n v="0"/>
    <n v="0"/>
    <n v="1"/>
  </r>
  <r>
    <x v="0"/>
    <x v="0"/>
    <x v="1"/>
    <x v="58"/>
    <n v="112"/>
    <x v="1"/>
    <x v="0"/>
    <n v="1"/>
    <x v="3"/>
    <s v="Loss"/>
    <n v="0"/>
    <n v="1"/>
    <n v="0"/>
    <n v="1"/>
  </r>
  <r>
    <x v="0"/>
    <x v="0"/>
    <x v="1"/>
    <x v="58"/>
    <n v="112"/>
    <x v="2"/>
    <x v="1"/>
    <n v="4"/>
    <x v="0"/>
    <s v="Win"/>
    <n v="1"/>
    <n v="0"/>
    <n v="0"/>
    <n v="1"/>
  </r>
  <r>
    <x v="0"/>
    <x v="0"/>
    <x v="1"/>
    <x v="58"/>
    <n v="112"/>
    <x v="1"/>
    <x v="0"/>
    <n v="1"/>
    <x v="1"/>
    <s v="Loss"/>
    <n v="0"/>
    <n v="1"/>
    <n v="0"/>
    <n v="1"/>
  </r>
  <r>
    <x v="0"/>
    <x v="0"/>
    <x v="1"/>
    <x v="58"/>
    <n v="112"/>
    <x v="1"/>
    <x v="1"/>
    <n v="1"/>
    <x v="2"/>
    <s v="Loss"/>
    <n v="0"/>
    <n v="1"/>
    <n v="0"/>
    <n v="1"/>
  </r>
  <r>
    <x v="0"/>
    <x v="0"/>
    <x v="1"/>
    <x v="58"/>
    <n v="112"/>
    <x v="3"/>
    <x v="1"/>
    <n v="6"/>
    <x v="1"/>
    <s v="Win"/>
    <n v="1"/>
    <n v="0"/>
    <n v="0"/>
    <n v="1"/>
  </r>
  <r>
    <x v="0"/>
    <x v="0"/>
    <x v="1"/>
    <x v="58"/>
    <n v="112"/>
    <x v="3"/>
    <x v="1"/>
    <n v="6"/>
    <x v="0"/>
    <s v="Win"/>
    <n v="1"/>
    <n v="0"/>
    <n v="0"/>
    <n v="1"/>
  </r>
  <r>
    <x v="0"/>
    <x v="0"/>
    <x v="1"/>
    <x v="59"/>
    <n v="113"/>
    <x v="0"/>
    <x v="0"/>
    <n v="12"/>
    <x v="0"/>
    <s v="Win"/>
    <n v="1"/>
    <n v="0"/>
    <n v="0"/>
    <n v="1"/>
  </r>
  <r>
    <x v="0"/>
    <x v="0"/>
    <x v="1"/>
    <x v="59"/>
    <n v="113"/>
    <x v="1"/>
    <x v="1"/>
    <n v="7"/>
    <x v="2"/>
    <s v="Loss"/>
    <n v="0"/>
    <n v="1"/>
    <n v="0"/>
    <n v="1"/>
  </r>
  <r>
    <x v="0"/>
    <x v="0"/>
    <x v="1"/>
    <x v="59"/>
    <n v="114"/>
    <x v="0"/>
    <x v="0"/>
    <n v="0"/>
    <x v="1"/>
    <s v="Loss"/>
    <n v="0"/>
    <n v="1"/>
    <n v="0"/>
    <n v="1"/>
  </r>
  <r>
    <x v="0"/>
    <x v="0"/>
    <x v="1"/>
    <x v="59"/>
    <n v="114"/>
    <x v="2"/>
    <x v="1"/>
    <n v="1"/>
    <x v="2"/>
    <s v="Win"/>
    <n v="1"/>
    <n v="0"/>
    <n v="0"/>
    <n v="1"/>
  </r>
  <r>
    <x v="0"/>
    <x v="0"/>
    <x v="1"/>
    <x v="59"/>
    <n v="114"/>
    <x v="1"/>
    <x v="0"/>
    <n v="11"/>
    <x v="1"/>
    <s v="Win"/>
    <n v="1"/>
    <n v="0"/>
    <n v="0"/>
    <n v="1"/>
  </r>
  <r>
    <x v="0"/>
    <x v="0"/>
    <x v="1"/>
    <x v="59"/>
    <n v="114"/>
    <x v="1"/>
    <x v="1"/>
    <n v="11"/>
    <x v="2"/>
    <s v="Win"/>
    <n v="1"/>
    <n v="0"/>
    <n v="0"/>
    <n v="1"/>
  </r>
  <r>
    <x v="0"/>
    <x v="0"/>
    <x v="1"/>
    <x v="59"/>
    <n v="114"/>
    <x v="0"/>
    <x v="0"/>
    <n v="0"/>
    <x v="0"/>
    <s v="Loss"/>
    <n v="0"/>
    <n v="1"/>
    <n v="0"/>
    <n v="1"/>
  </r>
  <r>
    <x v="0"/>
    <x v="0"/>
    <x v="1"/>
    <x v="59"/>
    <n v="114"/>
    <x v="2"/>
    <x v="1"/>
    <n v="1"/>
    <x v="0"/>
    <s v="Loss"/>
    <n v="0"/>
    <n v="1"/>
    <n v="0"/>
    <n v="1"/>
  </r>
  <r>
    <x v="0"/>
    <x v="1"/>
    <x v="1"/>
    <x v="59"/>
    <n v="115"/>
    <x v="0"/>
    <x v="0"/>
    <n v="14"/>
    <x v="0"/>
    <s v="Win"/>
    <n v="1"/>
    <n v="0"/>
    <n v="0"/>
    <n v="1"/>
  </r>
  <r>
    <x v="0"/>
    <x v="1"/>
    <x v="1"/>
    <x v="59"/>
    <n v="115"/>
    <x v="2"/>
    <x v="1"/>
    <n v="2"/>
    <x v="0"/>
    <s v="Loss"/>
    <n v="0"/>
    <n v="1"/>
    <n v="0"/>
    <n v="1"/>
  </r>
  <r>
    <x v="0"/>
    <x v="1"/>
    <x v="1"/>
    <x v="59"/>
    <n v="115"/>
    <x v="2"/>
    <x v="1"/>
    <n v="2"/>
    <x v="2"/>
    <s v="Loss"/>
    <n v="0"/>
    <n v="1"/>
    <n v="0"/>
    <n v="1"/>
  </r>
  <r>
    <x v="0"/>
    <x v="1"/>
    <x v="1"/>
    <x v="59"/>
    <n v="115"/>
    <x v="0"/>
    <x v="0"/>
    <n v="14"/>
    <x v="1"/>
    <s v="Win"/>
    <n v="1"/>
    <n v="0"/>
    <n v="0"/>
    <n v="1"/>
  </r>
  <r>
    <x v="0"/>
    <x v="1"/>
    <x v="1"/>
    <x v="59"/>
    <n v="115"/>
    <x v="1"/>
    <x v="0"/>
    <n v="10"/>
    <x v="1"/>
    <s v="Win"/>
    <n v="1"/>
    <n v="0"/>
    <n v="0"/>
    <n v="1"/>
  </r>
  <r>
    <x v="0"/>
    <x v="1"/>
    <x v="1"/>
    <x v="59"/>
    <n v="115"/>
    <x v="1"/>
    <x v="1"/>
    <n v="10"/>
    <x v="2"/>
    <s v="Loss"/>
    <n v="0"/>
    <n v="1"/>
    <n v="0"/>
    <n v="1"/>
  </r>
  <r>
    <x v="0"/>
    <x v="0"/>
    <x v="1"/>
    <x v="60"/>
    <n v="116"/>
    <x v="0"/>
    <x v="1"/>
    <n v="7"/>
    <x v="0"/>
    <s v="Loss"/>
    <n v="0"/>
    <n v="1"/>
    <n v="0"/>
    <n v="1"/>
  </r>
  <r>
    <x v="0"/>
    <x v="0"/>
    <x v="1"/>
    <x v="60"/>
    <n v="116"/>
    <x v="1"/>
    <x v="0"/>
    <n v="10"/>
    <x v="2"/>
    <s v="Win"/>
    <n v="1"/>
    <n v="0"/>
    <n v="0"/>
    <n v="1"/>
  </r>
  <r>
    <x v="0"/>
    <x v="2"/>
    <x v="1"/>
    <x v="60"/>
    <n v="117"/>
    <x v="1"/>
    <x v="1"/>
    <n v="2"/>
    <x v="2"/>
    <s v="Loss"/>
    <n v="0"/>
    <n v="1"/>
    <n v="0"/>
    <n v="1"/>
  </r>
  <r>
    <x v="0"/>
    <x v="2"/>
    <x v="1"/>
    <x v="60"/>
    <n v="117"/>
    <x v="0"/>
    <x v="0"/>
    <n v="14"/>
    <x v="0"/>
    <s v="Win"/>
    <n v="1"/>
    <n v="0"/>
    <n v="0"/>
    <n v="1"/>
  </r>
  <r>
    <x v="0"/>
    <x v="1"/>
    <x v="1"/>
    <x v="60"/>
    <n v="118"/>
    <x v="1"/>
    <x v="0"/>
    <n v="5"/>
    <x v="2"/>
    <s v="Loss"/>
    <n v="0"/>
    <n v="1"/>
    <n v="0"/>
    <n v="1"/>
  </r>
  <r>
    <x v="0"/>
    <x v="1"/>
    <x v="1"/>
    <x v="60"/>
    <n v="118"/>
    <x v="0"/>
    <x v="1"/>
    <n v="9"/>
    <x v="0"/>
    <s v="Win"/>
    <n v="1"/>
    <n v="0"/>
    <n v="0"/>
    <n v="1"/>
  </r>
  <r>
    <x v="0"/>
    <x v="0"/>
    <x v="1"/>
    <x v="61"/>
    <n v="119"/>
    <x v="1"/>
    <x v="0"/>
    <n v="13"/>
    <x v="2"/>
    <s v="Win"/>
    <n v="1"/>
    <n v="0"/>
    <n v="0"/>
    <n v="1"/>
  </r>
  <r>
    <x v="0"/>
    <x v="0"/>
    <x v="1"/>
    <x v="61"/>
    <n v="119"/>
    <x v="0"/>
    <x v="1"/>
    <n v="8"/>
    <x v="0"/>
    <s v="Loss"/>
    <n v="0"/>
    <n v="1"/>
    <n v="0"/>
    <n v="1"/>
  </r>
  <r>
    <x v="0"/>
    <x v="0"/>
    <x v="1"/>
    <x v="61"/>
    <n v="120"/>
    <x v="0"/>
    <x v="0"/>
    <n v="12"/>
    <x v="0"/>
    <s v="Win"/>
    <n v="1"/>
    <n v="0"/>
    <n v="0"/>
    <n v="1"/>
  </r>
  <r>
    <x v="0"/>
    <x v="0"/>
    <x v="1"/>
    <x v="61"/>
    <n v="120"/>
    <x v="1"/>
    <x v="1"/>
    <n v="8"/>
    <x v="2"/>
    <s v="Loss"/>
    <n v="0"/>
    <n v="1"/>
    <n v="0"/>
    <n v="1"/>
  </r>
  <r>
    <x v="0"/>
    <x v="0"/>
    <x v="1"/>
    <x v="62"/>
    <n v="121"/>
    <x v="0"/>
    <x v="1"/>
    <n v="10"/>
    <x v="0"/>
    <s v="Win"/>
    <n v="1"/>
    <n v="0"/>
    <n v="0"/>
    <n v="1"/>
  </r>
  <r>
    <x v="0"/>
    <x v="0"/>
    <x v="1"/>
    <x v="62"/>
    <n v="121"/>
    <x v="1"/>
    <x v="0"/>
    <n v="6"/>
    <x v="2"/>
    <s v="Loss"/>
    <n v="0"/>
    <n v="1"/>
    <n v="0"/>
    <n v="1"/>
  </r>
  <r>
    <x v="0"/>
    <x v="1"/>
    <x v="1"/>
    <x v="62"/>
    <n v="122"/>
    <x v="1"/>
    <x v="1"/>
    <n v="11"/>
    <x v="2"/>
    <s v="Win"/>
    <n v="1"/>
    <n v="0"/>
    <n v="0"/>
    <n v="1"/>
  </r>
  <r>
    <x v="0"/>
    <x v="1"/>
    <x v="1"/>
    <x v="62"/>
    <n v="122"/>
    <x v="0"/>
    <x v="0"/>
    <n v="7"/>
    <x v="0"/>
    <s v="Loss"/>
    <n v="0"/>
    <n v="1"/>
    <n v="0"/>
    <n v="1"/>
  </r>
  <r>
    <x v="0"/>
    <x v="2"/>
    <x v="1"/>
    <x v="62"/>
    <n v="123"/>
    <x v="1"/>
    <x v="0"/>
    <n v="3"/>
    <x v="2"/>
    <s v="Loss"/>
    <n v="0"/>
    <n v="1"/>
    <n v="0"/>
    <n v="1"/>
  </r>
  <r>
    <x v="0"/>
    <x v="2"/>
    <x v="1"/>
    <x v="62"/>
    <n v="123"/>
    <x v="0"/>
    <x v="1"/>
    <n v="11"/>
    <x v="0"/>
    <s v="Win"/>
    <n v="1"/>
    <n v="0"/>
    <n v="0"/>
    <n v="1"/>
  </r>
  <r>
    <x v="0"/>
    <x v="0"/>
    <x v="1"/>
    <x v="63"/>
    <n v="124"/>
    <x v="1"/>
    <x v="0"/>
    <n v="12"/>
    <x v="7"/>
    <s v="Win"/>
    <n v="1"/>
    <n v="0"/>
    <n v="0"/>
    <n v="1"/>
  </r>
  <r>
    <x v="0"/>
    <x v="0"/>
    <x v="1"/>
    <x v="63"/>
    <n v="124"/>
    <x v="7"/>
    <x v="1"/>
    <n v="2"/>
    <x v="0"/>
    <s v="Loss"/>
    <n v="0"/>
    <n v="1"/>
    <n v="0"/>
    <n v="1"/>
  </r>
  <r>
    <x v="0"/>
    <x v="0"/>
    <x v="1"/>
    <x v="63"/>
    <n v="125"/>
    <x v="1"/>
    <x v="1"/>
    <n v="10"/>
    <x v="2"/>
    <s v="Win"/>
    <n v="1"/>
    <n v="0"/>
    <n v="0"/>
    <n v="1"/>
  </r>
  <r>
    <x v="0"/>
    <x v="0"/>
    <x v="1"/>
    <x v="63"/>
    <n v="125"/>
    <x v="0"/>
    <x v="0"/>
    <n v="9"/>
    <x v="0"/>
    <s v="Loss"/>
    <n v="0"/>
    <n v="1"/>
    <n v="0"/>
    <n v="1"/>
  </r>
  <r>
    <x v="0"/>
    <x v="0"/>
    <x v="1"/>
    <x v="64"/>
    <n v="126"/>
    <x v="1"/>
    <x v="0"/>
    <n v="5"/>
    <x v="2"/>
    <s v="Loss"/>
    <n v="0"/>
    <n v="1"/>
    <n v="0"/>
    <n v="1"/>
  </r>
  <r>
    <x v="0"/>
    <x v="0"/>
    <x v="1"/>
    <x v="64"/>
    <n v="126"/>
    <x v="0"/>
    <x v="1"/>
    <n v="9"/>
    <x v="0"/>
    <s v="Win"/>
    <n v="1"/>
    <n v="0"/>
    <n v="0"/>
    <n v="1"/>
  </r>
  <r>
    <x v="0"/>
    <x v="0"/>
    <x v="1"/>
    <x v="64"/>
    <n v="127"/>
    <x v="0"/>
    <x v="0"/>
    <n v="2"/>
    <x v="0"/>
    <s v="Loss"/>
    <n v="0"/>
    <n v="1"/>
    <n v="0"/>
    <n v="1"/>
  </r>
  <r>
    <x v="0"/>
    <x v="0"/>
    <x v="1"/>
    <x v="64"/>
    <n v="127"/>
    <x v="0"/>
    <x v="0"/>
    <n v="2"/>
    <x v="1"/>
    <s v="Loss"/>
    <n v="0"/>
    <n v="1"/>
    <n v="0"/>
    <n v="1"/>
  </r>
  <r>
    <x v="0"/>
    <x v="0"/>
    <x v="1"/>
    <x v="64"/>
    <n v="127"/>
    <x v="1"/>
    <x v="1"/>
    <n v="11"/>
    <x v="2"/>
    <s v="Win"/>
    <n v="1"/>
    <n v="0"/>
    <n v="0"/>
    <n v="1"/>
  </r>
  <r>
    <x v="0"/>
    <x v="0"/>
    <x v="1"/>
    <x v="64"/>
    <n v="127"/>
    <x v="1"/>
    <x v="1"/>
    <n v="11"/>
    <x v="1"/>
    <s v="Win"/>
    <n v="1"/>
    <n v="0"/>
    <n v="0"/>
    <n v="1"/>
  </r>
  <r>
    <x v="0"/>
    <x v="0"/>
    <x v="1"/>
    <x v="64"/>
    <n v="127"/>
    <x v="2"/>
    <x v="0"/>
    <n v="4"/>
    <x v="0"/>
    <s v="Loss"/>
    <n v="0"/>
    <n v="1"/>
    <n v="0"/>
    <n v="1"/>
  </r>
  <r>
    <x v="0"/>
    <x v="0"/>
    <x v="1"/>
    <x v="64"/>
    <n v="127"/>
    <x v="2"/>
    <x v="1"/>
    <n v="4"/>
    <x v="2"/>
    <s v="Win"/>
    <n v="1"/>
    <n v="0"/>
    <n v="0"/>
    <n v="1"/>
  </r>
  <r>
    <x v="0"/>
    <x v="0"/>
    <x v="1"/>
    <x v="64"/>
    <n v="128"/>
    <x v="1"/>
    <x v="0"/>
    <n v="2"/>
    <x v="2"/>
    <s v="Loss"/>
    <n v="0"/>
    <n v="1"/>
    <n v="0"/>
    <n v="1"/>
  </r>
  <r>
    <x v="0"/>
    <x v="0"/>
    <x v="1"/>
    <x v="64"/>
    <n v="128"/>
    <x v="0"/>
    <x v="1"/>
    <n v="7"/>
    <x v="0"/>
    <s v="Win"/>
    <n v="1"/>
    <n v="0"/>
    <n v="0"/>
    <n v="1"/>
  </r>
  <r>
    <x v="0"/>
    <x v="0"/>
    <x v="1"/>
    <x v="65"/>
    <n v="129"/>
    <x v="1"/>
    <x v="1"/>
    <n v="7"/>
    <x v="2"/>
    <s v="Win"/>
    <n v="1"/>
    <n v="0"/>
    <n v="0"/>
    <n v="1"/>
  </r>
  <r>
    <x v="0"/>
    <x v="0"/>
    <x v="1"/>
    <x v="65"/>
    <n v="129"/>
    <x v="0"/>
    <x v="0"/>
    <n v="0"/>
    <x v="0"/>
    <s v="Loss"/>
    <n v="0"/>
    <n v="1"/>
    <n v="0"/>
    <n v="1"/>
  </r>
  <r>
    <x v="0"/>
    <x v="0"/>
    <x v="1"/>
    <x v="65"/>
    <n v="130"/>
    <x v="7"/>
    <x v="0"/>
    <n v="1"/>
    <x v="0"/>
    <s v="Win"/>
    <n v="1"/>
    <n v="0"/>
    <n v="0"/>
    <n v="1"/>
  </r>
  <r>
    <x v="0"/>
    <x v="0"/>
    <x v="1"/>
    <x v="65"/>
    <n v="130"/>
    <x v="0"/>
    <x v="1"/>
    <n v="14"/>
    <x v="0"/>
    <s v="Win"/>
    <n v="1"/>
    <n v="0"/>
    <n v="0"/>
    <n v="1"/>
  </r>
  <r>
    <x v="0"/>
    <x v="0"/>
    <x v="1"/>
    <x v="65"/>
    <n v="130"/>
    <x v="0"/>
    <x v="1"/>
    <n v="14"/>
    <x v="7"/>
    <s v="Win"/>
    <n v="1"/>
    <n v="0"/>
    <n v="0"/>
    <n v="1"/>
  </r>
  <r>
    <x v="0"/>
    <x v="0"/>
    <x v="1"/>
    <x v="65"/>
    <n v="130"/>
    <x v="7"/>
    <x v="0"/>
    <n v="1"/>
    <x v="2"/>
    <s v="Loss"/>
    <n v="0"/>
    <n v="1"/>
    <n v="0"/>
    <n v="1"/>
  </r>
  <r>
    <x v="0"/>
    <x v="0"/>
    <x v="1"/>
    <x v="65"/>
    <n v="130"/>
    <x v="1"/>
    <x v="1"/>
    <n v="0"/>
    <x v="7"/>
    <s v="Loss"/>
    <n v="0"/>
    <n v="1"/>
    <n v="0"/>
    <n v="1"/>
  </r>
  <r>
    <x v="0"/>
    <x v="0"/>
    <x v="1"/>
    <x v="65"/>
    <n v="130"/>
    <x v="1"/>
    <x v="0"/>
    <n v="0"/>
    <x v="2"/>
    <s v="Loss"/>
    <n v="0"/>
    <n v="1"/>
    <n v="0"/>
    <n v="1"/>
  </r>
  <r>
    <x v="0"/>
    <x v="0"/>
    <x v="1"/>
    <x v="65"/>
    <n v="131"/>
    <x v="1"/>
    <x v="0"/>
    <n v="7"/>
    <x v="2"/>
    <s v="Loss"/>
    <n v="0"/>
    <n v="1"/>
    <n v="0"/>
    <n v="1"/>
  </r>
  <r>
    <x v="0"/>
    <x v="0"/>
    <x v="1"/>
    <x v="65"/>
    <n v="131"/>
    <x v="0"/>
    <x v="1"/>
    <n v="9"/>
    <x v="0"/>
    <s v="Win"/>
    <n v="1"/>
    <n v="0"/>
    <n v="0"/>
    <n v="1"/>
  </r>
  <r>
    <x v="0"/>
    <x v="0"/>
    <x v="1"/>
    <x v="66"/>
    <n v="132"/>
    <x v="0"/>
    <x v="1"/>
    <n v="10"/>
    <x v="7"/>
    <s v="Win"/>
    <n v="1"/>
    <n v="0"/>
    <n v="0"/>
    <n v="1"/>
  </r>
  <r>
    <x v="0"/>
    <x v="0"/>
    <x v="1"/>
    <x v="66"/>
    <n v="132"/>
    <x v="1"/>
    <x v="0"/>
    <n v="4"/>
    <x v="7"/>
    <s v="Tie"/>
    <n v="0"/>
    <n v="0"/>
    <n v="1"/>
    <n v="1"/>
  </r>
  <r>
    <x v="0"/>
    <x v="0"/>
    <x v="1"/>
    <x v="66"/>
    <n v="132"/>
    <x v="0"/>
    <x v="1"/>
    <n v="10"/>
    <x v="0"/>
    <s v="Win"/>
    <n v="1"/>
    <n v="0"/>
    <n v="0"/>
    <n v="1"/>
  </r>
  <r>
    <x v="0"/>
    <x v="0"/>
    <x v="1"/>
    <x v="66"/>
    <n v="132"/>
    <x v="7"/>
    <x v="1"/>
    <n v="4"/>
    <x v="0"/>
    <s v="Tie"/>
    <n v="0"/>
    <n v="0"/>
    <n v="1"/>
    <n v="1"/>
  </r>
  <r>
    <x v="0"/>
    <x v="0"/>
    <x v="1"/>
    <x v="66"/>
    <n v="132"/>
    <x v="1"/>
    <x v="0"/>
    <n v="4"/>
    <x v="2"/>
    <s v="Loss"/>
    <n v="0"/>
    <n v="1"/>
    <n v="0"/>
    <n v="1"/>
  </r>
  <r>
    <x v="0"/>
    <x v="0"/>
    <x v="1"/>
    <x v="66"/>
    <n v="132"/>
    <x v="7"/>
    <x v="0"/>
    <n v="4"/>
    <x v="2"/>
    <s v="Loss"/>
    <n v="0"/>
    <n v="1"/>
    <n v="0"/>
    <n v="1"/>
  </r>
  <r>
    <x v="0"/>
    <x v="0"/>
    <x v="1"/>
    <x v="66"/>
    <n v="133"/>
    <x v="0"/>
    <x v="0"/>
    <n v="10"/>
    <x v="0"/>
    <s v="Win"/>
    <n v="1"/>
    <n v="0"/>
    <n v="0"/>
    <n v="1"/>
  </r>
  <r>
    <x v="0"/>
    <x v="0"/>
    <x v="1"/>
    <x v="66"/>
    <n v="133"/>
    <x v="1"/>
    <x v="1"/>
    <n v="4"/>
    <x v="2"/>
    <s v="Loss"/>
    <n v="0"/>
    <n v="1"/>
    <n v="0"/>
    <n v="1"/>
  </r>
  <r>
    <x v="0"/>
    <x v="0"/>
    <x v="1"/>
    <x v="67"/>
    <n v="134"/>
    <x v="7"/>
    <x v="0"/>
    <n v="3"/>
    <x v="2"/>
    <s v="Loss"/>
    <n v="0"/>
    <n v="1"/>
    <n v="0"/>
    <n v="1"/>
  </r>
  <r>
    <x v="0"/>
    <x v="0"/>
    <x v="1"/>
    <x v="67"/>
    <n v="134"/>
    <x v="0"/>
    <x v="1"/>
    <n v="6"/>
    <x v="7"/>
    <s v="Win"/>
    <n v="1"/>
    <n v="0"/>
    <n v="0"/>
    <n v="1"/>
  </r>
  <r>
    <x v="0"/>
    <x v="0"/>
    <x v="1"/>
    <x v="67"/>
    <n v="135"/>
    <x v="0"/>
    <x v="0"/>
    <n v="16"/>
    <x v="0"/>
    <s v="Win"/>
    <n v="1"/>
    <n v="0"/>
    <n v="0"/>
    <n v="1"/>
  </r>
  <r>
    <x v="0"/>
    <x v="0"/>
    <x v="1"/>
    <x v="67"/>
    <n v="135"/>
    <x v="1"/>
    <x v="1"/>
    <n v="0"/>
    <x v="2"/>
    <s v="Loss"/>
    <n v="0"/>
    <n v="1"/>
    <n v="0"/>
    <n v="1"/>
  </r>
  <r>
    <x v="0"/>
    <x v="1"/>
    <x v="1"/>
    <x v="67"/>
    <n v="136"/>
    <x v="1"/>
    <x v="0"/>
    <n v="9"/>
    <x v="2"/>
    <s v="Win"/>
    <n v="1"/>
    <n v="0"/>
    <n v="0"/>
    <n v="1"/>
  </r>
  <r>
    <x v="0"/>
    <x v="1"/>
    <x v="1"/>
    <x v="67"/>
    <n v="136"/>
    <x v="0"/>
    <x v="1"/>
    <n v="4"/>
    <x v="0"/>
    <s v="Loss"/>
    <n v="0"/>
    <n v="1"/>
    <n v="0"/>
    <n v="1"/>
  </r>
  <r>
    <x v="0"/>
    <x v="0"/>
    <x v="1"/>
    <x v="68"/>
    <n v="137"/>
    <x v="1"/>
    <x v="1"/>
    <n v="9"/>
    <x v="7"/>
    <s v="Win"/>
    <n v="1"/>
    <n v="0"/>
    <n v="0"/>
    <n v="1"/>
  </r>
  <r>
    <x v="0"/>
    <x v="0"/>
    <x v="1"/>
    <x v="68"/>
    <n v="137"/>
    <x v="1"/>
    <x v="1"/>
    <n v="9"/>
    <x v="2"/>
    <s v="Win"/>
    <n v="1"/>
    <n v="0"/>
    <n v="0"/>
    <n v="1"/>
  </r>
  <r>
    <x v="0"/>
    <x v="0"/>
    <x v="1"/>
    <x v="68"/>
    <n v="137"/>
    <x v="7"/>
    <x v="0"/>
    <n v="1"/>
    <x v="0"/>
    <s v="Loss"/>
    <n v="0"/>
    <n v="1"/>
    <n v="0"/>
    <n v="1"/>
  </r>
  <r>
    <x v="0"/>
    <x v="0"/>
    <x v="1"/>
    <x v="68"/>
    <n v="137"/>
    <x v="7"/>
    <x v="0"/>
    <n v="1"/>
    <x v="2"/>
    <s v="Loss"/>
    <n v="0"/>
    <n v="1"/>
    <n v="0"/>
    <n v="1"/>
  </r>
  <r>
    <x v="0"/>
    <x v="0"/>
    <x v="1"/>
    <x v="68"/>
    <n v="137"/>
    <x v="0"/>
    <x v="0"/>
    <n v="5"/>
    <x v="0"/>
    <s v="Loss"/>
    <n v="0"/>
    <n v="1"/>
    <n v="0"/>
    <n v="1"/>
  </r>
  <r>
    <x v="0"/>
    <x v="0"/>
    <x v="1"/>
    <x v="68"/>
    <n v="137"/>
    <x v="0"/>
    <x v="1"/>
    <n v="5"/>
    <x v="7"/>
    <s v="Win"/>
    <n v="1"/>
    <n v="0"/>
    <n v="0"/>
    <n v="1"/>
  </r>
  <r>
    <x v="0"/>
    <x v="1"/>
    <x v="1"/>
    <x v="68"/>
    <n v="138"/>
    <x v="0"/>
    <x v="1"/>
    <n v="13"/>
    <x v="7"/>
    <s v="Win"/>
    <n v="1"/>
    <n v="0"/>
    <n v="0"/>
    <n v="1"/>
  </r>
  <r>
    <x v="0"/>
    <x v="1"/>
    <x v="1"/>
    <x v="68"/>
    <n v="138"/>
    <x v="7"/>
    <x v="0"/>
    <n v="3"/>
    <x v="2"/>
    <s v="Loss"/>
    <n v="0"/>
    <n v="1"/>
    <n v="0"/>
    <n v="1"/>
  </r>
  <r>
    <x v="0"/>
    <x v="1"/>
    <x v="1"/>
    <x v="68"/>
    <n v="138"/>
    <x v="7"/>
    <x v="0"/>
    <n v="3"/>
    <x v="0"/>
    <s v="Tie"/>
    <n v="0"/>
    <n v="0"/>
    <n v="1"/>
    <n v="1"/>
  </r>
  <r>
    <x v="0"/>
    <x v="1"/>
    <x v="1"/>
    <x v="68"/>
    <n v="138"/>
    <x v="1"/>
    <x v="0"/>
    <n v="3"/>
    <x v="2"/>
    <s v="Loss"/>
    <n v="0"/>
    <n v="1"/>
    <n v="0"/>
    <n v="1"/>
  </r>
  <r>
    <x v="0"/>
    <x v="1"/>
    <x v="1"/>
    <x v="68"/>
    <n v="138"/>
    <x v="1"/>
    <x v="1"/>
    <n v="3"/>
    <x v="7"/>
    <s v="Tie"/>
    <n v="0"/>
    <n v="0"/>
    <n v="1"/>
    <n v="1"/>
  </r>
  <r>
    <x v="0"/>
    <x v="1"/>
    <x v="1"/>
    <x v="68"/>
    <n v="138"/>
    <x v="0"/>
    <x v="1"/>
    <n v="13"/>
    <x v="0"/>
    <s v="Win"/>
    <n v="1"/>
    <n v="0"/>
    <n v="0"/>
    <n v="1"/>
  </r>
  <r>
    <x v="0"/>
    <x v="0"/>
    <x v="1"/>
    <x v="68"/>
    <n v="139"/>
    <x v="2"/>
    <x v="1"/>
    <n v="5"/>
    <x v="0"/>
    <s v="Win"/>
    <n v="1"/>
    <n v="0"/>
    <n v="0"/>
    <n v="1"/>
  </r>
  <r>
    <x v="0"/>
    <x v="0"/>
    <x v="1"/>
    <x v="68"/>
    <n v="139"/>
    <x v="0"/>
    <x v="0"/>
    <n v="4"/>
    <x v="0"/>
    <s v="Tie"/>
    <n v="0"/>
    <n v="0"/>
    <n v="1"/>
    <n v="1"/>
  </r>
  <r>
    <x v="0"/>
    <x v="0"/>
    <x v="1"/>
    <x v="68"/>
    <n v="139"/>
    <x v="0"/>
    <x v="0"/>
    <n v="4"/>
    <x v="1"/>
    <s v="Loss"/>
    <n v="0"/>
    <n v="1"/>
    <n v="0"/>
    <n v="1"/>
  </r>
  <r>
    <x v="0"/>
    <x v="0"/>
    <x v="1"/>
    <x v="68"/>
    <n v="139"/>
    <x v="1"/>
    <x v="1"/>
    <n v="4"/>
    <x v="2"/>
    <s v="Tie"/>
    <n v="0"/>
    <n v="0"/>
    <n v="1"/>
    <n v="1"/>
  </r>
  <r>
    <x v="0"/>
    <x v="0"/>
    <x v="1"/>
    <x v="68"/>
    <n v="139"/>
    <x v="1"/>
    <x v="0"/>
    <n v="4"/>
    <x v="1"/>
    <s v="Loss"/>
    <n v="0"/>
    <n v="1"/>
    <n v="0"/>
    <n v="1"/>
  </r>
  <r>
    <x v="0"/>
    <x v="0"/>
    <x v="1"/>
    <x v="68"/>
    <n v="139"/>
    <x v="2"/>
    <x v="1"/>
    <n v="5"/>
    <x v="2"/>
    <s v="Win"/>
    <n v="1"/>
    <n v="0"/>
    <n v="0"/>
    <n v="1"/>
  </r>
  <r>
    <x v="0"/>
    <x v="0"/>
    <x v="1"/>
    <x v="69"/>
    <n v="140"/>
    <x v="1"/>
    <x v="0"/>
    <n v="14"/>
    <x v="2"/>
    <s v="Win"/>
    <n v="1"/>
    <n v="0"/>
    <n v="0"/>
    <n v="1"/>
  </r>
  <r>
    <x v="0"/>
    <x v="0"/>
    <x v="1"/>
    <x v="69"/>
    <n v="140"/>
    <x v="0"/>
    <x v="1"/>
    <n v="8"/>
    <x v="0"/>
    <s v="Loss"/>
    <n v="0"/>
    <n v="1"/>
    <n v="0"/>
    <n v="1"/>
  </r>
  <r>
    <x v="0"/>
    <x v="0"/>
    <x v="1"/>
    <x v="69"/>
    <n v="140"/>
    <x v="7"/>
    <x v="1"/>
    <n v="2"/>
    <x v="0"/>
    <s v="Loss"/>
    <n v="0"/>
    <n v="1"/>
    <n v="0"/>
    <n v="1"/>
  </r>
  <r>
    <x v="0"/>
    <x v="0"/>
    <x v="1"/>
    <x v="69"/>
    <n v="140"/>
    <x v="0"/>
    <x v="1"/>
    <n v="8"/>
    <x v="7"/>
    <s v="Win"/>
    <n v="1"/>
    <n v="0"/>
    <n v="0"/>
    <n v="1"/>
  </r>
  <r>
    <x v="0"/>
    <x v="0"/>
    <x v="1"/>
    <x v="69"/>
    <n v="140"/>
    <x v="1"/>
    <x v="0"/>
    <n v="14"/>
    <x v="7"/>
    <s v="Win"/>
    <n v="1"/>
    <n v="0"/>
    <n v="0"/>
    <n v="1"/>
  </r>
  <r>
    <x v="0"/>
    <x v="0"/>
    <x v="1"/>
    <x v="69"/>
    <n v="140"/>
    <x v="7"/>
    <x v="0"/>
    <n v="2"/>
    <x v="2"/>
    <s v="Loss"/>
    <n v="0"/>
    <n v="1"/>
    <n v="0"/>
    <n v="1"/>
  </r>
  <r>
    <x v="0"/>
    <x v="1"/>
    <x v="1"/>
    <x v="69"/>
    <n v="141"/>
    <x v="1"/>
    <x v="0"/>
    <n v="14"/>
    <x v="1"/>
    <s v="Win"/>
    <n v="1"/>
    <n v="0"/>
    <n v="0"/>
    <n v="1"/>
  </r>
  <r>
    <x v="0"/>
    <x v="1"/>
    <x v="1"/>
    <x v="69"/>
    <n v="141"/>
    <x v="2"/>
    <x v="1"/>
    <n v="5"/>
    <x v="2"/>
    <s v="Win"/>
    <n v="1"/>
    <n v="0"/>
    <n v="0"/>
    <n v="1"/>
  </r>
  <r>
    <x v="0"/>
    <x v="1"/>
    <x v="1"/>
    <x v="69"/>
    <n v="141"/>
    <x v="1"/>
    <x v="1"/>
    <n v="14"/>
    <x v="2"/>
    <s v="Win"/>
    <n v="1"/>
    <n v="0"/>
    <n v="0"/>
    <n v="1"/>
  </r>
  <r>
    <x v="0"/>
    <x v="1"/>
    <x v="1"/>
    <x v="69"/>
    <n v="141"/>
    <x v="0"/>
    <x v="0"/>
    <n v="3"/>
    <x v="0"/>
    <s v="Loss"/>
    <n v="0"/>
    <n v="1"/>
    <n v="0"/>
    <n v="1"/>
  </r>
  <r>
    <x v="0"/>
    <x v="1"/>
    <x v="1"/>
    <x v="69"/>
    <n v="141"/>
    <x v="2"/>
    <x v="1"/>
    <n v="5"/>
    <x v="0"/>
    <s v="Loss"/>
    <n v="0"/>
    <n v="1"/>
    <n v="0"/>
    <n v="1"/>
  </r>
  <r>
    <x v="0"/>
    <x v="1"/>
    <x v="1"/>
    <x v="69"/>
    <n v="141"/>
    <x v="0"/>
    <x v="0"/>
    <n v="3"/>
    <x v="1"/>
    <s v="Loss"/>
    <n v="0"/>
    <n v="1"/>
    <n v="0"/>
    <n v="1"/>
  </r>
  <r>
    <x v="0"/>
    <x v="0"/>
    <x v="1"/>
    <x v="69"/>
    <n v="142"/>
    <x v="1"/>
    <x v="0"/>
    <n v="8"/>
    <x v="2"/>
    <s v="Win"/>
    <n v="1"/>
    <n v="0"/>
    <n v="0"/>
    <n v="1"/>
  </r>
  <r>
    <x v="0"/>
    <x v="0"/>
    <x v="1"/>
    <x v="69"/>
    <n v="142"/>
    <x v="1"/>
    <x v="0"/>
    <n v="8"/>
    <x v="1"/>
    <s v="Win"/>
    <n v="1"/>
    <n v="0"/>
    <n v="0"/>
    <n v="1"/>
  </r>
  <r>
    <x v="0"/>
    <x v="0"/>
    <x v="1"/>
    <x v="69"/>
    <n v="142"/>
    <x v="2"/>
    <x v="0"/>
    <n v="4"/>
    <x v="2"/>
    <s v="Loss"/>
    <n v="0"/>
    <n v="1"/>
    <n v="0"/>
    <n v="1"/>
  </r>
  <r>
    <x v="0"/>
    <x v="0"/>
    <x v="1"/>
    <x v="69"/>
    <n v="142"/>
    <x v="2"/>
    <x v="1"/>
    <n v="4"/>
    <x v="0"/>
    <s v="Loss"/>
    <n v="0"/>
    <n v="1"/>
    <n v="0"/>
    <n v="1"/>
  </r>
  <r>
    <x v="0"/>
    <x v="0"/>
    <x v="1"/>
    <x v="69"/>
    <n v="142"/>
    <x v="0"/>
    <x v="1"/>
    <n v="6"/>
    <x v="0"/>
    <s v="Loss"/>
    <n v="0"/>
    <n v="1"/>
    <n v="0"/>
    <n v="1"/>
  </r>
  <r>
    <x v="0"/>
    <x v="0"/>
    <x v="1"/>
    <x v="69"/>
    <n v="142"/>
    <x v="0"/>
    <x v="1"/>
    <n v="6"/>
    <x v="1"/>
    <s v="Win"/>
    <n v="1"/>
    <n v="0"/>
    <n v="0"/>
    <n v="1"/>
  </r>
  <r>
    <x v="0"/>
    <x v="0"/>
    <x v="1"/>
    <x v="70"/>
    <n v="143"/>
    <x v="2"/>
    <x v="1"/>
    <n v="3"/>
    <x v="7"/>
    <s v="Loss"/>
    <n v="0"/>
    <n v="1"/>
    <n v="0"/>
    <n v="1"/>
  </r>
  <r>
    <x v="0"/>
    <x v="0"/>
    <x v="1"/>
    <x v="70"/>
    <n v="143"/>
    <x v="2"/>
    <x v="1"/>
    <n v="3"/>
    <x v="0"/>
    <s v="Loss"/>
    <n v="0"/>
    <n v="1"/>
    <n v="0"/>
    <n v="1"/>
  </r>
  <r>
    <x v="0"/>
    <x v="0"/>
    <x v="1"/>
    <x v="70"/>
    <n v="143"/>
    <x v="1"/>
    <x v="0"/>
    <n v="10"/>
    <x v="7"/>
    <s v="Win"/>
    <n v="1"/>
    <n v="0"/>
    <n v="0"/>
    <n v="1"/>
  </r>
  <r>
    <x v="0"/>
    <x v="0"/>
    <x v="1"/>
    <x v="70"/>
    <n v="143"/>
    <x v="2"/>
    <x v="1"/>
    <n v="3"/>
    <x v="2"/>
    <s v="Loss"/>
    <n v="0"/>
    <n v="1"/>
    <n v="0"/>
    <n v="1"/>
  </r>
  <r>
    <x v="0"/>
    <x v="0"/>
    <x v="1"/>
    <x v="70"/>
    <n v="143"/>
    <x v="1"/>
    <x v="0"/>
    <n v="10"/>
    <x v="2"/>
    <s v="Win"/>
    <n v="1"/>
    <n v="0"/>
    <n v="0"/>
    <n v="1"/>
  </r>
  <r>
    <x v="0"/>
    <x v="0"/>
    <x v="1"/>
    <x v="70"/>
    <n v="143"/>
    <x v="7"/>
    <x v="0"/>
    <n v="8"/>
    <x v="1"/>
    <s v="Win"/>
    <n v="1"/>
    <n v="0"/>
    <n v="0"/>
    <n v="1"/>
  </r>
  <r>
    <x v="0"/>
    <x v="0"/>
    <x v="1"/>
    <x v="70"/>
    <n v="143"/>
    <x v="7"/>
    <x v="1"/>
    <n v="8"/>
    <x v="0"/>
    <s v="Loss"/>
    <n v="0"/>
    <n v="1"/>
    <n v="0"/>
    <n v="1"/>
  </r>
  <r>
    <x v="0"/>
    <x v="0"/>
    <x v="1"/>
    <x v="70"/>
    <n v="143"/>
    <x v="7"/>
    <x v="1"/>
    <n v="8"/>
    <x v="2"/>
    <s v="Win"/>
    <n v="1"/>
    <n v="0"/>
    <n v="0"/>
    <n v="1"/>
  </r>
  <r>
    <x v="0"/>
    <x v="0"/>
    <x v="1"/>
    <x v="70"/>
    <n v="143"/>
    <x v="0"/>
    <x v="0"/>
    <n v="4"/>
    <x v="7"/>
    <s v="Loss"/>
    <n v="0"/>
    <n v="1"/>
    <n v="0"/>
    <n v="1"/>
  </r>
  <r>
    <x v="0"/>
    <x v="0"/>
    <x v="1"/>
    <x v="70"/>
    <n v="143"/>
    <x v="0"/>
    <x v="0"/>
    <n v="4"/>
    <x v="1"/>
    <s v="Win"/>
    <n v="1"/>
    <n v="0"/>
    <n v="0"/>
    <n v="1"/>
  </r>
  <r>
    <x v="0"/>
    <x v="0"/>
    <x v="1"/>
    <x v="70"/>
    <n v="143"/>
    <x v="0"/>
    <x v="1"/>
    <n v="4"/>
    <x v="0"/>
    <s v="Loss"/>
    <n v="0"/>
    <n v="1"/>
    <n v="0"/>
    <n v="1"/>
  </r>
  <r>
    <x v="0"/>
    <x v="0"/>
    <x v="1"/>
    <x v="70"/>
    <n v="143"/>
    <x v="1"/>
    <x v="0"/>
    <n v="10"/>
    <x v="1"/>
    <s v="Win"/>
    <n v="1"/>
    <n v="0"/>
    <n v="0"/>
    <n v="1"/>
  </r>
  <r>
    <x v="0"/>
    <x v="0"/>
    <x v="1"/>
    <x v="70"/>
    <n v="144"/>
    <x v="0"/>
    <x v="0"/>
    <n v="17"/>
    <x v="0"/>
    <s v="Win"/>
    <n v="1"/>
    <n v="0"/>
    <n v="0"/>
    <n v="1"/>
  </r>
  <r>
    <x v="0"/>
    <x v="0"/>
    <x v="1"/>
    <x v="70"/>
    <n v="144"/>
    <x v="0"/>
    <x v="0"/>
    <n v="17"/>
    <x v="1"/>
    <s v="Win"/>
    <n v="1"/>
    <n v="0"/>
    <n v="0"/>
    <n v="1"/>
  </r>
  <r>
    <x v="0"/>
    <x v="0"/>
    <x v="1"/>
    <x v="70"/>
    <n v="144"/>
    <x v="1"/>
    <x v="1"/>
    <n v="9"/>
    <x v="2"/>
    <s v="Loss"/>
    <n v="0"/>
    <n v="1"/>
    <n v="0"/>
    <n v="1"/>
  </r>
  <r>
    <x v="0"/>
    <x v="0"/>
    <x v="1"/>
    <x v="70"/>
    <n v="144"/>
    <x v="1"/>
    <x v="0"/>
    <n v="9"/>
    <x v="1"/>
    <s v="Win"/>
    <n v="1"/>
    <n v="0"/>
    <n v="0"/>
    <n v="1"/>
  </r>
  <r>
    <x v="0"/>
    <x v="0"/>
    <x v="1"/>
    <x v="70"/>
    <n v="144"/>
    <x v="2"/>
    <x v="1"/>
    <n v="2"/>
    <x v="2"/>
    <s v="Loss"/>
    <n v="0"/>
    <n v="1"/>
    <n v="0"/>
    <n v="1"/>
  </r>
  <r>
    <x v="0"/>
    <x v="0"/>
    <x v="1"/>
    <x v="70"/>
    <n v="144"/>
    <x v="2"/>
    <x v="1"/>
    <n v="2"/>
    <x v="0"/>
    <s v="Loss"/>
    <n v="0"/>
    <n v="1"/>
    <n v="0"/>
    <n v="1"/>
  </r>
  <r>
    <x v="0"/>
    <x v="0"/>
    <x v="1"/>
    <x v="71"/>
    <n v="145"/>
    <x v="1"/>
    <x v="0"/>
    <n v="4"/>
    <x v="7"/>
    <s v="Win"/>
    <n v="1"/>
    <n v="0"/>
    <n v="0"/>
    <n v="1"/>
  </r>
  <r>
    <x v="0"/>
    <x v="0"/>
    <x v="1"/>
    <x v="71"/>
    <n v="145"/>
    <x v="7"/>
    <x v="1"/>
    <n v="1"/>
    <x v="2"/>
    <s v="Loss"/>
    <n v="0"/>
    <n v="1"/>
    <n v="0"/>
    <n v="1"/>
  </r>
  <r>
    <x v="0"/>
    <x v="0"/>
    <x v="1"/>
    <x v="71"/>
    <n v="145"/>
    <x v="1"/>
    <x v="1"/>
    <n v="4"/>
    <x v="2"/>
    <s v="Loss"/>
    <n v="0"/>
    <n v="1"/>
    <n v="0"/>
    <n v="1"/>
  </r>
  <r>
    <x v="0"/>
    <x v="0"/>
    <x v="1"/>
    <x v="71"/>
    <n v="145"/>
    <x v="0"/>
    <x v="0"/>
    <n v="5"/>
    <x v="0"/>
    <s v="Win"/>
    <n v="1"/>
    <n v="0"/>
    <n v="0"/>
    <n v="1"/>
  </r>
  <r>
    <x v="0"/>
    <x v="0"/>
    <x v="1"/>
    <x v="71"/>
    <n v="145"/>
    <x v="0"/>
    <x v="0"/>
    <n v="5"/>
    <x v="7"/>
    <s v="Win"/>
    <n v="1"/>
    <n v="0"/>
    <n v="0"/>
    <n v="1"/>
  </r>
  <r>
    <x v="0"/>
    <x v="0"/>
    <x v="1"/>
    <x v="71"/>
    <n v="145"/>
    <x v="7"/>
    <x v="1"/>
    <n v="1"/>
    <x v="0"/>
    <s v="Loss"/>
    <n v="0"/>
    <n v="1"/>
    <n v="0"/>
    <n v="1"/>
  </r>
  <r>
    <x v="0"/>
    <x v="1"/>
    <x v="1"/>
    <x v="71"/>
    <n v="146"/>
    <x v="1"/>
    <x v="1"/>
    <n v="13"/>
    <x v="2"/>
    <s v="Win"/>
    <n v="1"/>
    <n v="0"/>
    <n v="0"/>
    <n v="1"/>
  </r>
  <r>
    <x v="0"/>
    <x v="1"/>
    <x v="1"/>
    <x v="71"/>
    <n v="146"/>
    <x v="1"/>
    <x v="1"/>
    <n v="13"/>
    <x v="7"/>
    <s v="Win"/>
    <n v="1"/>
    <n v="0"/>
    <n v="0"/>
    <n v="1"/>
  </r>
  <r>
    <x v="0"/>
    <x v="1"/>
    <x v="1"/>
    <x v="71"/>
    <n v="146"/>
    <x v="0"/>
    <x v="1"/>
    <n v="9"/>
    <x v="7"/>
    <s v="Win"/>
    <n v="1"/>
    <n v="0"/>
    <n v="0"/>
    <n v="1"/>
  </r>
  <r>
    <x v="0"/>
    <x v="1"/>
    <x v="1"/>
    <x v="71"/>
    <n v="146"/>
    <x v="7"/>
    <x v="0"/>
    <n v="3"/>
    <x v="2"/>
    <s v="Loss"/>
    <n v="0"/>
    <n v="1"/>
    <n v="0"/>
    <n v="1"/>
  </r>
  <r>
    <x v="0"/>
    <x v="1"/>
    <x v="1"/>
    <x v="71"/>
    <n v="146"/>
    <x v="7"/>
    <x v="0"/>
    <n v="3"/>
    <x v="0"/>
    <s v="Loss"/>
    <n v="0"/>
    <n v="1"/>
    <n v="0"/>
    <n v="1"/>
  </r>
  <r>
    <x v="0"/>
    <x v="1"/>
    <x v="1"/>
    <x v="71"/>
    <n v="146"/>
    <x v="0"/>
    <x v="0"/>
    <n v="9"/>
    <x v="0"/>
    <s v="Loss"/>
    <n v="0"/>
    <n v="1"/>
    <n v="0"/>
    <n v="1"/>
  </r>
  <r>
    <x v="0"/>
    <x v="2"/>
    <x v="1"/>
    <x v="71"/>
    <n v="147"/>
    <x v="1"/>
    <x v="0"/>
    <n v="4"/>
    <x v="7"/>
    <s v="Win"/>
    <n v="1"/>
    <n v="0"/>
    <n v="0"/>
    <n v="1"/>
  </r>
  <r>
    <x v="0"/>
    <x v="2"/>
    <x v="1"/>
    <x v="71"/>
    <n v="147"/>
    <x v="7"/>
    <x v="1"/>
    <n v="3"/>
    <x v="0"/>
    <s v="Loss"/>
    <n v="0"/>
    <n v="1"/>
    <n v="0"/>
    <n v="1"/>
  </r>
  <r>
    <x v="0"/>
    <x v="2"/>
    <x v="1"/>
    <x v="71"/>
    <n v="147"/>
    <x v="7"/>
    <x v="0"/>
    <n v="3"/>
    <x v="2"/>
    <s v="Loss"/>
    <n v="0"/>
    <n v="1"/>
    <n v="0"/>
    <n v="1"/>
  </r>
  <r>
    <x v="0"/>
    <x v="2"/>
    <x v="1"/>
    <x v="71"/>
    <n v="147"/>
    <x v="0"/>
    <x v="1"/>
    <n v="15"/>
    <x v="7"/>
    <s v="Win"/>
    <n v="1"/>
    <n v="0"/>
    <n v="0"/>
    <n v="1"/>
  </r>
  <r>
    <x v="0"/>
    <x v="2"/>
    <x v="1"/>
    <x v="71"/>
    <n v="147"/>
    <x v="0"/>
    <x v="1"/>
    <n v="15"/>
    <x v="0"/>
    <s v="Win"/>
    <n v="1"/>
    <n v="0"/>
    <n v="0"/>
    <n v="1"/>
  </r>
  <r>
    <x v="0"/>
    <x v="2"/>
    <x v="1"/>
    <x v="71"/>
    <n v="147"/>
    <x v="1"/>
    <x v="0"/>
    <n v="4"/>
    <x v="2"/>
    <s v="Loss"/>
    <n v="0"/>
    <n v="1"/>
    <n v="0"/>
    <n v="1"/>
  </r>
  <r>
    <x v="0"/>
    <x v="0"/>
    <x v="2"/>
    <x v="72"/>
    <n v="148"/>
    <x v="0"/>
    <x v="0"/>
    <n v="1"/>
    <x v="7"/>
    <s v="Loss"/>
    <n v="0"/>
    <n v="1"/>
    <n v="0"/>
    <n v="1"/>
  </r>
  <r>
    <x v="0"/>
    <x v="0"/>
    <x v="2"/>
    <x v="72"/>
    <n v="148"/>
    <x v="2"/>
    <x v="1"/>
    <n v="5"/>
    <x v="7"/>
    <s v="Win"/>
    <n v="1"/>
    <n v="0"/>
    <n v="0"/>
    <n v="1"/>
  </r>
  <r>
    <x v="0"/>
    <x v="0"/>
    <x v="2"/>
    <x v="72"/>
    <n v="148"/>
    <x v="2"/>
    <x v="1"/>
    <n v="5"/>
    <x v="2"/>
    <s v="Win"/>
    <n v="1"/>
    <n v="0"/>
    <n v="0"/>
    <n v="1"/>
  </r>
  <r>
    <x v="0"/>
    <x v="0"/>
    <x v="2"/>
    <x v="72"/>
    <n v="148"/>
    <x v="7"/>
    <x v="0"/>
    <n v="4"/>
    <x v="1"/>
    <s v="Loss"/>
    <n v="0"/>
    <n v="1"/>
    <n v="0"/>
    <n v="1"/>
  </r>
  <r>
    <x v="0"/>
    <x v="0"/>
    <x v="2"/>
    <x v="72"/>
    <n v="148"/>
    <x v="7"/>
    <x v="1"/>
    <n v="4"/>
    <x v="2"/>
    <s v="Win"/>
    <n v="1"/>
    <n v="0"/>
    <n v="0"/>
    <n v="1"/>
  </r>
  <r>
    <x v="0"/>
    <x v="0"/>
    <x v="2"/>
    <x v="72"/>
    <n v="148"/>
    <x v="0"/>
    <x v="0"/>
    <n v="1"/>
    <x v="1"/>
    <s v="Loss"/>
    <n v="0"/>
    <n v="1"/>
    <n v="0"/>
    <n v="1"/>
  </r>
  <r>
    <x v="0"/>
    <x v="0"/>
    <x v="1"/>
    <x v="72"/>
    <n v="149"/>
    <x v="0"/>
    <x v="1"/>
    <n v="9"/>
    <x v="1"/>
    <s v="Win"/>
    <n v="1"/>
    <n v="0"/>
    <n v="0"/>
    <n v="1"/>
  </r>
  <r>
    <x v="0"/>
    <x v="0"/>
    <x v="1"/>
    <x v="72"/>
    <n v="149"/>
    <x v="0"/>
    <x v="1"/>
    <n v="9"/>
    <x v="7"/>
    <s v="Win"/>
    <n v="1"/>
    <n v="0"/>
    <n v="0"/>
    <n v="1"/>
  </r>
  <r>
    <x v="0"/>
    <x v="0"/>
    <x v="1"/>
    <x v="72"/>
    <n v="149"/>
    <x v="7"/>
    <x v="0"/>
    <n v="6"/>
    <x v="2"/>
    <s v="Loss"/>
    <n v="0"/>
    <n v="1"/>
    <n v="0"/>
    <n v="1"/>
  </r>
  <r>
    <x v="0"/>
    <x v="0"/>
    <x v="1"/>
    <x v="72"/>
    <n v="149"/>
    <x v="7"/>
    <x v="0"/>
    <n v="6"/>
    <x v="1"/>
    <s v="Win"/>
    <n v="1"/>
    <n v="0"/>
    <n v="0"/>
    <n v="1"/>
  </r>
  <r>
    <x v="0"/>
    <x v="0"/>
    <x v="1"/>
    <x v="72"/>
    <n v="149"/>
    <x v="2"/>
    <x v="0"/>
    <n v="5"/>
    <x v="2"/>
    <s v="Loss"/>
    <n v="0"/>
    <n v="1"/>
    <n v="0"/>
    <n v="1"/>
  </r>
  <r>
    <x v="0"/>
    <x v="0"/>
    <x v="1"/>
    <x v="72"/>
    <n v="149"/>
    <x v="2"/>
    <x v="1"/>
    <n v="5"/>
    <x v="7"/>
    <s v="Loss"/>
    <n v="0"/>
    <n v="1"/>
    <n v="0"/>
    <n v="1"/>
  </r>
  <r>
    <x v="0"/>
    <x v="0"/>
    <x v="1"/>
    <x v="72"/>
    <n v="150"/>
    <x v="0"/>
    <x v="0"/>
    <n v="9"/>
    <x v="7"/>
    <s v="Loss"/>
    <n v="0"/>
    <n v="1"/>
    <n v="0"/>
    <n v="1"/>
  </r>
  <r>
    <x v="0"/>
    <x v="0"/>
    <x v="1"/>
    <x v="72"/>
    <n v="150"/>
    <x v="7"/>
    <x v="1"/>
    <n v="11"/>
    <x v="2"/>
    <s v="Win"/>
    <n v="1"/>
    <n v="0"/>
    <n v="0"/>
    <n v="1"/>
  </r>
  <r>
    <x v="0"/>
    <x v="0"/>
    <x v="1"/>
    <x v="73"/>
    <n v="151"/>
    <x v="7"/>
    <x v="0"/>
    <n v="6"/>
    <x v="2"/>
    <s v="Loss"/>
    <n v="0"/>
    <n v="1"/>
    <n v="0"/>
    <n v="1"/>
  </r>
  <r>
    <x v="0"/>
    <x v="0"/>
    <x v="1"/>
    <x v="73"/>
    <n v="151"/>
    <x v="0"/>
    <x v="1"/>
    <n v="17"/>
    <x v="7"/>
    <s v="Win"/>
    <n v="1"/>
    <n v="0"/>
    <n v="0"/>
    <n v="1"/>
  </r>
  <r>
    <x v="0"/>
    <x v="1"/>
    <x v="1"/>
    <x v="73"/>
    <n v="152"/>
    <x v="0"/>
    <x v="0"/>
    <n v="11"/>
    <x v="7"/>
    <s v="Win"/>
    <n v="1"/>
    <n v="0"/>
    <n v="0"/>
    <n v="1"/>
  </r>
  <r>
    <x v="0"/>
    <x v="1"/>
    <x v="1"/>
    <x v="73"/>
    <n v="152"/>
    <x v="7"/>
    <x v="1"/>
    <n v="5"/>
    <x v="2"/>
    <s v="Loss"/>
    <n v="0"/>
    <n v="1"/>
    <n v="0"/>
    <n v="1"/>
  </r>
  <r>
    <x v="0"/>
    <x v="0"/>
    <x v="1"/>
    <x v="74"/>
    <n v="153"/>
    <x v="0"/>
    <x v="1"/>
    <n v="4"/>
    <x v="7"/>
    <s v="Loss"/>
    <n v="0"/>
    <n v="1"/>
    <n v="0"/>
    <n v="1"/>
  </r>
  <r>
    <x v="0"/>
    <x v="0"/>
    <x v="1"/>
    <x v="74"/>
    <n v="153"/>
    <x v="7"/>
    <x v="0"/>
    <n v="10"/>
    <x v="2"/>
    <s v="Win"/>
    <n v="1"/>
    <n v="0"/>
    <n v="0"/>
    <n v="1"/>
  </r>
  <r>
    <x v="0"/>
    <x v="1"/>
    <x v="1"/>
    <x v="74"/>
    <n v="154"/>
    <x v="7"/>
    <x v="1"/>
    <n v="2"/>
    <x v="2"/>
    <s v="Loss"/>
    <n v="0"/>
    <n v="1"/>
    <n v="0"/>
    <n v="1"/>
  </r>
  <r>
    <x v="0"/>
    <x v="1"/>
    <x v="1"/>
    <x v="74"/>
    <n v="154"/>
    <x v="0"/>
    <x v="0"/>
    <n v="5"/>
    <x v="7"/>
    <s v="Win"/>
    <n v="1"/>
    <n v="0"/>
    <n v="0"/>
    <n v="1"/>
  </r>
  <r>
    <x v="0"/>
    <x v="0"/>
    <x v="1"/>
    <x v="74"/>
    <n v="155"/>
    <x v="0"/>
    <x v="1"/>
    <n v="9"/>
    <x v="7"/>
    <s v="Win"/>
    <n v="1"/>
    <n v="0"/>
    <n v="0"/>
    <n v="1"/>
  </r>
  <r>
    <x v="0"/>
    <x v="0"/>
    <x v="1"/>
    <x v="74"/>
    <n v="155"/>
    <x v="7"/>
    <x v="0"/>
    <n v="1"/>
    <x v="2"/>
    <s v="Loss"/>
    <n v="0"/>
    <n v="1"/>
    <n v="0"/>
    <n v="1"/>
  </r>
  <r>
    <x v="0"/>
    <x v="0"/>
    <x v="1"/>
    <x v="75"/>
    <n v="156"/>
    <x v="7"/>
    <x v="1"/>
    <n v="1"/>
    <x v="2"/>
    <s v="Loss"/>
    <n v="0"/>
    <n v="1"/>
    <n v="0"/>
    <n v="1"/>
  </r>
  <r>
    <x v="0"/>
    <x v="0"/>
    <x v="1"/>
    <x v="75"/>
    <n v="156"/>
    <x v="0"/>
    <x v="0"/>
    <n v="13"/>
    <x v="7"/>
    <s v="Win"/>
    <n v="1"/>
    <n v="0"/>
    <n v="0"/>
    <n v="1"/>
  </r>
  <r>
    <x v="0"/>
    <x v="2"/>
    <x v="1"/>
    <x v="75"/>
    <n v="157"/>
    <x v="0"/>
    <x v="1"/>
    <n v="4"/>
    <x v="7"/>
    <s v="Win"/>
    <n v="1"/>
    <n v="0"/>
    <n v="0"/>
    <n v="1"/>
  </r>
  <r>
    <x v="0"/>
    <x v="2"/>
    <x v="1"/>
    <x v="75"/>
    <n v="157"/>
    <x v="7"/>
    <x v="0"/>
    <n v="3"/>
    <x v="2"/>
    <s v="Loss"/>
    <n v="0"/>
    <n v="1"/>
    <n v="0"/>
    <n v="1"/>
  </r>
  <r>
    <x v="0"/>
    <x v="1"/>
    <x v="1"/>
    <x v="75"/>
    <n v="158"/>
    <x v="0"/>
    <x v="1"/>
    <n v="6"/>
    <x v="7"/>
    <s v="Win"/>
    <n v="1"/>
    <n v="0"/>
    <n v="0"/>
    <n v="1"/>
  </r>
  <r>
    <x v="0"/>
    <x v="1"/>
    <x v="1"/>
    <x v="75"/>
    <n v="158"/>
    <x v="7"/>
    <x v="0"/>
    <n v="0"/>
    <x v="2"/>
    <s v="Loss"/>
    <n v="0"/>
    <n v="1"/>
    <n v="0"/>
    <n v="1"/>
  </r>
  <r>
    <x v="0"/>
    <x v="0"/>
    <x v="1"/>
    <x v="76"/>
    <n v="159"/>
    <x v="7"/>
    <x v="0"/>
    <n v="6"/>
    <x v="2"/>
    <s v="Loss"/>
    <n v="0"/>
    <n v="1"/>
    <n v="0"/>
    <n v="1"/>
  </r>
  <r>
    <x v="0"/>
    <x v="0"/>
    <x v="1"/>
    <x v="76"/>
    <n v="159"/>
    <x v="0"/>
    <x v="1"/>
    <n v="12"/>
    <x v="7"/>
    <s v="Win"/>
    <n v="1"/>
    <n v="0"/>
    <n v="0"/>
    <n v="1"/>
  </r>
  <r>
    <x v="0"/>
    <x v="0"/>
    <x v="1"/>
    <x v="76"/>
    <n v="160"/>
    <x v="0"/>
    <x v="0"/>
    <n v="3"/>
    <x v="7"/>
    <s v="Win"/>
    <n v="1"/>
    <n v="0"/>
    <n v="0"/>
    <n v="1"/>
  </r>
  <r>
    <x v="0"/>
    <x v="0"/>
    <x v="1"/>
    <x v="76"/>
    <n v="160"/>
    <x v="7"/>
    <x v="1"/>
    <n v="1"/>
    <x v="2"/>
    <s v="Loss"/>
    <n v="0"/>
    <n v="1"/>
    <n v="0"/>
    <n v="1"/>
  </r>
  <r>
    <x v="0"/>
    <x v="0"/>
    <x v="1"/>
    <x v="76"/>
    <n v="161"/>
    <x v="7"/>
    <x v="0"/>
    <n v="1"/>
    <x v="2"/>
    <s v="Loss"/>
    <n v="0"/>
    <n v="1"/>
    <n v="0"/>
    <n v="1"/>
  </r>
  <r>
    <x v="0"/>
    <x v="0"/>
    <x v="1"/>
    <x v="76"/>
    <n v="161"/>
    <x v="0"/>
    <x v="1"/>
    <n v="15"/>
    <x v="7"/>
    <s v="Win"/>
    <n v="1"/>
    <n v="0"/>
    <n v="0"/>
    <n v="1"/>
  </r>
  <r>
    <x v="0"/>
    <x v="0"/>
    <x v="1"/>
    <x v="77"/>
    <n v="162"/>
    <x v="0"/>
    <x v="0"/>
    <n v="9"/>
    <x v="7"/>
    <s v="Win"/>
    <n v="1"/>
    <n v="0"/>
    <n v="0"/>
    <n v="1"/>
  </r>
  <r>
    <x v="0"/>
    <x v="0"/>
    <x v="1"/>
    <x v="77"/>
    <n v="162"/>
    <x v="7"/>
    <x v="1"/>
    <n v="6"/>
    <x v="2"/>
    <s v="Loss"/>
    <n v="0"/>
    <n v="1"/>
    <n v="0"/>
    <n v="1"/>
  </r>
  <r>
    <x v="0"/>
    <x v="0"/>
    <x v="1"/>
    <x v="77"/>
    <n v="163"/>
    <x v="0"/>
    <x v="1"/>
    <n v="6"/>
    <x v="7"/>
    <s v="Loss"/>
    <n v="0"/>
    <n v="1"/>
    <n v="0"/>
    <n v="1"/>
  </r>
  <r>
    <x v="0"/>
    <x v="0"/>
    <x v="1"/>
    <x v="77"/>
    <n v="163"/>
    <x v="7"/>
    <x v="0"/>
    <n v="7"/>
    <x v="2"/>
    <s v="Win"/>
    <n v="1"/>
    <n v="0"/>
    <n v="0"/>
    <n v="1"/>
  </r>
  <r>
    <x v="0"/>
    <x v="0"/>
    <x v="1"/>
    <x v="77"/>
    <n v="164"/>
    <x v="0"/>
    <x v="0"/>
    <n v="2"/>
    <x v="7"/>
    <s v="Loss"/>
    <n v="0"/>
    <n v="1"/>
    <n v="0"/>
    <n v="1"/>
  </r>
  <r>
    <x v="0"/>
    <x v="0"/>
    <x v="1"/>
    <x v="77"/>
    <n v="164"/>
    <x v="7"/>
    <x v="1"/>
    <n v="4"/>
    <x v="2"/>
    <s v="Win"/>
    <n v="1"/>
    <n v="0"/>
    <n v="0"/>
    <n v="1"/>
  </r>
  <r>
    <x v="0"/>
    <x v="0"/>
    <x v="1"/>
    <x v="78"/>
    <n v="165"/>
    <x v="7"/>
    <x v="1"/>
    <n v="9"/>
    <x v="2"/>
    <s v="Win"/>
    <n v="1"/>
    <n v="0"/>
    <n v="0"/>
    <n v="1"/>
  </r>
  <r>
    <x v="0"/>
    <x v="0"/>
    <x v="1"/>
    <x v="78"/>
    <n v="165"/>
    <x v="1"/>
    <x v="0"/>
    <n v="0"/>
    <x v="7"/>
    <s v="Loss"/>
    <n v="0"/>
    <n v="1"/>
    <n v="0"/>
    <n v="1"/>
  </r>
  <r>
    <x v="0"/>
    <x v="0"/>
    <x v="1"/>
    <x v="78"/>
    <n v="165"/>
    <x v="1"/>
    <x v="1"/>
    <n v="0"/>
    <x v="2"/>
    <s v="Loss"/>
    <n v="0"/>
    <n v="1"/>
    <n v="0"/>
    <n v="1"/>
  </r>
  <r>
    <x v="0"/>
    <x v="0"/>
    <x v="1"/>
    <x v="78"/>
    <n v="165"/>
    <x v="7"/>
    <x v="1"/>
    <n v="9"/>
    <x v="0"/>
    <s v="Win"/>
    <n v="1"/>
    <n v="0"/>
    <n v="0"/>
    <n v="1"/>
  </r>
  <r>
    <x v="0"/>
    <x v="0"/>
    <x v="1"/>
    <x v="78"/>
    <n v="165"/>
    <x v="0"/>
    <x v="0"/>
    <n v="4"/>
    <x v="7"/>
    <s v="Loss"/>
    <n v="0"/>
    <n v="1"/>
    <n v="0"/>
    <n v="1"/>
  </r>
  <r>
    <x v="0"/>
    <x v="0"/>
    <x v="1"/>
    <x v="78"/>
    <n v="165"/>
    <x v="0"/>
    <x v="0"/>
    <n v="4"/>
    <x v="0"/>
    <s v="Win"/>
    <n v="1"/>
    <n v="0"/>
    <n v="0"/>
    <n v="1"/>
  </r>
  <r>
    <x v="0"/>
    <x v="1"/>
    <x v="1"/>
    <x v="78"/>
    <n v="166"/>
    <x v="7"/>
    <x v="0"/>
    <n v="8"/>
    <x v="2"/>
    <s v="Win"/>
    <n v="1"/>
    <n v="0"/>
    <n v="0"/>
    <n v="1"/>
  </r>
  <r>
    <x v="0"/>
    <x v="1"/>
    <x v="1"/>
    <x v="78"/>
    <n v="166"/>
    <x v="1"/>
    <x v="1"/>
    <n v="3"/>
    <x v="7"/>
    <s v="Loss"/>
    <n v="0"/>
    <n v="1"/>
    <n v="0"/>
    <n v="1"/>
  </r>
  <r>
    <x v="0"/>
    <x v="1"/>
    <x v="1"/>
    <x v="78"/>
    <n v="166"/>
    <x v="1"/>
    <x v="0"/>
    <n v="3"/>
    <x v="2"/>
    <s v="Loss"/>
    <n v="0"/>
    <n v="1"/>
    <n v="0"/>
    <n v="1"/>
  </r>
  <r>
    <x v="0"/>
    <x v="1"/>
    <x v="1"/>
    <x v="78"/>
    <n v="166"/>
    <x v="7"/>
    <x v="0"/>
    <n v="8"/>
    <x v="0"/>
    <s v="Win"/>
    <n v="1"/>
    <n v="0"/>
    <n v="0"/>
    <n v="1"/>
  </r>
  <r>
    <x v="0"/>
    <x v="1"/>
    <x v="1"/>
    <x v="78"/>
    <n v="166"/>
    <x v="0"/>
    <x v="1"/>
    <n v="5"/>
    <x v="7"/>
    <s v="Loss"/>
    <n v="0"/>
    <n v="1"/>
    <n v="0"/>
    <n v="1"/>
  </r>
  <r>
    <x v="0"/>
    <x v="1"/>
    <x v="1"/>
    <x v="78"/>
    <n v="166"/>
    <x v="0"/>
    <x v="1"/>
    <n v="5"/>
    <x v="0"/>
    <s v="Win"/>
    <n v="1"/>
    <n v="0"/>
    <n v="0"/>
    <n v="1"/>
  </r>
  <r>
    <x v="0"/>
    <x v="2"/>
    <x v="1"/>
    <x v="78"/>
    <n v="167"/>
    <x v="7"/>
    <x v="1"/>
    <n v="2"/>
    <x v="2"/>
    <s v="Loss"/>
    <n v="0"/>
    <n v="1"/>
    <n v="0"/>
    <n v="1"/>
  </r>
  <r>
    <x v="0"/>
    <x v="2"/>
    <x v="1"/>
    <x v="78"/>
    <n v="167"/>
    <x v="0"/>
    <x v="0"/>
    <n v="8"/>
    <x v="7"/>
    <s v="Win"/>
    <n v="1"/>
    <n v="0"/>
    <n v="0"/>
    <n v="1"/>
  </r>
  <r>
    <x v="0"/>
    <x v="0"/>
    <x v="1"/>
    <x v="79"/>
    <n v="168"/>
    <x v="0"/>
    <x v="0"/>
    <n v="11"/>
    <x v="0"/>
    <s v="Win"/>
    <n v="1"/>
    <n v="0"/>
    <n v="0"/>
    <n v="1"/>
  </r>
  <r>
    <x v="0"/>
    <x v="0"/>
    <x v="1"/>
    <x v="79"/>
    <n v="168"/>
    <x v="0"/>
    <x v="1"/>
    <n v="11"/>
    <x v="7"/>
    <s v="Win"/>
    <n v="1"/>
    <n v="0"/>
    <n v="0"/>
    <n v="1"/>
  </r>
  <r>
    <x v="0"/>
    <x v="0"/>
    <x v="1"/>
    <x v="79"/>
    <n v="168"/>
    <x v="7"/>
    <x v="0"/>
    <n v="0"/>
    <x v="2"/>
    <s v="Loss"/>
    <n v="0"/>
    <n v="1"/>
    <n v="0"/>
    <n v="1"/>
  </r>
  <r>
    <x v="0"/>
    <x v="0"/>
    <x v="1"/>
    <x v="79"/>
    <n v="168"/>
    <x v="7"/>
    <x v="0"/>
    <n v="0"/>
    <x v="0"/>
    <s v="Loss"/>
    <n v="0"/>
    <n v="1"/>
    <n v="0"/>
    <n v="1"/>
  </r>
  <r>
    <x v="0"/>
    <x v="0"/>
    <x v="1"/>
    <x v="79"/>
    <n v="168"/>
    <x v="1"/>
    <x v="1"/>
    <n v="3"/>
    <x v="2"/>
    <s v="Loss"/>
    <n v="0"/>
    <n v="1"/>
    <n v="0"/>
    <n v="1"/>
  </r>
  <r>
    <x v="0"/>
    <x v="0"/>
    <x v="1"/>
    <x v="79"/>
    <n v="168"/>
    <x v="1"/>
    <x v="1"/>
    <n v="3"/>
    <x v="7"/>
    <s v="Win"/>
    <n v="1"/>
    <n v="0"/>
    <n v="0"/>
    <n v="1"/>
  </r>
  <r>
    <x v="0"/>
    <x v="0"/>
    <x v="1"/>
    <x v="79"/>
    <n v="169"/>
    <x v="0"/>
    <x v="0"/>
    <n v="8"/>
    <x v="7"/>
    <s v="Win"/>
    <n v="1"/>
    <n v="0"/>
    <n v="0"/>
    <n v="1"/>
  </r>
  <r>
    <x v="0"/>
    <x v="0"/>
    <x v="1"/>
    <x v="79"/>
    <n v="169"/>
    <x v="1"/>
    <x v="1"/>
    <n v="1"/>
    <x v="2"/>
    <s v="Loss"/>
    <n v="0"/>
    <n v="1"/>
    <n v="0"/>
    <n v="1"/>
  </r>
  <r>
    <x v="0"/>
    <x v="0"/>
    <x v="1"/>
    <x v="79"/>
    <n v="169"/>
    <x v="7"/>
    <x v="1"/>
    <n v="2"/>
    <x v="0"/>
    <s v="Win"/>
    <n v="1"/>
    <n v="0"/>
    <n v="0"/>
    <n v="1"/>
  </r>
  <r>
    <x v="0"/>
    <x v="0"/>
    <x v="1"/>
    <x v="79"/>
    <n v="169"/>
    <x v="1"/>
    <x v="0"/>
    <n v="1"/>
    <x v="7"/>
    <s v="Loss"/>
    <n v="0"/>
    <n v="1"/>
    <n v="0"/>
    <n v="1"/>
  </r>
  <r>
    <x v="0"/>
    <x v="0"/>
    <x v="1"/>
    <x v="79"/>
    <n v="169"/>
    <x v="0"/>
    <x v="0"/>
    <n v="8"/>
    <x v="0"/>
    <s v="Win"/>
    <n v="1"/>
    <n v="0"/>
    <n v="0"/>
    <n v="1"/>
  </r>
  <r>
    <x v="0"/>
    <x v="0"/>
    <x v="1"/>
    <x v="79"/>
    <n v="169"/>
    <x v="7"/>
    <x v="1"/>
    <n v="2"/>
    <x v="2"/>
    <s v="Loss"/>
    <n v="0"/>
    <n v="1"/>
    <n v="0"/>
    <n v="1"/>
  </r>
  <r>
    <x v="0"/>
    <x v="0"/>
    <x v="1"/>
    <x v="80"/>
    <n v="170"/>
    <x v="0"/>
    <x v="0"/>
    <n v="4"/>
    <x v="7"/>
    <s v="Win"/>
    <n v="1"/>
    <n v="0"/>
    <n v="0"/>
    <n v="1"/>
  </r>
  <r>
    <x v="0"/>
    <x v="0"/>
    <x v="1"/>
    <x v="80"/>
    <n v="170"/>
    <x v="1"/>
    <x v="0"/>
    <n v="9"/>
    <x v="7"/>
    <s v="Win"/>
    <n v="1"/>
    <n v="0"/>
    <n v="0"/>
    <n v="1"/>
  </r>
  <r>
    <x v="0"/>
    <x v="0"/>
    <x v="1"/>
    <x v="80"/>
    <n v="170"/>
    <x v="1"/>
    <x v="1"/>
    <n v="9"/>
    <x v="2"/>
    <s v="Win"/>
    <n v="1"/>
    <n v="0"/>
    <n v="0"/>
    <n v="1"/>
  </r>
  <r>
    <x v="0"/>
    <x v="0"/>
    <x v="1"/>
    <x v="80"/>
    <n v="170"/>
    <x v="7"/>
    <x v="1"/>
    <n v="3"/>
    <x v="0"/>
    <s v="Loss"/>
    <n v="0"/>
    <n v="1"/>
    <n v="0"/>
    <n v="1"/>
  </r>
  <r>
    <x v="0"/>
    <x v="0"/>
    <x v="1"/>
    <x v="80"/>
    <n v="170"/>
    <x v="7"/>
    <x v="1"/>
    <n v="3"/>
    <x v="2"/>
    <s v="Loss"/>
    <n v="0"/>
    <n v="1"/>
    <n v="0"/>
    <n v="1"/>
  </r>
  <r>
    <x v="0"/>
    <x v="0"/>
    <x v="1"/>
    <x v="80"/>
    <n v="170"/>
    <x v="0"/>
    <x v="0"/>
    <n v="4"/>
    <x v="0"/>
    <s v="Loss"/>
    <n v="0"/>
    <n v="1"/>
    <n v="0"/>
    <n v="1"/>
  </r>
  <r>
    <x v="0"/>
    <x v="0"/>
    <x v="1"/>
    <x v="80"/>
    <n v="171"/>
    <x v="0"/>
    <x v="1"/>
    <n v="5"/>
    <x v="7"/>
    <s v="Win"/>
    <n v="1"/>
    <n v="0"/>
    <n v="0"/>
    <n v="1"/>
  </r>
  <r>
    <x v="0"/>
    <x v="0"/>
    <x v="1"/>
    <x v="80"/>
    <n v="171"/>
    <x v="0"/>
    <x v="0"/>
    <n v="5"/>
    <x v="0"/>
    <s v="Loss"/>
    <n v="0"/>
    <n v="1"/>
    <n v="0"/>
    <n v="1"/>
  </r>
  <r>
    <x v="0"/>
    <x v="0"/>
    <x v="1"/>
    <x v="80"/>
    <n v="171"/>
    <x v="1"/>
    <x v="1"/>
    <n v="6"/>
    <x v="2"/>
    <s v="Win"/>
    <n v="1"/>
    <n v="0"/>
    <n v="0"/>
    <n v="1"/>
  </r>
  <r>
    <x v="0"/>
    <x v="0"/>
    <x v="1"/>
    <x v="80"/>
    <n v="171"/>
    <x v="1"/>
    <x v="1"/>
    <n v="6"/>
    <x v="7"/>
    <s v="Win"/>
    <n v="1"/>
    <n v="0"/>
    <n v="0"/>
    <n v="1"/>
  </r>
  <r>
    <x v="0"/>
    <x v="0"/>
    <x v="1"/>
    <x v="80"/>
    <n v="171"/>
    <x v="7"/>
    <x v="0"/>
    <n v="1"/>
    <x v="2"/>
    <s v="Loss"/>
    <n v="0"/>
    <n v="1"/>
    <n v="0"/>
    <n v="1"/>
  </r>
  <r>
    <x v="0"/>
    <x v="0"/>
    <x v="1"/>
    <x v="80"/>
    <n v="171"/>
    <x v="7"/>
    <x v="0"/>
    <n v="1"/>
    <x v="0"/>
    <s v="Loss"/>
    <n v="0"/>
    <n v="1"/>
    <n v="0"/>
    <n v="1"/>
  </r>
  <r>
    <x v="0"/>
    <x v="0"/>
    <x v="1"/>
    <x v="80"/>
    <n v="172"/>
    <x v="0"/>
    <x v="1"/>
    <n v="12"/>
    <x v="7"/>
    <s v="Win"/>
    <n v="1"/>
    <n v="0"/>
    <n v="0"/>
    <n v="1"/>
  </r>
  <r>
    <x v="0"/>
    <x v="0"/>
    <x v="1"/>
    <x v="80"/>
    <n v="172"/>
    <x v="7"/>
    <x v="0"/>
    <n v="0"/>
    <x v="2"/>
    <s v="Loss"/>
    <n v="0"/>
    <n v="1"/>
    <n v="0"/>
    <n v="1"/>
  </r>
  <r>
    <x v="0"/>
    <x v="0"/>
    <x v="1"/>
    <x v="81"/>
    <n v="173"/>
    <x v="7"/>
    <x v="1"/>
    <n v="0"/>
    <x v="0"/>
    <s v="Loss"/>
    <n v="0"/>
    <n v="1"/>
    <n v="0"/>
    <n v="1"/>
  </r>
  <r>
    <x v="0"/>
    <x v="0"/>
    <x v="1"/>
    <x v="81"/>
    <n v="173"/>
    <x v="1"/>
    <x v="0"/>
    <n v="1"/>
    <x v="7"/>
    <s v="Win"/>
    <n v="1"/>
    <n v="0"/>
    <n v="0"/>
    <n v="1"/>
  </r>
  <r>
    <x v="0"/>
    <x v="0"/>
    <x v="1"/>
    <x v="81"/>
    <n v="174"/>
    <x v="7"/>
    <x v="0"/>
    <n v="3"/>
    <x v="0"/>
    <s v="Loss"/>
    <n v="0"/>
    <n v="1"/>
    <n v="0"/>
    <n v="1"/>
  </r>
  <r>
    <x v="0"/>
    <x v="0"/>
    <x v="1"/>
    <x v="81"/>
    <n v="174"/>
    <x v="1"/>
    <x v="1"/>
    <n v="5"/>
    <x v="7"/>
    <s v="Win"/>
    <n v="1"/>
    <n v="0"/>
    <n v="0"/>
    <n v="1"/>
  </r>
  <r>
    <x v="0"/>
    <x v="1"/>
    <x v="1"/>
    <x v="81"/>
    <n v="175"/>
    <x v="7"/>
    <x v="0"/>
    <n v="1"/>
    <x v="0"/>
    <s v="Loss"/>
    <n v="0"/>
    <n v="1"/>
    <n v="0"/>
    <n v="1"/>
  </r>
  <r>
    <x v="0"/>
    <x v="1"/>
    <x v="1"/>
    <x v="81"/>
    <n v="175"/>
    <x v="1"/>
    <x v="1"/>
    <n v="4"/>
    <x v="7"/>
    <s v="Win"/>
    <n v="1"/>
    <n v="0"/>
    <n v="0"/>
    <n v="1"/>
  </r>
  <r>
    <x v="0"/>
    <x v="0"/>
    <x v="1"/>
    <x v="82"/>
    <n v="176"/>
    <x v="1"/>
    <x v="1"/>
    <n v="6"/>
    <x v="2"/>
    <s v="Loss"/>
    <n v="0"/>
    <n v="1"/>
    <n v="0"/>
    <n v="1"/>
  </r>
  <r>
    <x v="0"/>
    <x v="0"/>
    <x v="1"/>
    <x v="82"/>
    <n v="176"/>
    <x v="0"/>
    <x v="0"/>
    <n v="8"/>
    <x v="0"/>
    <s v="Win"/>
    <n v="1"/>
    <n v="0"/>
    <n v="0"/>
    <n v="1"/>
  </r>
  <r>
    <x v="0"/>
    <x v="1"/>
    <x v="1"/>
    <x v="82"/>
    <n v="177"/>
    <x v="0"/>
    <x v="1"/>
    <n v="3"/>
    <x v="0"/>
    <s v="Loss"/>
    <n v="0"/>
    <n v="1"/>
    <n v="0"/>
    <n v="1"/>
  </r>
  <r>
    <x v="0"/>
    <x v="1"/>
    <x v="1"/>
    <x v="82"/>
    <n v="177"/>
    <x v="1"/>
    <x v="0"/>
    <n v="7"/>
    <x v="2"/>
    <s v="Win"/>
    <n v="1"/>
    <n v="0"/>
    <n v="0"/>
    <n v="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3">
  <r>
    <n v="71"/>
    <x v="0"/>
    <n v="9"/>
    <n v="9"/>
    <n v="4"/>
    <n v="8"/>
    <x v="0"/>
    <x v="0"/>
  </r>
  <r>
    <n v="71"/>
    <x v="1"/>
    <n v="9"/>
    <n v="8"/>
    <n v="5"/>
    <n v="13"/>
    <x v="0"/>
    <x v="0"/>
  </r>
  <r>
    <n v="72"/>
    <x v="0"/>
    <n v="9"/>
    <n v="5"/>
    <n v="1"/>
    <n v="1"/>
    <x v="1"/>
    <x v="1"/>
  </r>
  <r>
    <n v="72"/>
    <x v="1"/>
    <n v="9"/>
    <n v="9"/>
    <n v="2"/>
    <n v="4"/>
    <x v="1"/>
    <x v="1"/>
  </r>
  <r>
    <n v="72"/>
    <x v="2"/>
    <n v="9"/>
    <n v="3"/>
    <n v="0"/>
    <n v="0"/>
    <x v="1"/>
    <x v="1"/>
  </r>
  <r>
    <n v="73"/>
    <x v="1"/>
    <n v="9"/>
    <n v="9"/>
    <n v="2"/>
    <n v="2"/>
    <x v="0"/>
    <x v="1"/>
  </r>
  <r>
    <n v="73"/>
    <x v="0"/>
    <n v="9"/>
    <n v="6"/>
    <n v="4"/>
    <n v="10"/>
    <x v="0"/>
    <x v="1"/>
  </r>
  <r>
    <n v="74"/>
    <x v="0"/>
    <n v="9"/>
    <n v="5"/>
    <n v="1"/>
    <n v="1"/>
    <x v="2"/>
    <x v="1"/>
  </r>
  <r>
    <n v="74"/>
    <x v="1"/>
    <n v="9"/>
    <n v="6"/>
    <n v="4"/>
    <n v="7"/>
    <x v="2"/>
    <x v="1"/>
  </r>
  <r>
    <n v="74"/>
    <x v="2"/>
    <n v="9"/>
    <n v="4"/>
    <n v="3"/>
    <n v="3"/>
    <x v="2"/>
    <x v="1"/>
  </r>
  <r>
    <n v="75"/>
    <x v="1"/>
    <n v="12"/>
    <n v="12"/>
    <n v="5"/>
    <n v="10"/>
    <x v="1"/>
    <x v="1"/>
  </r>
  <r>
    <n v="75"/>
    <x v="0"/>
    <n v="12"/>
    <n v="8"/>
    <n v="6"/>
    <n v="8"/>
    <x v="1"/>
    <x v="1"/>
  </r>
  <r>
    <n v="76"/>
    <x v="1"/>
    <n v="9"/>
    <n v="8"/>
    <n v="3"/>
    <n v="5"/>
    <x v="1"/>
    <x v="2"/>
  </r>
  <r>
    <n v="76"/>
    <x v="0"/>
    <n v="9"/>
    <n v="6"/>
    <n v="0"/>
    <n v="0"/>
    <x v="1"/>
    <x v="2"/>
  </r>
  <r>
    <n v="77"/>
    <x v="1"/>
    <n v="9"/>
    <n v="9"/>
    <n v="1"/>
    <n v="1"/>
    <x v="1"/>
    <x v="2"/>
  </r>
  <r>
    <n v="77"/>
    <x v="0"/>
    <n v="9"/>
    <n v="5"/>
    <n v="3"/>
    <n v="5"/>
    <x v="1"/>
    <x v="2"/>
  </r>
  <r>
    <n v="77"/>
    <x v="3"/>
    <n v="9"/>
    <n v="5"/>
    <n v="3"/>
    <n v="8"/>
    <x v="1"/>
    <x v="2"/>
  </r>
  <r>
    <n v="78"/>
    <x v="1"/>
    <n v="9"/>
    <n v="8"/>
    <n v="5"/>
    <n v="9"/>
    <x v="1"/>
    <x v="2"/>
  </r>
  <r>
    <n v="78"/>
    <x v="2"/>
    <n v="9"/>
    <n v="6"/>
    <n v="2"/>
    <n v="4"/>
    <x v="1"/>
    <x v="2"/>
  </r>
  <r>
    <n v="79"/>
    <x v="1"/>
    <n v="9"/>
    <n v="7"/>
    <n v="3"/>
    <n v="7"/>
    <x v="1"/>
    <x v="2"/>
  </r>
  <r>
    <n v="79"/>
    <x v="0"/>
    <n v="9"/>
    <n v="6"/>
    <n v="1"/>
    <n v="1"/>
    <x v="1"/>
    <x v="2"/>
  </r>
  <r>
    <n v="79"/>
    <x v="3"/>
    <n v="9"/>
    <n v="2"/>
    <n v="1"/>
    <n v="1"/>
    <x v="1"/>
    <x v="2"/>
  </r>
  <r>
    <n v="79"/>
    <x v="2"/>
    <n v="9"/>
    <n v="5"/>
    <n v="3"/>
    <n v="5"/>
    <x v="1"/>
    <x v="2"/>
  </r>
  <r>
    <n v="80"/>
    <x v="0"/>
    <n v="9"/>
    <n v="6"/>
    <n v="2"/>
    <n v="3"/>
    <x v="1"/>
    <x v="3"/>
  </r>
  <r>
    <n v="80"/>
    <x v="3"/>
    <n v="9"/>
    <n v="4"/>
    <n v="3"/>
    <n v="4"/>
    <x v="1"/>
    <x v="3"/>
  </r>
  <r>
    <n v="80"/>
    <x v="1"/>
    <n v="9"/>
    <n v="8"/>
    <n v="6"/>
    <n v="12"/>
    <x v="1"/>
    <x v="3"/>
  </r>
  <r>
    <n v="81"/>
    <x v="1"/>
    <n v="9"/>
    <n v="8"/>
    <n v="4"/>
    <n v="6"/>
    <x v="0"/>
    <x v="3"/>
  </r>
  <r>
    <n v="81"/>
    <x v="0"/>
    <n v="9"/>
    <n v="4"/>
    <n v="0"/>
    <n v="0"/>
    <x v="0"/>
    <x v="3"/>
  </r>
  <r>
    <n v="82"/>
    <x v="1"/>
    <n v="9"/>
    <n v="8"/>
    <n v="6"/>
    <n v="12"/>
    <x v="2"/>
    <x v="3"/>
  </r>
  <r>
    <n v="82"/>
    <x v="2"/>
    <n v="9"/>
    <n v="3"/>
    <n v="2"/>
    <n v="2"/>
    <x v="2"/>
    <x v="3"/>
  </r>
  <r>
    <n v="82"/>
    <x v="0"/>
    <n v="9"/>
    <n v="7"/>
    <n v="2"/>
    <n v="5"/>
    <x v="2"/>
    <x v="3"/>
  </r>
  <r>
    <n v="83"/>
    <x v="1"/>
    <n v="9"/>
    <n v="9"/>
    <n v="6"/>
    <n v="12"/>
    <x v="1"/>
    <x v="3"/>
  </r>
  <r>
    <n v="83"/>
    <x v="0"/>
    <n v="9"/>
    <n v="5"/>
    <n v="3"/>
    <n v="5"/>
    <x v="1"/>
    <x v="3"/>
  </r>
  <r>
    <n v="84"/>
    <x v="1"/>
    <n v="9"/>
    <n v="9"/>
    <n v="5"/>
    <n v="10"/>
    <x v="1"/>
    <x v="4"/>
  </r>
  <r>
    <n v="84"/>
    <x v="0"/>
    <n v="9"/>
    <n v="4"/>
    <n v="3"/>
    <n v="5"/>
    <x v="1"/>
    <x v="4"/>
  </r>
  <r>
    <n v="85"/>
    <x v="1"/>
    <n v="12"/>
    <n v="10"/>
    <n v="6"/>
    <n v="10"/>
    <x v="0"/>
    <x v="4"/>
  </r>
  <r>
    <n v="85"/>
    <x v="0"/>
    <n v="12"/>
    <n v="9"/>
    <n v="3"/>
    <n v="6"/>
    <x v="0"/>
    <x v="4"/>
  </r>
  <r>
    <n v="86"/>
    <x v="1"/>
    <n v="9"/>
    <n v="6"/>
    <n v="4"/>
    <n v="8"/>
    <x v="2"/>
    <x v="4"/>
  </r>
  <r>
    <n v="86"/>
    <x v="0"/>
    <n v="9"/>
    <n v="5"/>
    <n v="2"/>
    <n v="4"/>
    <x v="2"/>
    <x v="4"/>
  </r>
  <r>
    <n v="87"/>
    <x v="1"/>
    <n v="9"/>
    <n v="7"/>
    <n v="2"/>
    <n v="4"/>
    <x v="2"/>
    <x v="4"/>
  </r>
  <r>
    <n v="87"/>
    <x v="0"/>
    <n v="9"/>
    <n v="6"/>
    <n v="1"/>
    <n v="3"/>
    <x v="2"/>
    <x v="4"/>
  </r>
  <r>
    <n v="88"/>
    <x v="1"/>
    <n v="9"/>
    <n v="9"/>
    <n v="5"/>
    <n v="9"/>
    <x v="1"/>
    <x v="5"/>
  </r>
  <r>
    <n v="88"/>
    <x v="0"/>
    <n v="9"/>
    <n v="7"/>
    <n v="5"/>
    <n v="8"/>
    <x v="1"/>
    <x v="5"/>
  </r>
  <r>
    <n v="89"/>
    <x v="1"/>
    <n v="9"/>
    <n v="8"/>
    <n v="2"/>
    <n v="2"/>
    <x v="0"/>
    <x v="5"/>
  </r>
  <r>
    <n v="89"/>
    <x v="0"/>
    <n v="9"/>
    <n v="6"/>
    <n v="3"/>
    <n v="4"/>
    <x v="0"/>
    <x v="5"/>
  </r>
  <r>
    <n v="89"/>
    <x v="4"/>
    <n v="9"/>
    <n v="2"/>
    <n v="2"/>
    <n v="2"/>
    <x v="0"/>
    <x v="5"/>
  </r>
  <r>
    <n v="90"/>
    <x v="1"/>
    <n v="9"/>
    <n v="7"/>
    <n v="2"/>
    <n v="2"/>
    <x v="1"/>
    <x v="6"/>
  </r>
  <r>
    <n v="90"/>
    <x v="0"/>
    <n v="9"/>
    <n v="3"/>
    <n v="1"/>
    <n v="1"/>
    <x v="1"/>
    <x v="6"/>
  </r>
  <r>
    <n v="91"/>
    <x v="1"/>
    <n v="9"/>
    <n v="6"/>
    <n v="3"/>
    <n v="7"/>
    <x v="1"/>
    <x v="6"/>
  </r>
  <r>
    <n v="91"/>
    <x v="0"/>
    <n v="9"/>
    <n v="6"/>
    <n v="6"/>
    <n v="11"/>
    <x v="1"/>
    <x v="6"/>
  </r>
  <r>
    <n v="92"/>
    <x v="1"/>
    <n v="9"/>
    <n v="7"/>
    <n v="4"/>
    <n v="7"/>
    <x v="1"/>
    <x v="7"/>
  </r>
  <r>
    <n v="92"/>
    <x v="0"/>
    <n v="9"/>
    <n v="3"/>
    <n v="1"/>
    <n v="3"/>
    <x v="1"/>
    <x v="7"/>
  </r>
  <r>
    <n v="93"/>
    <x v="1"/>
    <n v="9"/>
    <n v="8"/>
    <n v="7"/>
    <n v="14"/>
    <x v="1"/>
    <x v="8"/>
  </r>
  <r>
    <n v="93"/>
    <x v="0"/>
    <n v="9"/>
    <n v="2"/>
    <n v="1"/>
    <n v="1"/>
    <x v="1"/>
    <x v="8"/>
  </r>
  <r>
    <n v="94"/>
    <x v="1"/>
    <n v="9"/>
    <n v="8"/>
    <n v="4"/>
    <n v="7"/>
    <x v="0"/>
    <x v="8"/>
  </r>
  <r>
    <n v="94"/>
    <x v="0"/>
    <n v="9"/>
    <n v="6"/>
    <n v="5"/>
    <n v="8"/>
    <x v="0"/>
    <x v="8"/>
  </r>
  <r>
    <n v="95"/>
    <x v="1"/>
    <n v="9"/>
    <n v="8"/>
    <n v="1"/>
    <n v="2"/>
    <x v="2"/>
    <x v="8"/>
  </r>
  <r>
    <n v="95"/>
    <x v="0"/>
    <n v="9"/>
    <n v="7"/>
    <n v="1"/>
    <n v="1"/>
    <x v="2"/>
    <x v="8"/>
  </r>
  <r>
    <n v="96"/>
    <x v="1"/>
    <n v="9"/>
    <n v="9"/>
    <n v="3"/>
    <n v="5"/>
    <x v="1"/>
    <x v="9"/>
  </r>
  <r>
    <n v="96"/>
    <x v="0"/>
    <n v="9"/>
    <n v="6"/>
    <n v="2"/>
    <n v="3"/>
    <x v="1"/>
    <x v="9"/>
  </r>
  <r>
    <n v="98"/>
    <x v="1"/>
    <n v="9"/>
    <n v="9"/>
    <n v="4"/>
    <n v="11"/>
    <x v="1"/>
    <x v="10"/>
  </r>
  <r>
    <n v="98"/>
    <x v="0"/>
    <n v="9"/>
    <n v="9"/>
    <n v="2"/>
    <n v="2"/>
    <x v="1"/>
    <x v="10"/>
  </r>
  <r>
    <n v="98"/>
    <x v="3"/>
    <n v="9"/>
    <n v="4"/>
    <n v="1"/>
    <n v="3"/>
    <x v="1"/>
    <x v="10"/>
  </r>
  <r>
    <n v="99"/>
    <x v="1"/>
    <n v="9"/>
    <n v="9"/>
    <n v="1"/>
    <n v="3"/>
    <x v="1"/>
    <x v="10"/>
  </r>
  <r>
    <n v="99"/>
    <x v="0"/>
    <n v="9"/>
    <n v="9"/>
    <n v="4"/>
    <n v="7"/>
    <x v="1"/>
    <x v="10"/>
  </r>
  <r>
    <n v="99"/>
    <x v="3"/>
    <n v="9"/>
    <n v="4"/>
    <n v="4"/>
    <n v="9"/>
    <x v="1"/>
    <x v="10"/>
  </r>
  <r>
    <n v="99"/>
    <x v="2"/>
    <n v="9"/>
    <n v="2"/>
    <n v="2"/>
    <n v="5"/>
    <x v="1"/>
    <x v="10"/>
  </r>
  <r>
    <n v="100"/>
    <x v="1"/>
    <n v="9"/>
    <n v="9"/>
    <n v="4"/>
    <n v="9"/>
    <x v="0"/>
    <x v="10"/>
  </r>
  <r>
    <n v="100"/>
    <x v="0"/>
    <n v="9"/>
    <n v="8"/>
    <n v="4"/>
    <n v="7"/>
    <x v="0"/>
    <x v="10"/>
  </r>
  <r>
    <n v="101"/>
    <x v="0"/>
    <n v="9"/>
    <n v="7"/>
    <n v="5"/>
    <n v="9"/>
    <x v="1"/>
    <x v="11"/>
  </r>
  <r>
    <n v="101"/>
    <x v="3"/>
    <n v="9"/>
    <n v="7"/>
    <n v="2"/>
    <n v="6"/>
    <x v="1"/>
    <x v="11"/>
  </r>
  <r>
    <n v="102"/>
    <x v="0"/>
    <n v="9"/>
    <n v="8"/>
    <n v="5"/>
    <n v="8"/>
    <x v="1"/>
    <x v="11"/>
  </r>
  <r>
    <n v="102"/>
    <x v="2"/>
    <n v="9"/>
    <n v="2"/>
    <n v="1"/>
    <n v="1"/>
    <x v="1"/>
    <x v="11"/>
  </r>
  <r>
    <n v="103"/>
    <x v="0"/>
    <n v="9"/>
    <n v="9"/>
    <n v="7"/>
    <n v="12"/>
    <x v="1"/>
    <x v="12"/>
  </r>
  <r>
    <n v="103"/>
    <x v="3"/>
    <n v="9"/>
    <n v="3"/>
    <n v="3"/>
    <n v="5"/>
    <x v="1"/>
    <x v="12"/>
  </r>
  <r>
    <n v="104"/>
    <x v="0"/>
    <n v="9"/>
    <n v="6"/>
    <n v="2"/>
    <n v="4"/>
    <x v="1"/>
    <x v="13"/>
  </r>
  <r>
    <n v="104"/>
    <x v="3"/>
    <n v="9"/>
    <n v="7"/>
    <n v="1"/>
    <n v="1"/>
    <x v="1"/>
    <x v="13"/>
  </r>
  <r>
    <n v="105"/>
    <x v="0"/>
    <n v="9"/>
    <n v="8"/>
    <n v="3"/>
    <n v="3"/>
    <x v="1"/>
    <x v="14"/>
  </r>
  <r>
    <n v="105"/>
    <x v="3"/>
    <n v="9"/>
    <n v="3"/>
    <n v="1"/>
    <n v="1"/>
    <x v="1"/>
    <x v="14"/>
  </r>
  <r>
    <n v="106"/>
    <x v="0"/>
    <n v="9"/>
    <n v="7"/>
    <n v="2"/>
    <n v="3"/>
    <x v="1"/>
    <x v="14"/>
  </r>
  <r>
    <n v="106"/>
    <x v="3"/>
    <n v="9"/>
    <n v="5"/>
    <n v="2"/>
    <n v="2"/>
    <x v="1"/>
    <x v="14"/>
  </r>
  <r>
    <n v="107"/>
    <x v="0"/>
    <n v="9"/>
    <n v="7"/>
    <n v="4"/>
    <n v="5"/>
    <x v="1"/>
    <x v="15"/>
  </r>
  <r>
    <n v="107"/>
    <x v="1"/>
    <n v="9"/>
    <n v="8"/>
    <n v="3"/>
    <n v="6"/>
    <x v="1"/>
    <x v="15"/>
  </r>
  <r>
    <n v="108"/>
    <x v="0"/>
    <n v="9"/>
    <n v="7"/>
    <n v="4"/>
    <n v="6"/>
    <x v="1"/>
    <x v="16"/>
  </r>
  <r>
    <n v="108"/>
    <x v="1"/>
    <n v="9"/>
    <n v="9"/>
    <n v="4"/>
    <n v="8"/>
    <x v="1"/>
    <x v="16"/>
  </r>
  <r>
    <n v="109"/>
    <x v="0"/>
    <n v="9"/>
    <n v="7"/>
    <n v="3"/>
    <n v="8"/>
    <x v="1"/>
    <x v="17"/>
  </r>
  <r>
    <n v="109"/>
    <x v="1"/>
    <n v="9"/>
    <n v="9"/>
    <n v="4"/>
    <n v="5"/>
    <x v="1"/>
    <x v="17"/>
  </r>
  <r>
    <n v="110"/>
    <x v="0"/>
    <n v="9"/>
    <n v="8"/>
    <n v="1"/>
    <n v="3"/>
    <x v="1"/>
    <x v="18"/>
  </r>
  <r>
    <n v="110"/>
    <x v="1"/>
    <n v="9"/>
    <n v="7"/>
    <n v="3"/>
    <n v="5"/>
    <x v="1"/>
    <x v="18"/>
  </r>
  <r>
    <n v="111"/>
    <x v="0"/>
    <n v="9"/>
    <n v="8"/>
    <n v="2"/>
    <n v="4"/>
    <x v="1"/>
    <x v="19"/>
  </r>
  <r>
    <n v="111"/>
    <x v="1"/>
    <n v="9"/>
    <n v="8"/>
    <n v="4"/>
    <n v="7"/>
    <x v="1"/>
    <x v="19"/>
  </r>
  <r>
    <n v="112"/>
    <x v="0"/>
    <n v="9"/>
    <n v="8"/>
    <n v="1"/>
    <n v="1"/>
    <x v="1"/>
    <x v="19"/>
  </r>
  <r>
    <n v="112"/>
    <x v="1"/>
    <n v="9"/>
    <n v="9"/>
    <n v="2"/>
    <n v="3"/>
    <x v="1"/>
    <x v="19"/>
  </r>
  <r>
    <n v="112"/>
    <x v="3"/>
    <n v="9"/>
    <n v="6"/>
    <n v="3"/>
    <n v="4"/>
    <x v="1"/>
    <x v="19"/>
  </r>
  <r>
    <n v="112"/>
    <x v="2"/>
    <n v="9"/>
    <n v="3"/>
    <n v="2"/>
    <n v="6"/>
    <x v="1"/>
    <x v="19"/>
  </r>
  <r>
    <n v="113"/>
    <x v="0"/>
    <n v="9"/>
    <n v="9"/>
    <n v="3"/>
    <n v="7"/>
    <x v="1"/>
    <x v="20"/>
  </r>
  <r>
    <n v="113"/>
    <x v="1"/>
    <n v="9"/>
    <n v="9"/>
    <n v="7"/>
    <n v="12"/>
    <x v="1"/>
    <x v="20"/>
  </r>
  <r>
    <n v="114"/>
    <x v="0"/>
    <n v="9"/>
    <n v="7"/>
    <n v="4"/>
    <n v="11"/>
    <x v="1"/>
    <x v="20"/>
  </r>
  <r>
    <n v="114"/>
    <x v="1"/>
    <n v="9"/>
    <n v="8"/>
    <n v="0"/>
    <n v="0"/>
    <x v="1"/>
    <x v="20"/>
  </r>
  <r>
    <n v="114"/>
    <x v="3"/>
    <n v="9"/>
    <n v="4"/>
    <n v="1"/>
    <n v="1"/>
    <x v="1"/>
    <x v="20"/>
  </r>
  <r>
    <n v="115"/>
    <x v="0"/>
    <n v="9"/>
    <n v="8"/>
    <n v="5"/>
    <n v="10"/>
    <x v="0"/>
    <x v="20"/>
  </r>
  <r>
    <n v="115"/>
    <x v="1"/>
    <n v="9"/>
    <n v="8"/>
    <n v="5"/>
    <n v="14"/>
    <x v="0"/>
    <x v="20"/>
  </r>
  <r>
    <n v="115"/>
    <x v="3"/>
    <n v="9"/>
    <n v="6"/>
    <n v="2"/>
    <n v="2"/>
    <x v="0"/>
    <x v="20"/>
  </r>
  <r>
    <n v="116"/>
    <x v="0"/>
    <n v="12"/>
    <n v="10"/>
    <n v="4"/>
    <n v="10"/>
    <x v="1"/>
    <x v="21"/>
  </r>
  <r>
    <n v="116"/>
    <x v="1"/>
    <n v="12"/>
    <n v="10"/>
    <n v="4"/>
    <n v="7"/>
    <x v="1"/>
    <x v="21"/>
  </r>
  <r>
    <n v="117"/>
    <x v="0"/>
    <n v="9"/>
    <n v="7"/>
    <n v="2"/>
    <n v="2"/>
    <x v="2"/>
    <x v="21"/>
  </r>
  <r>
    <n v="117"/>
    <x v="1"/>
    <n v="9"/>
    <n v="9"/>
    <n v="5"/>
    <n v="14"/>
    <x v="2"/>
    <x v="21"/>
  </r>
  <r>
    <n v="118"/>
    <x v="0"/>
    <n v="9"/>
    <n v="8"/>
    <n v="2"/>
    <n v="5"/>
    <x v="0"/>
    <x v="21"/>
  </r>
  <r>
    <n v="118"/>
    <x v="1"/>
    <n v="9"/>
    <n v="7"/>
    <n v="4"/>
    <n v="9"/>
    <x v="0"/>
    <x v="21"/>
  </r>
  <r>
    <n v="119"/>
    <x v="0"/>
    <n v="9"/>
    <n v="9"/>
    <n v="6"/>
    <n v="13"/>
    <x v="1"/>
    <x v="22"/>
  </r>
  <r>
    <n v="119"/>
    <x v="1"/>
    <n v="9"/>
    <n v="9"/>
    <n v="4"/>
    <n v="8"/>
    <x v="1"/>
    <x v="22"/>
  </r>
  <r>
    <n v="120"/>
    <x v="0"/>
    <n v="12"/>
    <n v="12"/>
    <n v="5"/>
    <n v="8"/>
    <x v="1"/>
    <x v="22"/>
  </r>
  <r>
    <n v="120"/>
    <x v="1"/>
    <n v="12"/>
    <n v="12"/>
    <n v="6"/>
    <n v="12"/>
    <x v="1"/>
    <x v="22"/>
  </r>
  <r>
    <n v="121"/>
    <x v="0"/>
    <n v="9"/>
    <n v="7"/>
    <n v="4"/>
    <n v="6"/>
    <x v="1"/>
    <x v="23"/>
  </r>
  <r>
    <n v="121"/>
    <x v="1"/>
    <n v="9"/>
    <n v="7"/>
    <n v="5"/>
    <n v="10"/>
    <x v="1"/>
    <x v="23"/>
  </r>
  <r>
    <n v="122"/>
    <x v="0"/>
    <n v="9"/>
    <n v="7"/>
    <n v="6"/>
    <n v="11"/>
    <x v="0"/>
    <x v="23"/>
  </r>
  <r>
    <n v="122"/>
    <x v="1"/>
    <n v="9"/>
    <n v="7"/>
    <n v="3"/>
    <n v="7"/>
    <x v="0"/>
    <x v="23"/>
  </r>
  <r>
    <n v="123"/>
    <x v="0"/>
    <n v="9"/>
    <n v="8"/>
    <n v="2"/>
    <n v="3"/>
    <x v="2"/>
    <x v="23"/>
  </r>
  <r>
    <n v="123"/>
    <x v="1"/>
    <n v="9"/>
    <n v="8"/>
    <n v="4"/>
    <n v="11"/>
    <x v="2"/>
    <x v="23"/>
  </r>
  <r>
    <n v="124"/>
    <x v="0"/>
    <n v="9"/>
    <n v="7"/>
    <n v="4"/>
    <n v="12"/>
    <x v="1"/>
    <x v="24"/>
  </r>
  <r>
    <n v="124"/>
    <x v="5"/>
    <n v="9"/>
    <n v="2"/>
    <n v="1"/>
    <n v="2"/>
    <x v="1"/>
    <x v="24"/>
  </r>
  <r>
    <n v="125"/>
    <x v="0"/>
    <n v="9"/>
    <n v="8"/>
    <n v="6"/>
    <n v="10"/>
    <x v="1"/>
    <x v="24"/>
  </r>
  <r>
    <n v="125"/>
    <x v="1"/>
    <n v="9"/>
    <n v="9"/>
    <n v="3"/>
    <n v="9"/>
    <x v="1"/>
    <x v="24"/>
  </r>
  <r>
    <n v="126"/>
    <x v="0"/>
    <n v="15"/>
    <n v="13"/>
    <n v="3"/>
    <n v="5"/>
    <x v="1"/>
    <x v="25"/>
  </r>
  <r>
    <n v="126"/>
    <x v="1"/>
    <n v="15"/>
    <n v="13"/>
    <n v="4"/>
    <n v="9"/>
    <x v="1"/>
    <x v="25"/>
  </r>
  <r>
    <n v="127"/>
    <x v="0"/>
    <n v="9"/>
    <n v="9"/>
    <n v="5"/>
    <n v="11"/>
    <x v="1"/>
    <x v="25"/>
  </r>
  <r>
    <n v="127"/>
    <x v="1"/>
    <n v="9"/>
    <n v="9"/>
    <n v="2"/>
    <n v="2"/>
    <x v="1"/>
    <x v="25"/>
  </r>
  <r>
    <n v="127"/>
    <x v="3"/>
    <n v="9"/>
    <n v="4"/>
    <n v="2"/>
    <n v="4"/>
    <x v="1"/>
    <x v="25"/>
  </r>
  <r>
    <n v="128"/>
    <x v="1"/>
    <n v="9"/>
    <n v="8"/>
    <n v="5"/>
    <n v="7"/>
    <x v="1"/>
    <x v="25"/>
  </r>
  <r>
    <n v="128"/>
    <x v="0"/>
    <n v="9"/>
    <n v="8"/>
    <n v="2"/>
    <n v="2"/>
    <x v="1"/>
    <x v="25"/>
  </r>
  <r>
    <n v="129"/>
    <x v="1"/>
    <n v="9"/>
    <n v="9"/>
    <n v="0"/>
    <n v="0"/>
    <x v="1"/>
    <x v="26"/>
  </r>
  <r>
    <n v="129"/>
    <x v="0"/>
    <n v="9"/>
    <n v="8"/>
    <n v="4"/>
    <n v="7"/>
    <x v="1"/>
    <x v="26"/>
  </r>
  <r>
    <n v="130"/>
    <x v="0"/>
    <n v="9"/>
    <n v="7"/>
    <n v="0"/>
    <n v="0"/>
    <x v="1"/>
    <x v="26"/>
  </r>
  <r>
    <n v="130"/>
    <x v="1"/>
    <n v="9"/>
    <n v="9"/>
    <n v="6"/>
    <n v="14"/>
    <x v="1"/>
    <x v="26"/>
  </r>
  <r>
    <n v="130"/>
    <x v="5"/>
    <n v="9"/>
    <n v="4"/>
    <n v="1"/>
    <n v="1"/>
    <x v="1"/>
    <x v="26"/>
  </r>
  <r>
    <n v="131"/>
    <x v="1"/>
    <n v="12"/>
    <n v="12"/>
    <n v="5"/>
    <n v="9"/>
    <x v="1"/>
    <x v="26"/>
  </r>
  <r>
    <n v="131"/>
    <x v="0"/>
    <n v="12"/>
    <n v="10"/>
    <n v="5"/>
    <n v="7"/>
    <x v="1"/>
    <x v="26"/>
  </r>
  <r>
    <n v="132"/>
    <x v="1"/>
    <n v="9"/>
    <n v="9"/>
    <n v="4"/>
    <n v="10"/>
    <x v="1"/>
    <x v="27"/>
  </r>
  <r>
    <n v="132"/>
    <x v="0"/>
    <n v="9"/>
    <n v="8"/>
    <n v="2"/>
    <n v="4"/>
    <x v="1"/>
    <x v="27"/>
  </r>
  <r>
    <n v="132"/>
    <x v="5"/>
    <n v="9"/>
    <n v="4"/>
    <n v="2"/>
    <n v="4"/>
    <x v="1"/>
    <x v="27"/>
  </r>
  <r>
    <n v="133"/>
    <x v="1"/>
    <n v="9"/>
    <n v="9"/>
    <n v="5"/>
    <n v="10"/>
    <x v="1"/>
    <x v="27"/>
  </r>
  <r>
    <n v="133"/>
    <x v="0"/>
    <n v="9"/>
    <n v="8"/>
    <n v="3"/>
    <n v="4"/>
    <x v="1"/>
    <x v="27"/>
  </r>
  <r>
    <n v="134"/>
    <x v="1"/>
    <n v="9"/>
    <n v="9"/>
    <n v="3"/>
    <n v="6"/>
    <x v="1"/>
    <x v="28"/>
  </r>
  <r>
    <n v="134"/>
    <x v="5"/>
    <n v="9"/>
    <n v="5"/>
    <n v="1"/>
    <n v="3"/>
    <x v="1"/>
    <x v="28"/>
  </r>
  <r>
    <n v="135"/>
    <x v="1"/>
    <n v="9"/>
    <n v="8"/>
    <n v="6"/>
    <n v="16"/>
    <x v="1"/>
    <x v="28"/>
  </r>
  <r>
    <n v="135"/>
    <x v="0"/>
    <n v="9"/>
    <n v="5"/>
    <n v="0"/>
    <n v="0"/>
    <x v="1"/>
    <x v="28"/>
  </r>
  <r>
    <n v="136"/>
    <x v="1"/>
    <n v="9"/>
    <n v="7"/>
    <n v="2"/>
    <n v="4"/>
    <x v="0"/>
    <x v="28"/>
  </r>
  <r>
    <n v="136"/>
    <x v="0"/>
    <n v="9"/>
    <n v="8"/>
    <n v="4"/>
    <n v="9"/>
    <x v="0"/>
    <x v="28"/>
  </r>
  <r>
    <n v="137"/>
    <x v="1"/>
    <n v="9"/>
    <n v="9"/>
    <n v="1"/>
    <n v="5"/>
    <x v="1"/>
    <x v="29"/>
  </r>
  <r>
    <n v="137"/>
    <x v="0"/>
    <n v="9"/>
    <n v="9"/>
    <n v="4"/>
    <n v="9"/>
    <x v="1"/>
    <x v="29"/>
  </r>
  <r>
    <n v="137"/>
    <x v="5"/>
    <n v="9"/>
    <n v="5"/>
    <n v="1"/>
    <n v="1"/>
    <x v="1"/>
    <x v="29"/>
  </r>
  <r>
    <n v="138"/>
    <x v="1"/>
    <n v="9"/>
    <n v="8"/>
    <n v="5"/>
    <n v="13"/>
    <x v="0"/>
    <x v="29"/>
  </r>
  <r>
    <n v="138"/>
    <x v="0"/>
    <n v="9"/>
    <n v="5"/>
    <n v="2"/>
    <n v="3"/>
    <x v="0"/>
    <x v="29"/>
  </r>
  <r>
    <n v="138"/>
    <x v="5"/>
    <n v="9"/>
    <n v="5"/>
    <n v="3"/>
    <n v="3"/>
    <x v="0"/>
    <x v="29"/>
  </r>
  <r>
    <n v="139"/>
    <x v="1"/>
    <n v="9"/>
    <n v="8"/>
    <n v="2"/>
    <n v="4"/>
    <x v="1"/>
    <x v="29"/>
  </r>
  <r>
    <n v="139"/>
    <x v="0"/>
    <n v="9"/>
    <n v="9"/>
    <n v="3"/>
    <n v="4"/>
    <x v="1"/>
    <x v="29"/>
  </r>
  <r>
    <n v="139"/>
    <x v="3"/>
    <n v="9"/>
    <n v="5"/>
    <n v="3"/>
    <n v="5"/>
    <x v="1"/>
    <x v="29"/>
  </r>
  <r>
    <n v="140"/>
    <x v="1"/>
    <n v="12"/>
    <n v="12"/>
    <n v="4"/>
    <n v="8"/>
    <x v="1"/>
    <x v="30"/>
  </r>
  <r>
    <n v="140"/>
    <x v="0"/>
    <n v="12"/>
    <n v="12"/>
    <n v="8"/>
    <n v="14"/>
    <x v="1"/>
    <x v="30"/>
  </r>
  <r>
    <n v="140"/>
    <x v="5"/>
    <n v="9"/>
    <n v="5"/>
    <n v="2"/>
    <n v="2"/>
    <x v="1"/>
    <x v="30"/>
  </r>
  <r>
    <n v="141"/>
    <x v="1"/>
    <n v="9"/>
    <n v="7"/>
    <n v="4"/>
    <n v="3"/>
    <x v="0"/>
    <x v="30"/>
  </r>
  <r>
    <n v="141"/>
    <x v="0"/>
    <n v="9"/>
    <n v="8"/>
    <n v="5"/>
    <n v="14"/>
    <x v="0"/>
    <x v="30"/>
  </r>
  <r>
    <n v="141"/>
    <x v="3"/>
    <n v="9"/>
    <n v="6"/>
    <n v="3"/>
    <n v="5"/>
    <x v="0"/>
    <x v="30"/>
  </r>
  <r>
    <n v="142"/>
    <x v="1"/>
    <n v="9"/>
    <n v="9"/>
    <n v="2"/>
    <n v="6"/>
    <x v="1"/>
    <x v="30"/>
  </r>
  <r>
    <n v="142"/>
    <x v="0"/>
    <n v="9"/>
    <n v="9"/>
    <n v="5"/>
    <n v="8"/>
    <x v="1"/>
    <x v="30"/>
  </r>
  <r>
    <n v="142"/>
    <x v="3"/>
    <n v="9"/>
    <n v="6"/>
    <n v="3"/>
    <n v="4"/>
    <x v="1"/>
    <x v="30"/>
  </r>
  <r>
    <n v="143"/>
    <x v="0"/>
    <n v="9"/>
    <n v="9"/>
    <n v="4"/>
    <n v="10"/>
    <x v="1"/>
    <x v="31"/>
  </r>
  <r>
    <n v="143"/>
    <x v="1"/>
    <n v="9"/>
    <n v="9"/>
    <n v="2"/>
    <n v="4"/>
    <x v="1"/>
    <x v="31"/>
  </r>
  <r>
    <n v="143"/>
    <x v="5"/>
    <n v="9"/>
    <n v="5"/>
    <n v="3"/>
    <n v="8"/>
    <x v="1"/>
    <x v="31"/>
  </r>
  <r>
    <n v="143"/>
    <x v="3"/>
    <n v="9"/>
    <n v="6"/>
    <n v="2"/>
    <n v="3"/>
    <x v="1"/>
    <x v="31"/>
  </r>
  <r>
    <n v="144"/>
    <x v="1"/>
    <n v="9"/>
    <n v="9"/>
    <n v="7"/>
    <n v="17"/>
    <x v="1"/>
    <x v="31"/>
  </r>
  <r>
    <n v="144"/>
    <x v="0"/>
    <n v="9"/>
    <n v="6"/>
    <n v="5"/>
    <n v="9"/>
    <x v="1"/>
    <x v="31"/>
  </r>
  <r>
    <n v="144"/>
    <x v="3"/>
    <n v="9"/>
    <n v="4"/>
    <n v="2"/>
    <n v="2"/>
    <x v="1"/>
    <x v="31"/>
  </r>
  <r>
    <n v="145"/>
    <x v="1"/>
    <n v="9"/>
    <n v="9"/>
    <n v="4"/>
    <n v="5"/>
    <x v="1"/>
    <x v="32"/>
  </r>
  <r>
    <n v="145"/>
    <x v="0"/>
    <n v="9"/>
    <n v="7"/>
    <n v="2"/>
    <n v="4"/>
    <x v="1"/>
    <x v="32"/>
  </r>
  <r>
    <n v="145"/>
    <x v="5"/>
    <n v="9"/>
    <n v="5"/>
    <n v="1"/>
    <n v="1"/>
    <x v="1"/>
    <x v="32"/>
  </r>
  <r>
    <n v="146"/>
    <x v="5"/>
    <n v="9"/>
    <n v="4"/>
    <n v="1"/>
    <n v="3"/>
    <x v="0"/>
    <x v="32"/>
  </r>
  <r>
    <n v="146"/>
    <x v="1"/>
    <n v="9"/>
    <n v="9"/>
    <n v="4"/>
    <n v="9"/>
    <x v="0"/>
    <x v="32"/>
  </r>
  <r>
    <n v="146"/>
    <x v="0"/>
    <n v="9"/>
    <n v="8"/>
    <n v="5"/>
    <n v="13"/>
    <x v="0"/>
    <x v="32"/>
  </r>
  <r>
    <n v="147"/>
    <x v="5"/>
    <n v="9"/>
    <n v="6"/>
    <n v="2"/>
    <n v="3"/>
    <x v="2"/>
    <x v="32"/>
  </r>
  <r>
    <n v="147"/>
    <x v="1"/>
    <n v="9"/>
    <n v="7"/>
    <n v="5"/>
    <n v="15"/>
    <x v="2"/>
    <x v="32"/>
  </r>
  <r>
    <n v="147"/>
    <x v="0"/>
    <n v="9"/>
    <n v="6"/>
    <n v="2"/>
    <n v="4"/>
    <x v="2"/>
    <x v="32"/>
  </r>
  <r>
    <n v="148"/>
    <x v="5"/>
    <n v="9"/>
    <n v="5"/>
    <n v="2"/>
    <n v="4"/>
    <x v="1"/>
    <x v="33"/>
  </r>
  <r>
    <n v="148"/>
    <x v="1"/>
    <n v="9"/>
    <n v="8"/>
    <n v="1"/>
    <n v="1"/>
    <x v="1"/>
    <x v="33"/>
  </r>
  <r>
    <n v="148"/>
    <x v="3"/>
    <n v="9"/>
    <n v="5"/>
    <n v="3"/>
    <n v="5"/>
    <x v="1"/>
    <x v="33"/>
  </r>
  <r>
    <n v="149"/>
    <x v="5"/>
    <n v="9"/>
    <n v="3"/>
    <n v="2"/>
    <n v="6"/>
    <x v="1"/>
    <x v="33"/>
  </r>
  <r>
    <n v="149"/>
    <x v="1"/>
    <n v="9"/>
    <n v="8"/>
    <n v="5"/>
    <n v="9"/>
    <x v="1"/>
    <x v="33"/>
  </r>
  <r>
    <n v="149"/>
    <x v="3"/>
    <n v="9"/>
    <n v="4"/>
    <n v="1"/>
    <n v="5"/>
    <x v="1"/>
    <x v="33"/>
  </r>
  <r>
    <n v="150"/>
    <x v="5"/>
    <n v="9"/>
    <n v="6"/>
    <n v="4"/>
    <n v="11"/>
    <x v="1"/>
    <x v="33"/>
  </r>
  <r>
    <n v="150"/>
    <x v="1"/>
    <n v="9"/>
    <n v="9"/>
    <n v="5"/>
    <n v="9"/>
    <x v="1"/>
    <x v="33"/>
  </r>
  <r>
    <n v="151"/>
    <x v="5"/>
    <n v="9"/>
    <n v="4"/>
    <n v="2"/>
    <n v="6"/>
    <x v="1"/>
    <x v="34"/>
  </r>
  <r>
    <n v="151"/>
    <x v="1"/>
    <n v="9"/>
    <n v="9"/>
    <n v="5"/>
    <n v="17"/>
    <x v="1"/>
    <x v="34"/>
  </r>
  <r>
    <n v="152"/>
    <x v="5"/>
    <n v="12"/>
    <n v="6"/>
    <n v="4"/>
    <n v="5"/>
    <x v="0"/>
    <x v="34"/>
  </r>
  <r>
    <n v="152"/>
    <x v="1"/>
    <n v="12"/>
    <n v="12"/>
    <n v="5"/>
    <n v="11"/>
    <x v="0"/>
    <x v="34"/>
  </r>
  <r>
    <n v="153"/>
    <x v="5"/>
    <n v="9"/>
    <n v="7"/>
    <n v="4"/>
    <n v="10"/>
    <x v="1"/>
    <x v="35"/>
  </r>
  <r>
    <n v="153"/>
    <x v="1"/>
    <n v="9"/>
    <n v="9"/>
    <n v="2"/>
    <n v="4"/>
    <x v="1"/>
    <x v="35"/>
  </r>
  <r>
    <n v="154"/>
    <x v="5"/>
    <n v="9"/>
    <n v="7"/>
    <n v="3"/>
    <n v="2"/>
    <x v="0"/>
    <x v="35"/>
  </r>
  <r>
    <n v="154"/>
    <x v="1"/>
    <n v="9"/>
    <n v="5"/>
    <n v="2"/>
    <n v="5"/>
    <x v="0"/>
    <x v="35"/>
  </r>
  <r>
    <n v="155"/>
    <x v="5"/>
    <n v="9"/>
    <n v="4"/>
    <n v="1"/>
    <n v="1"/>
    <x v="1"/>
    <x v="35"/>
  </r>
  <r>
    <n v="155"/>
    <x v="1"/>
    <n v="9"/>
    <n v="8"/>
    <n v="4"/>
    <n v="9"/>
    <x v="1"/>
    <x v="35"/>
  </r>
  <r>
    <n v="156"/>
    <x v="5"/>
    <n v="9"/>
    <n v="3"/>
    <n v="1"/>
    <n v="1"/>
    <x v="1"/>
    <x v="36"/>
  </r>
  <r>
    <n v="156"/>
    <x v="1"/>
    <n v="9"/>
    <n v="9"/>
    <n v="5"/>
    <n v="13"/>
    <x v="1"/>
    <x v="36"/>
  </r>
  <r>
    <n v="157"/>
    <x v="5"/>
    <n v="15"/>
    <n v="4"/>
    <n v="2"/>
    <n v="3"/>
    <x v="2"/>
    <x v="36"/>
  </r>
  <r>
    <n v="157"/>
    <x v="1"/>
    <n v="15"/>
    <n v="12"/>
    <n v="4"/>
    <n v="4"/>
    <x v="2"/>
    <x v="36"/>
  </r>
  <r>
    <n v="158"/>
    <x v="5"/>
    <n v="9"/>
    <n v="4"/>
    <n v="0"/>
    <n v="0"/>
    <x v="0"/>
    <x v="36"/>
  </r>
  <r>
    <n v="158"/>
    <x v="1"/>
    <n v="9"/>
    <n v="9"/>
    <n v="4"/>
    <n v="6"/>
    <x v="0"/>
    <x v="36"/>
  </r>
  <r>
    <n v="159"/>
    <x v="5"/>
    <n v="9"/>
    <n v="6"/>
    <n v="3"/>
    <n v="6"/>
    <x v="1"/>
    <x v="37"/>
  </r>
  <r>
    <n v="159"/>
    <x v="1"/>
    <n v="9"/>
    <n v="9"/>
    <n v="5"/>
    <n v="12"/>
    <x v="1"/>
    <x v="37"/>
  </r>
  <r>
    <n v="160"/>
    <x v="5"/>
    <n v="9"/>
    <n v="2"/>
    <n v="1"/>
    <n v="1"/>
    <x v="1"/>
    <x v="37"/>
  </r>
  <r>
    <n v="160"/>
    <x v="1"/>
    <n v="9"/>
    <n v="8"/>
    <n v="1"/>
    <n v="3"/>
    <x v="1"/>
    <x v="37"/>
  </r>
  <r>
    <n v="161"/>
    <x v="5"/>
    <n v="9"/>
    <n v="4"/>
    <n v="1"/>
    <n v="1"/>
    <x v="1"/>
    <x v="37"/>
  </r>
  <r>
    <n v="161"/>
    <x v="1"/>
    <n v="9"/>
    <n v="9"/>
    <n v="6"/>
    <n v="15"/>
    <x v="1"/>
    <x v="37"/>
  </r>
  <r>
    <n v="162"/>
    <x v="5"/>
    <n v="9"/>
    <n v="6"/>
    <n v="5"/>
    <n v="6"/>
    <x v="1"/>
    <x v="38"/>
  </r>
  <r>
    <n v="162"/>
    <x v="1"/>
    <n v="9"/>
    <n v="9"/>
    <n v="4"/>
    <n v="9"/>
    <x v="1"/>
    <x v="38"/>
  </r>
  <r>
    <n v="163"/>
    <x v="5"/>
    <n v="9"/>
    <n v="7"/>
    <n v="4"/>
    <n v="7"/>
    <x v="1"/>
    <x v="38"/>
  </r>
  <r>
    <n v="163"/>
    <x v="1"/>
    <n v="9"/>
    <n v="9"/>
    <n v="3"/>
    <n v="6"/>
    <x v="1"/>
    <x v="38"/>
  </r>
  <r>
    <n v="164"/>
    <x v="5"/>
    <n v="9"/>
    <n v="6"/>
    <n v="3"/>
    <n v="4"/>
    <x v="1"/>
    <x v="38"/>
  </r>
  <r>
    <n v="164"/>
    <x v="1"/>
    <n v="9"/>
    <n v="8"/>
    <n v="1"/>
    <n v="2"/>
    <x v="1"/>
    <x v="38"/>
  </r>
  <r>
    <n v="165"/>
    <x v="1"/>
    <n v="9"/>
    <n v="9"/>
    <n v="3"/>
    <n v="4"/>
    <x v="1"/>
    <x v="39"/>
  </r>
  <r>
    <n v="165"/>
    <x v="0"/>
    <n v="9"/>
    <n v="7"/>
    <n v="0"/>
    <n v="0"/>
    <x v="1"/>
    <x v="39"/>
  </r>
  <r>
    <n v="165"/>
    <x v="5"/>
    <n v="9"/>
    <n v="7"/>
    <n v="5"/>
    <n v="9"/>
    <x v="1"/>
    <x v="39"/>
  </r>
  <r>
    <n v="166"/>
    <x v="1"/>
    <n v="9"/>
    <n v="9"/>
    <n v="4"/>
    <n v="5"/>
    <x v="0"/>
    <x v="39"/>
  </r>
  <r>
    <n v="166"/>
    <x v="0"/>
    <n v="9"/>
    <n v="7"/>
    <n v="3"/>
    <n v="3"/>
    <x v="0"/>
    <x v="39"/>
  </r>
  <r>
    <n v="166"/>
    <x v="5"/>
    <n v="9"/>
    <n v="7"/>
    <n v="4"/>
    <n v="8"/>
    <x v="0"/>
    <x v="39"/>
  </r>
  <r>
    <n v="167"/>
    <x v="5"/>
    <n v="9"/>
    <n v="6"/>
    <n v="2"/>
    <n v="2"/>
    <x v="2"/>
    <x v="39"/>
  </r>
  <r>
    <n v="167"/>
    <x v="1"/>
    <n v="9"/>
    <n v="8"/>
    <n v="4"/>
    <n v="8"/>
    <x v="2"/>
    <x v="39"/>
  </r>
  <r>
    <n v="168"/>
    <x v="5"/>
    <n v="9"/>
    <n v="3"/>
    <n v="0"/>
    <n v="0"/>
    <x v="1"/>
    <x v="40"/>
  </r>
  <r>
    <n v="168"/>
    <x v="1"/>
    <n v="9"/>
    <n v="8"/>
    <n v="5"/>
    <n v="11"/>
    <x v="1"/>
    <x v="40"/>
  </r>
  <r>
    <n v="168"/>
    <x v="0"/>
    <n v="9"/>
    <n v="9"/>
    <n v="2"/>
    <n v="3"/>
    <x v="1"/>
    <x v="40"/>
  </r>
  <r>
    <n v="169"/>
    <x v="5"/>
    <n v="9"/>
    <n v="2"/>
    <n v="2"/>
    <n v="2"/>
    <x v="1"/>
    <x v="40"/>
  </r>
  <r>
    <n v="169"/>
    <x v="1"/>
    <n v="9"/>
    <n v="9"/>
    <n v="5"/>
    <n v="8"/>
    <x v="1"/>
    <x v="40"/>
  </r>
  <r>
    <n v="169"/>
    <x v="0"/>
    <n v="9"/>
    <n v="6"/>
    <n v="1"/>
    <n v="1"/>
    <x v="1"/>
    <x v="40"/>
  </r>
  <r>
    <n v="170"/>
    <x v="5"/>
    <n v="9"/>
    <n v="6"/>
    <n v="2"/>
    <n v="3"/>
    <x v="1"/>
    <x v="41"/>
  </r>
  <r>
    <n v="170"/>
    <x v="1"/>
    <n v="9"/>
    <n v="9"/>
    <n v="4"/>
    <n v="4"/>
    <x v="1"/>
    <x v="41"/>
  </r>
  <r>
    <n v="170"/>
    <x v="0"/>
    <n v="9"/>
    <n v="8"/>
    <n v="4"/>
    <n v="9"/>
    <x v="1"/>
    <x v="41"/>
  </r>
  <r>
    <n v="171"/>
    <x v="5"/>
    <n v="9"/>
    <n v="6"/>
    <n v="1"/>
    <n v="1"/>
    <x v="1"/>
    <x v="41"/>
  </r>
  <r>
    <n v="171"/>
    <x v="1"/>
    <n v="9"/>
    <n v="7"/>
    <n v="2"/>
    <n v="5"/>
    <x v="1"/>
    <x v="41"/>
  </r>
  <r>
    <n v="171"/>
    <x v="0"/>
    <n v="9"/>
    <n v="6"/>
    <n v="4"/>
    <n v="6"/>
    <x v="1"/>
    <x v="41"/>
  </r>
  <r>
    <n v="172"/>
    <x v="5"/>
    <n v="9"/>
    <n v="2"/>
    <n v="0"/>
    <n v="0"/>
    <x v="1"/>
    <x v="41"/>
  </r>
  <r>
    <n v="172"/>
    <x v="1"/>
    <n v="9"/>
    <n v="9"/>
    <n v="6"/>
    <n v="12"/>
    <x v="1"/>
    <x v="41"/>
  </r>
  <r>
    <n v="173"/>
    <x v="5"/>
    <n v="12"/>
    <n v="9"/>
    <n v="1"/>
    <n v="0"/>
    <x v="1"/>
    <x v="42"/>
  </r>
  <r>
    <n v="173"/>
    <x v="0"/>
    <n v="12"/>
    <n v="4"/>
    <n v="0"/>
    <n v="1"/>
    <x v="1"/>
    <x v="42"/>
  </r>
  <r>
    <n v="174"/>
    <x v="5"/>
    <n v="9"/>
    <n v="5"/>
    <n v="3"/>
    <n v="3"/>
    <x v="1"/>
    <x v="42"/>
  </r>
  <r>
    <n v="174"/>
    <x v="0"/>
    <n v="9"/>
    <n v="8"/>
    <n v="2"/>
    <n v="5"/>
    <x v="1"/>
    <x v="42"/>
  </r>
  <r>
    <n v="175"/>
    <x v="5"/>
    <n v="9"/>
    <n v="3"/>
    <n v="1"/>
    <n v="1"/>
    <x v="0"/>
    <x v="42"/>
  </r>
  <r>
    <n v="175"/>
    <x v="0"/>
    <n v="9"/>
    <n v="7"/>
    <n v="2"/>
    <n v="4"/>
    <x v="0"/>
    <x v="42"/>
  </r>
  <r>
    <n v="176"/>
    <x v="1"/>
    <n v="9"/>
    <n v="9"/>
    <n v="4"/>
    <n v="8"/>
    <x v="1"/>
    <x v="43"/>
  </r>
  <r>
    <n v="176"/>
    <x v="0"/>
    <n v="9"/>
    <n v="8"/>
    <n v="3"/>
    <n v="6"/>
    <x v="1"/>
    <x v="43"/>
  </r>
  <r>
    <n v="177"/>
    <x v="1"/>
    <n v="9"/>
    <n v="9"/>
    <n v="2"/>
    <n v="3"/>
    <x v="0"/>
    <x v="43"/>
  </r>
  <r>
    <n v="177"/>
    <x v="0"/>
    <n v="9"/>
    <n v="8"/>
    <n v="4"/>
    <n v="7"/>
    <x v="0"/>
    <x v="43"/>
  </r>
  <r>
    <n v="178"/>
    <x v="1"/>
    <n v="9"/>
    <n v="9"/>
    <n v="5"/>
    <n v="9"/>
    <x v="1"/>
    <x v="44"/>
  </r>
  <r>
    <n v="178"/>
    <x v="0"/>
    <n v="9"/>
    <n v="9"/>
    <n v="3"/>
    <n v="5"/>
    <x v="1"/>
    <x v="44"/>
  </r>
  <r>
    <n v="178"/>
    <x v="3"/>
    <n v="9"/>
    <n v="4"/>
    <n v="2"/>
    <n v="2"/>
    <x v="1"/>
    <x v="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67DA34-B539-9244-AEB5-CD9D9313B0D9}" name="PivotTable2" cacheId="10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ound">
  <location ref="G559:O565" firstHeaderRow="0" firstDataRow="1" firstDataCol="1" rowPageCount="3" colPageCount="1"/>
  <pivotFields count="15">
    <pivotField axis="axisPage" multipleItemSelectionAllowed="1" showAll="0">
      <items count="3">
        <item h="1" x="1"/>
        <item x="0"/>
        <item t="default"/>
      </items>
    </pivotField>
    <pivotField axis="axisPage" multipleItemSelectionAllowed="1" showAll="0">
      <items count="4">
        <item h="1" x="1"/>
        <item h="1" x="2"/>
        <item x="0"/>
        <item t="default"/>
      </items>
    </pivotField>
    <pivotField axis="axisPage" multipleItemSelectionAllowed="1" showAll="0">
      <items count="4">
        <item h="1" x="2"/>
        <item x="1"/>
        <item h="1" x="0"/>
        <item t="default"/>
      </items>
    </pivotField>
    <pivotField numFmtId="16" showAll="0"/>
    <pivotField showAll="0"/>
    <pivotField axis="axisRow" showAll="0">
      <items count="6">
        <item x="0"/>
        <item x="1"/>
        <item x="2"/>
        <item x="3"/>
        <item x="4"/>
        <item t="default"/>
      </items>
    </pivotField>
    <pivotField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5"/>
  </rowFields>
  <rowItems count="6">
    <i>
      <x/>
    </i>
    <i>
      <x v="1"/>
    </i>
    <i>
      <x v="2"/>
    </i>
    <i>
      <x v="3"/>
    </i>
    <i>
      <x v="4"/>
    </i>
    <i t="grand">
      <x/>
    </i>
  </rowItems>
  <colFields count="1">
    <field x="-2"/>
  </colFields>
  <colItems count="8">
    <i>
      <x/>
    </i>
    <i i="1">
      <x v="1"/>
    </i>
    <i i="2">
      <x v="2"/>
    </i>
    <i i="3">
      <x v="3"/>
    </i>
    <i i="4">
      <x v="4"/>
    </i>
    <i i="5">
      <x v="5"/>
    </i>
    <i i="6">
      <x v="6"/>
    </i>
    <i i="7">
      <x v="7"/>
    </i>
  </colItems>
  <pageFields count="3">
    <pageField fld="0" hier="-1"/>
    <pageField fld="1" hier="-1"/>
    <pageField fld="2" hier="-1"/>
  </pageFields>
  <dataFields count="8">
    <dataField name="Average of Caleb" fld="7" subtotal="average" baseField="0" baseItem="0" numFmtId="2"/>
    <dataField name="Average of Joshua" fld="8" subtotal="average" baseField="0" baseItem="0" numFmtId="2"/>
    <dataField name="Average of Quadri" fld="9" subtotal="average" baseField="0" baseItem="0" numFmtId="2"/>
    <dataField name="Average of Daniel" fld="10" subtotal="average" baseField="0" baseItem="0" numFmtId="2"/>
    <dataField name="Average of Qianzi" fld="11" subtotal="average" baseField="0" baseItem="0" numFmtId="2"/>
    <dataField name="Average of Kenny" fld="12" subtotal="average" baseField="0" baseItem="0"/>
    <dataField name="Average of Veronica" fld="13" subtotal="average" baseField="0" baseItem="0" numFmtId="2"/>
    <dataField name="Average of Joseph" fld="14" subtotal="average" baseField="0" baseItem="0" numFmtId="2"/>
  </dataFields>
  <formats count="2">
    <format dxfId="94">
      <pivotArea outline="0" collapsedLevelsAreSubtotals="1" fieldPosition="0">
        <references count="1">
          <reference field="4294967294" count="3" selected="0">
            <x v="1"/>
            <x v="2"/>
            <x v="3"/>
          </reference>
        </references>
      </pivotArea>
    </format>
    <format dxfId="93">
      <pivotArea outline="0" collapsedLevelsAreSubtotals="1" fieldPosition="0">
        <references count="1">
          <reference field="4294967294" count="1" selected="0">
            <x v="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D87DD5-6CB1-E44C-BFC2-9C1BA541B4DF}" name="PivotTable1" cacheId="11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Player" colHeaderCaption="Opponents">
  <location ref="P6:V12" firstHeaderRow="0" firstDataRow="1" firstDataCol="1" rowPageCount="4" colPageCount="1"/>
  <pivotFields count="15">
    <pivotField axis="axisPage" showAll="0">
      <items count="3">
        <item x="1"/>
        <item x="0"/>
        <item t="default"/>
      </items>
    </pivotField>
    <pivotField axis="axisPage" showAll="0">
      <items count="4">
        <item x="1"/>
        <item x="2"/>
        <item x="0"/>
        <item t="default"/>
      </items>
    </pivotField>
    <pivotField axis="axisPage" showAll="0">
      <items count="4">
        <item x="2"/>
        <item x="1"/>
        <item x="0"/>
        <item t="default"/>
      </items>
    </pivotField>
    <pivotField numFmtId="14" showAll="0">
      <items count="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t="default"/>
      </items>
    </pivotField>
    <pivotField showAll="0"/>
    <pivotField axis="axisRow" showAll="0">
      <items count="9">
        <item x="0"/>
        <item x="3"/>
        <item x="7"/>
        <item x="1"/>
        <item x="6"/>
        <item x="5"/>
        <item x="2"/>
        <item x="4"/>
        <item t="default"/>
      </items>
    </pivotField>
    <pivotField axis="axisPage" showAll="0">
      <items count="3">
        <item x="0"/>
        <item x="1"/>
        <item t="default"/>
      </items>
    </pivotField>
    <pivotField dataField="1" showAll="0"/>
    <pivotField showAll="0">
      <items count="9">
        <item h="1" x="2"/>
        <item h="1" x="3"/>
        <item h="1" x="7"/>
        <item h="1" x="0"/>
        <item h="1" x="6"/>
        <item h="1" x="5"/>
        <item x="1"/>
        <item h="1" x="4"/>
        <item t="default"/>
      </items>
    </pivotField>
    <pivotField showAll="0"/>
    <pivotField dataField="1" showAll="0"/>
    <pivotField dataField="1" showAll="0"/>
    <pivotField dataField="1" showAll="0"/>
    <pivotField dataField="1" showAll="0"/>
    <pivotField dataField="1" dragToRow="0" dragToCol="0" dragToPage="0" showAll="0" defaultSubtotal="0"/>
  </pivotFields>
  <rowFields count="1">
    <field x="5"/>
  </rowFields>
  <rowItems count="6">
    <i>
      <x/>
    </i>
    <i>
      <x v="1"/>
    </i>
    <i>
      <x v="2"/>
    </i>
    <i>
      <x v="3"/>
    </i>
    <i>
      <x v="5"/>
    </i>
    <i t="grand">
      <x/>
    </i>
  </rowItems>
  <colFields count="1">
    <field x="-2"/>
  </colFields>
  <colItems count="6">
    <i>
      <x/>
    </i>
    <i i="1">
      <x v="1"/>
    </i>
    <i i="2">
      <x v="2"/>
    </i>
    <i i="3">
      <x v="3"/>
    </i>
    <i i="4">
      <x v="4"/>
    </i>
    <i i="5">
      <x v="5"/>
    </i>
  </colItems>
  <pageFields count="4">
    <pageField fld="0" hier="-1"/>
    <pageField fld="1" hier="-1"/>
    <pageField fld="2" hier="-1"/>
    <pageField fld="6" hier="-1"/>
  </pageFields>
  <dataFields count="6">
    <dataField name="Matchups" fld="13" baseField="0" baseItem="0"/>
    <dataField name="Wins" fld="10" baseField="0" baseItem="0"/>
    <dataField name="Ties" fld="12" baseField="0" baseItem="0"/>
    <dataField name="Losses" fld="11" baseField="0" baseItem="0"/>
    <dataField name="Win Rate" fld="14" baseField="0" baseItem="0" numFmtId="10"/>
    <dataField name="Average Score" fld="7" subtotal="average" baseField="0" baseItem="0" numFmtId="2"/>
  </dataFields>
  <formats count="12">
    <format dxfId="75">
      <pivotArea grandRow="1" outline="0" collapsedLevelsAreSubtotals="1" fieldPosition="0"/>
    </format>
    <format dxfId="74">
      <pivotArea type="all" dataOnly="0" outline="0" fieldPosition="0"/>
    </format>
    <format dxfId="73">
      <pivotArea outline="0" collapsedLevelsAreSubtotals="1" fieldPosition="0"/>
    </format>
    <format dxfId="72">
      <pivotArea type="origin" dataOnly="0" labelOnly="1" outline="0" fieldPosition="0"/>
    </format>
    <format dxfId="71">
      <pivotArea field="8" type="button" dataOnly="0" labelOnly="1" outline="0"/>
    </format>
    <format dxfId="70">
      <pivotArea type="topRight" dataOnly="0" labelOnly="1" outline="0" fieldPosition="0"/>
    </format>
    <format dxfId="69">
      <pivotArea field="5" type="button" dataOnly="0" labelOnly="1" outline="0" axis="axisRow" fieldPosition="0"/>
    </format>
    <format dxfId="68">
      <pivotArea dataOnly="0" labelOnly="1" grandRow="1" outline="0" fieldPosition="0"/>
    </format>
    <format dxfId="67">
      <pivotArea dataOnly="0" labelOnly="1" grandCol="1" outline="0" fieldPosition="0"/>
    </format>
    <format dxfId="66">
      <pivotArea outline="0" fieldPosition="0">
        <references count="1">
          <reference field="4294967294" count="1">
            <x v="4"/>
          </reference>
        </references>
      </pivotArea>
    </format>
    <format dxfId="65">
      <pivotArea field="5" grandRow="1" outline="0" collapsedLevelsAreSubtotals="1" axis="axisRow" fieldPosition="0">
        <references count="1">
          <reference field="4294967294" count="4" selected="0">
            <x v="0"/>
            <x v="1"/>
            <x v="2"/>
            <x v="3"/>
          </reference>
        </references>
      </pivotArea>
    </format>
    <format dxfId="64">
      <pivotArea outline="0" fieldPosition="0">
        <references count="1">
          <reference field="4294967294" count="1">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83BDBC-8324-674D-861D-834D76EFC705}" name="PivotTable1" cacheId="10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5:M8" firstHeaderRow="0" firstDataRow="1" firstDataCol="1" rowPageCount="2" colPageCount="1"/>
  <pivotFields count="8">
    <pivotField numFmtId="14" showAll="0">
      <items count="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showAll="0"/>
    <pivotField axis="axisPage" showAll="0">
      <items count="3">
        <item x="0"/>
        <item x="1"/>
        <item t="default"/>
      </items>
    </pivotField>
    <pivotField axis="axisRow" showAll="0">
      <items count="3">
        <item x="1"/>
        <item x="0"/>
        <item t="default"/>
      </items>
    </pivotField>
    <pivotField axis="axisPage" showAll="0">
      <items count="5">
        <item x="0"/>
        <item m="1" x="3"/>
        <item x="1"/>
        <item x="2"/>
        <item t="default"/>
      </items>
    </pivotField>
    <pivotField multipleItemSelectionAllowed="1" showAll="0">
      <items count="17">
        <item h="1" x="11"/>
        <item h="1" x="12"/>
        <item h="1" x="6"/>
        <item x="13"/>
        <item h="1" x="3"/>
        <item h="1" x="5"/>
        <item h="1" x="10"/>
        <item h="1" x="2"/>
        <item h="1" x="4"/>
        <item h="1" x="8"/>
        <item h="1" x="9"/>
        <item h="1" x="0"/>
        <item h="1" x="7"/>
        <item h="1" x="1"/>
        <item h="1" x="14"/>
        <item h="1" x="15"/>
        <item t="default"/>
      </items>
    </pivotField>
    <pivotField dataField="1" showAll="0"/>
    <pivotField dragToRow="0" dragToCol="0" dragToPage="0" showAll="0" defaultSubtotal="0"/>
  </pivotFields>
  <rowFields count="1">
    <field x="3"/>
  </rowFields>
  <rowItems count="3">
    <i>
      <x/>
    </i>
    <i>
      <x v="1"/>
    </i>
    <i t="grand">
      <x/>
    </i>
  </rowItems>
  <colFields count="1">
    <field x="-2"/>
  </colFields>
  <colItems count="2">
    <i>
      <x/>
    </i>
    <i i="1">
      <x v="1"/>
    </i>
  </colItems>
  <pageFields count="2">
    <pageField fld="4" hier="-1"/>
    <pageField fld="2" hier="-1"/>
  </pageFields>
  <dataFields count="2">
    <dataField name="Opportunities" fld="6" subtotal="count" baseField="0" baseItem="0"/>
    <dataField name="Success Rate" fld="6" subtotal="average" baseField="0" baseItem="0" numFmtId="10"/>
  </dataFields>
  <formats count="2">
    <format dxfId="63">
      <pivotArea outline="0" collapsedLevelsAreSubtotals="1" fieldPosition="0"/>
    </format>
    <format dxfId="62">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11B072-6848-A942-854D-349F30419848}" name="PivotTable1" cacheId="125" applyNumberFormats="0" applyBorderFormats="0" applyFontFormats="0" applyPatternFormats="0" applyAlignmentFormats="0" applyWidthHeightFormats="1" dataCaption="Values" grandTotalCaption="Total" updatedVersion="8" minRefreshableVersion="5" useAutoFormatting="1" itemPrintTitles="1" createdVersion="8" indent="0" outline="1" outlineData="1" multipleFieldFilters="0" rowHeaderCaption="Players">
  <location ref="K3:T8" firstHeaderRow="0" firstDataRow="1" firstDataCol="1"/>
  <pivotFields count="14">
    <pivotField showAll="0"/>
    <pivotField axis="axisRow" dataField="1" showAll="0">
      <items count="7">
        <item x="1"/>
        <item x="2"/>
        <item x="0"/>
        <item x="3"/>
        <item x="4"/>
        <item x="5"/>
        <item t="default"/>
      </items>
    </pivotField>
    <pivotField showAll="0"/>
    <pivotField dataField="1" showAll="0"/>
    <pivotField dataField="1" showAll="0"/>
    <pivotField showAll="0"/>
    <pivotField showAll="0">
      <items count="4">
        <item x="0"/>
        <item x="2"/>
        <item x="1"/>
        <item t="default"/>
      </items>
    </pivotField>
    <pivotField numFmtId="16"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1"/>
  </rowFields>
  <rowItems count="5">
    <i>
      <x/>
    </i>
    <i>
      <x v="2"/>
    </i>
    <i>
      <x v="3"/>
    </i>
    <i>
      <x v="5"/>
    </i>
    <i t="grand">
      <x/>
    </i>
  </rowItems>
  <colFields count="1">
    <field x="-2"/>
  </colFields>
  <colItems count="9">
    <i>
      <x/>
    </i>
    <i i="1">
      <x v="1"/>
    </i>
    <i i="2">
      <x v="2"/>
    </i>
    <i i="3">
      <x v="3"/>
    </i>
    <i i="4">
      <x v="4"/>
    </i>
    <i i="5">
      <x v="5"/>
    </i>
    <i i="6">
      <x v="6"/>
    </i>
    <i i="7">
      <x v="7"/>
    </i>
    <i i="8">
      <x v="8"/>
    </i>
  </colItems>
  <dataFields count="9">
    <dataField name="Games" fld="1" subtotal="count" baseField="0" baseItem="0" numFmtId="1"/>
    <dataField name="Hits" fld="3" subtotal="average" baseField="0" baseItem="0"/>
    <dataField name="Landing" fld="4" subtotal="average" baseField="0" baseItem="0"/>
    <dataField name="Accuracy" fld="9" baseField="0" baseItem="0"/>
    <dataField name="Touch" fld="8" baseField="0" baseItem="0"/>
    <dataField name="Efficiency" fld="10" baseField="0" baseItem="0"/>
    <dataField name="Land Rate" fld="11" baseField="0" baseItem="0"/>
    <dataField name="PPT" fld="12" baseField="0" baseItem="0"/>
    <dataField name="PPG" fld="13" baseField="0" baseItem="0"/>
  </dataFields>
  <formats count="5">
    <format dxfId="60">
      <pivotArea collapsedLevelsAreSubtotals="1" fieldPosition="0">
        <references count="1">
          <reference field="1" count="0"/>
        </references>
      </pivotArea>
    </format>
    <format dxfId="59">
      <pivotArea grandRow="1" outline="0" collapsedLevelsAreSubtotals="1" fieldPosition="0"/>
    </format>
    <format dxfId="58">
      <pivotArea outline="0" collapsedLevelsAreSubtotals="1" fieldPosition="0">
        <references count="1">
          <reference field="4294967294" count="1" selected="0">
            <x v="0"/>
          </reference>
        </references>
      </pivotArea>
    </format>
    <format dxfId="57">
      <pivotArea collapsedLevelsAreSubtotals="1" fieldPosition="0">
        <references count="2">
          <reference field="4294967294" count="1" selected="0">
            <x v="4"/>
          </reference>
          <reference field="1" count="1">
            <x v="2"/>
          </reference>
        </references>
      </pivotArea>
    </format>
    <format dxfId="56">
      <pivotArea collapsedLevelsAreSubtotals="1" fieldPosition="0">
        <references count="2">
          <reference field="4294967294" count="1" selected="0">
            <x v="4"/>
          </reference>
          <reference field="1" count="1">
            <x v="0"/>
          </reference>
        </references>
      </pivotArea>
    </format>
  </formats>
  <pivotTableStyleInfo name="PivotStyleLight16" showRowHeaders="1" showColHeaders="1" showRowStripes="0" showColStripes="0" showLastColumn="1"/>
  <filters count="1">
    <filter fld="7" type="dateBetween" evalOrder="-1" id="32" name="Date">
      <autoFilter ref="A1">
        <filterColumn colId="0">
          <customFilters and="1">
            <customFilter operator="greaterThanOrEqual" val="45839"/>
            <customFilter operator="lessThanOrEqual" val="458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25C011A-3B3A-3F4E-8235-EF15A40A7773}" name="PivotTable3" cacheId="10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26:O77" firstHeaderRow="0" firstDataRow="1" firstDataCol="1" rowPageCount="1" colPageCount="1"/>
  <pivotFields count="8">
    <pivotField axis="axisRow" showAll="0" sortType="descending">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autoSortScope>
        <pivotArea dataOnly="0" outline="0" fieldPosition="0">
          <references count="1">
            <reference field="4294967294" count="1" selected="0">
              <x v="3"/>
            </reference>
          </references>
        </pivotArea>
      </autoSortScope>
    </pivotField>
    <pivotField axis="axisPage" multipleItemSelectionAllowed="1" showAll="0">
      <items count="6">
        <item x="1"/>
        <item h="1" x="2"/>
        <item x="0"/>
        <item h="1" x="3"/>
        <item h="1" x="4"/>
        <item t="default"/>
      </items>
    </pivotField>
    <pivotField dataField="1" showAll="0"/>
    <pivotField dataField="1" showAll="0"/>
    <pivotField dataField="1" showAll="0"/>
    <pivotField dataField="1" showAll="0"/>
    <pivotField showAll="0">
      <items count="4">
        <item x="0"/>
        <item x="2"/>
        <item x="1"/>
        <item t="default"/>
      </items>
    </pivotField>
    <pivotField numFmtId="16" showAll="0">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0"/>
  </rowFields>
  <rowItems count="51">
    <i>
      <x v="43"/>
    </i>
    <i>
      <x v="31"/>
    </i>
    <i>
      <x v="47"/>
    </i>
    <i>
      <x/>
    </i>
    <i>
      <x v="48"/>
    </i>
    <i>
      <x v="41"/>
    </i>
    <i>
      <x v="7"/>
    </i>
    <i>
      <x v="29"/>
    </i>
    <i>
      <x v="4"/>
    </i>
    <i>
      <x v="20"/>
    </i>
    <i>
      <x v="12"/>
    </i>
    <i>
      <x v="11"/>
    </i>
    <i>
      <x v="17"/>
    </i>
    <i>
      <x v="44"/>
    </i>
    <i>
      <x v="45"/>
    </i>
    <i>
      <x v="30"/>
    </i>
    <i>
      <x v="28"/>
    </i>
    <i>
      <x v="14"/>
    </i>
    <i>
      <x v="49"/>
    </i>
    <i>
      <x v="22"/>
    </i>
    <i>
      <x v="9"/>
    </i>
    <i>
      <x v="13"/>
    </i>
    <i>
      <x v="23"/>
    </i>
    <i>
      <x v="46"/>
    </i>
    <i>
      <x v="36"/>
    </i>
    <i>
      <x v="37"/>
    </i>
    <i>
      <x v="26"/>
    </i>
    <i>
      <x v="2"/>
    </i>
    <i>
      <x v="15"/>
    </i>
    <i>
      <x v="35"/>
    </i>
    <i>
      <x v="42"/>
    </i>
    <i>
      <x v="39"/>
    </i>
    <i>
      <x v="27"/>
    </i>
    <i>
      <x v="21"/>
    </i>
    <i>
      <x v="3"/>
    </i>
    <i>
      <x v="25"/>
    </i>
    <i>
      <x v="32"/>
    </i>
    <i>
      <x v="8"/>
    </i>
    <i>
      <x v="38"/>
    </i>
    <i>
      <x v="16"/>
    </i>
    <i>
      <x v="10"/>
    </i>
    <i>
      <x v="18"/>
    </i>
    <i>
      <x v="33"/>
    </i>
    <i>
      <x v="34"/>
    </i>
    <i>
      <x v="6"/>
    </i>
    <i>
      <x v="5"/>
    </i>
    <i>
      <x v="1"/>
    </i>
    <i>
      <x v="40"/>
    </i>
    <i>
      <x v="19"/>
    </i>
    <i>
      <x v="24"/>
    </i>
    <i t="grand">
      <x/>
    </i>
  </rowItems>
  <colFields count="1">
    <field x="-2"/>
  </colFields>
  <colItems count="4">
    <i>
      <x/>
    </i>
    <i i="1">
      <x v="1"/>
    </i>
    <i i="2">
      <x v="2"/>
    </i>
    <i i="3">
      <x v="3"/>
    </i>
  </colItems>
  <pageFields count="1">
    <pageField fld="1" hier="-1"/>
  </pageFields>
  <dataFields count="4">
    <dataField name="Mean Land" fld="4" subtotal="average" baseField="0" baseItem="0"/>
    <dataField name="Mean Throws" fld="2" subtotal="average" baseField="0" baseItem="0"/>
    <dataField name="Mean Board Hits" fld="3" subtotal="average" baseField="0" baseItem="0"/>
    <dataField name="Mean Points" fld="5" subtotal="average" baseField="0" baseItem="0"/>
  </dataFields>
  <formats count="1">
    <format dxfId="6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B33CA35D-0445-414C-90A3-4D8439A298C5}" autoFormatId="16" applyNumberFormats="0" applyBorderFormats="0" applyFontFormats="0" applyPatternFormats="0" applyAlignmentFormats="0" applyWidthHeightFormats="0">
  <queryTableRefresh nextId="13" unboundColumnsRight="2">
    <queryTableFields count="12">
      <queryTableField id="1" name="Angle" tableColumnId="1"/>
      <queryTableField id="2" name="Height" tableColumnId="2"/>
      <queryTableField id="3" name="Base" tableColumnId="3"/>
      <queryTableField id="4" name="Date" tableColumnId="4"/>
      <queryTableField id="5" name="Game" tableColumnId="5"/>
      <queryTableField id="6" name="Order" tableColumnId="6"/>
      <queryTableField id="7" name="Rounds" tableColumnId="7"/>
      <queryTableField id="8" name="Player" tableColumnId="8"/>
      <queryTableField id="9" name="Total Score" tableColumnId="9"/>
      <queryTableField id="10" name="Victory" tableColumnId="10"/>
      <queryTableField id="11" dataBound="0" tableColumnId="11"/>
      <queryTableField id="12" dataBound="0" tableColumnId="1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35CB6A04-A460-0347-925D-3405E4419CC1}" autoFormatId="16" applyNumberFormats="0" applyBorderFormats="0" applyFontFormats="0" applyPatternFormats="0" applyAlignmentFormats="0" applyWidthHeightFormats="0">
  <queryTableRefresh nextId="44">
    <queryTableFields count="14">
      <queryTableField id="26" name="angle" tableColumnId="20"/>
      <queryTableField id="27" name="height" tableColumnId="21"/>
      <queryTableField id="28" name="base" tableColumnId="22"/>
      <queryTableField id="29" name="Date" tableColumnId="23"/>
      <queryTableField id="5" name="Game" tableColumnId="5"/>
      <queryTableField id="7" name="Player" tableColumnId="7"/>
      <queryTableField id="30" name="Order" tableColumnId="24"/>
      <queryTableField id="8" name="Total Score" tableColumnId="8"/>
      <queryTableField id="18" name="Opponent" tableColumnId="18"/>
      <queryTableField id="19" name="Result" tableColumnId="19"/>
      <queryTableField id="36" name="Win" tableColumnId="1"/>
      <queryTableField id="37" name="Loss" tableColumnId="2"/>
      <queryTableField id="38" name="Tie" tableColumnId="3"/>
      <queryTableField id="39" name="Total Games"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745387A3-7838-3A4E-AB66-4A6A9CC6597C}" autoFormatId="16" applyNumberFormats="0" applyBorderFormats="0" applyFontFormats="0" applyPatternFormats="0" applyAlignmentFormats="0" applyWidthHeightFormats="0">
  <queryTableRefresh nextId="46">
    <queryTableFields count="7">
      <queryTableField id="44" name="Date" tableColumnId="1"/>
      <queryTableField id="5" name="Game" tableColumnId="5"/>
      <queryTableField id="42" name="First" tableColumnId="42"/>
      <queryTableField id="36" name="Player" tableColumnId="36"/>
      <queryTableField id="39" name="Round" tableColumnId="39"/>
      <queryTableField id="40" name="Deficit" tableColumnId="40"/>
      <queryTableField id="41" name="Success" tableColumnId="4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 xr10:uid="{62277997-43EB-234B-AEC1-7EC7D5C2B1FF}" sourceName="Height">
  <pivotTables>
    <pivotTable tabId="2" name="PivotTable1"/>
  </pivotTables>
  <data>
    <tabular pivotCacheId="810021523">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ficit" xr10:uid="{D600AA0D-FC73-D344-A919-31BDA99BEEBF}" sourceName="Deficit">
  <pivotTables>
    <pivotTable tabId="6" name="PivotTable1"/>
  </pivotTables>
  <data>
    <tabular pivotCacheId="704403325">
      <items count="16">
        <i x="11"/>
        <i x="12"/>
        <i x="6"/>
        <i x="13" s="1"/>
        <i x="3"/>
        <i x="5"/>
        <i x="10"/>
        <i x="2"/>
        <i x="4"/>
        <i x="8"/>
        <i x="9"/>
        <i x="0"/>
        <i x="7"/>
        <i x="1"/>
        <i x="14"/>
        <i x="15"/>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1" xr10:uid="{D9DEF886-3769-2346-AA33-AD6C3B10DE41}" sourceName="Height">
  <pivotTables>
    <pivotTable tabId="2" name="PivotTable3"/>
  </pivotTables>
  <data>
    <tabular pivotCacheId="21874688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ponent" xr10:uid="{9C22DF30-3BE1-6E4E-AE1C-577B1DCAA569}" sourceName="Opponent">
  <pivotTables>
    <pivotTable tabId="7" name="PivotTable1"/>
  </pivotTables>
  <data>
    <tabular pivotCacheId="1087057427">
      <items count="8">
        <i x="2"/>
        <i x="3"/>
        <i x="7"/>
        <i x="0"/>
        <i x="6"/>
        <i x="5"/>
        <i x="1" s="1"/>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ponent" xr10:uid="{EB0B97E7-656C-9C41-85A2-6F4F98BA8513}" cache="Slicer_Opponent" caption="Opponent"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ficit" xr10:uid="{F3710C9D-0D71-244E-8E6F-0AB0B0462B3F}" cache="Slicer_Deficit" caption="Deficit"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eight" xr10:uid="{15725CD2-2E2F-584B-B6A5-8323789ECEF2}" cache="Slicer_Height" caption="Height" rowHeight="251883"/>
  <slicer name="Height 1" xr10:uid="{45777FE9-DD32-5740-A0BC-60445FADC435}" cache="Slicer_Height1" caption="Height" rowHeight="251883"/>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EE34D67-BE40-8D4B-95B5-0F0DFCFF4EA9}" name="Table5" displayName="Table5" ref="A1:O552" totalsRowShown="0" headerRowDxfId="92" dataDxfId="91">
  <autoFilter ref="A1:O552" xr:uid="{3EE34D67-BE40-8D4B-95B5-0F0DFCFF4EA9}"/>
  <tableColumns count="15">
    <tableColumn id="1" xr3:uid="{7C780070-9569-444B-A52F-0E8A91DB4571}" name="Angle" dataDxfId="90"/>
    <tableColumn id="2" xr3:uid="{6A2455D2-C0D1-3E47-9573-5467348A28F5}" name="Height" dataDxfId="89"/>
    <tableColumn id="3" xr3:uid="{DA8AD22B-CF46-8840-B3B1-48A8E02DEC4B}" name="Base" dataDxfId="88"/>
    <tableColumn id="4" xr3:uid="{7E03E195-D8E2-0B4F-993C-AAC3DF4EBC08}" name="Date" dataDxfId="87"/>
    <tableColumn id="5" xr3:uid="{F7F2F77E-EE84-B641-8C64-31EBC9070D52}" name="Game" dataDxfId="86"/>
    <tableColumn id="6" xr3:uid="{691400A5-6CD9-9446-8CC7-4233F227B2FC}" name="Round" dataDxfId="85"/>
    <tableColumn id="7" xr3:uid="{1BE729AE-2EF6-714E-B023-F1EDE2BF6C33}" name="Order" dataDxfId="84"/>
    <tableColumn id="8" xr3:uid="{6280802B-E757-EE4B-B78B-AB2BB71DA3E8}" name="Caleb" dataDxfId="83"/>
    <tableColumn id="9" xr3:uid="{B2FDBB7B-BC0A-FF48-88E9-DEF8AD89C969}" name="Joshua" dataDxfId="82"/>
    <tableColumn id="10" xr3:uid="{24BB2AD0-EA70-6D47-9444-711C42BCE2FA}" name="Quadri" dataDxfId="81"/>
    <tableColumn id="11" xr3:uid="{5EAE6BA3-1F0A-D84C-BF2F-C2A46CFC3B12}" name="Daniel" dataDxfId="80"/>
    <tableColumn id="12" xr3:uid="{606EF966-D561-C044-8724-F11E8C2B7DF5}" name="Qianzi" dataDxfId="79"/>
    <tableColumn id="13" xr3:uid="{78D43E8A-2491-0F45-8325-E27E0225D2FB}" name="Kenny" dataDxfId="78"/>
    <tableColumn id="14" xr3:uid="{D5746033-B648-5342-B871-FD2AEE569884}" name="Veronica" dataDxfId="77"/>
    <tableColumn id="15" xr3:uid="{47C8A8BE-FA7C-E54D-AC50-182CBB0BA96E}" name="Joseph" dataDxfId="7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CB8CFD9-9202-8242-84BC-458DE09FCB8C}" name="Convert_to_Games" displayName="Convert_to_Games" ref="A1:L422" tableType="queryTable" totalsRowShown="0">
  <autoFilter ref="A1:L422" xr:uid="{3CB8CFD9-9202-8242-84BC-458DE09FCB8C}"/>
  <sortState xmlns:xlrd2="http://schemas.microsoft.com/office/spreadsheetml/2017/richdata2" ref="A2:L422">
    <sortCondition ref="E1:E422"/>
  </sortState>
  <tableColumns count="12">
    <tableColumn id="1" xr3:uid="{A255E9E3-9F09-C34F-8713-D560392665B0}" uniqueName="1" name="Angle" queryTableFieldId="1"/>
    <tableColumn id="2" xr3:uid="{18501528-454A-144E-8348-52DF975EFD0C}" uniqueName="2" name="Height" queryTableFieldId="2"/>
    <tableColumn id="3" xr3:uid="{D20DD378-DB00-E44B-A4E5-5E77DF148B82}" uniqueName="3" name="Base" queryTableFieldId="3"/>
    <tableColumn id="4" xr3:uid="{A2B311CF-090D-914C-BAE9-61C01A2FF18F}" uniqueName="4" name="Date" queryTableFieldId="4" dataDxfId="45"/>
    <tableColumn id="5" xr3:uid="{8B370957-92EB-DB44-9DD1-57CE24B0FAA5}" uniqueName="5" name="Game" queryTableFieldId="5"/>
    <tableColumn id="6" xr3:uid="{05C0C438-A6F4-3449-AE1B-6DA38E2C8178}" uniqueName="6" name="Order" queryTableFieldId="6"/>
    <tableColumn id="7" xr3:uid="{C5DE47BB-D626-3144-A55C-39B04E596681}" uniqueName="7" name="Rounds" queryTableFieldId="7"/>
    <tableColumn id="8" xr3:uid="{B3E51C2D-1871-0540-BC62-99DB9F8C335C}" uniqueName="8" name="Player" queryTableFieldId="8" dataDxfId="44"/>
    <tableColumn id="9" xr3:uid="{DCD68F3D-FEA1-364E-894C-41AB7B471FBC}" uniqueName="9" name="Total Score" queryTableFieldId="9"/>
    <tableColumn id="10" xr3:uid="{CC29568E-BBEC-084D-ABB7-384761AE3075}" uniqueName="10" name="Victory" queryTableFieldId="10"/>
    <tableColumn id="11" xr3:uid="{46A78A20-D2D4-9B4C-A786-5F4D4C10E756}" uniqueName="11" name="DD" queryTableFieldId="11" dataDxfId="43">
      <calculatedColumnFormula>IF(Convert_to_Games[[#This Row],[Total Score]]&gt;9, 1, 0)</calculatedColumnFormula>
    </tableColumn>
    <tableColumn id="12" xr3:uid="{2DB36319-2246-2949-ADA3-3B3EF1AD6AB1}" uniqueName="12" name="Cons DD" queryTableFieldId="12" dataDxfId="42">
      <calculatedColumnFormula>IF(Convert_to_Games[[#This Row],[DD]]=0, 0, IF(L1 = "Cons DD", Convert_to_Games[[#This Row],[DD]], L1+L1))</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EBACE77-4394-CD44-A0BA-7E11E0118612}" name="Convert_to_Records" displayName="Convert_to_Records" ref="A1:N625" tableType="queryTable" totalsRowShown="0">
  <autoFilter ref="A1:N625" xr:uid="{1EBACE77-4394-CD44-A0BA-7E11E0118612}"/>
  <sortState xmlns:xlrd2="http://schemas.microsoft.com/office/spreadsheetml/2017/richdata2" ref="A2:N625">
    <sortCondition ref="E1:E625"/>
  </sortState>
  <tableColumns count="14">
    <tableColumn id="20" xr3:uid="{DA6270F9-BD82-C24A-8E96-A28CDEEDD9A8}" uniqueName="20" name="Angle" queryTableFieldId="26" dataDxfId="41"/>
    <tableColumn id="21" xr3:uid="{22C5B617-50BF-5A4C-BCE7-7B0F304CDB3B}" uniqueName="21" name="Height" queryTableFieldId="27" dataDxfId="40"/>
    <tableColumn id="22" xr3:uid="{867A08EA-841B-B247-A1A4-86374B3A978E}" uniqueName="22" name="Base" queryTableFieldId="28" dataDxfId="39"/>
    <tableColumn id="23" xr3:uid="{AA2ED284-0375-2D4B-B83F-104F2F7B07AB}" uniqueName="23" name="Date" queryTableFieldId="29" dataDxfId="38"/>
    <tableColumn id="5" xr3:uid="{6CAA3F5B-38FA-E440-A2F1-FD07A10C811E}" uniqueName="5" name="Game" queryTableFieldId="5" dataDxfId="37"/>
    <tableColumn id="7" xr3:uid="{C17F23AC-5D89-C444-A571-19F212BFDD14}" uniqueName="7" name="Player" queryTableFieldId="7" dataDxfId="36"/>
    <tableColumn id="24" xr3:uid="{E2F44691-A1C0-594F-B2C4-5A3AB7D435C0}" uniqueName="24" name="Order" queryTableFieldId="30" dataDxfId="35"/>
    <tableColumn id="8" xr3:uid="{68A2AB44-814C-1043-BA37-46781F0478E0}" uniqueName="8" name="Total Score" queryTableFieldId="8" dataDxfId="34"/>
    <tableColumn id="18" xr3:uid="{381C7789-A459-DF41-80C5-43D1A1FC2682}" uniqueName="18" name="Opponent" queryTableFieldId="18" dataDxfId="33"/>
    <tableColumn id="19" xr3:uid="{D0F779ED-1E8B-CF46-8D6E-3DB9AD3002A1}" uniqueName="19" name="Result" queryTableFieldId="19"/>
    <tableColumn id="1" xr3:uid="{081761FD-C8DE-0B4D-A67E-87CBA0E222CC}" uniqueName="1" name="Win" queryTableFieldId="36"/>
    <tableColumn id="2" xr3:uid="{A6F62D23-1117-EC43-9ED4-0E37A43EA209}" uniqueName="2" name="Loss" queryTableFieldId="37"/>
    <tableColumn id="3" xr3:uid="{342D1B4C-A5E9-6C4A-A6E0-FCA60EC2891C}" uniqueName="3" name="Tie" queryTableFieldId="38"/>
    <tableColumn id="4" xr3:uid="{448FDD40-9322-FB40-B1DE-73FE794F21B0}" uniqueName="4" name="Total Games" queryTableFieldId="3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54126C3-8990-364F-BA6C-3806227A5B79}" name="Convert_to_Clutch" displayName="Convert_to_Clutch" ref="A1:G195" tableType="queryTable" totalsRowShown="0">
  <autoFilter ref="A1:G195" xr:uid="{D54126C3-8990-364F-BA6C-3806227A5B79}"/>
  <tableColumns count="7">
    <tableColumn id="1" xr3:uid="{FDD4F858-D393-324D-84BF-CD3B409FBAFA}" uniqueName="1" name="Date" queryTableFieldId="44" dataDxfId="8"/>
    <tableColumn id="5" xr3:uid="{3AEF0C2A-171A-E34E-B768-433A13FB4E37}" uniqueName="5" name="Game" queryTableFieldId="5" dataDxfId="7"/>
    <tableColumn id="42" xr3:uid="{91D4345F-5F6B-B24D-AB9B-3ECD24B076AC}" uniqueName="42" name="First" queryTableFieldId="42"/>
    <tableColumn id="36" xr3:uid="{433F6587-E8F9-FA4B-AAFB-AB40D8BBA849}" uniqueName="36" name="Player" queryTableFieldId="36" dataDxfId="6"/>
    <tableColumn id="39" xr3:uid="{07E1D177-6892-EE4C-AF32-98459843688F}" uniqueName="39" name="Round" queryTableFieldId="39" dataDxfId="5"/>
    <tableColumn id="40" xr3:uid="{04474542-B088-0F4E-9F2A-E5EECA90D44B}" uniqueName="40" name="Deficit" queryTableFieldId="40"/>
    <tableColumn id="41" xr3:uid="{906B9105-C7E5-6744-87D8-10AE6C7845AB}" uniqueName="41" name="Success" queryTableFieldId="4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569EA1-E2C9-D64D-AF25-61C683C3B5B5}" name="Table3" displayName="Table3" ref="A1:H254" totalsRowShown="0" headerRowDxfId="55" dataDxfId="54">
  <autoFilter ref="A1:H254" xr:uid="{8B569EA1-E2C9-D64D-AF25-61C683C3B5B5}"/>
  <tableColumns count="8">
    <tableColumn id="1" xr3:uid="{5E8EE448-9E87-474C-B835-6E8E0C2100CD}" name="Game" dataDxfId="53"/>
    <tableColumn id="2" xr3:uid="{A0B5F730-7123-434E-B3B9-C6F76D57243B}" name="Player" dataDxfId="52"/>
    <tableColumn id="3" xr3:uid="{D590819C-6132-B546-B069-A15A49C9563F}" name="Throws" dataDxfId="51"/>
    <tableColumn id="4" xr3:uid="{AADA594A-8275-A145-B557-7ED752B4D10E}" name="Board Hits" dataDxfId="50"/>
    <tableColumn id="5" xr3:uid="{6AF822F4-B356-0845-B08E-9310F961753C}" name="Land" dataDxfId="49"/>
    <tableColumn id="6" xr3:uid="{F4CD669D-5DA7-9840-9560-C06CE12795A8}" name="Points" dataDxfId="48">
      <calculatedColumnFormula>SUMIF(Scores!$E$2:$E$553, 'Next Gen'!$A2, INDEX(Scores!$H$2:$N$553, 0, MATCH($B2, Scores!$H$1:$N$1, 0)))</calculatedColumnFormula>
    </tableColumn>
    <tableColumn id="7" xr3:uid="{E1D45752-B283-7044-A69E-B797A489B2F0}" name="Height" dataDxfId="47">
      <calculatedColumnFormula>INDEX(Scores!$B$2:$B$553, MATCH('Next Gen'!$A2, Scores!$E$2:$E$553, 0))</calculatedColumnFormula>
    </tableColumn>
    <tableColumn id="8" xr3:uid="{A55A80CE-B43A-9641-B9D6-DEC71D585B97}" name="Date" dataDxfId="46">
      <calculatedColumnFormula>INDEX(Scores!$D$2:$D$553, MATCH('Next Gen'!$A2, Scores!$E$2:$E$553, 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E190966A-295C-F348-B944-A33DB3C48614}" sourceName="Date">
  <pivotTables>
    <pivotTable tabId="2" name="PivotTable1"/>
  </pivotTables>
  <state minimalRefreshVersion="6" lastRefreshVersion="6" pivotCacheId="810021523" filterType="dateBetween">
    <selection startDate="2025-07-01T00:00:00" endDate="2025-07-31T00:00:00"/>
    <bounds startDate="2025-01-01T00:00:00" endDate="202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1A0F80D7-6DB4-4546-847B-F9FB2BFD305C}" sourceName="Date">
  <pivotTables>
    <pivotTable tabId="2" name="PivotTable3"/>
  </pivotTables>
  <state minimalRefreshVersion="6" lastRefreshVersion="6" pivotCacheId="218746883" filterType="unknown">
    <bounds startDate="2025-01-01T00:00:00" endDate="2026-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2" xr10:uid="{63DAECBB-6D15-4547-A7EB-FA9F972C5A02}" sourceName="Date">
  <pivotTables>
    <pivotTable tabId="6" name="PivotTable1"/>
  </pivotTables>
  <state minimalRefreshVersion="6" lastRefreshVersion="6" pivotCacheId="704403325" filterType="unknown">
    <bounds startDate="2025-01-01T00:00:00" endDate="2026-01-01T00:00:00"/>
  </state>
</timelineCacheDefinition>
</file>

<file path=xl/timelineCaches/timelineCache4.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3" xr10:uid="{1B79BE39-D314-4F45-944E-BC08D959F57B}" sourceName="Date">
  <pivotTables>
    <pivotTable tabId="7" name="PivotTable1"/>
  </pivotTables>
  <state minimalRefreshVersion="6" lastRefreshVersion="6" pivotCacheId="1087057427" filterType="unknown">
    <bounds startDate="2025-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87E751D1-82FF-E141-B95B-D05D9EABB672}" cache="NativeTimeline_Date3" caption="Date" level="2" selectionLevel="2" scrollPosition="2025-01-2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B261E192-542E-424A-89D9-6ACFBF82F873}" cache="NativeTimeline_Date2" caption="Date" level="2" selectionLevel="2" scrollPosition="2025-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C9B3398-4FB9-AB44-A8F9-03117FF844A2}" cache="NativeTimeline_Date" caption="Date" level="2" selectionLevel="2" scrollPosition="2025-02-21T00:00:00"/>
  <timeline name="Date 1" xr10:uid="{AE639B01-4518-C74B-832F-3C877A6ABFB1}" cache="NativeTimeline_Date1" caption="Date" level="2" selectionLevel="2" scrollPosition="2025-06-07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ivotTable" Target="../pivotTables/pivotTable2.xml"/><Relationship Id="rId5" Type="http://schemas.microsoft.com/office/2011/relationships/timeline" Target="../timelines/timelin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ivotTable" Target="../pivotTables/pivotTable3.xml"/><Relationship Id="rId5" Type="http://schemas.microsoft.com/office/2011/relationships/timeline" Target="../timelines/timeline2.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microsoft.com/office/2011/relationships/timeline" Target="../timelines/timeline3.xml"/><Relationship Id="rId5" Type="http://schemas.microsoft.com/office/2007/relationships/slicer" Target="../slicers/slicer3.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A9F4-D995-4141-98AC-53C67004365F}">
  <dimension ref="A1:Z1106"/>
  <sheetViews>
    <sheetView workbookViewId="0">
      <pane ySplit="1" topLeftCell="A525" activePane="bottomLeft" state="frozen"/>
      <selection pane="bottomLeft" activeCell="J552" sqref="J552"/>
    </sheetView>
  </sheetViews>
  <sheetFormatPr baseColWidth="10" defaultRowHeight="16"/>
  <cols>
    <col min="1" max="1" width="8.6640625" style="1" customWidth="1"/>
    <col min="2" max="2" width="8.83203125" style="1" customWidth="1"/>
    <col min="3" max="5" width="8.6640625" style="1" customWidth="1"/>
    <col min="6" max="6" width="9.5" style="1" customWidth="1"/>
    <col min="7" max="7" width="11.83203125" style="1" bestFit="1" customWidth="1"/>
    <col min="8" max="8" width="15.83203125" style="1" bestFit="1" customWidth="1"/>
    <col min="9" max="10" width="17.1640625" style="1" bestFit="1" customWidth="1"/>
    <col min="11" max="12" width="16.5" style="1" bestFit="1" customWidth="1"/>
    <col min="13" max="13" width="16.6640625" style="1" bestFit="1" customWidth="1"/>
    <col min="14" max="14" width="18.6640625" style="1" bestFit="1" customWidth="1"/>
    <col min="15" max="15" width="17" style="1" bestFit="1" customWidth="1"/>
    <col min="16" max="19" width="16.83203125" style="1" bestFit="1" customWidth="1"/>
    <col min="20" max="20" width="18" style="1" bestFit="1" customWidth="1"/>
    <col min="21" max="22" width="19.1640625" style="1" bestFit="1" customWidth="1"/>
    <col min="23" max="24" width="18.5" style="1" bestFit="1" customWidth="1"/>
    <col min="25" max="25" width="18.6640625" style="1" bestFit="1" customWidth="1"/>
    <col min="26" max="26" width="20.6640625" style="1" bestFit="1" customWidth="1"/>
    <col min="27" max="16384" width="10.83203125" style="1"/>
  </cols>
  <sheetData>
    <row r="1" spans="1:15">
      <c r="A1" s="1" t="s">
        <v>95</v>
      </c>
      <c r="B1" s="1" t="s">
        <v>63</v>
      </c>
      <c r="C1" s="2" t="s">
        <v>96</v>
      </c>
      <c r="D1" s="2" t="s">
        <v>0</v>
      </c>
      <c r="E1" s="2" t="s">
        <v>1</v>
      </c>
      <c r="F1" s="2" t="s">
        <v>2</v>
      </c>
      <c r="G1" s="2" t="s">
        <v>3</v>
      </c>
      <c r="H1" s="2" t="s">
        <v>4</v>
      </c>
      <c r="I1" s="2" t="s">
        <v>5</v>
      </c>
      <c r="J1" s="2" t="s">
        <v>6</v>
      </c>
      <c r="K1" s="2" t="s">
        <v>7</v>
      </c>
      <c r="L1" s="2" t="s">
        <v>29</v>
      </c>
      <c r="M1" s="2" t="s">
        <v>31</v>
      </c>
      <c r="N1" s="2" t="s">
        <v>23</v>
      </c>
      <c r="O1" s="2" t="s">
        <v>83</v>
      </c>
    </row>
    <row r="2" spans="1:15">
      <c r="A2" s="1" t="s">
        <v>25</v>
      </c>
      <c r="B2" s="1" t="s">
        <v>20</v>
      </c>
      <c r="C2" s="2" t="s">
        <v>18</v>
      </c>
      <c r="D2" s="3">
        <v>45707</v>
      </c>
      <c r="E2" s="2">
        <v>1</v>
      </c>
      <c r="F2" s="2">
        <v>1</v>
      </c>
      <c r="G2" s="2" t="s">
        <v>8</v>
      </c>
      <c r="H2" s="2">
        <v>4</v>
      </c>
      <c r="I2" s="2">
        <v>0</v>
      </c>
      <c r="J2" s="2">
        <v>0</v>
      </c>
      <c r="K2" s="2"/>
      <c r="L2" s="2"/>
      <c r="M2" s="2"/>
      <c r="N2" s="2"/>
      <c r="O2" s="2"/>
    </row>
    <row r="3" spans="1:15">
      <c r="A3" s="1" t="s">
        <v>25</v>
      </c>
      <c r="B3" s="1" t="s">
        <v>20</v>
      </c>
      <c r="C3" s="2" t="s">
        <v>18</v>
      </c>
      <c r="D3" s="3">
        <v>45707</v>
      </c>
      <c r="E3" s="2">
        <v>1</v>
      </c>
      <c r="F3" s="2">
        <v>2</v>
      </c>
      <c r="G3" s="2" t="s">
        <v>8</v>
      </c>
      <c r="H3" s="2">
        <v>3</v>
      </c>
      <c r="I3" s="2">
        <v>0</v>
      </c>
      <c r="J3" s="2">
        <v>0</v>
      </c>
      <c r="K3" s="2"/>
      <c r="L3" s="2"/>
      <c r="M3" s="2"/>
      <c r="N3" s="2"/>
      <c r="O3" s="2"/>
    </row>
    <row r="4" spans="1:15">
      <c r="A4" s="1" t="s">
        <v>25</v>
      </c>
      <c r="B4" s="1" t="s">
        <v>20</v>
      </c>
      <c r="C4" s="2" t="s">
        <v>18</v>
      </c>
      <c r="D4" s="3">
        <v>45707</v>
      </c>
      <c r="E4" s="2">
        <v>1</v>
      </c>
      <c r="F4" s="2">
        <v>3</v>
      </c>
      <c r="G4" s="2" t="s">
        <v>8</v>
      </c>
      <c r="H4" s="2">
        <v>4</v>
      </c>
      <c r="I4" s="2">
        <v>1</v>
      </c>
      <c r="J4" s="2">
        <v>1</v>
      </c>
      <c r="K4" s="2"/>
      <c r="L4" s="2"/>
      <c r="M4" s="2"/>
      <c r="N4" s="2"/>
      <c r="O4" s="2"/>
    </row>
    <row r="5" spans="1:15">
      <c r="A5" s="1" t="s">
        <v>25</v>
      </c>
      <c r="B5" s="1" t="s">
        <v>20</v>
      </c>
      <c r="C5" s="2" t="s">
        <v>18</v>
      </c>
      <c r="D5" s="3">
        <v>45707</v>
      </c>
      <c r="E5" s="2">
        <f>E2+1</f>
        <v>2</v>
      </c>
      <c r="F5" s="2">
        <f>F2</f>
        <v>1</v>
      </c>
      <c r="G5" s="2" t="s">
        <v>9</v>
      </c>
      <c r="H5" s="2">
        <v>8</v>
      </c>
      <c r="I5" s="2">
        <v>0</v>
      </c>
      <c r="J5" s="2"/>
      <c r="K5" s="2"/>
      <c r="L5" s="2"/>
      <c r="M5" s="2"/>
      <c r="N5" s="2"/>
      <c r="O5" s="2"/>
    </row>
    <row r="6" spans="1:15">
      <c r="A6" s="1" t="s">
        <v>25</v>
      </c>
      <c r="B6" s="1" t="s">
        <v>20</v>
      </c>
      <c r="C6" s="2" t="s">
        <v>18</v>
      </c>
      <c r="D6" s="3">
        <v>45707</v>
      </c>
      <c r="E6" s="2">
        <f t="shared" ref="E6:E69" si="0">E3+1</f>
        <v>2</v>
      </c>
      <c r="F6" s="2">
        <f>F3</f>
        <v>2</v>
      </c>
      <c r="G6" s="2" t="s">
        <v>9</v>
      </c>
      <c r="H6" s="2">
        <v>5</v>
      </c>
      <c r="I6" s="2">
        <v>0</v>
      </c>
      <c r="J6" s="2"/>
      <c r="K6" s="2"/>
      <c r="L6" s="2"/>
      <c r="M6" s="2"/>
      <c r="N6" s="2"/>
      <c r="O6" s="2"/>
    </row>
    <row r="7" spans="1:15">
      <c r="A7" s="1" t="s">
        <v>25</v>
      </c>
      <c r="B7" s="1" t="s">
        <v>20</v>
      </c>
      <c r="C7" s="2" t="s">
        <v>18</v>
      </c>
      <c r="D7" s="3">
        <v>45707</v>
      </c>
      <c r="E7" s="2">
        <f t="shared" si="0"/>
        <v>2</v>
      </c>
      <c r="F7" s="2">
        <f>F4</f>
        <v>3</v>
      </c>
      <c r="G7" s="2" t="s">
        <v>9</v>
      </c>
      <c r="H7" s="2">
        <v>3</v>
      </c>
      <c r="I7" s="2">
        <v>0</v>
      </c>
      <c r="J7" s="2"/>
      <c r="K7" s="2"/>
      <c r="L7" s="2"/>
      <c r="M7" s="2"/>
      <c r="N7" s="2"/>
      <c r="O7" s="2"/>
    </row>
    <row r="8" spans="1:15">
      <c r="A8" s="1" t="s">
        <v>25</v>
      </c>
      <c r="B8" s="1" t="s">
        <v>20</v>
      </c>
      <c r="C8" s="2" t="s">
        <v>18</v>
      </c>
      <c r="D8" s="3">
        <v>45708</v>
      </c>
      <c r="E8" s="2">
        <f t="shared" si="0"/>
        <v>3</v>
      </c>
      <c r="F8" s="2">
        <f t="shared" ref="F8:F71" si="1">F5</f>
        <v>1</v>
      </c>
      <c r="G8" s="2" t="s">
        <v>9</v>
      </c>
      <c r="H8" s="2">
        <v>1</v>
      </c>
      <c r="I8" s="2">
        <v>0</v>
      </c>
      <c r="J8" s="2"/>
      <c r="K8" s="2"/>
      <c r="L8" s="2"/>
      <c r="M8" s="2"/>
      <c r="N8" s="2"/>
      <c r="O8" s="2"/>
    </row>
    <row r="9" spans="1:15">
      <c r="A9" s="1" t="s">
        <v>25</v>
      </c>
      <c r="B9" s="1" t="s">
        <v>20</v>
      </c>
      <c r="C9" s="2" t="s">
        <v>18</v>
      </c>
      <c r="D9" s="3">
        <v>45708</v>
      </c>
      <c r="E9" s="2">
        <f t="shared" si="0"/>
        <v>3</v>
      </c>
      <c r="F9" s="2">
        <f t="shared" si="1"/>
        <v>2</v>
      </c>
      <c r="G9" s="2" t="s">
        <v>9</v>
      </c>
      <c r="H9" s="2">
        <v>6</v>
      </c>
      <c r="I9" s="2">
        <v>0</v>
      </c>
      <c r="J9" s="2"/>
      <c r="K9" s="2"/>
      <c r="L9" s="2"/>
      <c r="M9" s="2"/>
      <c r="N9" s="2"/>
      <c r="O9" s="2"/>
    </row>
    <row r="10" spans="1:15">
      <c r="A10" s="1" t="s">
        <v>25</v>
      </c>
      <c r="B10" s="1" t="s">
        <v>20</v>
      </c>
      <c r="C10" s="2" t="s">
        <v>18</v>
      </c>
      <c r="D10" s="3">
        <v>45708</v>
      </c>
      <c r="E10" s="2">
        <f t="shared" si="0"/>
        <v>3</v>
      </c>
      <c r="F10" s="2">
        <f t="shared" si="1"/>
        <v>3</v>
      </c>
      <c r="G10" s="2" t="s">
        <v>9</v>
      </c>
      <c r="H10" s="2">
        <v>3</v>
      </c>
      <c r="I10" s="2">
        <v>4</v>
      </c>
      <c r="J10" s="2"/>
      <c r="K10" s="2"/>
      <c r="L10" s="2"/>
      <c r="M10" s="2"/>
      <c r="N10" s="2"/>
      <c r="O10" s="2"/>
    </row>
    <row r="11" spans="1:15">
      <c r="A11" s="1" t="s">
        <v>25</v>
      </c>
      <c r="B11" s="1" t="s">
        <v>20</v>
      </c>
      <c r="C11" s="2" t="s">
        <v>18</v>
      </c>
      <c r="D11" s="3">
        <v>45708</v>
      </c>
      <c r="E11" s="2">
        <f t="shared" si="0"/>
        <v>4</v>
      </c>
      <c r="F11" s="2">
        <f t="shared" si="1"/>
        <v>1</v>
      </c>
      <c r="G11" s="2" t="s">
        <v>8</v>
      </c>
      <c r="H11" s="2">
        <v>3</v>
      </c>
      <c r="I11" s="2">
        <v>0</v>
      </c>
      <c r="J11" s="2">
        <v>1</v>
      </c>
      <c r="K11" s="2"/>
      <c r="L11" s="2"/>
      <c r="M11" s="2"/>
      <c r="N11" s="2"/>
      <c r="O11" s="2"/>
    </row>
    <row r="12" spans="1:15">
      <c r="A12" s="1" t="s">
        <v>25</v>
      </c>
      <c r="B12" s="1" t="s">
        <v>20</v>
      </c>
      <c r="C12" s="2" t="s">
        <v>18</v>
      </c>
      <c r="D12" s="3">
        <v>45708</v>
      </c>
      <c r="E12" s="2">
        <f t="shared" si="0"/>
        <v>4</v>
      </c>
      <c r="F12" s="2">
        <f t="shared" si="1"/>
        <v>2</v>
      </c>
      <c r="G12" s="2" t="s">
        <v>8</v>
      </c>
      <c r="H12" s="2">
        <v>0</v>
      </c>
      <c r="I12" s="2">
        <v>0</v>
      </c>
      <c r="J12" s="2">
        <v>2</v>
      </c>
      <c r="K12" s="2"/>
      <c r="L12" s="2"/>
      <c r="M12" s="2"/>
      <c r="N12" s="2"/>
      <c r="O12" s="2"/>
    </row>
    <row r="13" spans="1:15">
      <c r="A13" s="1" t="s">
        <v>25</v>
      </c>
      <c r="B13" s="1" t="s">
        <v>20</v>
      </c>
      <c r="C13" s="2" t="s">
        <v>18</v>
      </c>
      <c r="D13" s="3">
        <v>45708</v>
      </c>
      <c r="E13" s="2">
        <f t="shared" si="0"/>
        <v>4</v>
      </c>
      <c r="F13" s="2">
        <f t="shared" si="1"/>
        <v>3</v>
      </c>
      <c r="G13" s="2" t="s">
        <v>8</v>
      </c>
      <c r="H13" s="2">
        <v>1</v>
      </c>
      <c r="I13" s="2">
        <v>0</v>
      </c>
      <c r="J13" s="2">
        <v>4</v>
      </c>
      <c r="K13" s="2"/>
      <c r="L13" s="2"/>
      <c r="M13" s="2"/>
      <c r="N13" s="2"/>
      <c r="O13" s="2"/>
    </row>
    <row r="14" spans="1:15">
      <c r="A14" s="1" t="s">
        <v>25</v>
      </c>
      <c r="B14" s="1" t="s">
        <v>20</v>
      </c>
      <c r="C14" s="2" t="s">
        <v>18</v>
      </c>
      <c r="D14" s="3">
        <v>45708</v>
      </c>
      <c r="E14" s="2">
        <f t="shared" si="0"/>
        <v>5</v>
      </c>
      <c r="F14" s="2">
        <f t="shared" si="1"/>
        <v>1</v>
      </c>
      <c r="G14" s="2" t="s">
        <v>10</v>
      </c>
      <c r="H14" s="2">
        <v>5</v>
      </c>
      <c r="I14" s="2">
        <v>1</v>
      </c>
      <c r="J14" s="2">
        <v>1</v>
      </c>
      <c r="K14" s="2"/>
      <c r="L14" s="2"/>
      <c r="M14" s="2"/>
      <c r="N14" s="2"/>
      <c r="O14" s="2"/>
    </row>
    <row r="15" spans="1:15">
      <c r="A15" s="1" t="s">
        <v>25</v>
      </c>
      <c r="B15" s="1" t="s">
        <v>20</v>
      </c>
      <c r="C15" s="2" t="s">
        <v>18</v>
      </c>
      <c r="D15" s="3">
        <v>45708</v>
      </c>
      <c r="E15" s="2">
        <f t="shared" si="0"/>
        <v>5</v>
      </c>
      <c r="F15" s="2">
        <f t="shared" si="1"/>
        <v>2</v>
      </c>
      <c r="G15" s="2" t="s">
        <v>10</v>
      </c>
      <c r="H15" s="2">
        <v>4</v>
      </c>
      <c r="I15" s="2">
        <v>0</v>
      </c>
      <c r="J15" s="2">
        <v>2</v>
      </c>
      <c r="K15" s="2"/>
      <c r="L15" s="2"/>
      <c r="M15" s="2"/>
      <c r="N15" s="2"/>
      <c r="O15" s="2"/>
    </row>
    <row r="16" spans="1:15">
      <c r="A16" s="1" t="s">
        <v>25</v>
      </c>
      <c r="B16" s="1" t="s">
        <v>20</v>
      </c>
      <c r="C16" s="2" t="s">
        <v>18</v>
      </c>
      <c r="D16" s="3">
        <v>45708</v>
      </c>
      <c r="E16" s="2">
        <f t="shared" si="0"/>
        <v>5</v>
      </c>
      <c r="F16" s="2">
        <f t="shared" si="1"/>
        <v>3</v>
      </c>
      <c r="G16" s="2" t="s">
        <v>10</v>
      </c>
      <c r="H16" s="2">
        <v>2</v>
      </c>
      <c r="I16" s="2">
        <v>0</v>
      </c>
      <c r="J16" s="2">
        <v>0</v>
      </c>
      <c r="K16" s="2"/>
      <c r="L16" s="2"/>
      <c r="M16" s="2"/>
      <c r="N16" s="2"/>
      <c r="O16" s="2"/>
    </row>
    <row r="17" spans="1:15">
      <c r="A17" s="1" t="s">
        <v>25</v>
      </c>
      <c r="B17" s="1" t="s">
        <v>20</v>
      </c>
      <c r="C17" s="2" t="s">
        <v>18</v>
      </c>
      <c r="D17" s="3">
        <v>45709</v>
      </c>
      <c r="E17" s="2">
        <f t="shared" si="0"/>
        <v>6</v>
      </c>
      <c r="F17" s="2">
        <f t="shared" si="1"/>
        <v>1</v>
      </c>
      <c r="G17" s="2" t="s">
        <v>9</v>
      </c>
      <c r="H17" s="2">
        <v>7</v>
      </c>
      <c r="I17" s="2">
        <v>0</v>
      </c>
      <c r="J17" s="2"/>
      <c r="K17" s="2"/>
      <c r="L17" s="2"/>
      <c r="M17" s="2"/>
      <c r="N17" s="2"/>
      <c r="O17" s="2"/>
    </row>
    <row r="18" spans="1:15">
      <c r="A18" s="1" t="s">
        <v>25</v>
      </c>
      <c r="B18" s="1" t="s">
        <v>20</v>
      </c>
      <c r="C18" s="2" t="s">
        <v>18</v>
      </c>
      <c r="D18" s="3">
        <v>45709</v>
      </c>
      <c r="E18" s="2">
        <f t="shared" si="0"/>
        <v>6</v>
      </c>
      <c r="F18" s="2">
        <f t="shared" si="1"/>
        <v>2</v>
      </c>
      <c r="G18" s="2" t="s">
        <v>9</v>
      </c>
      <c r="H18" s="2">
        <v>2</v>
      </c>
      <c r="I18" s="2">
        <v>4</v>
      </c>
      <c r="J18" s="2"/>
      <c r="K18" s="2"/>
      <c r="L18" s="2"/>
      <c r="M18" s="2"/>
      <c r="N18" s="2"/>
      <c r="O18" s="2"/>
    </row>
    <row r="19" spans="1:15">
      <c r="A19" s="1" t="s">
        <v>25</v>
      </c>
      <c r="B19" s="1" t="s">
        <v>20</v>
      </c>
      <c r="C19" s="2" t="s">
        <v>18</v>
      </c>
      <c r="D19" s="3">
        <v>45709</v>
      </c>
      <c r="E19" s="2">
        <f t="shared" si="0"/>
        <v>6</v>
      </c>
      <c r="F19" s="2">
        <f t="shared" si="1"/>
        <v>3</v>
      </c>
      <c r="G19" s="2" t="s">
        <v>9</v>
      </c>
      <c r="H19" s="2">
        <v>1</v>
      </c>
      <c r="I19" s="2">
        <v>0</v>
      </c>
      <c r="J19" s="2"/>
      <c r="K19" s="2"/>
      <c r="L19" s="2"/>
      <c r="M19" s="2"/>
      <c r="N19" s="2"/>
      <c r="O19" s="2"/>
    </row>
    <row r="20" spans="1:15">
      <c r="A20" s="1" t="s">
        <v>25</v>
      </c>
      <c r="B20" s="1" t="s">
        <v>20</v>
      </c>
      <c r="C20" s="2" t="s">
        <v>18</v>
      </c>
      <c r="D20" s="3">
        <v>45712</v>
      </c>
      <c r="E20" s="2">
        <f t="shared" si="0"/>
        <v>7</v>
      </c>
      <c r="F20" s="2">
        <f t="shared" si="1"/>
        <v>1</v>
      </c>
      <c r="G20" s="2" t="s">
        <v>11</v>
      </c>
      <c r="H20" s="2">
        <v>0</v>
      </c>
      <c r="I20" s="2">
        <v>1</v>
      </c>
      <c r="J20" s="2"/>
      <c r="K20" s="2"/>
      <c r="L20" s="2"/>
      <c r="M20" s="2"/>
      <c r="N20" s="2"/>
      <c r="O20" s="2"/>
    </row>
    <row r="21" spans="1:15">
      <c r="A21" s="1" t="s">
        <v>25</v>
      </c>
      <c r="B21" s="1" t="s">
        <v>20</v>
      </c>
      <c r="C21" s="2" t="s">
        <v>18</v>
      </c>
      <c r="D21" s="3">
        <v>45712</v>
      </c>
      <c r="E21" s="2">
        <f t="shared" si="0"/>
        <v>7</v>
      </c>
      <c r="F21" s="2">
        <f t="shared" si="1"/>
        <v>2</v>
      </c>
      <c r="G21" s="2" t="s">
        <v>11</v>
      </c>
      <c r="H21" s="2">
        <v>5</v>
      </c>
      <c r="I21" s="2">
        <v>2</v>
      </c>
      <c r="J21" s="2"/>
      <c r="K21" s="2"/>
      <c r="L21" s="2"/>
      <c r="M21" s="2"/>
      <c r="N21" s="2"/>
      <c r="O21" s="2"/>
    </row>
    <row r="22" spans="1:15">
      <c r="A22" s="1" t="s">
        <v>25</v>
      </c>
      <c r="B22" s="1" t="s">
        <v>20</v>
      </c>
      <c r="C22" s="2" t="s">
        <v>18</v>
      </c>
      <c r="D22" s="3">
        <v>45712</v>
      </c>
      <c r="E22" s="2">
        <f t="shared" si="0"/>
        <v>7</v>
      </c>
      <c r="F22" s="2">
        <f t="shared" si="1"/>
        <v>3</v>
      </c>
      <c r="G22" s="2" t="s">
        <v>11</v>
      </c>
      <c r="H22" s="2">
        <v>0</v>
      </c>
      <c r="I22" s="2">
        <v>6</v>
      </c>
      <c r="J22" s="2"/>
      <c r="K22" s="2"/>
      <c r="L22" s="2"/>
      <c r="M22" s="2"/>
      <c r="N22" s="2"/>
      <c r="O22" s="2"/>
    </row>
    <row r="23" spans="1:15">
      <c r="A23" s="1" t="s">
        <v>25</v>
      </c>
      <c r="B23" s="1" t="s">
        <v>20</v>
      </c>
      <c r="C23" s="2" t="s">
        <v>18</v>
      </c>
      <c r="D23" s="3">
        <v>45712</v>
      </c>
      <c r="E23" s="2">
        <f t="shared" si="0"/>
        <v>8</v>
      </c>
      <c r="F23" s="2">
        <f t="shared" si="1"/>
        <v>1</v>
      </c>
      <c r="G23" s="2" t="s">
        <v>11</v>
      </c>
      <c r="H23" s="2">
        <v>0</v>
      </c>
      <c r="I23" s="2">
        <v>1</v>
      </c>
      <c r="J23" s="2"/>
      <c r="K23" s="2"/>
      <c r="L23" s="2"/>
      <c r="M23" s="2"/>
      <c r="N23" s="2"/>
      <c r="O23" s="2"/>
    </row>
    <row r="24" spans="1:15">
      <c r="A24" s="1" t="s">
        <v>25</v>
      </c>
      <c r="B24" s="1" t="s">
        <v>20</v>
      </c>
      <c r="C24" s="2" t="s">
        <v>18</v>
      </c>
      <c r="D24" s="3">
        <v>45712</v>
      </c>
      <c r="E24" s="2">
        <f t="shared" si="0"/>
        <v>8</v>
      </c>
      <c r="F24" s="2">
        <f t="shared" si="1"/>
        <v>2</v>
      </c>
      <c r="G24" s="2" t="s">
        <v>11</v>
      </c>
      <c r="H24" s="2">
        <v>3</v>
      </c>
      <c r="I24" s="2">
        <v>1</v>
      </c>
      <c r="J24" s="2"/>
      <c r="K24" s="2"/>
      <c r="L24" s="2"/>
      <c r="M24" s="2"/>
      <c r="N24" s="2"/>
      <c r="O24" s="2"/>
    </row>
    <row r="25" spans="1:15">
      <c r="A25" s="1" t="s">
        <v>25</v>
      </c>
      <c r="B25" s="1" t="s">
        <v>20</v>
      </c>
      <c r="C25" s="2" t="s">
        <v>18</v>
      </c>
      <c r="D25" s="3">
        <v>45712</v>
      </c>
      <c r="E25" s="2">
        <f t="shared" si="0"/>
        <v>8</v>
      </c>
      <c r="F25" s="2">
        <f t="shared" si="1"/>
        <v>3</v>
      </c>
      <c r="G25" s="2" t="s">
        <v>11</v>
      </c>
      <c r="H25" s="2">
        <v>3</v>
      </c>
      <c r="I25" s="2">
        <v>0</v>
      </c>
      <c r="J25" s="2"/>
      <c r="K25" s="2"/>
      <c r="L25" s="2"/>
      <c r="M25" s="2"/>
      <c r="N25" s="2"/>
      <c r="O25" s="2"/>
    </row>
    <row r="26" spans="1:15">
      <c r="A26" s="1" t="s">
        <v>25</v>
      </c>
      <c r="B26" s="1" t="s">
        <v>20</v>
      </c>
      <c r="C26" s="2" t="s">
        <v>18</v>
      </c>
      <c r="D26" s="3">
        <v>45713</v>
      </c>
      <c r="E26" s="2">
        <f t="shared" si="0"/>
        <v>9</v>
      </c>
      <c r="F26" s="2">
        <f t="shared" si="1"/>
        <v>1</v>
      </c>
      <c r="G26" s="2" t="s">
        <v>8</v>
      </c>
      <c r="H26" s="2">
        <v>2</v>
      </c>
      <c r="I26" s="2">
        <v>1</v>
      </c>
      <c r="J26" s="2">
        <v>0</v>
      </c>
      <c r="K26" s="2"/>
      <c r="L26" s="2"/>
      <c r="M26" s="2"/>
      <c r="N26" s="2"/>
      <c r="O26" s="2"/>
    </row>
    <row r="27" spans="1:15">
      <c r="A27" s="1" t="s">
        <v>25</v>
      </c>
      <c r="B27" s="1" t="s">
        <v>20</v>
      </c>
      <c r="C27" s="2" t="s">
        <v>18</v>
      </c>
      <c r="D27" s="3">
        <v>45713</v>
      </c>
      <c r="E27" s="2">
        <f t="shared" si="0"/>
        <v>9</v>
      </c>
      <c r="F27" s="2">
        <f t="shared" si="1"/>
        <v>2</v>
      </c>
      <c r="G27" s="2" t="s">
        <v>8</v>
      </c>
      <c r="H27" s="2">
        <v>5</v>
      </c>
      <c r="I27" s="2">
        <v>3</v>
      </c>
      <c r="J27" s="2">
        <v>1</v>
      </c>
      <c r="K27" s="2"/>
      <c r="L27" s="2"/>
      <c r="M27" s="2"/>
      <c r="N27" s="2"/>
      <c r="O27" s="2"/>
    </row>
    <row r="28" spans="1:15">
      <c r="A28" s="1" t="s">
        <v>25</v>
      </c>
      <c r="B28" s="1" t="s">
        <v>20</v>
      </c>
      <c r="C28" s="2" t="s">
        <v>18</v>
      </c>
      <c r="D28" s="3">
        <v>45713</v>
      </c>
      <c r="E28" s="2">
        <f t="shared" si="0"/>
        <v>9</v>
      </c>
      <c r="F28" s="2">
        <f t="shared" si="1"/>
        <v>3</v>
      </c>
      <c r="G28" s="2" t="s">
        <v>8</v>
      </c>
      <c r="H28" s="2">
        <v>2</v>
      </c>
      <c r="I28" s="2">
        <v>7</v>
      </c>
      <c r="J28" s="2">
        <v>3</v>
      </c>
      <c r="K28" s="2"/>
      <c r="L28" s="2"/>
      <c r="M28" s="2"/>
      <c r="N28" s="2"/>
      <c r="O28" s="2"/>
    </row>
    <row r="29" spans="1:15">
      <c r="A29" s="1" t="s">
        <v>25</v>
      </c>
      <c r="B29" s="1" t="s">
        <v>20</v>
      </c>
      <c r="C29" s="2" t="s">
        <v>18</v>
      </c>
      <c r="D29" s="3">
        <v>45713</v>
      </c>
      <c r="E29" s="2">
        <f t="shared" si="0"/>
        <v>10</v>
      </c>
      <c r="F29" s="2">
        <f t="shared" si="1"/>
        <v>1</v>
      </c>
      <c r="G29" s="2" t="s">
        <v>11</v>
      </c>
      <c r="H29" s="2">
        <v>0</v>
      </c>
      <c r="I29" s="2">
        <v>1</v>
      </c>
      <c r="J29" s="2"/>
      <c r="K29" s="2"/>
      <c r="L29" s="2"/>
      <c r="M29" s="2"/>
      <c r="N29" s="2"/>
      <c r="O29" s="2"/>
    </row>
    <row r="30" spans="1:15">
      <c r="A30" s="1" t="s">
        <v>25</v>
      </c>
      <c r="B30" s="1" t="s">
        <v>20</v>
      </c>
      <c r="C30" s="2" t="s">
        <v>18</v>
      </c>
      <c r="D30" s="3">
        <v>45713</v>
      </c>
      <c r="E30" s="2">
        <f t="shared" si="0"/>
        <v>10</v>
      </c>
      <c r="F30" s="2">
        <f t="shared" si="1"/>
        <v>2</v>
      </c>
      <c r="G30" s="2" t="s">
        <v>11</v>
      </c>
      <c r="H30" s="2">
        <v>3</v>
      </c>
      <c r="I30" s="2">
        <v>0</v>
      </c>
      <c r="J30" s="2"/>
      <c r="K30" s="2"/>
      <c r="L30" s="2"/>
      <c r="M30" s="2"/>
      <c r="N30" s="2"/>
      <c r="O30" s="2"/>
    </row>
    <row r="31" spans="1:15">
      <c r="A31" s="1" t="s">
        <v>25</v>
      </c>
      <c r="B31" s="1" t="s">
        <v>20</v>
      </c>
      <c r="C31" s="2" t="s">
        <v>18</v>
      </c>
      <c r="D31" s="3">
        <v>45713</v>
      </c>
      <c r="E31" s="2">
        <f t="shared" si="0"/>
        <v>10</v>
      </c>
      <c r="F31" s="2">
        <f t="shared" si="1"/>
        <v>3</v>
      </c>
      <c r="G31" s="2" t="s">
        <v>11</v>
      </c>
      <c r="H31" s="2">
        <v>3</v>
      </c>
      <c r="I31" s="2">
        <v>0</v>
      </c>
      <c r="J31" s="2"/>
      <c r="K31" s="2"/>
      <c r="L31" s="2"/>
      <c r="M31" s="2"/>
      <c r="N31" s="2"/>
      <c r="O31" s="2"/>
    </row>
    <row r="32" spans="1:15">
      <c r="A32" s="1" t="s">
        <v>25</v>
      </c>
      <c r="B32" s="1" t="s">
        <v>20</v>
      </c>
      <c r="C32" s="2" t="s">
        <v>16</v>
      </c>
      <c r="D32" s="3">
        <v>45714</v>
      </c>
      <c r="E32" s="2">
        <f t="shared" si="0"/>
        <v>11</v>
      </c>
      <c r="F32" s="2">
        <f t="shared" si="1"/>
        <v>1</v>
      </c>
      <c r="G32" s="2" t="s">
        <v>12</v>
      </c>
      <c r="H32" s="2">
        <v>5</v>
      </c>
      <c r="I32" s="2">
        <v>0</v>
      </c>
      <c r="J32" s="2"/>
      <c r="K32" s="2">
        <v>1</v>
      </c>
      <c r="L32" s="2"/>
      <c r="M32" s="2"/>
      <c r="N32" s="2"/>
      <c r="O32" s="2"/>
    </row>
    <row r="33" spans="1:15">
      <c r="A33" s="1" t="s">
        <v>25</v>
      </c>
      <c r="B33" s="1" t="s">
        <v>20</v>
      </c>
      <c r="C33" s="2" t="s">
        <v>16</v>
      </c>
      <c r="D33" s="3">
        <v>45714</v>
      </c>
      <c r="E33" s="2">
        <f t="shared" si="0"/>
        <v>11</v>
      </c>
      <c r="F33" s="2">
        <f t="shared" si="1"/>
        <v>2</v>
      </c>
      <c r="G33" s="2" t="s">
        <v>12</v>
      </c>
      <c r="H33" s="2">
        <v>6</v>
      </c>
      <c r="I33" s="2">
        <v>2</v>
      </c>
      <c r="J33" s="2"/>
      <c r="K33" s="2">
        <v>3</v>
      </c>
      <c r="L33" s="2"/>
      <c r="M33" s="2"/>
      <c r="N33" s="2"/>
      <c r="O33" s="2"/>
    </row>
    <row r="34" spans="1:15">
      <c r="A34" s="1" t="s">
        <v>25</v>
      </c>
      <c r="B34" s="1" t="s">
        <v>20</v>
      </c>
      <c r="C34" s="2" t="s">
        <v>16</v>
      </c>
      <c r="D34" s="3">
        <v>45714</v>
      </c>
      <c r="E34" s="2">
        <f t="shared" si="0"/>
        <v>11</v>
      </c>
      <c r="F34" s="2">
        <f t="shared" si="1"/>
        <v>3</v>
      </c>
      <c r="G34" s="2" t="s">
        <v>12</v>
      </c>
      <c r="H34" s="2">
        <v>3</v>
      </c>
      <c r="I34" s="2">
        <v>3</v>
      </c>
      <c r="J34" s="2"/>
      <c r="K34" s="2">
        <v>2</v>
      </c>
      <c r="L34" s="2"/>
      <c r="M34" s="2"/>
      <c r="N34" s="2"/>
      <c r="O34" s="2"/>
    </row>
    <row r="35" spans="1:15">
      <c r="A35" s="1" t="s">
        <v>25</v>
      </c>
      <c r="B35" s="1" t="s">
        <v>20</v>
      </c>
      <c r="C35" s="2" t="s">
        <v>16</v>
      </c>
      <c r="D35" s="3">
        <v>45715</v>
      </c>
      <c r="E35" s="2">
        <f t="shared" si="0"/>
        <v>12</v>
      </c>
      <c r="F35" s="2">
        <f t="shared" si="1"/>
        <v>1</v>
      </c>
      <c r="G35" s="2" t="s">
        <v>13</v>
      </c>
      <c r="H35" s="2">
        <v>1</v>
      </c>
      <c r="I35" s="2">
        <v>0</v>
      </c>
      <c r="J35" s="2"/>
      <c r="K35" s="2">
        <v>2</v>
      </c>
      <c r="L35" s="2"/>
      <c r="M35" s="2"/>
      <c r="N35" s="2"/>
      <c r="O35" s="2"/>
    </row>
    <row r="36" spans="1:15">
      <c r="A36" s="1" t="s">
        <v>25</v>
      </c>
      <c r="B36" s="1" t="s">
        <v>20</v>
      </c>
      <c r="C36" s="2" t="s">
        <v>16</v>
      </c>
      <c r="D36" s="3">
        <v>45715</v>
      </c>
      <c r="E36" s="2">
        <f t="shared" si="0"/>
        <v>12</v>
      </c>
      <c r="F36" s="2">
        <f t="shared" si="1"/>
        <v>2</v>
      </c>
      <c r="G36" s="2" t="s">
        <v>13</v>
      </c>
      <c r="H36" s="2">
        <v>6</v>
      </c>
      <c r="I36" s="2">
        <v>1</v>
      </c>
      <c r="J36" s="2"/>
      <c r="K36" s="2">
        <v>0</v>
      </c>
      <c r="L36" s="2"/>
      <c r="M36" s="2"/>
      <c r="N36" s="2"/>
      <c r="O36" s="2"/>
    </row>
    <row r="37" spans="1:15">
      <c r="A37" s="1" t="s">
        <v>25</v>
      </c>
      <c r="B37" s="1" t="s">
        <v>20</v>
      </c>
      <c r="C37" s="2" t="s">
        <v>16</v>
      </c>
      <c r="D37" s="3">
        <v>45715</v>
      </c>
      <c r="E37" s="2">
        <f t="shared" si="0"/>
        <v>12</v>
      </c>
      <c r="F37" s="2">
        <f t="shared" si="1"/>
        <v>3</v>
      </c>
      <c r="G37" s="2" t="s">
        <v>13</v>
      </c>
      <c r="H37" s="2">
        <v>3</v>
      </c>
      <c r="I37" s="2">
        <v>2</v>
      </c>
      <c r="J37" s="2"/>
      <c r="K37" s="2">
        <v>1</v>
      </c>
      <c r="L37" s="2"/>
      <c r="M37" s="2"/>
      <c r="N37" s="2"/>
      <c r="O37" s="2"/>
    </row>
    <row r="38" spans="1:15">
      <c r="A38" s="1" t="s">
        <v>25</v>
      </c>
      <c r="B38" s="1" t="s">
        <v>20</v>
      </c>
      <c r="C38" s="2" t="s">
        <v>16</v>
      </c>
      <c r="D38" s="3">
        <v>45715</v>
      </c>
      <c r="E38" s="2">
        <f t="shared" si="0"/>
        <v>13</v>
      </c>
      <c r="F38" s="2">
        <f t="shared" si="1"/>
        <v>1</v>
      </c>
      <c r="G38" s="2" t="s">
        <v>12</v>
      </c>
      <c r="H38" s="2">
        <v>3</v>
      </c>
      <c r="I38" s="2">
        <v>0</v>
      </c>
      <c r="J38" s="2"/>
      <c r="K38" s="2">
        <v>0</v>
      </c>
      <c r="L38" s="2"/>
      <c r="M38" s="2"/>
      <c r="N38" s="2"/>
      <c r="O38" s="2"/>
    </row>
    <row r="39" spans="1:15">
      <c r="A39" s="1" t="s">
        <v>25</v>
      </c>
      <c r="B39" s="1" t="s">
        <v>20</v>
      </c>
      <c r="C39" s="2" t="s">
        <v>16</v>
      </c>
      <c r="D39" s="3">
        <v>45715</v>
      </c>
      <c r="E39" s="2">
        <f t="shared" si="0"/>
        <v>13</v>
      </c>
      <c r="F39" s="2">
        <f t="shared" si="1"/>
        <v>2</v>
      </c>
      <c r="G39" s="2" t="s">
        <v>12</v>
      </c>
      <c r="H39" s="2">
        <v>5</v>
      </c>
      <c r="I39" s="2">
        <v>1</v>
      </c>
      <c r="J39" s="2"/>
      <c r="K39" s="2">
        <v>0</v>
      </c>
      <c r="L39" s="2"/>
      <c r="M39" s="2"/>
      <c r="N39" s="2"/>
      <c r="O39" s="2"/>
    </row>
    <row r="40" spans="1:15">
      <c r="A40" s="1" t="s">
        <v>25</v>
      </c>
      <c r="B40" s="1" t="s">
        <v>20</v>
      </c>
      <c r="C40" s="2" t="s">
        <v>16</v>
      </c>
      <c r="D40" s="3">
        <v>45715</v>
      </c>
      <c r="E40" s="2">
        <f t="shared" si="0"/>
        <v>13</v>
      </c>
      <c r="F40" s="2">
        <f t="shared" si="1"/>
        <v>3</v>
      </c>
      <c r="G40" s="2" t="s">
        <v>12</v>
      </c>
      <c r="H40" s="2">
        <v>3</v>
      </c>
      <c r="I40" s="2">
        <v>0</v>
      </c>
      <c r="J40" s="2"/>
      <c r="K40" s="2">
        <v>0</v>
      </c>
      <c r="L40" s="2"/>
      <c r="M40" s="2"/>
      <c r="N40" s="2"/>
      <c r="O40" s="2"/>
    </row>
    <row r="41" spans="1:15">
      <c r="A41" s="1" t="s">
        <v>25</v>
      </c>
      <c r="B41" s="1" t="s">
        <v>20</v>
      </c>
      <c r="C41" s="2" t="s">
        <v>16</v>
      </c>
      <c r="D41" s="3">
        <v>45716</v>
      </c>
      <c r="E41" s="2">
        <f t="shared" si="0"/>
        <v>14</v>
      </c>
      <c r="F41" s="2">
        <f t="shared" si="1"/>
        <v>1</v>
      </c>
      <c r="G41" s="2" t="s">
        <v>9</v>
      </c>
      <c r="H41" s="2">
        <v>5</v>
      </c>
      <c r="I41" s="2">
        <v>1</v>
      </c>
      <c r="J41" s="2"/>
      <c r="K41" s="2"/>
      <c r="L41" s="2"/>
      <c r="M41" s="2"/>
      <c r="N41" s="2"/>
      <c r="O41" s="2"/>
    </row>
    <row r="42" spans="1:15">
      <c r="A42" s="1" t="s">
        <v>25</v>
      </c>
      <c r="B42" s="1" t="s">
        <v>20</v>
      </c>
      <c r="C42" s="2" t="s">
        <v>16</v>
      </c>
      <c r="D42" s="3">
        <v>45716</v>
      </c>
      <c r="E42" s="2">
        <f t="shared" si="0"/>
        <v>14</v>
      </c>
      <c r="F42" s="2">
        <f t="shared" si="1"/>
        <v>2</v>
      </c>
      <c r="G42" s="2" t="s">
        <v>9</v>
      </c>
      <c r="H42" s="2">
        <v>3</v>
      </c>
      <c r="I42" s="2">
        <v>1</v>
      </c>
      <c r="J42" s="2"/>
      <c r="K42" s="2"/>
      <c r="L42" s="2"/>
      <c r="M42" s="2"/>
      <c r="N42" s="2"/>
      <c r="O42" s="2"/>
    </row>
    <row r="43" spans="1:15">
      <c r="A43" s="1" t="s">
        <v>25</v>
      </c>
      <c r="B43" s="1" t="s">
        <v>20</v>
      </c>
      <c r="C43" s="2" t="s">
        <v>16</v>
      </c>
      <c r="D43" s="3">
        <v>45716</v>
      </c>
      <c r="E43" s="2">
        <f t="shared" si="0"/>
        <v>14</v>
      </c>
      <c r="F43" s="2">
        <f t="shared" si="1"/>
        <v>3</v>
      </c>
      <c r="G43" s="2" t="s">
        <v>9</v>
      </c>
      <c r="H43" s="2">
        <v>3</v>
      </c>
      <c r="I43" s="2">
        <v>1</v>
      </c>
      <c r="J43" s="2"/>
      <c r="K43" s="2"/>
      <c r="L43" s="2"/>
      <c r="M43" s="2"/>
      <c r="N43" s="2"/>
      <c r="O43" s="2"/>
    </row>
    <row r="44" spans="1:15">
      <c r="A44" s="1" t="s">
        <v>25</v>
      </c>
      <c r="B44" s="1" t="s">
        <v>20</v>
      </c>
      <c r="C44" s="2" t="s">
        <v>16</v>
      </c>
      <c r="D44" s="3">
        <v>45716</v>
      </c>
      <c r="E44" s="2">
        <f t="shared" si="0"/>
        <v>15</v>
      </c>
      <c r="F44" s="2">
        <f t="shared" si="1"/>
        <v>1</v>
      </c>
      <c r="G44" s="2" t="s">
        <v>11</v>
      </c>
      <c r="H44" s="2">
        <v>2</v>
      </c>
      <c r="I44" s="2">
        <v>1</v>
      </c>
      <c r="J44" s="2"/>
      <c r="K44" s="2"/>
      <c r="L44" s="2"/>
      <c r="M44" s="2"/>
      <c r="N44" s="2"/>
      <c r="O44" s="2"/>
    </row>
    <row r="45" spans="1:15">
      <c r="A45" s="1" t="s">
        <v>25</v>
      </c>
      <c r="B45" s="1" t="s">
        <v>20</v>
      </c>
      <c r="C45" s="2" t="s">
        <v>16</v>
      </c>
      <c r="D45" s="3">
        <v>45716</v>
      </c>
      <c r="E45" s="2">
        <f t="shared" si="0"/>
        <v>15</v>
      </c>
      <c r="F45" s="2">
        <f t="shared" si="1"/>
        <v>2</v>
      </c>
      <c r="G45" s="2" t="s">
        <v>11</v>
      </c>
      <c r="H45" s="2">
        <v>3</v>
      </c>
      <c r="I45" s="2">
        <v>0</v>
      </c>
      <c r="J45" s="2"/>
      <c r="K45" s="2"/>
      <c r="L45" s="2"/>
      <c r="M45" s="2"/>
      <c r="N45" s="2"/>
      <c r="O45" s="2"/>
    </row>
    <row r="46" spans="1:15">
      <c r="A46" s="1" t="s">
        <v>25</v>
      </c>
      <c r="B46" s="1" t="s">
        <v>20</v>
      </c>
      <c r="C46" s="2" t="s">
        <v>16</v>
      </c>
      <c r="D46" s="3">
        <v>45716</v>
      </c>
      <c r="E46" s="2">
        <f t="shared" si="0"/>
        <v>15</v>
      </c>
      <c r="F46" s="2">
        <f t="shared" si="1"/>
        <v>3</v>
      </c>
      <c r="G46" s="2" t="s">
        <v>11</v>
      </c>
      <c r="H46" s="2">
        <v>0</v>
      </c>
      <c r="I46" s="2">
        <v>2</v>
      </c>
      <c r="J46" s="2"/>
      <c r="K46" s="2"/>
      <c r="L46" s="2"/>
      <c r="M46" s="2"/>
      <c r="N46" s="2"/>
      <c r="O46" s="2"/>
    </row>
    <row r="47" spans="1:15">
      <c r="A47" s="1" t="s">
        <v>25</v>
      </c>
      <c r="B47" s="1" t="s">
        <v>20</v>
      </c>
      <c r="C47" s="2" t="s">
        <v>16</v>
      </c>
      <c r="D47" s="3">
        <v>45720</v>
      </c>
      <c r="E47" s="2">
        <f t="shared" si="0"/>
        <v>16</v>
      </c>
      <c r="F47" s="2">
        <f t="shared" si="1"/>
        <v>1</v>
      </c>
      <c r="G47" s="2" t="s">
        <v>14</v>
      </c>
      <c r="H47" s="2">
        <v>3</v>
      </c>
      <c r="I47" s="2">
        <v>1</v>
      </c>
      <c r="J47" s="2"/>
      <c r="K47" s="2">
        <v>1</v>
      </c>
      <c r="L47" s="2"/>
      <c r="M47" s="2"/>
      <c r="N47" s="2"/>
      <c r="O47" s="2"/>
    </row>
    <row r="48" spans="1:15">
      <c r="A48" s="1" t="s">
        <v>25</v>
      </c>
      <c r="B48" s="1" t="s">
        <v>20</v>
      </c>
      <c r="C48" s="2" t="s">
        <v>16</v>
      </c>
      <c r="D48" s="3">
        <v>45720</v>
      </c>
      <c r="E48" s="2">
        <f t="shared" si="0"/>
        <v>16</v>
      </c>
      <c r="F48" s="2">
        <f t="shared" si="1"/>
        <v>2</v>
      </c>
      <c r="G48" s="2" t="s">
        <v>14</v>
      </c>
      <c r="H48" s="2">
        <v>6</v>
      </c>
      <c r="I48" s="2">
        <v>0</v>
      </c>
      <c r="J48" s="2"/>
      <c r="K48" s="2">
        <v>2</v>
      </c>
      <c r="L48" s="2"/>
      <c r="M48" s="2"/>
      <c r="N48" s="2"/>
      <c r="O48" s="2"/>
    </row>
    <row r="49" spans="1:15">
      <c r="A49" s="1" t="s">
        <v>25</v>
      </c>
      <c r="B49" s="1" t="s">
        <v>20</v>
      </c>
      <c r="C49" s="2" t="s">
        <v>16</v>
      </c>
      <c r="D49" s="3">
        <v>45720</v>
      </c>
      <c r="E49" s="2">
        <f t="shared" si="0"/>
        <v>16</v>
      </c>
      <c r="F49" s="2">
        <f t="shared" si="1"/>
        <v>3</v>
      </c>
      <c r="G49" s="2" t="s">
        <v>14</v>
      </c>
      <c r="H49" s="2">
        <v>0</v>
      </c>
      <c r="I49" s="2">
        <v>0</v>
      </c>
      <c r="J49" s="2"/>
      <c r="K49" s="2">
        <v>2</v>
      </c>
      <c r="L49" s="2"/>
      <c r="M49" s="2"/>
      <c r="N49" s="2"/>
      <c r="O49" s="2"/>
    </row>
    <row r="50" spans="1:15">
      <c r="A50" s="1" t="s">
        <v>25</v>
      </c>
      <c r="B50" s="1" t="s">
        <v>20</v>
      </c>
      <c r="C50" s="2" t="s">
        <v>16</v>
      </c>
      <c r="D50" s="3">
        <v>45721</v>
      </c>
      <c r="E50" s="2">
        <f t="shared" si="0"/>
        <v>17</v>
      </c>
      <c r="F50" s="2">
        <f t="shared" si="1"/>
        <v>1</v>
      </c>
      <c r="G50" s="2" t="s">
        <v>9</v>
      </c>
      <c r="H50" s="2">
        <v>5</v>
      </c>
      <c r="I50" s="2">
        <v>0</v>
      </c>
      <c r="J50" s="2"/>
      <c r="K50" s="2"/>
      <c r="L50" s="2"/>
      <c r="M50" s="2"/>
      <c r="N50" s="2"/>
      <c r="O50" s="2"/>
    </row>
    <row r="51" spans="1:15">
      <c r="A51" s="1" t="s">
        <v>25</v>
      </c>
      <c r="B51" s="1" t="s">
        <v>20</v>
      </c>
      <c r="C51" s="2" t="s">
        <v>16</v>
      </c>
      <c r="D51" s="3">
        <v>45721</v>
      </c>
      <c r="E51" s="2">
        <f t="shared" si="0"/>
        <v>17</v>
      </c>
      <c r="F51" s="2">
        <f t="shared" si="1"/>
        <v>2</v>
      </c>
      <c r="G51" s="2" t="s">
        <v>9</v>
      </c>
      <c r="H51" s="2">
        <v>0</v>
      </c>
      <c r="I51" s="2">
        <v>1</v>
      </c>
      <c r="J51" s="2"/>
      <c r="K51" s="2"/>
      <c r="L51" s="2"/>
      <c r="M51" s="2"/>
      <c r="N51" s="2"/>
      <c r="O51" s="2"/>
    </row>
    <row r="52" spans="1:15">
      <c r="A52" s="1" t="s">
        <v>25</v>
      </c>
      <c r="B52" s="1" t="s">
        <v>20</v>
      </c>
      <c r="C52" s="2" t="s">
        <v>16</v>
      </c>
      <c r="D52" s="3">
        <v>45721</v>
      </c>
      <c r="E52" s="2">
        <f t="shared" si="0"/>
        <v>17</v>
      </c>
      <c r="F52" s="2">
        <f t="shared" si="1"/>
        <v>3</v>
      </c>
      <c r="G52" s="2" t="s">
        <v>9</v>
      </c>
      <c r="H52" s="2">
        <v>3</v>
      </c>
      <c r="I52" s="2">
        <v>0</v>
      </c>
      <c r="J52" s="2"/>
      <c r="K52" s="2"/>
      <c r="L52" s="2"/>
      <c r="M52" s="2"/>
      <c r="N52" s="2"/>
      <c r="O52" s="2"/>
    </row>
    <row r="53" spans="1:15">
      <c r="A53" s="1" t="s">
        <v>25</v>
      </c>
      <c r="B53" s="1" t="s">
        <v>20</v>
      </c>
      <c r="C53" s="2" t="s">
        <v>16</v>
      </c>
      <c r="D53" s="3">
        <v>45722</v>
      </c>
      <c r="E53" s="2">
        <f t="shared" si="0"/>
        <v>18</v>
      </c>
      <c r="F53" s="2">
        <f t="shared" si="1"/>
        <v>1</v>
      </c>
      <c r="G53" s="2" t="s">
        <v>11</v>
      </c>
      <c r="H53" s="2">
        <v>5</v>
      </c>
      <c r="I53" s="2">
        <v>1</v>
      </c>
      <c r="J53" s="2"/>
      <c r="K53" s="2"/>
      <c r="L53" s="2"/>
      <c r="M53" s="2"/>
      <c r="N53" s="2"/>
      <c r="O53" s="2"/>
    </row>
    <row r="54" spans="1:15">
      <c r="A54" s="1" t="s">
        <v>25</v>
      </c>
      <c r="B54" s="1" t="s">
        <v>20</v>
      </c>
      <c r="C54" s="2" t="s">
        <v>16</v>
      </c>
      <c r="D54" s="3">
        <v>45722</v>
      </c>
      <c r="E54" s="2">
        <f t="shared" si="0"/>
        <v>18</v>
      </c>
      <c r="F54" s="2">
        <f t="shared" si="1"/>
        <v>2</v>
      </c>
      <c r="G54" s="2" t="s">
        <v>11</v>
      </c>
      <c r="H54" s="2">
        <v>4</v>
      </c>
      <c r="I54" s="2">
        <v>0</v>
      </c>
      <c r="J54" s="2"/>
      <c r="K54" s="2"/>
      <c r="L54" s="2"/>
      <c r="M54" s="2"/>
      <c r="N54" s="2"/>
      <c r="O54" s="2"/>
    </row>
    <row r="55" spans="1:15">
      <c r="A55" s="1" t="s">
        <v>25</v>
      </c>
      <c r="B55" s="1" t="s">
        <v>20</v>
      </c>
      <c r="C55" s="2" t="s">
        <v>16</v>
      </c>
      <c r="D55" s="3">
        <v>45722</v>
      </c>
      <c r="E55" s="2">
        <f t="shared" si="0"/>
        <v>18</v>
      </c>
      <c r="F55" s="2">
        <f t="shared" si="1"/>
        <v>3</v>
      </c>
      <c r="G55" s="2" t="s">
        <v>11</v>
      </c>
      <c r="H55" s="2">
        <v>0</v>
      </c>
      <c r="I55" s="2">
        <v>3</v>
      </c>
      <c r="J55" s="2"/>
      <c r="K55" s="2"/>
      <c r="L55" s="2"/>
      <c r="M55" s="2"/>
      <c r="N55" s="2"/>
      <c r="O55" s="2"/>
    </row>
    <row r="56" spans="1:15">
      <c r="A56" s="1" t="s">
        <v>25</v>
      </c>
      <c r="B56" s="1" t="s">
        <v>20</v>
      </c>
      <c r="C56" s="2" t="s">
        <v>17</v>
      </c>
      <c r="D56" s="3">
        <v>45722</v>
      </c>
      <c r="E56" s="2">
        <f t="shared" si="0"/>
        <v>19</v>
      </c>
      <c r="F56" s="2">
        <f t="shared" si="1"/>
        <v>1</v>
      </c>
      <c r="G56" s="2" t="s">
        <v>9</v>
      </c>
      <c r="H56" s="2">
        <v>0</v>
      </c>
      <c r="I56" s="2">
        <v>4</v>
      </c>
      <c r="J56" s="2"/>
      <c r="K56" s="2"/>
      <c r="L56" s="2"/>
      <c r="M56" s="2"/>
      <c r="N56" s="2"/>
      <c r="O56" s="2"/>
    </row>
    <row r="57" spans="1:15">
      <c r="A57" s="1" t="s">
        <v>25</v>
      </c>
      <c r="B57" s="1" t="s">
        <v>20</v>
      </c>
      <c r="C57" s="2" t="s">
        <v>17</v>
      </c>
      <c r="D57" s="3">
        <v>45722</v>
      </c>
      <c r="E57" s="2">
        <f t="shared" si="0"/>
        <v>19</v>
      </c>
      <c r="F57" s="2">
        <f t="shared" si="1"/>
        <v>2</v>
      </c>
      <c r="G57" s="2" t="s">
        <v>9</v>
      </c>
      <c r="H57" s="2">
        <v>2</v>
      </c>
      <c r="I57" s="2">
        <v>1</v>
      </c>
      <c r="J57" s="2"/>
      <c r="K57" s="2"/>
      <c r="L57" s="2"/>
      <c r="M57" s="2"/>
      <c r="N57" s="2"/>
      <c r="O57" s="2"/>
    </row>
    <row r="58" spans="1:15">
      <c r="A58" s="1" t="s">
        <v>25</v>
      </c>
      <c r="B58" s="1" t="s">
        <v>20</v>
      </c>
      <c r="C58" s="2" t="s">
        <v>17</v>
      </c>
      <c r="D58" s="3">
        <v>45722</v>
      </c>
      <c r="E58" s="2">
        <f t="shared" si="0"/>
        <v>19</v>
      </c>
      <c r="F58" s="2">
        <f t="shared" si="1"/>
        <v>3</v>
      </c>
      <c r="G58" s="2" t="s">
        <v>9</v>
      </c>
      <c r="H58" s="2">
        <v>3</v>
      </c>
      <c r="I58" s="2">
        <v>3</v>
      </c>
      <c r="J58" s="2"/>
      <c r="K58" s="2"/>
      <c r="L58" s="2"/>
      <c r="M58" s="2"/>
      <c r="N58" s="2"/>
      <c r="O58" s="2"/>
    </row>
    <row r="59" spans="1:15">
      <c r="A59" s="1" t="s">
        <v>25</v>
      </c>
      <c r="B59" s="1" t="s">
        <v>20</v>
      </c>
      <c r="C59" s="2" t="s">
        <v>16</v>
      </c>
      <c r="D59" s="3">
        <v>45723</v>
      </c>
      <c r="E59" s="2">
        <f t="shared" si="0"/>
        <v>20</v>
      </c>
      <c r="F59" s="2">
        <f t="shared" si="1"/>
        <v>1</v>
      </c>
      <c r="G59" s="2" t="s">
        <v>9</v>
      </c>
      <c r="H59" s="2">
        <v>1</v>
      </c>
      <c r="I59" s="2">
        <v>1</v>
      </c>
      <c r="J59" s="2"/>
      <c r="K59" s="2"/>
      <c r="L59" s="2"/>
      <c r="M59" s="2"/>
      <c r="N59" s="2"/>
      <c r="O59" s="2"/>
    </row>
    <row r="60" spans="1:15">
      <c r="A60" s="1" t="s">
        <v>25</v>
      </c>
      <c r="B60" s="1" t="s">
        <v>20</v>
      </c>
      <c r="C60" s="2" t="s">
        <v>16</v>
      </c>
      <c r="D60" s="3">
        <v>45723</v>
      </c>
      <c r="E60" s="2">
        <f t="shared" si="0"/>
        <v>20</v>
      </c>
      <c r="F60" s="2">
        <f t="shared" si="1"/>
        <v>2</v>
      </c>
      <c r="G60" s="2" t="s">
        <v>9</v>
      </c>
      <c r="H60" s="2">
        <v>1</v>
      </c>
      <c r="I60" s="2">
        <v>0</v>
      </c>
      <c r="J60" s="2"/>
      <c r="K60" s="2"/>
      <c r="L60" s="2"/>
      <c r="M60" s="2"/>
      <c r="N60" s="2"/>
      <c r="O60" s="2"/>
    </row>
    <row r="61" spans="1:15">
      <c r="A61" s="1" t="s">
        <v>25</v>
      </c>
      <c r="B61" s="1" t="s">
        <v>20</v>
      </c>
      <c r="C61" s="2" t="s">
        <v>16</v>
      </c>
      <c r="D61" s="3">
        <v>45723</v>
      </c>
      <c r="E61" s="2">
        <f t="shared" si="0"/>
        <v>20</v>
      </c>
      <c r="F61" s="2">
        <f t="shared" si="1"/>
        <v>3</v>
      </c>
      <c r="G61" s="2" t="s">
        <v>9</v>
      </c>
      <c r="H61" s="2">
        <v>2</v>
      </c>
      <c r="I61" s="2">
        <v>1</v>
      </c>
      <c r="J61" s="2"/>
      <c r="K61" s="2"/>
      <c r="L61" s="2"/>
      <c r="M61" s="2"/>
      <c r="N61" s="2"/>
      <c r="O61" s="2"/>
    </row>
    <row r="62" spans="1:15">
      <c r="A62" s="1" t="s">
        <v>25</v>
      </c>
      <c r="B62" s="1" t="s">
        <v>20</v>
      </c>
      <c r="C62" s="2" t="s">
        <v>16</v>
      </c>
      <c r="D62" s="3">
        <v>45726</v>
      </c>
      <c r="E62" s="2">
        <f t="shared" si="0"/>
        <v>21</v>
      </c>
      <c r="F62" s="2">
        <f t="shared" si="1"/>
        <v>1</v>
      </c>
      <c r="G62" s="2" t="s">
        <v>11</v>
      </c>
      <c r="H62" s="2">
        <v>0</v>
      </c>
      <c r="I62" s="2">
        <v>2</v>
      </c>
      <c r="J62" s="2"/>
      <c r="K62" s="2"/>
      <c r="L62" s="2"/>
      <c r="M62" s="2"/>
      <c r="N62" s="2"/>
      <c r="O62" s="2"/>
    </row>
    <row r="63" spans="1:15">
      <c r="A63" s="1" t="s">
        <v>25</v>
      </c>
      <c r="B63" s="1" t="s">
        <v>20</v>
      </c>
      <c r="C63" s="2" t="s">
        <v>16</v>
      </c>
      <c r="D63" s="3">
        <v>45726</v>
      </c>
      <c r="E63" s="2">
        <f t="shared" si="0"/>
        <v>21</v>
      </c>
      <c r="F63" s="2">
        <f t="shared" si="1"/>
        <v>2</v>
      </c>
      <c r="G63" s="2" t="s">
        <v>11</v>
      </c>
      <c r="H63" s="2">
        <v>6</v>
      </c>
      <c r="I63" s="2">
        <v>3</v>
      </c>
      <c r="J63" s="2"/>
      <c r="K63" s="2"/>
      <c r="L63" s="2"/>
      <c r="M63" s="2"/>
      <c r="N63" s="2"/>
      <c r="O63" s="2"/>
    </row>
    <row r="64" spans="1:15">
      <c r="A64" s="1" t="s">
        <v>25</v>
      </c>
      <c r="B64" s="1" t="s">
        <v>20</v>
      </c>
      <c r="C64" s="2" t="s">
        <v>16</v>
      </c>
      <c r="D64" s="3">
        <v>45726</v>
      </c>
      <c r="E64" s="2">
        <f t="shared" si="0"/>
        <v>21</v>
      </c>
      <c r="F64" s="2">
        <f t="shared" si="1"/>
        <v>3</v>
      </c>
      <c r="G64" s="2" t="s">
        <v>11</v>
      </c>
      <c r="H64" s="2">
        <v>4</v>
      </c>
      <c r="I64" s="2">
        <v>2</v>
      </c>
      <c r="J64" s="2"/>
      <c r="K64" s="2"/>
      <c r="L64" s="2"/>
      <c r="M64" s="2"/>
      <c r="N64" s="2"/>
      <c r="O64" s="2"/>
    </row>
    <row r="65" spans="1:15">
      <c r="A65" s="1" t="s">
        <v>25</v>
      </c>
      <c r="B65" s="1" t="s">
        <v>20</v>
      </c>
      <c r="C65" s="2" t="s">
        <v>16</v>
      </c>
      <c r="D65" s="3">
        <v>45727</v>
      </c>
      <c r="E65" s="2">
        <f t="shared" si="0"/>
        <v>22</v>
      </c>
      <c r="F65" s="2">
        <f t="shared" si="1"/>
        <v>1</v>
      </c>
      <c r="G65" s="2" t="s">
        <v>11</v>
      </c>
      <c r="H65" s="2">
        <v>3</v>
      </c>
      <c r="I65" s="2">
        <v>0</v>
      </c>
      <c r="J65" s="2"/>
      <c r="K65" s="2"/>
      <c r="L65" s="2"/>
      <c r="M65" s="2"/>
      <c r="N65" s="2"/>
      <c r="O65" s="2"/>
    </row>
    <row r="66" spans="1:15">
      <c r="A66" s="1" t="s">
        <v>25</v>
      </c>
      <c r="B66" s="1" t="s">
        <v>20</v>
      </c>
      <c r="C66" s="2" t="s">
        <v>16</v>
      </c>
      <c r="D66" s="3">
        <v>45727</v>
      </c>
      <c r="E66" s="2">
        <f t="shared" si="0"/>
        <v>22</v>
      </c>
      <c r="F66" s="2">
        <f t="shared" si="1"/>
        <v>2</v>
      </c>
      <c r="G66" s="2" t="s">
        <v>11</v>
      </c>
      <c r="H66" s="2">
        <v>1</v>
      </c>
      <c r="I66" s="2">
        <v>0</v>
      </c>
      <c r="J66" s="2"/>
      <c r="K66" s="2"/>
      <c r="L66" s="2"/>
      <c r="M66" s="2"/>
      <c r="N66" s="2"/>
      <c r="O66" s="2"/>
    </row>
    <row r="67" spans="1:15">
      <c r="A67" s="1" t="s">
        <v>25</v>
      </c>
      <c r="B67" s="1" t="s">
        <v>20</v>
      </c>
      <c r="C67" s="2" t="s">
        <v>16</v>
      </c>
      <c r="D67" s="3">
        <v>45727</v>
      </c>
      <c r="E67" s="2">
        <f t="shared" si="0"/>
        <v>22</v>
      </c>
      <c r="F67" s="2">
        <f t="shared" si="1"/>
        <v>3</v>
      </c>
      <c r="G67" s="2" t="s">
        <v>11</v>
      </c>
      <c r="H67" s="2">
        <v>0</v>
      </c>
      <c r="I67" s="2">
        <v>0</v>
      </c>
      <c r="J67" s="2"/>
      <c r="K67" s="2"/>
      <c r="L67" s="2"/>
      <c r="M67" s="2"/>
      <c r="N67" s="2"/>
      <c r="O67" s="2"/>
    </row>
    <row r="68" spans="1:15">
      <c r="A68" s="1" t="s">
        <v>25</v>
      </c>
      <c r="B68" s="1" t="s">
        <v>20</v>
      </c>
      <c r="C68" s="2" t="s">
        <v>16</v>
      </c>
      <c r="D68" s="3">
        <v>45728</v>
      </c>
      <c r="E68" s="2">
        <f t="shared" si="0"/>
        <v>23</v>
      </c>
      <c r="F68" s="2">
        <f t="shared" si="1"/>
        <v>1</v>
      </c>
      <c r="G68" s="2" t="s">
        <v>9</v>
      </c>
      <c r="H68" s="2">
        <v>4</v>
      </c>
      <c r="I68" s="2">
        <v>0</v>
      </c>
      <c r="J68" s="2"/>
      <c r="K68" s="2"/>
      <c r="L68" s="2"/>
      <c r="M68" s="2"/>
      <c r="N68" s="2"/>
      <c r="O68" s="2"/>
    </row>
    <row r="69" spans="1:15">
      <c r="A69" s="1" t="s">
        <v>25</v>
      </c>
      <c r="B69" s="1" t="s">
        <v>20</v>
      </c>
      <c r="C69" s="2" t="s">
        <v>16</v>
      </c>
      <c r="D69" s="3">
        <v>45728</v>
      </c>
      <c r="E69" s="2">
        <f t="shared" si="0"/>
        <v>23</v>
      </c>
      <c r="F69" s="2">
        <f t="shared" si="1"/>
        <v>2</v>
      </c>
      <c r="G69" s="2" t="s">
        <v>9</v>
      </c>
      <c r="H69" s="2">
        <v>0</v>
      </c>
      <c r="I69" s="2">
        <v>1</v>
      </c>
      <c r="J69" s="2"/>
      <c r="K69" s="2"/>
      <c r="L69" s="2"/>
      <c r="M69" s="2"/>
      <c r="N69" s="2"/>
      <c r="O69" s="2"/>
    </row>
    <row r="70" spans="1:15">
      <c r="A70" s="1" t="s">
        <v>25</v>
      </c>
      <c r="B70" s="1" t="s">
        <v>20</v>
      </c>
      <c r="C70" s="2" t="s">
        <v>16</v>
      </c>
      <c r="D70" s="3">
        <v>45728</v>
      </c>
      <c r="E70" s="2">
        <f t="shared" ref="E70:E134" si="2">E67+1</f>
        <v>23</v>
      </c>
      <c r="F70" s="2">
        <f t="shared" si="1"/>
        <v>3</v>
      </c>
      <c r="G70" s="2" t="s">
        <v>9</v>
      </c>
      <c r="H70" s="2">
        <v>7</v>
      </c>
      <c r="I70" s="2">
        <v>1</v>
      </c>
      <c r="J70" s="2"/>
      <c r="K70" s="2"/>
      <c r="L70" s="2"/>
      <c r="M70" s="2"/>
      <c r="N70" s="2"/>
      <c r="O70" s="2"/>
    </row>
    <row r="71" spans="1:15">
      <c r="A71" s="1" t="s">
        <v>25</v>
      </c>
      <c r="B71" s="1" t="s">
        <v>20</v>
      </c>
      <c r="C71" s="2" t="s">
        <v>16</v>
      </c>
      <c r="D71" s="3">
        <v>45729</v>
      </c>
      <c r="E71" s="2">
        <f t="shared" si="2"/>
        <v>24</v>
      </c>
      <c r="F71" s="2">
        <f t="shared" si="1"/>
        <v>1</v>
      </c>
      <c r="G71" s="2" t="s">
        <v>9</v>
      </c>
      <c r="H71" s="2">
        <v>7</v>
      </c>
      <c r="I71" s="2">
        <v>1</v>
      </c>
      <c r="J71" s="2"/>
      <c r="K71" s="2"/>
      <c r="L71" s="2"/>
      <c r="M71" s="2"/>
      <c r="N71" s="2"/>
      <c r="O71" s="2"/>
    </row>
    <row r="72" spans="1:15">
      <c r="A72" s="1" t="s">
        <v>25</v>
      </c>
      <c r="B72" s="1" t="s">
        <v>20</v>
      </c>
      <c r="C72" s="2" t="s">
        <v>16</v>
      </c>
      <c r="D72" s="3">
        <v>45729</v>
      </c>
      <c r="E72" s="2">
        <f t="shared" si="2"/>
        <v>24</v>
      </c>
      <c r="F72" s="2">
        <f t="shared" ref="F72:F137" si="3">F69</f>
        <v>2</v>
      </c>
      <c r="G72" s="2" t="s">
        <v>9</v>
      </c>
      <c r="H72" s="2">
        <v>2</v>
      </c>
      <c r="I72" s="2">
        <v>0</v>
      </c>
      <c r="J72" s="2"/>
      <c r="K72" s="2"/>
      <c r="L72" s="2"/>
      <c r="M72" s="2"/>
      <c r="N72" s="2"/>
      <c r="O72" s="2"/>
    </row>
    <row r="73" spans="1:15">
      <c r="A73" s="1" t="s">
        <v>25</v>
      </c>
      <c r="B73" s="1" t="s">
        <v>20</v>
      </c>
      <c r="C73" s="2" t="s">
        <v>16</v>
      </c>
      <c r="D73" s="3">
        <v>45729</v>
      </c>
      <c r="E73" s="2">
        <f t="shared" si="2"/>
        <v>24</v>
      </c>
      <c r="F73" s="2">
        <f t="shared" si="3"/>
        <v>3</v>
      </c>
      <c r="G73" s="2" t="s">
        <v>9</v>
      </c>
      <c r="H73" s="2">
        <v>1</v>
      </c>
      <c r="I73" s="2">
        <v>0</v>
      </c>
      <c r="J73" s="2"/>
      <c r="K73" s="2"/>
      <c r="L73" s="2"/>
      <c r="M73" s="2"/>
      <c r="N73" s="2"/>
      <c r="O73" s="2"/>
    </row>
    <row r="74" spans="1:15">
      <c r="A74" s="1" t="s">
        <v>25</v>
      </c>
      <c r="B74" s="1" t="s">
        <v>20</v>
      </c>
      <c r="C74" s="2" t="s">
        <v>18</v>
      </c>
      <c r="D74" s="3">
        <v>45740</v>
      </c>
      <c r="E74" s="2">
        <f t="shared" si="2"/>
        <v>25</v>
      </c>
      <c r="F74" s="2">
        <f t="shared" si="3"/>
        <v>1</v>
      </c>
      <c r="G74" s="2" t="s">
        <v>13</v>
      </c>
      <c r="H74" s="2">
        <v>0</v>
      </c>
      <c r="I74" s="2">
        <v>2</v>
      </c>
      <c r="J74" s="2"/>
      <c r="K74" s="2">
        <v>1</v>
      </c>
      <c r="L74" s="2"/>
      <c r="M74" s="2"/>
      <c r="N74" s="2"/>
      <c r="O74" s="2"/>
    </row>
    <row r="75" spans="1:15">
      <c r="A75" s="1" t="s">
        <v>25</v>
      </c>
      <c r="B75" s="1" t="s">
        <v>20</v>
      </c>
      <c r="C75" s="2" t="s">
        <v>18</v>
      </c>
      <c r="D75" s="3">
        <v>45740</v>
      </c>
      <c r="E75" s="2">
        <f t="shared" si="2"/>
        <v>25</v>
      </c>
      <c r="F75" s="2">
        <f t="shared" si="3"/>
        <v>2</v>
      </c>
      <c r="G75" s="2" t="s">
        <v>13</v>
      </c>
      <c r="H75" s="2">
        <v>4</v>
      </c>
      <c r="I75" s="2">
        <v>0</v>
      </c>
      <c r="J75" s="2"/>
      <c r="K75" s="2">
        <v>0</v>
      </c>
      <c r="L75" s="2"/>
      <c r="M75" s="2"/>
      <c r="N75" s="2"/>
      <c r="O75" s="2"/>
    </row>
    <row r="76" spans="1:15">
      <c r="A76" s="1" t="s">
        <v>25</v>
      </c>
      <c r="B76" s="1" t="s">
        <v>20</v>
      </c>
      <c r="C76" s="2" t="s">
        <v>18</v>
      </c>
      <c r="D76" s="3">
        <v>45740</v>
      </c>
      <c r="E76" s="2">
        <f t="shared" si="2"/>
        <v>25</v>
      </c>
      <c r="F76" s="2">
        <f t="shared" si="3"/>
        <v>3</v>
      </c>
      <c r="G76" s="2" t="s">
        <v>13</v>
      </c>
      <c r="H76" s="2">
        <v>2</v>
      </c>
      <c r="I76" s="2">
        <v>1</v>
      </c>
      <c r="J76" s="2"/>
      <c r="K76" s="2">
        <v>0</v>
      </c>
      <c r="L76" s="2"/>
      <c r="M76" s="2"/>
      <c r="N76" s="2"/>
      <c r="O76" s="2"/>
    </row>
    <row r="77" spans="1:15">
      <c r="A77" s="1" t="s">
        <v>25</v>
      </c>
      <c r="B77" s="1" t="s">
        <v>20</v>
      </c>
      <c r="C77" s="2" t="s">
        <v>16</v>
      </c>
      <c r="D77" s="3">
        <v>45741</v>
      </c>
      <c r="E77" s="2">
        <f t="shared" si="2"/>
        <v>26</v>
      </c>
      <c r="F77" s="2">
        <f t="shared" si="3"/>
        <v>1</v>
      </c>
      <c r="G77" s="2" t="s">
        <v>11</v>
      </c>
      <c r="H77" s="2">
        <v>6</v>
      </c>
      <c r="I77" s="2">
        <v>5</v>
      </c>
      <c r="J77" s="2"/>
      <c r="K77" s="2"/>
      <c r="L77" s="2"/>
      <c r="M77" s="2"/>
      <c r="N77" s="2"/>
      <c r="O77" s="2"/>
    </row>
    <row r="78" spans="1:15">
      <c r="A78" s="1" t="s">
        <v>25</v>
      </c>
      <c r="B78" s="1" t="s">
        <v>20</v>
      </c>
      <c r="C78" s="2" t="s">
        <v>16</v>
      </c>
      <c r="D78" s="3">
        <v>45741</v>
      </c>
      <c r="E78" s="2">
        <f t="shared" si="2"/>
        <v>26</v>
      </c>
      <c r="F78" s="2">
        <f t="shared" si="3"/>
        <v>2</v>
      </c>
      <c r="G78" s="2" t="s">
        <v>11</v>
      </c>
      <c r="H78" s="2">
        <v>3</v>
      </c>
      <c r="I78" s="2">
        <v>3</v>
      </c>
      <c r="J78" s="2"/>
      <c r="K78" s="2"/>
      <c r="L78" s="2"/>
      <c r="M78" s="2"/>
      <c r="N78" s="2"/>
      <c r="O78" s="2"/>
    </row>
    <row r="79" spans="1:15">
      <c r="A79" s="1" t="s">
        <v>25</v>
      </c>
      <c r="B79" s="1" t="s">
        <v>20</v>
      </c>
      <c r="C79" s="2" t="s">
        <v>16</v>
      </c>
      <c r="D79" s="3">
        <v>45741</v>
      </c>
      <c r="E79" s="2">
        <f t="shared" si="2"/>
        <v>26</v>
      </c>
      <c r="F79" s="2">
        <f t="shared" si="3"/>
        <v>3</v>
      </c>
      <c r="G79" s="2" t="s">
        <v>11</v>
      </c>
      <c r="H79" s="2">
        <v>3</v>
      </c>
      <c r="I79" s="2">
        <v>3</v>
      </c>
      <c r="J79" s="2"/>
      <c r="K79" s="2"/>
      <c r="L79" s="2"/>
      <c r="M79" s="2"/>
      <c r="N79" s="2"/>
      <c r="O79" s="2"/>
    </row>
    <row r="80" spans="1:15">
      <c r="A80" s="1" t="s">
        <v>25</v>
      </c>
      <c r="B80" s="1" t="s">
        <v>20</v>
      </c>
      <c r="C80" s="2" t="s">
        <v>16</v>
      </c>
      <c r="D80" s="3">
        <v>45742</v>
      </c>
      <c r="E80" s="2">
        <f t="shared" si="2"/>
        <v>27</v>
      </c>
      <c r="F80" s="2">
        <f t="shared" si="3"/>
        <v>1</v>
      </c>
      <c r="G80" s="2" t="s">
        <v>15</v>
      </c>
      <c r="H80" s="2">
        <v>2</v>
      </c>
      <c r="I80" s="2">
        <v>0</v>
      </c>
      <c r="J80" s="2">
        <v>1</v>
      </c>
      <c r="K80" s="2"/>
      <c r="L80" s="2"/>
      <c r="M80" s="2"/>
      <c r="N80" s="2"/>
      <c r="O80" s="2"/>
    </row>
    <row r="81" spans="1:15">
      <c r="A81" s="1" t="s">
        <v>25</v>
      </c>
      <c r="B81" s="1" t="s">
        <v>20</v>
      </c>
      <c r="C81" s="2" t="s">
        <v>16</v>
      </c>
      <c r="D81" s="3">
        <v>45742</v>
      </c>
      <c r="E81" s="2">
        <f t="shared" si="2"/>
        <v>27</v>
      </c>
      <c r="F81" s="2">
        <f t="shared" si="3"/>
        <v>2</v>
      </c>
      <c r="G81" s="2" t="s">
        <v>15</v>
      </c>
      <c r="H81" s="2">
        <v>4</v>
      </c>
      <c r="I81" s="2">
        <v>0</v>
      </c>
      <c r="J81" s="2">
        <v>2</v>
      </c>
      <c r="K81" s="2"/>
      <c r="L81" s="2"/>
      <c r="M81" s="2"/>
      <c r="N81" s="2"/>
      <c r="O81" s="2"/>
    </row>
    <row r="82" spans="1:15">
      <c r="A82" s="1" t="s">
        <v>25</v>
      </c>
      <c r="B82" s="1" t="s">
        <v>20</v>
      </c>
      <c r="C82" s="2" t="s">
        <v>16</v>
      </c>
      <c r="D82" s="3">
        <v>45742</v>
      </c>
      <c r="E82" s="2">
        <f t="shared" si="2"/>
        <v>27</v>
      </c>
      <c r="F82" s="2">
        <f t="shared" si="3"/>
        <v>3</v>
      </c>
      <c r="G82" s="2" t="s">
        <v>15</v>
      </c>
      <c r="H82" s="2">
        <v>4</v>
      </c>
      <c r="I82" s="2">
        <v>2</v>
      </c>
      <c r="J82" s="2">
        <v>1</v>
      </c>
      <c r="K82" s="2"/>
      <c r="L82" s="2"/>
      <c r="M82" s="2"/>
      <c r="N82" s="2"/>
      <c r="O82" s="2"/>
    </row>
    <row r="83" spans="1:15">
      <c r="A83" s="1" t="s">
        <v>25</v>
      </c>
      <c r="B83" s="1" t="s">
        <v>20</v>
      </c>
      <c r="C83" s="2" t="s">
        <v>16</v>
      </c>
      <c r="D83" s="4">
        <v>45743</v>
      </c>
      <c r="E83" s="2">
        <f t="shared" si="2"/>
        <v>28</v>
      </c>
      <c r="F83" s="2">
        <f t="shared" si="3"/>
        <v>1</v>
      </c>
      <c r="G83" s="1" t="s">
        <v>11</v>
      </c>
      <c r="H83" s="1">
        <v>2</v>
      </c>
      <c r="I83" s="1">
        <v>2</v>
      </c>
      <c r="J83" s="2"/>
      <c r="K83" s="2"/>
      <c r="L83" s="2"/>
      <c r="M83" s="2"/>
      <c r="N83" s="2"/>
      <c r="O83" s="2"/>
    </row>
    <row r="84" spans="1:15">
      <c r="A84" s="1" t="s">
        <v>25</v>
      </c>
      <c r="B84" s="1" t="s">
        <v>20</v>
      </c>
      <c r="C84" s="2" t="s">
        <v>16</v>
      </c>
      <c r="D84" s="4">
        <v>45743</v>
      </c>
      <c r="E84" s="2">
        <f t="shared" si="2"/>
        <v>28</v>
      </c>
      <c r="F84" s="2">
        <f t="shared" si="3"/>
        <v>2</v>
      </c>
      <c r="G84" s="1" t="s">
        <v>11</v>
      </c>
      <c r="H84" s="1">
        <v>3</v>
      </c>
      <c r="I84" s="1">
        <v>1</v>
      </c>
      <c r="J84" s="2"/>
      <c r="K84" s="2"/>
      <c r="L84" s="2"/>
      <c r="M84" s="2"/>
      <c r="N84" s="2"/>
      <c r="O84" s="2"/>
    </row>
    <row r="85" spans="1:15">
      <c r="A85" s="1" t="s">
        <v>25</v>
      </c>
      <c r="B85" s="1" t="s">
        <v>20</v>
      </c>
      <c r="C85" s="2" t="s">
        <v>16</v>
      </c>
      <c r="D85" s="4">
        <v>45743</v>
      </c>
      <c r="E85" s="2">
        <f t="shared" si="2"/>
        <v>28</v>
      </c>
      <c r="F85" s="2">
        <f t="shared" si="3"/>
        <v>3</v>
      </c>
      <c r="G85" s="1" t="s">
        <v>11</v>
      </c>
      <c r="H85" s="1">
        <v>2</v>
      </c>
      <c r="I85" s="1">
        <v>1</v>
      </c>
      <c r="J85" s="2"/>
      <c r="K85" s="2"/>
      <c r="L85" s="2"/>
      <c r="M85" s="2"/>
      <c r="N85" s="2"/>
      <c r="O85" s="2"/>
    </row>
    <row r="86" spans="1:15">
      <c r="A86" s="1" t="s">
        <v>25</v>
      </c>
      <c r="B86" s="1" t="s">
        <v>20</v>
      </c>
      <c r="C86" s="1" t="s">
        <v>16</v>
      </c>
      <c r="D86" s="4">
        <v>45744</v>
      </c>
      <c r="E86" s="2">
        <f t="shared" si="2"/>
        <v>29</v>
      </c>
      <c r="F86" s="2">
        <f t="shared" si="3"/>
        <v>1</v>
      </c>
      <c r="G86" s="1" t="s">
        <v>9</v>
      </c>
      <c r="H86" s="1">
        <v>1</v>
      </c>
      <c r="I86" s="1">
        <v>4</v>
      </c>
      <c r="J86" s="2"/>
      <c r="K86" s="2"/>
      <c r="L86" s="2"/>
      <c r="M86" s="2"/>
      <c r="N86" s="2"/>
      <c r="O86" s="2"/>
    </row>
    <row r="87" spans="1:15">
      <c r="A87" s="1" t="s">
        <v>25</v>
      </c>
      <c r="B87" s="1" t="s">
        <v>20</v>
      </c>
      <c r="C87" s="1" t="s">
        <v>16</v>
      </c>
      <c r="D87" s="4">
        <v>45744</v>
      </c>
      <c r="E87" s="2">
        <f t="shared" si="2"/>
        <v>29</v>
      </c>
      <c r="F87" s="2">
        <f t="shared" si="3"/>
        <v>2</v>
      </c>
      <c r="G87" s="1" t="s">
        <v>9</v>
      </c>
      <c r="H87" s="1">
        <v>1</v>
      </c>
      <c r="I87" s="1">
        <v>3</v>
      </c>
      <c r="J87" s="2"/>
      <c r="K87" s="2"/>
      <c r="L87" s="2"/>
      <c r="M87" s="2"/>
      <c r="N87" s="2"/>
      <c r="O87" s="2"/>
    </row>
    <row r="88" spans="1:15">
      <c r="A88" s="1" t="s">
        <v>25</v>
      </c>
      <c r="B88" s="1" t="s">
        <v>20</v>
      </c>
      <c r="C88" s="1" t="s">
        <v>16</v>
      </c>
      <c r="D88" s="4">
        <v>45744</v>
      </c>
      <c r="E88" s="2">
        <f t="shared" si="2"/>
        <v>29</v>
      </c>
      <c r="F88" s="2">
        <f t="shared" si="3"/>
        <v>3</v>
      </c>
      <c r="G88" s="1" t="s">
        <v>9</v>
      </c>
      <c r="H88" s="1">
        <v>3</v>
      </c>
      <c r="I88" s="1">
        <v>3</v>
      </c>
      <c r="J88" s="2"/>
      <c r="K88" s="2"/>
      <c r="L88" s="2"/>
      <c r="M88" s="2"/>
      <c r="N88" s="2"/>
      <c r="O88" s="2"/>
    </row>
    <row r="89" spans="1:15">
      <c r="A89" s="1" t="s">
        <v>25</v>
      </c>
      <c r="B89" s="1" t="s">
        <v>20</v>
      </c>
      <c r="C89" s="1" t="s">
        <v>16</v>
      </c>
      <c r="D89" s="4">
        <v>45747</v>
      </c>
      <c r="E89" s="2">
        <f t="shared" si="2"/>
        <v>30</v>
      </c>
      <c r="F89" s="2">
        <f t="shared" si="3"/>
        <v>1</v>
      </c>
      <c r="G89" s="1" t="s">
        <v>9</v>
      </c>
      <c r="H89" s="1">
        <v>1</v>
      </c>
      <c r="I89" s="1">
        <v>0</v>
      </c>
      <c r="J89" s="2"/>
      <c r="K89" s="2"/>
      <c r="L89" s="2"/>
      <c r="M89" s="2"/>
      <c r="N89" s="2"/>
      <c r="O89" s="2"/>
    </row>
    <row r="90" spans="1:15">
      <c r="A90" s="1" t="s">
        <v>25</v>
      </c>
      <c r="B90" s="1" t="s">
        <v>20</v>
      </c>
      <c r="C90" s="1" t="s">
        <v>16</v>
      </c>
      <c r="D90" s="4">
        <v>45747</v>
      </c>
      <c r="E90" s="2">
        <f t="shared" si="2"/>
        <v>30</v>
      </c>
      <c r="F90" s="2">
        <f t="shared" si="3"/>
        <v>2</v>
      </c>
      <c r="G90" s="1" t="s">
        <v>9</v>
      </c>
      <c r="H90" s="1">
        <v>2</v>
      </c>
      <c r="I90" s="1">
        <v>1</v>
      </c>
      <c r="J90" s="2"/>
      <c r="K90" s="2"/>
      <c r="L90" s="2"/>
      <c r="M90" s="2"/>
      <c r="N90" s="2"/>
      <c r="O90" s="2"/>
    </row>
    <row r="91" spans="1:15">
      <c r="A91" s="1" t="s">
        <v>25</v>
      </c>
      <c r="B91" s="1" t="s">
        <v>20</v>
      </c>
      <c r="C91" s="1" t="s">
        <v>16</v>
      </c>
      <c r="D91" s="4">
        <v>45747</v>
      </c>
      <c r="E91" s="2">
        <f t="shared" si="2"/>
        <v>30</v>
      </c>
      <c r="F91" s="2">
        <f t="shared" si="3"/>
        <v>3</v>
      </c>
      <c r="G91" s="1" t="s">
        <v>9</v>
      </c>
      <c r="H91" s="1">
        <v>4</v>
      </c>
      <c r="I91" s="1">
        <v>1</v>
      </c>
      <c r="J91" s="2"/>
      <c r="K91" s="2"/>
      <c r="L91" s="2"/>
      <c r="M91" s="2"/>
      <c r="N91" s="2"/>
      <c r="O91" s="2"/>
    </row>
    <row r="92" spans="1:15">
      <c r="A92" s="1" t="s">
        <v>25</v>
      </c>
      <c r="B92" s="1" t="s">
        <v>20</v>
      </c>
      <c r="C92" s="1" t="s">
        <v>16</v>
      </c>
      <c r="D92" s="4">
        <v>45748</v>
      </c>
      <c r="E92" s="2">
        <f t="shared" si="2"/>
        <v>31</v>
      </c>
      <c r="F92" s="2">
        <f t="shared" si="3"/>
        <v>1</v>
      </c>
      <c r="G92" s="1" t="s">
        <v>11</v>
      </c>
      <c r="H92" s="1">
        <v>3</v>
      </c>
      <c r="I92" s="1">
        <v>1</v>
      </c>
      <c r="J92" s="2"/>
      <c r="K92" s="2"/>
      <c r="L92" s="2"/>
      <c r="M92" s="2"/>
      <c r="N92" s="2"/>
      <c r="O92" s="2"/>
    </row>
    <row r="93" spans="1:15">
      <c r="A93" s="1" t="s">
        <v>25</v>
      </c>
      <c r="B93" s="1" t="s">
        <v>20</v>
      </c>
      <c r="C93" s="1" t="s">
        <v>16</v>
      </c>
      <c r="D93" s="4">
        <v>45748</v>
      </c>
      <c r="E93" s="2">
        <f t="shared" si="2"/>
        <v>31</v>
      </c>
      <c r="F93" s="2">
        <f t="shared" si="3"/>
        <v>2</v>
      </c>
      <c r="G93" s="1" t="s">
        <v>11</v>
      </c>
      <c r="H93" s="1">
        <v>2</v>
      </c>
      <c r="I93" s="1">
        <v>1</v>
      </c>
      <c r="J93" s="2"/>
      <c r="K93" s="2"/>
      <c r="L93" s="2"/>
      <c r="M93" s="2"/>
      <c r="N93" s="2"/>
      <c r="O93" s="2"/>
    </row>
    <row r="94" spans="1:15">
      <c r="A94" s="1" t="s">
        <v>25</v>
      </c>
      <c r="B94" s="1" t="s">
        <v>20</v>
      </c>
      <c r="C94" s="1" t="s">
        <v>16</v>
      </c>
      <c r="D94" s="4">
        <v>45748</v>
      </c>
      <c r="E94" s="2">
        <f t="shared" si="2"/>
        <v>31</v>
      </c>
      <c r="F94" s="2">
        <f t="shared" si="3"/>
        <v>3</v>
      </c>
      <c r="G94" s="1" t="s">
        <v>11</v>
      </c>
      <c r="H94" s="1">
        <v>1</v>
      </c>
      <c r="I94" s="1">
        <v>3</v>
      </c>
      <c r="J94" s="2"/>
      <c r="K94" s="2"/>
      <c r="L94" s="2"/>
      <c r="M94" s="2"/>
      <c r="N94" s="2"/>
      <c r="O94" s="2"/>
    </row>
    <row r="95" spans="1:15">
      <c r="A95" s="1" t="s">
        <v>25</v>
      </c>
      <c r="B95" s="1" t="s">
        <v>19</v>
      </c>
      <c r="C95" s="1" t="s">
        <v>16</v>
      </c>
      <c r="D95" s="4">
        <v>45749</v>
      </c>
      <c r="E95" s="2">
        <f t="shared" si="2"/>
        <v>32</v>
      </c>
      <c r="F95" s="2">
        <f t="shared" si="3"/>
        <v>1</v>
      </c>
      <c r="G95" s="1" t="s">
        <v>9</v>
      </c>
      <c r="H95" s="1">
        <v>0</v>
      </c>
      <c r="I95" s="1">
        <v>1</v>
      </c>
      <c r="J95" s="2"/>
      <c r="K95" s="2"/>
      <c r="L95" s="2"/>
      <c r="M95" s="2"/>
      <c r="N95" s="2"/>
      <c r="O95" s="2"/>
    </row>
    <row r="96" spans="1:15">
      <c r="A96" s="1" t="s">
        <v>25</v>
      </c>
      <c r="B96" s="1" t="s">
        <v>19</v>
      </c>
      <c r="C96" s="1" t="s">
        <v>16</v>
      </c>
      <c r="D96" s="4">
        <v>45749</v>
      </c>
      <c r="E96" s="2">
        <f t="shared" si="2"/>
        <v>32</v>
      </c>
      <c r="F96" s="2">
        <f t="shared" si="3"/>
        <v>2</v>
      </c>
      <c r="G96" s="1" t="s">
        <v>9</v>
      </c>
      <c r="H96" s="1">
        <v>2</v>
      </c>
      <c r="I96" s="1">
        <v>3</v>
      </c>
      <c r="J96" s="2"/>
      <c r="K96" s="2"/>
      <c r="L96" s="2"/>
      <c r="M96" s="2"/>
      <c r="N96" s="2"/>
      <c r="O96" s="2"/>
    </row>
    <row r="97" spans="1:15">
      <c r="A97" s="1" t="s">
        <v>25</v>
      </c>
      <c r="B97" s="1" t="s">
        <v>19</v>
      </c>
      <c r="C97" s="1" t="s">
        <v>16</v>
      </c>
      <c r="D97" s="4">
        <v>45749</v>
      </c>
      <c r="E97" s="2">
        <f t="shared" si="2"/>
        <v>32</v>
      </c>
      <c r="F97" s="2">
        <f t="shared" si="3"/>
        <v>3</v>
      </c>
      <c r="G97" s="1" t="s">
        <v>9</v>
      </c>
      <c r="H97" s="1">
        <v>2</v>
      </c>
      <c r="I97" s="1">
        <v>1</v>
      </c>
      <c r="J97" s="2"/>
      <c r="K97" s="2"/>
      <c r="L97" s="2"/>
      <c r="M97" s="2"/>
      <c r="N97" s="2"/>
      <c r="O97" s="2"/>
    </row>
    <row r="98" spans="1:15">
      <c r="A98" s="1" t="s">
        <v>25</v>
      </c>
      <c r="B98" s="1" t="s">
        <v>19</v>
      </c>
      <c r="C98" s="1" t="s">
        <v>16</v>
      </c>
      <c r="D98" s="4">
        <v>45749</v>
      </c>
      <c r="E98" s="2">
        <f t="shared" si="2"/>
        <v>33</v>
      </c>
      <c r="F98" s="2">
        <f t="shared" si="3"/>
        <v>1</v>
      </c>
      <c r="G98" s="1" t="s">
        <v>9</v>
      </c>
      <c r="H98" s="1">
        <v>2</v>
      </c>
      <c r="I98" s="1">
        <v>0</v>
      </c>
      <c r="J98" s="2">
        <v>0</v>
      </c>
      <c r="K98" s="2"/>
      <c r="L98" s="2"/>
      <c r="M98" s="2"/>
      <c r="N98" s="2"/>
      <c r="O98" s="2"/>
    </row>
    <row r="99" spans="1:15">
      <c r="A99" s="1" t="s">
        <v>25</v>
      </c>
      <c r="B99" s="1" t="s">
        <v>19</v>
      </c>
      <c r="C99" s="1" t="s">
        <v>16</v>
      </c>
      <c r="D99" s="4">
        <v>45749</v>
      </c>
      <c r="E99" s="2">
        <f t="shared" si="2"/>
        <v>33</v>
      </c>
      <c r="F99" s="2">
        <f t="shared" si="3"/>
        <v>2</v>
      </c>
      <c r="G99" s="1" t="s">
        <v>9</v>
      </c>
      <c r="H99" s="1">
        <v>2</v>
      </c>
      <c r="I99" s="1">
        <v>3</v>
      </c>
      <c r="J99" s="2">
        <v>0</v>
      </c>
      <c r="K99" s="2"/>
      <c r="L99" s="2"/>
      <c r="M99" s="2"/>
      <c r="N99" s="2"/>
      <c r="O99" s="2"/>
    </row>
    <row r="100" spans="1:15">
      <c r="A100" s="1" t="s">
        <v>25</v>
      </c>
      <c r="B100" s="1" t="s">
        <v>19</v>
      </c>
      <c r="C100" s="1" t="s">
        <v>16</v>
      </c>
      <c r="D100" s="4">
        <v>45749</v>
      </c>
      <c r="E100" s="2">
        <f t="shared" si="2"/>
        <v>33</v>
      </c>
      <c r="F100" s="2">
        <f t="shared" si="3"/>
        <v>3</v>
      </c>
      <c r="G100" s="1" t="s">
        <v>9</v>
      </c>
      <c r="H100" s="1">
        <v>0</v>
      </c>
      <c r="I100" s="1">
        <v>2</v>
      </c>
      <c r="J100" s="2">
        <v>2</v>
      </c>
      <c r="K100" s="2"/>
      <c r="L100" s="2"/>
      <c r="M100" s="2"/>
      <c r="N100" s="2"/>
      <c r="O100" s="2"/>
    </row>
    <row r="101" spans="1:15">
      <c r="A101" s="1" t="s">
        <v>25</v>
      </c>
      <c r="B101" s="1" t="s">
        <v>21</v>
      </c>
      <c r="C101" s="1" t="s">
        <v>16</v>
      </c>
      <c r="D101" s="4">
        <v>45750</v>
      </c>
      <c r="E101" s="2">
        <f t="shared" si="2"/>
        <v>34</v>
      </c>
      <c r="F101" s="2">
        <f t="shared" si="3"/>
        <v>1</v>
      </c>
      <c r="G101" s="1" t="s">
        <v>15</v>
      </c>
      <c r="H101" s="1">
        <v>2</v>
      </c>
      <c r="I101" s="1">
        <v>0</v>
      </c>
      <c r="J101" s="1">
        <v>0</v>
      </c>
      <c r="K101" s="2"/>
      <c r="L101" s="2"/>
      <c r="M101" s="2"/>
      <c r="N101" s="2"/>
      <c r="O101" s="2"/>
    </row>
    <row r="102" spans="1:15">
      <c r="A102" s="1" t="s">
        <v>25</v>
      </c>
      <c r="B102" s="1" t="s">
        <v>21</v>
      </c>
      <c r="C102" s="1" t="s">
        <v>16</v>
      </c>
      <c r="D102" s="4">
        <v>45750</v>
      </c>
      <c r="E102" s="2">
        <f t="shared" si="2"/>
        <v>34</v>
      </c>
      <c r="F102" s="2">
        <f t="shared" si="3"/>
        <v>2</v>
      </c>
      <c r="G102" s="1" t="s">
        <v>15</v>
      </c>
      <c r="H102" s="1">
        <v>4</v>
      </c>
      <c r="I102" s="1">
        <v>1</v>
      </c>
      <c r="J102" s="1">
        <v>1</v>
      </c>
      <c r="K102" s="2"/>
      <c r="L102" s="2"/>
      <c r="M102" s="2"/>
      <c r="N102" s="2"/>
      <c r="O102" s="2"/>
    </row>
    <row r="103" spans="1:15">
      <c r="A103" s="1" t="s">
        <v>25</v>
      </c>
      <c r="B103" s="1" t="s">
        <v>21</v>
      </c>
      <c r="C103" s="1" t="s">
        <v>16</v>
      </c>
      <c r="D103" s="4">
        <v>45750</v>
      </c>
      <c r="E103" s="2">
        <f t="shared" si="2"/>
        <v>34</v>
      </c>
      <c r="F103" s="2">
        <f t="shared" si="3"/>
        <v>3</v>
      </c>
      <c r="G103" s="1" t="s">
        <v>15</v>
      </c>
      <c r="H103" s="1">
        <v>2</v>
      </c>
      <c r="I103" s="1">
        <v>0</v>
      </c>
      <c r="J103" s="1">
        <v>0</v>
      </c>
      <c r="K103" s="2"/>
      <c r="L103" s="2"/>
      <c r="M103" s="2"/>
      <c r="N103" s="2"/>
      <c r="O103" s="2"/>
    </row>
    <row r="104" spans="1:15">
      <c r="A104" s="1" t="s">
        <v>25</v>
      </c>
      <c r="B104" s="1" t="s">
        <v>20</v>
      </c>
      <c r="C104" s="1" t="s">
        <v>16</v>
      </c>
      <c r="D104" s="4">
        <v>45751</v>
      </c>
      <c r="E104" s="2">
        <f t="shared" si="2"/>
        <v>35</v>
      </c>
      <c r="F104" s="2">
        <f t="shared" si="3"/>
        <v>1</v>
      </c>
      <c r="G104" s="1" t="s">
        <v>11</v>
      </c>
      <c r="H104" s="1">
        <v>2</v>
      </c>
      <c r="I104" s="1">
        <v>1</v>
      </c>
      <c r="K104" s="2"/>
      <c r="L104" s="2"/>
      <c r="M104" s="2"/>
      <c r="N104" s="2"/>
      <c r="O104" s="2"/>
    </row>
    <row r="105" spans="1:15">
      <c r="A105" s="1" t="s">
        <v>25</v>
      </c>
      <c r="B105" s="1" t="s">
        <v>20</v>
      </c>
      <c r="C105" s="1" t="s">
        <v>16</v>
      </c>
      <c r="D105" s="4">
        <v>45751</v>
      </c>
      <c r="E105" s="2">
        <f t="shared" si="2"/>
        <v>35</v>
      </c>
      <c r="F105" s="2">
        <f t="shared" si="3"/>
        <v>2</v>
      </c>
      <c r="G105" s="1" t="s">
        <v>11</v>
      </c>
      <c r="H105" s="1">
        <v>4</v>
      </c>
      <c r="I105" s="1">
        <v>1</v>
      </c>
      <c r="K105" s="2"/>
      <c r="L105" s="2"/>
      <c r="M105" s="2"/>
      <c r="N105" s="2"/>
      <c r="O105" s="2"/>
    </row>
    <row r="106" spans="1:15">
      <c r="A106" s="1" t="s">
        <v>25</v>
      </c>
      <c r="B106" s="1" t="s">
        <v>20</v>
      </c>
      <c r="C106" s="1" t="s">
        <v>16</v>
      </c>
      <c r="D106" s="4">
        <v>45751</v>
      </c>
      <c r="E106" s="2">
        <f t="shared" si="2"/>
        <v>35</v>
      </c>
      <c r="F106" s="2">
        <f t="shared" si="3"/>
        <v>3</v>
      </c>
      <c r="G106" s="1" t="s">
        <v>11</v>
      </c>
      <c r="H106" s="1">
        <v>2</v>
      </c>
      <c r="I106" s="1">
        <v>0</v>
      </c>
      <c r="K106" s="2"/>
      <c r="L106" s="2"/>
      <c r="M106" s="2"/>
      <c r="N106" s="2"/>
      <c r="O106" s="2"/>
    </row>
    <row r="107" spans="1:15">
      <c r="A107" s="1" t="s">
        <v>25</v>
      </c>
      <c r="B107" s="1" t="s">
        <v>19</v>
      </c>
      <c r="C107" s="1" t="s">
        <v>16</v>
      </c>
      <c r="D107" s="4">
        <v>45754</v>
      </c>
      <c r="E107" s="2">
        <f t="shared" si="2"/>
        <v>36</v>
      </c>
      <c r="F107" s="2">
        <f t="shared" si="3"/>
        <v>1</v>
      </c>
      <c r="G107" s="1" t="s">
        <v>15</v>
      </c>
      <c r="H107" s="1">
        <v>1</v>
      </c>
      <c r="I107" s="1">
        <v>0</v>
      </c>
      <c r="J107" s="1">
        <v>0</v>
      </c>
      <c r="K107" s="2"/>
      <c r="L107" s="2"/>
      <c r="M107" s="2"/>
      <c r="N107" s="2"/>
      <c r="O107" s="2"/>
    </row>
    <row r="108" spans="1:15">
      <c r="A108" s="1" t="s">
        <v>25</v>
      </c>
      <c r="B108" s="1" t="s">
        <v>19</v>
      </c>
      <c r="C108" s="1" t="s">
        <v>16</v>
      </c>
      <c r="D108" s="4">
        <v>45754</v>
      </c>
      <c r="E108" s="2">
        <f t="shared" si="2"/>
        <v>36</v>
      </c>
      <c r="F108" s="2">
        <f t="shared" si="3"/>
        <v>2</v>
      </c>
      <c r="G108" s="1" t="s">
        <v>15</v>
      </c>
      <c r="H108" s="1">
        <v>0</v>
      </c>
      <c r="I108" s="1">
        <v>1</v>
      </c>
      <c r="J108" s="1">
        <v>0</v>
      </c>
      <c r="K108" s="2"/>
      <c r="L108" s="2"/>
      <c r="M108" s="2"/>
      <c r="N108" s="2"/>
      <c r="O108" s="2"/>
    </row>
    <row r="109" spans="1:15">
      <c r="A109" s="1" t="s">
        <v>25</v>
      </c>
      <c r="B109" s="1" t="s">
        <v>19</v>
      </c>
      <c r="C109" s="1" t="s">
        <v>16</v>
      </c>
      <c r="D109" s="4">
        <v>45754</v>
      </c>
      <c r="E109" s="2">
        <f t="shared" si="2"/>
        <v>36</v>
      </c>
      <c r="F109" s="2">
        <f t="shared" si="3"/>
        <v>3</v>
      </c>
      <c r="G109" s="1" t="s">
        <v>15</v>
      </c>
      <c r="H109" s="1">
        <v>0</v>
      </c>
      <c r="I109" s="1">
        <v>1</v>
      </c>
      <c r="J109" s="1">
        <v>0</v>
      </c>
      <c r="K109" s="2"/>
      <c r="L109" s="2"/>
      <c r="M109" s="2"/>
      <c r="N109" s="2"/>
      <c r="O109" s="2"/>
    </row>
    <row r="110" spans="1:15">
      <c r="A110" s="1" t="s">
        <v>25</v>
      </c>
      <c r="B110" s="1" t="s">
        <v>20</v>
      </c>
      <c r="C110" s="1" t="s">
        <v>16</v>
      </c>
      <c r="D110" s="4">
        <v>45754</v>
      </c>
      <c r="E110" s="2">
        <f t="shared" si="2"/>
        <v>37</v>
      </c>
      <c r="F110" s="2">
        <f t="shared" si="3"/>
        <v>1</v>
      </c>
      <c r="G110" s="1" t="s">
        <v>9</v>
      </c>
      <c r="H110" s="1">
        <v>0</v>
      </c>
      <c r="I110" s="1">
        <v>2</v>
      </c>
      <c r="K110" s="2"/>
      <c r="L110" s="2"/>
      <c r="M110" s="2"/>
      <c r="N110" s="2"/>
      <c r="O110" s="2"/>
    </row>
    <row r="111" spans="1:15">
      <c r="A111" s="1" t="s">
        <v>25</v>
      </c>
      <c r="B111" s="1" t="s">
        <v>20</v>
      </c>
      <c r="C111" s="1" t="s">
        <v>16</v>
      </c>
      <c r="D111" s="4">
        <v>45754</v>
      </c>
      <c r="E111" s="2">
        <f t="shared" si="2"/>
        <v>37</v>
      </c>
      <c r="F111" s="2">
        <f t="shared" si="3"/>
        <v>2</v>
      </c>
      <c r="G111" s="1" t="s">
        <v>9</v>
      </c>
      <c r="H111" s="1">
        <v>3</v>
      </c>
      <c r="I111" s="1">
        <v>1</v>
      </c>
      <c r="K111" s="2"/>
      <c r="L111" s="2"/>
      <c r="M111" s="2"/>
      <c r="N111" s="2"/>
      <c r="O111" s="2"/>
    </row>
    <row r="112" spans="1:15">
      <c r="A112" s="1" t="s">
        <v>25</v>
      </c>
      <c r="B112" s="1" t="s">
        <v>20</v>
      </c>
      <c r="C112" s="1" t="s">
        <v>16</v>
      </c>
      <c r="D112" s="4">
        <v>45754</v>
      </c>
      <c r="E112" s="2">
        <f t="shared" si="2"/>
        <v>37</v>
      </c>
      <c r="F112" s="2">
        <f t="shared" si="3"/>
        <v>3</v>
      </c>
      <c r="G112" s="1" t="s">
        <v>9</v>
      </c>
      <c r="H112" s="1">
        <v>5</v>
      </c>
      <c r="I112" s="1">
        <v>3</v>
      </c>
      <c r="K112" s="2"/>
      <c r="L112" s="2"/>
      <c r="M112" s="2"/>
      <c r="N112" s="2"/>
      <c r="O112" s="2"/>
    </row>
    <row r="113" spans="1:15">
      <c r="A113" s="1" t="s">
        <v>25</v>
      </c>
      <c r="B113" s="1" t="s">
        <v>21</v>
      </c>
      <c r="C113" s="1" t="s">
        <v>16</v>
      </c>
      <c r="D113" s="4">
        <v>45755</v>
      </c>
      <c r="E113" s="2">
        <f t="shared" si="2"/>
        <v>38</v>
      </c>
      <c r="F113" s="2">
        <f t="shared" si="3"/>
        <v>1</v>
      </c>
      <c r="G113" s="1" t="s">
        <v>13</v>
      </c>
      <c r="H113" s="1">
        <v>0</v>
      </c>
      <c r="I113" s="1">
        <v>2</v>
      </c>
      <c r="K113" s="2">
        <v>4</v>
      </c>
      <c r="L113" s="2"/>
      <c r="M113" s="2"/>
      <c r="N113" s="2"/>
      <c r="O113" s="2"/>
    </row>
    <row r="114" spans="1:15">
      <c r="A114" s="1" t="s">
        <v>25</v>
      </c>
      <c r="B114" s="1" t="s">
        <v>21</v>
      </c>
      <c r="C114" s="1" t="s">
        <v>16</v>
      </c>
      <c r="D114" s="4">
        <v>45755</v>
      </c>
      <c r="E114" s="2">
        <f t="shared" si="2"/>
        <v>38</v>
      </c>
      <c r="F114" s="2">
        <f t="shared" si="3"/>
        <v>2</v>
      </c>
      <c r="G114" s="1" t="s">
        <v>13</v>
      </c>
      <c r="H114" s="1">
        <v>0</v>
      </c>
      <c r="I114" s="1">
        <v>1</v>
      </c>
      <c r="K114" s="2">
        <v>4</v>
      </c>
      <c r="L114" s="2"/>
      <c r="M114" s="2"/>
      <c r="N114" s="2"/>
      <c r="O114" s="2"/>
    </row>
    <row r="115" spans="1:15">
      <c r="A115" s="1" t="s">
        <v>25</v>
      </c>
      <c r="B115" s="1" t="s">
        <v>21</v>
      </c>
      <c r="C115" s="1" t="s">
        <v>16</v>
      </c>
      <c r="D115" s="4">
        <v>45755</v>
      </c>
      <c r="E115" s="2">
        <f t="shared" si="2"/>
        <v>38</v>
      </c>
      <c r="F115" s="2">
        <f t="shared" si="3"/>
        <v>3</v>
      </c>
      <c r="G115" s="1" t="s">
        <v>13</v>
      </c>
      <c r="H115" s="1">
        <v>1</v>
      </c>
      <c r="I115" s="1">
        <v>1</v>
      </c>
      <c r="K115" s="2">
        <v>1</v>
      </c>
      <c r="L115" s="2"/>
      <c r="M115" s="2"/>
      <c r="N115" s="2"/>
      <c r="O115" s="2"/>
    </row>
    <row r="116" spans="1:15">
      <c r="A116" s="1" t="s">
        <v>25</v>
      </c>
      <c r="B116" s="1" t="s">
        <v>20</v>
      </c>
      <c r="C116" s="1" t="s">
        <v>16</v>
      </c>
      <c r="D116" s="4">
        <v>45756</v>
      </c>
      <c r="E116" s="2">
        <f t="shared" si="2"/>
        <v>39</v>
      </c>
      <c r="F116" s="2">
        <f t="shared" si="3"/>
        <v>1</v>
      </c>
      <c r="G116" s="1" t="s">
        <v>11</v>
      </c>
      <c r="H116" s="1">
        <v>5</v>
      </c>
      <c r="I116" s="1">
        <v>3</v>
      </c>
      <c r="K116" s="2"/>
      <c r="L116" s="2"/>
      <c r="M116" s="2"/>
      <c r="N116" s="2"/>
      <c r="O116" s="2"/>
    </row>
    <row r="117" spans="1:15">
      <c r="A117" s="1" t="s">
        <v>25</v>
      </c>
      <c r="B117" s="1" t="s">
        <v>20</v>
      </c>
      <c r="C117" s="1" t="s">
        <v>16</v>
      </c>
      <c r="D117" s="4">
        <v>45756</v>
      </c>
      <c r="E117" s="2">
        <f t="shared" si="2"/>
        <v>39</v>
      </c>
      <c r="F117" s="2">
        <f t="shared" si="3"/>
        <v>2</v>
      </c>
      <c r="G117" s="1" t="s">
        <v>11</v>
      </c>
      <c r="H117" s="1">
        <v>7</v>
      </c>
      <c r="I117" s="1">
        <v>1</v>
      </c>
      <c r="K117" s="2"/>
      <c r="L117" s="2"/>
      <c r="M117" s="2"/>
      <c r="N117" s="2"/>
      <c r="O117" s="2"/>
    </row>
    <row r="118" spans="1:15">
      <c r="A118" s="1" t="s">
        <v>25</v>
      </c>
      <c r="B118" s="1" t="s">
        <v>20</v>
      </c>
      <c r="C118" s="1" t="s">
        <v>16</v>
      </c>
      <c r="D118" s="4">
        <v>45756</v>
      </c>
      <c r="E118" s="2">
        <f t="shared" si="2"/>
        <v>39</v>
      </c>
      <c r="F118" s="2">
        <f t="shared" si="3"/>
        <v>3</v>
      </c>
      <c r="G118" s="1" t="s">
        <v>11</v>
      </c>
      <c r="H118" s="1">
        <v>3</v>
      </c>
      <c r="I118" s="1">
        <v>2</v>
      </c>
      <c r="K118" s="2"/>
      <c r="L118" s="2"/>
      <c r="M118" s="2"/>
      <c r="N118" s="2"/>
      <c r="O118" s="2"/>
    </row>
    <row r="119" spans="1:15">
      <c r="A119" s="1" t="s">
        <v>25</v>
      </c>
      <c r="B119" s="1" t="s">
        <v>19</v>
      </c>
      <c r="C119" s="1" t="s">
        <v>16</v>
      </c>
      <c r="D119" s="4">
        <v>45756</v>
      </c>
      <c r="E119" s="2">
        <f t="shared" si="2"/>
        <v>40</v>
      </c>
      <c r="F119" s="2">
        <f t="shared" si="3"/>
        <v>1</v>
      </c>
      <c r="G119" s="1" t="s">
        <v>11</v>
      </c>
      <c r="H119" s="1">
        <v>1</v>
      </c>
      <c r="I119" s="1">
        <v>3</v>
      </c>
      <c r="K119" s="2"/>
      <c r="L119" s="2"/>
      <c r="M119" s="2"/>
      <c r="N119" s="2"/>
      <c r="O119" s="2"/>
    </row>
    <row r="120" spans="1:15">
      <c r="A120" s="1" t="s">
        <v>25</v>
      </c>
      <c r="B120" s="1" t="s">
        <v>19</v>
      </c>
      <c r="C120" s="1" t="s">
        <v>16</v>
      </c>
      <c r="D120" s="4">
        <v>45756</v>
      </c>
      <c r="E120" s="2">
        <f t="shared" si="2"/>
        <v>40</v>
      </c>
      <c r="F120" s="2">
        <f t="shared" si="3"/>
        <v>2</v>
      </c>
      <c r="G120" s="1" t="s">
        <v>11</v>
      </c>
      <c r="H120" s="1">
        <v>2</v>
      </c>
      <c r="I120" s="1">
        <v>3</v>
      </c>
      <c r="K120" s="2"/>
      <c r="L120" s="2"/>
      <c r="M120" s="2"/>
      <c r="N120" s="2"/>
      <c r="O120" s="2"/>
    </row>
    <row r="121" spans="1:15">
      <c r="A121" s="1" t="s">
        <v>25</v>
      </c>
      <c r="B121" s="1" t="s">
        <v>19</v>
      </c>
      <c r="C121" s="1" t="s">
        <v>16</v>
      </c>
      <c r="D121" s="4">
        <v>45756</v>
      </c>
      <c r="E121" s="2">
        <f t="shared" si="2"/>
        <v>40</v>
      </c>
      <c r="F121" s="2">
        <f t="shared" si="3"/>
        <v>3</v>
      </c>
      <c r="G121" s="1" t="s">
        <v>11</v>
      </c>
      <c r="H121" s="1">
        <v>5</v>
      </c>
      <c r="I121" s="1">
        <v>0</v>
      </c>
      <c r="K121" s="2"/>
      <c r="L121" s="2"/>
      <c r="M121" s="2"/>
      <c r="N121" s="2"/>
      <c r="O121" s="2"/>
    </row>
    <row r="122" spans="1:15">
      <c r="A122" s="1" t="s">
        <v>25</v>
      </c>
      <c r="B122" s="1" t="s">
        <v>21</v>
      </c>
      <c r="C122" s="1" t="s">
        <v>16</v>
      </c>
      <c r="D122" s="4">
        <v>45756</v>
      </c>
      <c r="E122" s="2">
        <f t="shared" si="2"/>
        <v>41</v>
      </c>
      <c r="F122" s="2">
        <f t="shared" si="3"/>
        <v>1</v>
      </c>
      <c r="G122" s="1" t="s">
        <v>11</v>
      </c>
      <c r="H122" s="1">
        <v>0</v>
      </c>
      <c r="I122" s="1">
        <v>2</v>
      </c>
      <c r="K122" s="2"/>
      <c r="L122" s="2"/>
      <c r="M122" s="2"/>
      <c r="N122" s="2"/>
      <c r="O122" s="2"/>
    </row>
    <row r="123" spans="1:15">
      <c r="A123" s="1" t="s">
        <v>25</v>
      </c>
      <c r="B123" s="1" t="s">
        <v>21</v>
      </c>
      <c r="C123" s="1" t="s">
        <v>16</v>
      </c>
      <c r="D123" s="4">
        <v>45756</v>
      </c>
      <c r="E123" s="2">
        <f t="shared" si="2"/>
        <v>41</v>
      </c>
      <c r="F123" s="2">
        <f t="shared" si="3"/>
        <v>2</v>
      </c>
      <c r="G123" s="1" t="s">
        <v>11</v>
      </c>
      <c r="H123" s="1">
        <v>3</v>
      </c>
      <c r="I123" s="1">
        <v>0</v>
      </c>
      <c r="K123" s="2"/>
      <c r="L123" s="2"/>
      <c r="M123" s="2"/>
      <c r="N123" s="2"/>
      <c r="O123" s="2"/>
    </row>
    <row r="124" spans="1:15">
      <c r="A124" s="1" t="s">
        <v>25</v>
      </c>
      <c r="B124" s="1" t="s">
        <v>21</v>
      </c>
      <c r="C124" s="1" t="s">
        <v>16</v>
      </c>
      <c r="D124" s="4">
        <v>45756</v>
      </c>
      <c r="E124" s="2">
        <f t="shared" si="2"/>
        <v>41</v>
      </c>
      <c r="F124" s="2">
        <f t="shared" si="3"/>
        <v>3</v>
      </c>
      <c r="G124" s="1" t="s">
        <v>11</v>
      </c>
      <c r="H124" s="1">
        <v>1</v>
      </c>
      <c r="I124" s="1">
        <v>0</v>
      </c>
      <c r="K124" s="2"/>
      <c r="L124" s="2"/>
      <c r="M124" s="2"/>
      <c r="N124" s="2"/>
      <c r="O124" s="2"/>
    </row>
    <row r="125" spans="1:15">
      <c r="A125" s="1" t="s">
        <v>25</v>
      </c>
      <c r="B125" s="1" t="s">
        <v>19</v>
      </c>
      <c r="C125" s="1" t="s">
        <v>16</v>
      </c>
      <c r="D125" s="4">
        <v>45757</v>
      </c>
      <c r="E125" s="2">
        <f t="shared" si="2"/>
        <v>42</v>
      </c>
      <c r="F125" s="2">
        <f t="shared" si="3"/>
        <v>1</v>
      </c>
      <c r="G125" s="1" t="s">
        <v>9</v>
      </c>
      <c r="H125" s="1">
        <v>3</v>
      </c>
      <c r="I125" s="1">
        <v>1</v>
      </c>
      <c r="K125" s="2"/>
      <c r="L125" s="2"/>
      <c r="M125" s="2"/>
      <c r="N125" s="2"/>
      <c r="O125" s="2"/>
    </row>
    <row r="126" spans="1:15">
      <c r="A126" s="1" t="s">
        <v>25</v>
      </c>
      <c r="B126" s="1" t="s">
        <v>19</v>
      </c>
      <c r="C126" s="1" t="s">
        <v>16</v>
      </c>
      <c r="D126" s="4">
        <v>45757</v>
      </c>
      <c r="E126" s="2">
        <f t="shared" si="2"/>
        <v>42</v>
      </c>
      <c r="F126" s="2">
        <f t="shared" si="3"/>
        <v>2</v>
      </c>
      <c r="G126" s="1" t="s">
        <v>9</v>
      </c>
      <c r="H126" s="1">
        <v>1</v>
      </c>
      <c r="I126" s="1">
        <v>2</v>
      </c>
      <c r="K126" s="2"/>
      <c r="L126" s="2"/>
      <c r="M126" s="2"/>
      <c r="N126" s="2"/>
      <c r="O126" s="2"/>
    </row>
    <row r="127" spans="1:15">
      <c r="A127" s="1" t="s">
        <v>25</v>
      </c>
      <c r="B127" s="1" t="s">
        <v>19</v>
      </c>
      <c r="C127" s="1" t="s">
        <v>16</v>
      </c>
      <c r="D127" s="4">
        <v>45757</v>
      </c>
      <c r="E127" s="2">
        <f t="shared" si="2"/>
        <v>42</v>
      </c>
      <c r="F127" s="2">
        <f t="shared" si="3"/>
        <v>3</v>
      </c>
      <c r="G127" s="1" t="s">
        <v>9</v>
      </c>
      <c r="H127" s="1">
        <v>1</v>
      </c>
      <c r="I127" s="1">
        <v>3</v>
      </c>
      <c r="K127" s="2"/>
      <c r="L127" s="2"/>
      <c r="M127" s="2"/>
      <c r="N127" s="2"/>
      <c r="O127" s="2"/>
    </row>
    <row r="128" spans="1:15">
      <c r="A128" s="1" t="s">
        <v>25</v>
      </c>
      <c r="B128" s="1" t="s">
        <v>20</v>
      </c>
      <c r="C128" s="1" t="s">
        <v>16</v>
      </c>
      <c r="D128" s="4">
        <v>45761</v>
      </c>
      <c r="E128" s="2">
        <f t="shared" si="2"/>
        <v>43</v>
      </c>
      <c r="F128" s="2">
        <f t="shared" si="3"/>
        <v>1</v>
      </c>
      <c r="G128" s="1" t="s">
        <v>15</v>
      </c>
      <c r="H128" s="1">
        <v>7</v>
      </c>
      <c r="I128" s="1">
        <v>1</v>
      </c>
      <c r="K128" s="2">
        <v>2</v>
      </c>
      <c r="L128" s="2"/>
      <c r="M128" s="2"/>
      <c r="N128" s="2"/>
      <c r="O128" s="2"/>
    </row>
    <row r="129" spans="1:15">
      <c r="A129" s="1" t="s">
        <v>25</v>
      </c>
      <c r="B129" s="1" t="s">
        <v>20</v>
      </c>
      <c r="C129" s="1" t="s">
        <v>16</v>
      </c>
      <c r="D129" s="4">
        <v>45761</v>
      </c>
      <c r="E129" s="2">
        <f t="shared" si="2"/>
        <v>43</v>
      </c>
      <c r="F129" s="2">
        <f t="shared" si="3"/>
        <v>2</v>
      </c>
      <c r="G129" s="1" t="s">
        <v>15</v>
      </c>
      <c r="H129" s="1">
        <v>0</v>
      </c>
      <c r="I129" s="1">
        <v>2</v>
      </c>
      <c r="K129" s="2">
        <v>2</v>
      </c>
      <c r="L129" s="2"/>
      <c r="M129" s="2"/>
      <c r="N129" s="2"/>
      <c r="O129" s="2"/>
    </row>
    <row r="130" spans="1:15">
      <c r="A130" s="1" t="s">
        <v>25</v>
      </c>
      <c r="B130" s="1" t="s">
        <v>20</v>
      </c>
      <c r="C130" s="1" t="s">
        <v>16</v>
      </c>
      <c r="D130" s="4">
        <v>45761</v>
      </c>
      <c r="E130" s="2">
        <f t="shared" si="2"/>
        <v>43</v>
      </c>
      <c r="F130" s="2">
        <f t="shared" si="3"/>
        <v>3</v>
      </c>
      <c r="G130" s="1" t="s">
        <v>15</v>
      </c>
      <c r="H130" s="1">
        <v>1</v>
      </c>
      <c r="I130" s="1">
        <v>4</v>
      </c>
      <c r="K130" s="2">
        <v>0</v>
      </c>
      <c r="L130" s="2"/>
      <c r="M130" s="2"/>
      <c r="N130" s="2"/>
      <c r="O130" s="2"/>
    </row>
    <row r="131" spans="1:15">
      <c r="A131" s="1" t="s">
        <v>25</v>
      </c>
      <c r="B131" s="1" t="s">
        <v>20</v>
      </c>
      <c r="C131" s="1" t="s">
        <v>16</v>
      </c>
      <c r="D131" s="4">
        <v>45762</v>
      </c>
      <c r="E131" s="2">
        <f t="shared" si="2"/>
        <v>44</v>
      </c>
      <c r="F131" s="2">
        <f t="shared" si="3"/>
        <v>1</v>
      </c>
      <c r="G131" s="1" t="s">
        <v>24</v>
      </c>
      <c r="H131" s="1">
        <v>0</v>
      </c>
      <c r="I131" s="1">
        <v>0</v>
      </c>
      <c r="K131" s="2"/>
      <c r="L131" s="2"/>
      <c r="M131" s="2"/>
      <c r="N131" s="2">
        <v>1</v>
      </c>
      <c r="O131" s="2"/>
    </row>
    <row r="132" spans="1:15">
      <c r="A132" s="1" t="s">
        <v>25</v>
      </c>
      <c r="B132" s="1" t="s">
        <v>20</v>
      </c>
      <c r="C132" s="1" t="s">
        <v>16</v>
      </c>
      <c r="D132" s="4">
        <v>45762</v>
      </c>
      <c r="E132" s="2">
        <f t="shared" si="2"/>
        <v>44</v>
      </c>
      <c r="F132" s="2">
        <f t="shared" si="3"/>
        <v>2</v>
      </c>
      <c r="G132" s="1" t="s">
        <v>24</v>
      </c>
      <c r="H132" s="1">
        <v>1</v>
      </c>
      <c r="I132" s="1">
        <v>2</v>
      </c>
      <c r="K132" s="2"/>
      <c r="L132" s="2"/>
      <c r="M132" s="2"/>
      <c r="N132" s="2">
        <v>1</v>
      </c>
      <c r="O132" s="2"/>
    </row>
    <row r="133" spans="1:15">
      <c r="A133" s="1" t="s">
        <v>25</v>
      </c>
      <c r="B133" s="1" t="s">
        <v>20</v>
      </c>
      <c r="C133" s="1" t="s">
        <v>16</v>
      </c>
      <c r="D133" s="4">
        <v>45762</v>
      </c>
      <c r="E133" s="2">
        <f t="shared" si="2"/>
        <v>44</v>
      </c>
      <c r="F133" s="2">
        <f t="shared" si="3"/>
        <v>3</v>
      </c>
      <c r="G133" s="1" t="s">
        <v>24</v>
      </c>
      <c r="H133" s="1">
        <v>6</v>
      </c>
      <c r="I133" s="1">
        <v>3</v>
      </c>
      <c r="K133" s="2"/>
      <c r="L133" s="2"/>
      <c r="M133" s="2"/>
      <c r="N133" s="2">
        <v>0</v>
      </c>
      <c r="O133" s="2"/>
    </row>
    <row r="134" spans="1:15">
      <c r="A134" s="1" t="s">
        <v>26</v>
      </c>
      <c r="B134" s="1" t="s">
        <v>20</v>
      </c>
      <c r="C134" s="1" t="s">
        <v>16</v>
      </c>
      <c r="D134" s="4">
        <v>45762</v>
      </c>
      <c r="E134" s="2">
        <f t="shared" si="2"/>
        <v>45</v>
      </c>
      <c r="F134" s="2">
        <f t="shared" si="3"/>
        <v>1</v>
      </c>
      <c r="G134" s="1" t="s">
        <v>9</v>
      </c>
      <c r="H134" s="1">
        <v>4</v>
      </c>
      <c r="I134" s="1">
        <v>0</v>
      </c>
      <c r="K134" s="2">
        <v>0</v>
      </c>
      <c r="L134" s="2"/>
      <c r="M134" s="2"/>
      <c r="N134" s="2"/>
      <c r="O134" s="2"/>
    </row>
    <row r="135" spans="1:15">
      <c r="A135" s="1" t="s">
        <v>26</v>
      </c>
      <c r="B135" s="1" t="s">
        <v>20</v>
      </c>
      <c r="C135" s="1" t="s">
        <v>16</v>
      </c>
      <c r="D135" s="4">
        <v>45762</v>
      </c>
      <c r="E135" s="2">
        <f t="shared" ref="E135:E175" si="4">E132+1</f>
        <v>45</v>
      </c>
      <c r="F135" s="2">
        <f t="shared" si="3"/>
        <v>2</v>
      </c>
      <c r="G135" s="1" t="s">
        <v>9</v>
      </c>
      <c r="H135" s="1">
        <v>0</v>
      </c>
      <c r="I135" s="1">
        <v>1</v>
      </c>
      <c r="K135" s="2">
        <v>0</v>
      </c>
      <c r="L135" s="2"/>
      <c r="M135" s="2"/>
      <c r="N135" s="2"/>
      <c r="O135" s="2"/>
    </row>
    <row r="136" spans="1:15">
      <c r="A136" s="1" t="s">
        <v>26</v>
      </c>
      <c r="B136" s="1" t="s">
        <v>20</v>
      </c>
      <c r="C136" s="1" t="s">
        <v>16</v>
      </c>
      <c r="D136" s="4">
        <v>45762</v>
      </c>
      <c r="E136" s="2">
        <f t="shared" si="4"/>
        <v>45</v>
      </c>
      <c r="F136" s="2">
        <f t="shared" ref="F136" si="5">F133</f>
        <v>3</v>
      </c>
      <c r="G136" s="1" t="s">
        <v>9</v>
      </c>
      <c r="H136" s="1">
        <v>3</v>
      </c>
      <c r="I136" s="1">
        <v>0</v>
      </c>
      <c r="K136" s="2">
        <v>0</v>
      </c>
      <c r="L136" s="2"/>
      <c r="M136" s="2"/>
      <c r="N136" s="2"/>
      <c r="O136" s="2"/>
    </row>
    <row r="137" spans="1:15">
      <c r="A137" s="1" t="s">
        <v>25</v>
      </c>
      <c r="B137" s="1" t="s">
        <v>19</v>
      </c>
      <c r="C137" s="1" t="s">
        <v>16</v>
      </c>
      <c r="D137" s="4">
        <v>45762</v>
      </c>
      <c r="E137" s="2">
        <f t="shared" si="4"/>
        <v>46</v>
      </c>
      <c r="F137" s="2">
        <f t="shared" si="3"/>
        <v>1</v>
      </c>
      <c r="G137" s="1" t="s">
        <v>11</v>
      </c>
      <c r="H137" s="1">
        <v>3</v>
      </c>
      <c r="I137" s="1">
        <v>0</v>
      </c>
      <c r="K137" s="2"/>
      <c r="L137" s="2"/>
      <c r="M137" s="2"/>
      <c r="N137" s="2"/>
      <c r="O137" s="2"/>
    </row>
    <row r="138" spans="1:15">
      <c r="A138" s="1" t="s">
        <v>25</v>
      </c>
      <c r="B138" s="1" t="s">
        <v>19</v>
      </c>
      <c r="C138" s="1" t="s">
        <v>16</v>
      </c>
      <c r="D138" s="4">
        <v>45762</v>
      </c>
      <c r="E138" s="2">
        <f t="shared" si="4"/>
        <v>46</v>
      </c>
      <c r="F138" s="2">
        <f t="shared" ref="F138:F175" si="6">F135</f>
        <v>2</v>
      </c>
      <c r="G138" s="1" t="s">
        <v>11</v>
      </c>
      <c r="H138" s="1">
        <v>3</v>
      </c>
      <c r="I138" s="1">
        <v>1</v>
      </c>
      <c r="K138" s="2"/>
      <c r="L138" s="2"/>
      <c r="M138" s="2"/>
      <c r="N138" s="2"/>
      <c r="O138" s="2"/>
    </row>
    <row r="139" spans="1:15">
      <c r="A139" s="1" t="s">
        <v>25</v>
      </c>
      <c r="B139" s="1" t="s">
        <v>19</v>
      </c>
      <c r="C139" s="1" t="s">
        <v>16</v>
      </c>
      <c r="D139" s="4">
        <v>45762</v>
      </c>
      <c r="E139" s="2">
        <f t="shared" si="4"/>
        <v>46</v>
      </c>
      <c r="F139" s="2">
        <f t="shared" si="6"/>
        <v>3</v>
      </c>
      <c r="G139" s="1" t="s">
        <v>11</v>
      </c>
      <c r="H139" s="1">
        <v>4</v>
      </c>
      <c r="I139" s="1">
        <v>1</v>
      </c>
      <c r="K139" s="2"/>
      <c r="L139" s="2"/>
      <c r="M139" s="2"/>
      <c r="N139" s="2"/>
      <c r="O139" s="2"/>
    </row>
    <row r="140" spans="1:15">
      <c r="A140" s="1" t="s">
        <v>25</v>
      </c>
      <c r="B140" s="1" t="s">
        <v>20</v>
      </c>
      <c r="C140" s="1" t="s">
        <v>16</v>
      </c>
      <c r="D140" s="4">
        <v>45762</v>
      </c>
      <c r="E140" s="2">
        <f t="shared" si="4"/>
        <v>47</v>
      </c>
      <c r="F140" s="2">
        <f t="shared" si="6"/>
        <v>1</v>
      </c>
      <c r="G140" s="1" t="s">
        <v>27</v>
      </c>
      <c r="I140" s="1">
        <v>0</v>
      </c>
      <c r="K140" s="2">
        <v>1</v>
      </c>
      <c r="L140" s="2"/>
      <c r="M140" s="2"/>
      <c r="N140" s="2"/>
      <c r="O140" s="2"/>
    </row>
    <row r="141" spans="1:15">
      <c r="A141" s="1" t="s">
        <v>25</v>
      </c>
      <c r="B141" s="1" t="s">
        <v>20</v>
      </c>
      <c r="C141" s="1" t="s">
        <v>16</v>
      </c>
      <c r="D141" s="4">
        <v>45762</v>
      </c>
      <c r="E141" s="2">
        <f t="shared" si="4"/>
        <v>47</v>
      </c>
      <c r="F141" s="2">
        <f t="shared" si="6"/>
        <v>2</v>
      </c>
      <c r="G141" s="1" t="s">
        <v>27</v>
      </c>
      <c r="I141" s="1">
        <v>3</v>
      </c>
      <c r="K141" s="2">
        <v>0</v>
      </c>
      <c r="L141" s="2"/>
      <c r="M141" s="2"/>
      <c r="N141" s="2"/>
      <c r="O141" s="2"/>
    </row>
    <row r="142" spans="1:15">
      <c r="A142" s="1" t="s">
        <v>25</v>
      </c>
      <c r="B142" s="1" t="s">
        <v>20</v>
      </c>
      <c r="C142" s="1" t="s">
        <v>16</v>
      </c>
      <c r="D142" s="4">
        <v>45762</v>
      </c>
      <c r="E142" s="2">
        <f t="shared" si="4"/>
        <v>47</v>
      </c>
      <c r="F142" s="2">
        <f t="shared" si="6"/>
        <v>3</v>
      </c>
      <c r="G142" s="1" t="s">
        <v>27</v>
      </c>
      <c r="I142" s="1">
        <v>0</v>
      </c>
      <c r="K142" s="2">
        <v>0</v>
      </c>
      <c r="L142" s="2"/>
      <c r="M142" s="2"/>
      <c r="N142" s="2"/>
      <c r="O142" s="2"/>
    </row>
    <row r="143" spans="1:15">
      <c r="A143" s="1" t="s">
        <v>25</v>
      </c>
      <c r="B143" s="1" t="s">
        <v>21</v>
      </c>
      <c r="C143" s="1" t="s">
        <v>16</v>
      </c>
      <c r="D143" s="4">
        <v>45763</v>
      </c>
      <c r="E143" s="2">
        <f t="shared" si="4"/>
        <v>48</v>
      </c>
      <c r="F143" s="2">
        <f t="shared" si="6"/>
        <v>1</v>
      </c>
      <c r="G143" s="1" t="s">
        <v>9</v>
      </c>
      <c r="H143" s="1">
        <v>1</v>
      </c>
      <c r="I143" s="1">
        <v>0</v>
      </c>
      <c r="K143" s="2"/>
      <c r="L143" s="2"/>
      <c r="M143" s="2"/>
      <c r="N143" s="2"/>
      <c r="O143" s="2"/>
    </row>
    <row r="144" spans="1:15">
      <c r="A144" s="1" t="s">
        <v>25</v>
      </c>
      <c r="B144" s="1" t="s">
        <v>21</v>
      </c>
      <c r="C144" s="1" t="s">
        <v>16</v>
      </c>
      <c r="D144" s="4">
        <v>45763</v>
      </c>
      <c r="E144" s="2">
        <f t="shared" si="4"/>
        <v>48</v>
      </c>
      <c r="F144" s="2">
        <f t="shared" si="6"/>
        <v>2</v>
      </c>
      <c r="G144" s="1" t="s">
        <v>9</v>
      </c>
      <c r="H144" s="1">
        <v>1</v>
      </c>
      <c r="I144" s="1">
        <v>4</v>
      </c>
      <c r="K144" s="2"/>
      <c r="L144" s="2"/>
      <c r="M144" s="2"/>
      <c r="N144" s="2"/>
      <c r="O144" s="2"/>
    </row>
    <row r="145" spans="1:15">
      <c r="A145" s="1" t="s">
        <v>25</v>
      </c>
      <c r="B145" s="1" t="s">
        <v>21</v>
      </c>
      <c r="C145" s="1" t="s">
        <v>16</v>
      </c>
      <c r="D145" s="4">
        <v>45763</v>
      </c>
      <c r="E145" s="2">
        <f t="shared" si="4"/>
        <v>48</v>
      </c>
      <c r="F145" s="2">
        <f t="shared" si="6"/>
        <v>3</v>
      </c>
      <c r="G145" s="1" t="s">
        <v>9</v>
      </c>
      <c r="H145" s="1">
        <v>1</v>
      </c>
      <c r="I145" s="1">
        <v>0</v>
      </c>
      <c r="K145" s="2"/>
      <c r="L145" s="2"/>
      <c r="M145" s="2"/>
      <c r="N145" s="2"/>
      <c r="O145" s="2"/>
    </row>
    <row r="146" spans="1:15">
      <c r="A146" s="1" t="s">
        <v>25</v>
      </c>
      <c r="B146" s="1" t="s">
        <v>19</v>
      </c>
      <c r="C146" s="1" t="s">
        <v>16</v>
      </c>
      <c r="D146" s="4">
        <v>45763</v>
      </c>
      <c r="E146" s="2">
        <f t="shared" si="4"/>
        <v>49</v>
      </c>
      <c r="F146" s="2">
        <f t="shared" si="6"/>
        <v>1</v>
      </c>
      <c r="G146" s="1" t="s">
        <v>11</v>
      </c>
      <c r="H146" s="1">
        <v>2</v>
      </c>
      <c r="I146" s="1">
        <v>0</v>
      </c>
      <c r="K146" s="2"/>
      <c r="L146" s="2"/>
      <c r="M146" s="2"/>
      <c r="N146" s="2"/>
      <c r="O146" s="2"/>
    </row>
    <row r="147" spans="1:15">
      <c r="A147" s="1" t="s">
        <v>25</v>
      </c>
      <c r="B147" s="1" t="s">
        <v>19</v>
      </c>
      <c r="C147" s="1" t="s">
        <v>16</v>
      </c>
      <c r="D147" s="4">
        <v>45763</v>
      </c>
      <c r="E147" s="2">
        <f t="shared" si="4"/>
        <v>49</v>
      </c>
      <c r="F147" s="2">
        <f t="shared" si="6"/>
        <v>2</v>
      </c>
      <c r="G147" s="1" t="s">
        <v>11</v>
      </c>
      <c r="H147" s="1">
        <v>2</v>
      </c>
      <c r="I147" s="1">
        <v>1</v>
      </c>
      <c r="K147" s="2"/>
      <c r="L147" s="2"/>
      <c r="M147" s="2"/>
      <c r="N147" s="2"/>
      <c r="O147" s="2"/>
    </row>
    <row r="148" spans="1:15">
      <c r="A148" s="1" t="s">
        <v>25</v>
      </c>
      <c r="B148" s="1" t="s">
        <v>19</v>
      </c>
      <c r="C148" s="1" t="s">
        <v>16</v>
      </c>
      <c r="D148" s="4">
        <v>45763</v>
      </c>
      <c r="E148" s="2">
        <f t="shared" si="4"/>
        <v>49</v>
      </c>
      <c r="F148" s="2">
        <f t="shared" si="6"/>
        <v>3</v>
      </c>
      <c r="G148" s="1" t="s">
        <v>11</v>
      </c>
      <c r="H148" s="1">
        <v>3</v>
      </c>
      <c r="I148" s="1">
        <v>3</v>
      </c>
      <c r="K148" s="2"/>
      <c r="L148" s="2"/>
      <c r="M148" s="2"/>
      <c r="N148" s="2"/>
      <c r="O148" s="2"/>
    </row>
    <row r="149" spans="1:15">
      <c r="A149" s="1" t="s">
        <v>25</v>
      </c>
      <c r="B149" s="1" t="s">
        <v>20</v>
      </c>
      <c r="C149" s="1" t="s">
        <v>16</v>
      </c>
      <c r="D149" s="4">
        <v>45763</v>
      </c>
      <c r="E149" s="2">
        <f t="shared" si="4"/>
        <v>50</v>
      </c>
      <c r="F149" s="2">
        <f t="shared" si="6"/>
        <v>1</v>
      </c>
      <c r="G149" s="1" t="s">
        <v>11</v>
      </c>
      <c r="H149" s="1">
        <v>0</v>
      </c>
      <c r="I149" s="1">
        <v>0</v>
      </c>
      <c r="K149" s="2"/>
      <c r="L149" s="2"/>
      <c r="M149" s="2"/>
      <c r="N149" s="2"/>
      <c r="O149" s="2"/>
    </row>
    <row r="150" spans="1:15">
      <c r="A150" s="1" t="s">
        <v>25</v>
      </c>
      <c r="B150" s="1" t="s">
        <v>20</v>
      </c>
      <c r="C150" s="1" t="s">
        <v>16</v>
      </c>
      <c r="D150" s="4">
        <v>45763</v>
      </c>
      <c r="E150" s="2">
        <f t="shared" si="4"/>
        <v>50</v>
      </c>
      <c r="F150" s="2">
        <f t="shared" si="6"/>
        <v>2</v>
      </c>
      <c r="G150" s="1" t="s">
        <v>11</v>
      </c>
      <c r="H150" s="1">
        <v>0</v>
      </c>
      <c r="I150" s="1">
        <v>1</v>
      </c>
      <c r="K150" s="2"/>
      <c r="L150" s="2"/>
      <c r="M150" s="2"/>
      <c r="N150" s="2"/>
      <c r="O150" s="2"/>
    </row>
    <row r="151" spans="1:15">
      <c r="A151" s="1" t="s">
        <v>25</v>
      </c>
      <c r="B151" s="1" t="s">
        <v>20</v>
      </c>
      <c r="C151" s="1" t="s">
        <v>16</v>
      </c>
      <c r="D151" s="4">
        <v>45763</v>
      </c>
      <c r="E151" s="2">
        <f t="shared" si="4"/>
        <v>50</v>
      </c>
      <c r="F151" s="2">
        <f t="shared" si="6"/>
        <v>3</v>
      </c>
      <c r="G151" s="1" t="s">
        <v>11</v>
      </c>
      <c r="H151" s="1">
        <v>3</v>
      </c>
      <c r="I151" s="1">
        <v>4</v>
      </c>
      <c r="K151" s="2"/>
      <c r="L151" s="2"/>
      <c r="M151" s="2"/>
      <c r="N151" s="2"/>
      <c r="O151" s="2"/>
    </row>
    <row r="152" spans="1:15">
      <c r="A152" s="1" t="s">
        <v>25</v>
      </c>
      <c r="B152" s="1" t="s">
        <v>20</v>
      </c>
      <c r="C152" s="1" t="s">
        <v>16</v>
      </c>
      <c r="D152" s="4">
        <v>45763</v>
      </c>
      <c r="E152" s="2">
        <f t="shared" si="4"/>
        <v>51</v>
      </c>
      <c r="F152" s="2">
        <f t="shared" si="6"/>
        <v>1</v>
      </c>
      <c r="G152" s="1" t="s">
        <v>9</v>
      </c>
      <c r="H152" s="1">
        <v>0</v>
      </c>
      <c r="I152" s="1">
        <v>0</v>
      </c>
      <c r="K152" s="2"/>
      <c r="L152" s="2"/>
      <c r="M152" s="2"/>
      <c r="N152" s="2"/>
      <c r="O152" s="2"/>
    </row>
    <row r="153" spans="1:15">
      <c r="A153" s="1" t="s">
        <v>25</v>
      </c>
      <c r="B153" s="1" t="s">
        <v>20</v>
      </c>
      <c r="C153" s="1" t="s">
        <v>16</v>
      </c>
      <c r="D153" s="4">
        <v>45763</v>
      </c>
      <c r="E153" s="2">
        <f t="shared" si="4"/>
        <v>51</v>
      </c>
      <c r="F153" s="2">
        <f t="shared" si="6"/>
        <v>2</v>
      </c>
      <c r="G153" s="1" t="s">
        <v>9</v>
      </c>
      <c r="H153" s="1">
        <v>3</v>
      </c>
      <c r="I153" s="1">
        <v>2</v>
      </c>
      <c r="K153" s="2"/>
      <c r="L153" s="2"/>
      <c r="M153" s="2"/>
      <c r="N153" s="2"/>
      <c r="O153" s="2"/>
    </row>
    <row r="154" spans="1:15">
      <c r="A154" s="1" t="s">
        <v>25</v>
      </c>
      <c r="B154" s="1" t="s">
        <v>20</v>
      </c>
      <c r="C154" s="1" t="s">
        <v>16</v>
      </c>
      <c r="D154" s="4">
        <v>45763</v>
      </c>
      <c r="E154" s="2">
        <f t="shared" si="4"/>
        <v>51</v>
      </c>
      <c r="F154" s="2">
        <f t="shared" si="6"/>
        <v>3</v>
      </c>
      <c r="G154" s="1" t="s">
        <v>9</v>
      </c>
      <c r="H154" s="1">
        <v>3</v>
      </c>
      <c r="I154" s="1">
        <v>5</v>
      </c>
      <c r="K154" s="2"/>
      <c r="L154" s="2"/>
      <c r="M154" s="2"/>
      <c r="N154" s="2"/>
      <c r="O154" s="2"/>
    </row>
    <row r="155" spans="1:15">
      <c r="A155" s="1" t="s">
        <v>25</v>
      </c>
      <c r="B155" s="1" t="s">
        <v>20</v>
      </c>
      <c r="C155" s="1" t="s">
        <v>16</v>
      </c>
      <c r="D155" s="4">
        <v>45763</v>
      </c>
      <c r="E155" s="2">
        <f t="shared" si="4"/>
        <v>52</v>
      </c>
      <c r="F155" s="2">
        <f t="shared" si="6"/>
        <v>1</v>
      </c>
      <c r="G155" s="1" t="s">
        <v>11</v>
      </c>
      <c r="H155" s="1">
        <v>5</v>
      </c>
      <c r="I155" s="1">
        <v>0</v>
      </c>
      <c r="K155" s="2"/>
      <c r="L155" s="2"/>
      <c r="M155" s="2"/>
      <c r="N155" s="2"/>
      <c r="O155" s="2"/>
    </row>
    <row r="156" spans="1:15">
      <c r="A156" s="1" t="s">
        <v>25</v>
      </c>
      <c r="B156" s="1" t="s">
        <v>20</v>
      </c>
      <c r="C156" s="1" t="s">
        <v>16</v>
      </c>
      <c r="D156" s="4">
        <v>45763</v>
      </c>
      <c r="E156" s="2">
        <f t="shared" si="4"/>
        <v>52</v>
      </c>
      <c r="F156" s="2">
        <f t="shared" si="6"/>
        <v>2</v>
      </c>
      <c r="G156" s="1" t="s">
        <v>11</v>
      </c>
      <c r="H156" s="1">
        <v>4</v>
      </c>
      <c r="I156" s="1">
        <v>3</v>
      </c>
      <c r="K156" s="2"/>
      <c r="L156" s="2"/>
      <c r="M156" s="2"/>
      <c r="N156" s="2"/>
      <c r="O156" s="2"/>
    </row>
    <row r="157" spans="1:15">
      <c r="A157" s="1" t="s">
        <v>25</v>
      </c>
      <c r="B157" s="1" t="s">
        <v>20</v>
      </c>
      <c r="C157" s="1" t="s">
        <v>16</v>
      </c>
      <c r="D157" s="4">
        <v>45763</v>
      </c>
      <c r="E157" s="2">
        <f t="shared" si="4"/>
        <v>52</v>
      </c>
      <c r="F157" s="2">
        <f t="shared" si="6"/>
        <v>3</v>
      </c>
      <c r="G157" s="1" t="s">
        <v>11</v>
      </c>
      <c r="H157" s="1">
        <v>1</v>
      </c>
      <c r="I157" s="1">
        <v>2</v>
      </c>
      <c r="K157" s="2"/>
      <c r="L157" s="2"/>
      <c r="M157" s="2"/>
      <c r="N157" s="2"/>
      <c r="O157" s="2"/>
    </row>
    <row r="158" spans="1:15">
      <c r="A158" s="1" t="s">
        <v>25</v>
      </c>
      <c r="B158" s="1" t="s">
        <v>20</v>
      </c>
      <c r="C158" s="1" t="s">
        <v>16</v>
      </c>
      <c r="D158" s="4">
        <v>45764</v>
      </c>
      <c r="E158" s="2">
        <f t="shared" si="4"/>
        <v>53</v>
      </c>
      <c r="F158" s="2">
        <f t="shared" si="6"/>
        <v>1</v>
      </c>
      <c r="G158" s="1" t="s">
        <v>11</v>
      </c>
      <c r="H158" s="1">
        <v>3</v>
      </c>
      <c r="I158" s="1">
        <v>0</v>
      </c>
      <c r="K158" s="2"/>
      <c r="L158" s="2"/>
      <c r="M158" s="2"/>
      <c r="N158" s="2"/>
      <c r="O158" s="2"/>
    </row>
    <row r="159" spans="1:15">
      <c r="A159" s="1" t="s">
        <v>25</v>
      </c>
      <c r="B159" s="1" t="s">
        <v>20</v>
      </c>
      <c r="C159" s="1" t="s">
        <v>16</v>
      </c>
      <c r="D159" s="4">
        <v>45764</v>
      </c>
      <c r="E159" s="2">
        <f t="shared" si="4"/>
        <v>53</v>
      </c>
      <c r="F159" s="2">
        <f t="shared" si="6"/>
        <v>2</v>
      </c>
      <c r="G159" s="1" t="s">
        <v>11</v>
      </c>
      <c r="H159" s="1">
        <v>3</v>
      </c>
      <c r="I159" s="1">
        <v>0</v>
      </c>
      <c r="K159" s="2"/>
      <c r="L159" s="2"/>
      <c r="M159" s="2"/>
      <c r="N159" s="2"/>
      <c r="O159" s="2"/>
    </row>
    <row r="160" spans="1:15">
      <c r="A160" s="1" t="s">
        <v>25</v>
      </c>
      <c r="B160" s="1" t="s">
        <v>20</v>
      </c>
      <c r="C160" s="1" t="s">
        <v>16</v>
      </c>
      <c r="D160" s="4">
        <v>45764</v>
      </c>
      <c r="E160" s="2">
        <f t="shared" si="4"/>
        <v>53</v>
      </c>
      <c r="F160" s="2">
        <f t="shared" si="6"/>
        <v>3</v>
      </c>
      <c r="G160" s="1" t="s">
        <v>11</v>
      </c>
      <c r="H160" s="1">
        <v>4</v>
      </c>
      <c r="I160" s="1">
        <v>0</v>
      </c>
      <c r="K160" s="2"/>
      <c r="L160" s="2"/>
      <c r="M160" s="2"/>
      <c r="N160" s="2"/>
      <c r="O160" s="2"/>
    </row>
    <row r="161" spans="1:15">
      <c r="A161" s="1" t="s">
        <v>25</v>
      </c>
      <c r="B161" s="1" t="s">
        <v>21</v>
      </c>
      <c r="C161" s="1" t="s">
        <v>16</v>
      </c>
      <c r="D161" s="4">
        <v>45764</v>
      </c>
      <c r="E161" s="2">
        <f t="shared" si="4"/>
        <v>54</v>
      </c>
      <c r="F161" s="2">
        <f t="shared" si="6"/>
        <v>1</v>
      </c>
      <c r="G161" s="1" t="s">
        <v>28</v>
      </c>
      <c r="H161" s="1">
        <v>2</v>
      </c>
      <c r="I161" s="1">
        <v>1</v>
      </c>
      <c r="J161" s="1">
        <v>0</v>
      </c>
      <c r="K161" s="2">
        <v>1</v>
      </c>
      <c r="L161" s="2">
        <v>0</v>
      </c>
      <c r="M161" s="2"/>
      <c r="N161" s="2"/>
      <c r="O161" s="2"/>
    </row>
    <row r="162" spans="1:15">
      <c r="A162" s="1" t="s">
        <v>25</v>
      </c>
      <c r="B162" s="1" t="s">
        <v>21</v>
      </c>
      <c r="C162" s="1" t="s">
        <v>16</v>
      </c>
      <c r="D162" s="4">
        <v>45764</v>
      </c>
      <c r="E162" s="2">
        <f t="shared" si="4"/>
        <v>54</v>
      </c>
      <c r="F162" s="2">
        <f t="shared" si="6"/>
        <v>2</v>
      </c>
      <c r="G162" s="1" t="s">
        <v>28</v>
      </c>
      <c r="H162" s="1">
        <v>1</v>
      </c>
      <c r="I162" s="1">
        <v>1</v>
      </c>
      <c r="J162" s="1">
        <v>0</v>
      </c>
      <c r="K162" s="2">
        <v>2</v>
      </c>
      <c r="L162" s="2">
        <v>0</v>
      </c>
      <c r="M162" s="2"/>
      <c r="N162" s="2"/>
      <c r="O162" s="2"/>
    </row>
    <row r="163" spans="1:15">
      <c r="A163" s="1" t="s">
        <v>25</v>
      </c>
      <c r="B163" s="1" t="s">
        <v>21</v>
      </c>
      <c r="C163" s="1" t="s">
        <v>16</v>
      </c>
      <c r="D163" s="4">
        <v>45764</v>
      </c>
      <c r="E163" s="2">
        <f t="shared" si="4"/>
        <v>54</v>
      </c>
      <c r="F163" s="2">
        <f t="shared" si="6"/>
        <v>3</v>
      </c>
      <c r="G163" s="1" t="s">
        <v>28</v>
      </c>
      <c r="H163" s="1">
        <v>3</v>
      </c>
      <c r="I163" s="1">
        <v>1</v>
      </c>
      <c r="J163" s="1">
        <v>0</v>
      </c>
      <c r="K163" s="2">
        <v>0</v>
      </c>
      <c r="L163" s="2">
        <v>1</v>
      </c>
      <c r="M163" s="2"/>
      <c r="N163" s="2"/>
      <c r="O163" s="2"/>
    </row>
    <row r="164" spans="1:15">
      <c r="A164" s="1" t="s">
        <v>25</v>
      </c>
      <c r="B164" s="1" t="s">
        <v>20</v>
      </c>
      <c r="C164" s="1" t="s">
        <v>16</v>
      </c>
      <c r="D164" s="4">
        <v>45765</v>
      </c>
      <c r="E164" s="2">
        <f t="shared" si="4"/>
        <v>55</v>
      </c>
      <c r="F164" s="2">
        <f t="shared" si="6"/>
        <v>1</v>
      </c>
      <c r="G164" s="1" t="s">
        <v>11</v>
      </c>
      <c r="H164" s="1">
        <v>0</v>
      </c>
      <c r="I164" s="1">
        <v>1</v>
      </c>
      <c r="K164" s="2"/>
      <c r="L164" s="2"/>
      <c r="M164" s="2"/>
      <c r="N164" s="2"/>
      <c r="O164" s="2"/>
    </row>
    <row r="165" spans="1:15">
      <c r="A165" s="1" t="s">
        <v>25</v>
      </c>
      <c r="B165" s="1" t="s">
        <v>20</v>
      </c>
      <c r="C165" s="1" t="s">
        <v>16</v>
      </c>
      <c r="D165" s="4">
        <v>45765</v>
      </c>
      <c r="E165" s="2">
        <f t="shared" si="4"/>
        <v>55</v>
      </c>
      <c r="F165" s="2">
        <f t="shared" si="6"/>
        <v>2</v>
      </c>
      <c r="G165" s="1" t="s">
        <v>11</v>
      </c>
      <c r="H165" s="1">
        <v>3</v>
      </c>
      <c r="I165" s="1">
        <v>4</v>
      </c>
      <c r="K165" s="2"/>
      <c r="L165" s="2"/>
      <c r="M165" s="2"/>
      <c r="N165" s="2"/>
      <c r="O165" s="2"/>
    </row>
    <row r="166" spans="1:15">
      <c r="A166" s="1" t="s">
        <v>25</v>
      </c>
      <c r="B166" s="1" t="s">
        <v>20</v>
      </c>
      <c r="C166" s="1" t="s">
        <v>16</v>
      </c>
      <c r="D166" s="4">
        <v>45765</v>
      </c>
      <c r="E166" s="2">
        <f t="shared" si="4"/>
        <v>55</v>
      </c>
      <c r="F166" s="2">
        <f t="shared" si="6"/>
        <v>3</v>
      </c>
      <c r="G166" s="1" t="s">
        <v>11</v>
      </c>
      <c r="H166" s="1">
        <v>6</v>
      </c>
      <c r="I166" s="1">
        <v>2</v>
      </c>
      <c r="K166" s="2"/>
      <c r="L166" s="2"/>
      <c r="M166" s="2"/>
      <c r="N166" s="2"/>
      <c r="O166" s="2"/>
    </row>
    <row r="167" spans="1:15">
      <c r="A167" s="1" t="s">
        <v>25</v>
      </c>
      <c r="B167" s="1" t="s">
        <v>19</v>
      </c>
      <c r="C167" s="1" t="s">
        <v>16</v>
      </c>
      <c r="D167" s="4">
        <v>45765</v>
      </c>
      <c r="E167" s="2">
        <f t="shared" si="4"/>
        <v>56</v>
      </c>
      <c r="F167" s="2">
        <f t="shared" si="6"/>
        <v>1</v>
      </c>
      <c r="G167" s="1" t="s">
        <v>11</v>
      </c>
      <c r="H167" s="1">
        <v>5</v>
      </c>
      <c r="I167" s="1">
        <v>2</v>
      </c>
      <c r="K167" s="2"/>
      <c r="L167" s="2"/>
      <c r="M167" s="2"/>
      <c r="N167" s="2"/>
      <c r="O167" s="2"/>
    </row>
    <row r="168" spans="1:15">
      <c r="A168" s="1" t="s">
        <v>25</v>
      </c>
      <c r="B168" s="1" t="s">
        <v>19</v>
      </c>
      <c r="C168" s="1" t="s">
        <v>16</v>
      </c>
      <c r="D168" s="4">
        <v>45765</v>
      </c>
      <c r="E168" s="2">
        <f t="shared" si="4"/>
        <v>56</v>
      </c>
      <c r="F168" s="2">
        <f t="shared" si="6"/>
        <v>2</v>
      </c>
      <c r="G168" s="1" t="s">
        <v>11</v>
      </c>
      <c r="H168" s="1">
        <v>5</v>
      </c>
      <c r="I168" s="1">
        <v>1</v>
      </c>
      <c r="K168" s="2"/>
      <c r="L168" s="2"/>
      <c r="M168" s="2"/>
      <c r="N168" s="2"/>
      <c r="O168" s="2"/>
    </row>
    <row r="169" spans="1:15">
      <c r="A169" s="1" t="s">
        <v>25</v>
      </c>
      <c r="B169" s="1" t="s">
        <v>19</v>
      </c>
      <c r="C169" s="1" t="s">
        <v>16</v>
      </c>
      <c r="D169" s="4">
        <v>45765</v>
      </c>
      <c r="E169" s="2">
        <f t="shared" si="4"/>
        <v>56</v>
      </c>
      <c r="F169" s="2">
        <f t="shared" si="6"/>
        <v>3</v>
      </c>
      <c r="G169" s="1" t="s">
        <v>11</v>
      </c>
      <c r="H169" s="1">
        <v>0</v>
      </c>
      <c r="I169" s="1">
        <v>0</v>
      </c>
      <c r="K169" s="2"/>
      <c r="L169" s="2"/>
      <c r="M169" s="2"/>
      <c r="N169" s="2"/>
      <c r="O169" s="2"/>
    </row>
    <row r="170" spans="1:15">
      <c r="A170" s="1" t="s">
        <v>25</v>
      </c>
      <c r="B170" s="1" t="s">
        <v>20</v>
      </c>
      <c r="C170" s="1" t="s">
        <v>16</v>
      </c>
      <c r="D170" s="4">
        <v>45768</v>
      </c>
      <c r="E170" s="2">
        <f t="shared" si="4"/>
        <v>57</v>
      </c>
      <c r="F170" s="2">
        <f t="shared" si="6"/>
        <v>1</v>
      </c>
      <c r="G170" s="1" t="s">
        <v>30</v>
      </c>
      <c r="H170" s="1">
        <v>1</v>
      </c>
      <c r="I170" s="1">
        <v>3</v>
      </c>
      <c r="K170" s="2"/>
      <c r="L170" s="2"/>
      <c r="M170" s="2">
        <v>0</v>
      </c>
      <c r="N170" s="2"/>
      <c r="O170" s="2"/>
    </row>
    <row r="171" spans="1:15">
      <c r="A171" s="1" t="s">
        <v>25</v>
      </c>
      <c r="B171" s="1" t="s">
        <v>20</v>
      </c>
      <c r="C171" s="1" t="s">
        <v>16</v>
      </c>
      <c r="D171" s="4">
        <v>45768</v>
      </c>
      <c r="E171" s="2">
        <f t="shared" si="4"/>
        <v>57</v>
      </c>
      <c r="F171" s="2">
        <f t="shared" si="6"/>
        <v>2</v>
      </c>
      <c r="G171" s="1" t="s">
        <v>30</v>
      </c>
      <c r="H171" s="1">
        <v>4</v>
      </c>
      <c r="I171" s="1">
        <v>1</v>
      </c>
      <c r="K171" s="2"/>
      <c r="L171" s="2"/>
      <c r="M171" s="2">
        <v>0</v>
      </c>
      <c r="N171" s="2"/>
      <c r="O171" s="2"/>
    </row>
    <row r="172" spans="1:15">
      <c r="A172" s="1" t="s">
        <v>25</v>
      </c>
      <c r="B172" s="1" t="s">
        <v>20</v>
      </c>
      <c r="C172" s="1" t="s">
        <v>16</v>
      </c>
      <c r="D172" s="4">
        <v>45768</v>
      </c>
      <c r="E172" s="2">
        <f t="shared" si="4"/>
        <v>57</v>
      </c>
      <c r="F172" s="2">
        <f t="shared" si="6"/>
        <v>3</v>
      </c>
      <c r="G172" s="1" t="s">
        <v>30</v>
      </c>
      <c r="H172" s="1">
        <v>0</v>
      </c>
      <c r="I172" s="1">
        <v>3</v>
      </c>
      <c r="K172" s="2"/>
      <c r="L172" s="2"/>
      <c r="M172" s="2">
        <v>0</v>
      </c>
      <c r="N172" s="2"/>
      <c r="O172" s="2"/>
    </row>
    <row r="173" spans="1:15">
      <c r="A173" s="1" t="s">
        <v>25</v>
      </c>
      <c r="B173" s="1" t="s">
        <v>19</v>
      </c>
      <c r="C173" s="1" t="s">
        <v>16</v>
      </c>
      <c r="D173" s="4">
        <v>45768</v>
      </c>
      <c r="E173" s="2">
        <f t="shared" si="4"/>
        <v>58</v>
      </c>
      <c r="F173" s="2">
        <f t="shared" si="6"/>
        <v>1</v>
      </c>
      <c r="G173" s="1" t="s">
        <v>32</v>
      </c>
      <c r="H173" s="1">
        <v>0</v>
      </c>
      <c r="I173" s="1">
        <v>1</v>
      </c>
      <c r="K173" s="2"/>
      <c r="L173" s="2"/>
      <c r="M173" s="2">
        <v>0</v>
      </c>
      <c r="N173" s="2"/>
      <c r="O173" s="2"/>
    </row>
    <row r="174" spans="1:15">
      <c r="A174" s="1" t="s">
        <v>25</v>
      </c>
      <c r="B174" s="1" t="s">
        <v>19</v>
      </c>
      <c r="C174" s="1" t="s">
        <v>16</v>
      </c>
      <c r="D174" s="4">
        <v>45768</v>
      </c>
      <c r="E174" s="2">
        <f t="shared" si="4"/>
        <v>58</v>
      </c>
      <c r="F174" s="2">
        <f t="shared" si="6"/>
        <v>2</v>
      </c>
      <c r="G174" s="1" t="s">
        <v>32</v>
      </c>
      <c r="H174" s="1">
        <v>2</v>
      </c>
      <c r="I174" s="1">
        <v>0</v>
      </c>
      <c r="K174" s="2"/>
      <c r="L174" s="2"/>
      <c r="M174" s="2">
        <v>3</v>
      </c>
      <c r="N174" s="2"/>
      <c r="O174" s="2"/>
    </row>
    <row r="175" spans="1:15">
      <c r="A175" s="1" t="s">
        <v>25</v>
      </c>
      <c r="B175" s="1" t="s">
        <v>19</v>
      </c>
      <c r="C175" s="1" t="s">
        <v>16</v>
      </c>
      <c r="D175" s="4">
        <v>45768</v>
      </c>
      <c r="E175" s="2">
        <f t="shared" si="4"/>
        <v>58</v>
      </c>
      <c r="F175" s="2">
        <f t="shared" si="6"/>
        <v>3</v>
      </c>
      <c r="G175" s="1" t="s">
        <v>32</v>
      </c>
      <c r="H175" s="1">
        <v>2</v>
      </c>
      <c r="I175" s="1">
        <v>2</v>
      </c>
      <c r="K175" s="2"/>
      <c r="L175" s="2"/>
      <c r="M175" s="2">
        <v>1</v>
      </c>
      <c r="N175" s="2"/>
      <c r="O175" s="2"/>
    </row>
    <row r="176" spans="1:15">
      <c r="A176" s="1" t="s">
        <v>25</v>
      </c>
      <c r="B176" s="1" t="s">
        <v>19</v>
      </c>
      <c r="C176" s="1" t="s">
        <v>16</v>
      </c>
      <c r="D176" s="4">
        <v>45768</v>
      </c>
      <c r="E176" s="2">
        <v>58</v>
      </c>
      <c r="F176" s="2" t="s">
        <v>87</v>
      </c>
      <c r="G176" s="1" t="s">
        <v>32</v>
      </c>
      <c r="H176" s="1">
        <v>0</v>
      </c>
      <c r="K176" s="2"/>
      <c r="L176" s="2"/>
      <c r="M176" s="2">
        <v>0</v>
      </c>
      <c r="N176" s="2"/>
      <c r="O176" s="2"/>
    </row>
    <row r="177" spans="1:15">
      <c r="A177" s="1" t="s">
        <v>25</v>
      </c>
      <c r="B177" s="1" t="s">
        <v>19</v>
      </c>
      <c r="C177" s="1" t="s">
        <v>16</v>
      </c>
      <c r="D177" s="4">
        <v>45768</v>
      </c>
      <c r="E177" s="2">
        <v>58</v>
      </c>
      <c r="F177" s="2" t="s">
        <v>88</v>
      </c>
      <c r="G177" s="1" t="s">
        <v>32</v>
      </c>
      <c r="H177" s="1">
        <v>5</v>
      </c>
      <c r="K177" s="2"/>
      <c r="L177" s="2"/>
      <c r="M177" s="2">
        <v>0</v>
      </c>
      <c r="N177" s="2"/>
      <c r="O177" s="2"/>
    </row>
    <row r="178" spans="1:15">
      <c r="A178" s="1" t="s">
        <v>25</v>
      </c>
      <c r="B178" s="1" t="s">
        <v>21</v>
      </c>
      <c r="C178" s="1" t="s">
        <v>16</v>
      </c>
      <c r="D178" s="4">
        <v>45768</v>
      </c>
      <c r="E178" s="2">
        <f t="shared" ref="E178:E224" si="7">E175+1</f>
        <v>59</v>
      </c>
      <c r="F178" s="2">
        <f>F173</f>
        <v>1</v>
      </c>
      <c r="G178" s="1" t="s">
        <v>11</v>
      </c>
      <c r="H178" s="1">
        <v>4</v>
      </c>
      <c r="I178" s="1">
        <v>1</v>
      </c>
      <c r="K178" s="2"/>
      <c r="L178" s="2"/>
      <c r="M178" s="2"/>
      <c r="N178" s="2"/>
      <c r="O178" s="2"/>
    </row>
    <row r="179" spans="1:15">
      <c r="A179" s="1" t="s">
        <v>25</v>
      </c>
      <c r="B179" s="1" t="s">
        <v>21</v>
      </c>
      <c r="C179" s="1" t="s">
        <v>16</v>
      </c>
      <c r="D179" s="4">
        <v>45768</v>
      </c>
      <c r="E179" s="2">
        <f t="shared" si="7"/>
        <v>59</v>
      </c>
      <c r="F179" s="2">
        <f>F174</f>
        <v>2</v>
      </c>
      <c r="G179" s="1" t="s">
        <v>11</v>
      </c>
      <c r="H179" s="1">
        <v>3</v>
      </c>
      <c r="I179" s="1">
        <v>0</v>
      </c>
      <c r="K179" s="2"/>
      <c r="L179" s="2"/>
      <c r="M179" s="2"/>
      <c r="N179" s="2"/>
      <c r="O179" s="2"/>
    </row>
    <row r="180" spans="1:15">
      <c r="A180" s="1" t="s">
        <v>25</v>
      </c>
      <c r="B180" s="1" t="s">
        <v>21</v>
      </c>
      <c r="C180" s="1" t="s">
        <v>16</v>
      </c>
      <c r="D180" s="4">
        <v>45768</v>
      </c>
      <c r="E180" s="2">
        <f t="shared" si="7"/>
        <v>59</v>
      </c>
      <c r="F180" s="2">
        <f>F175</f>
        <v>3</v>
      </c>
      <c r="G180" s="1" t="s">
        <v>11</v>
      </c>
      <c r="H180" s="1">
        <v>5</v>
      </c>
      <c r="I180" s="1">
        <v>0</v>
      </c>
      <c r="K180" s="2"/>
      <c r="L180" s="2"/>
      <c r="M180" s="2"/>
      <c r="N180" s="2"/>
      <c r="O180" s="2"/>
    </row>
    <row r="181" spans="1:15">
      <c r="A181" s="1" t="s">
        <v>25</v>
      </c>
      <c r="B181" s="1" t="s">
        <v>20</v>
      </c>
      <c r="C181" s="1" t="s">
        <v>16</v>
      </c>
      <c r="D181" s="4">
        <v>45769</v>
      </c>
      <c r="E181" s="2">
        <f t="shared" si="7"/>
        <v>60</v>
      </c>
      <c r="F181" s="2">
        <f t="shared" ref="F181:F195" si="8">F178</f>
        <v>1</v>
      </c>
      <c r="G181" s="1" t="s">
        <v>9</v>
      </c>
      <c r="H181" s="1">
        <v>2</v>
      </c>
      <c r="I181" s="1">
        <v>4</v>
      </c>
      <c r="K181" s="2"/>
      <c r="L181" s="2"/>
      <c r="M181" s="2"/>
      <c r="N181" s="2"/>
      <c r="O181" s="2"/>
    </row>
    <row r="182" spans="1:15">
      <c r="A182" s="1" t="s">
        <v>25</v>
      </c>
      <c r="B182" s="1" t="s">
        <v>20</v>
      </c>
      <c r="C182" s="1" t="s">
        <v>16</v>
      </c>
      <c r="D182" s="4">
        <v>45769</v>
      </c>
      <c r="E182" s="2">
        <f t="shared" si="7"/>
        <v>60</v>
      </c>
      <c r="F182" s="2">
        <f t="shared" si="8"/>
        <v>2</v>
      </c>
      <c r="G182" s="1" t="s">
        <v>9</v>
      </c>
      <c r="H182" s="1">
        <v>3</v>
      </c>
      <c r="I182" s="1">
        <v>5</v>
      </c>
      <c r="K182" s="2"/>
      <c r="L182" s="2"/>
      <c r="M182" s="2"/>
      <c r="N182" s="2"/>
      <c r="O182" s="2"/>
    </row>
    <row r="183" spans="1:15">
      <c r="A183" s="1" t="s">
        <v>25</v>
      </c>
      <c r="B183" s="1" t="s">
        <v>20</v>
      </c>
      <c r="C183" s="1" t="s">
        <v>16</v>
      </c>
      <c r="D183" s="4">
        <v>45769</v>
      </c>
      <c r="E183" s="2">
        <f t="shared" si="7"/>
        <v>60</v>
      </c>
      <c r="F183" s="2">
        <f t="shared" si="8"/>
        <v>3</v>
      </c>
      <c r="G183" s="1" t="s">
        <v>9</v>
      </c>
      <c r="H183" s="1">
        <v>0</v>
      </c>
      <c r="I183" s="1">
        <v>3</v>
      </c>
      <c r="K183" s="2"/>
      <c r="L183" s="2"/>
      <c r="M183" s="2"/>
      <c r="N183" s="2"/>
      <c r="O183" s="2"/>
    </row>
    <row r="184" spans="1:15">
      <c r="A184" s="1" t="s">
        <v>25</v>
      </c>
      <c r="B184" s="1" t="s">
        <v>19</v>
      </c>
      <c r="C184" s="1" t="s">
        <v>16</v>
      </c>
      <c r="D184" s="4">
        <v>45769</v>
      </c>
      <c r="E184" s="2">
        <f t="shared" si="7"/>
        <v>61</v>
      </c>
      <c r="F184" s="2">
        <f t="shared" si="8"/>
        <v>1</v>
      </c>
      <c r="G184" s="1" t="s">
        <v>11</v>
      </c>
      <c r="H184" s="1">
        <v>5</v>
      </c>
      <c r="I184" s="1">
        <v>1</v>
      </c>
      <c r="K184" s="2"/>
      <c r="L184" s="2"/>
      <c r="M184" s="2"/>
      <c r="N184" s="2"/>
      <c r="O184" s="2"/>
    </row>
    <row r="185" spans="1:15">
      <c r="A185" s="1" t="s">
        <v>25</v>
      </c>
      <c r="B185" s="1" t="s">
        <v>19</v>
      </c>
      <c r="C185" s="1" t="s">
        <v>16</v>
      </c>
      <c r="D185" s="4">
        <v>45769</v>
      </c>
      <c r="E185" s="2">
        <f t="shared" si="7"/>
        <v>61</v>
      </c>
      <c r="F185" s="2">
        <f t="shared" si="8"/>
        <v>2</v>
      </c>
      <c r="G185" s="1" t="s">
        <v>11</v>
      </c>
      <c r="H185" s="1">
        <v>7</v>
      </c>
      <c r="I185" s="1">
        <v>1</v>
      </c>
      <c r="K185" s="2"/>
      <c r="L185" s="2"/>
      <c r="M185" s="2"/>
      <c r="N185" s="2"/>
      <c r="O185" s="2"/>
    </row>
    <row r="186" spans="1:15">
      <c r="A186" s="1" t="s">
        <v>25</v>
      </c>
      <c r="B186" s="1" t="s">
        <v>19</v>
      </c>
      <c r="C186" s="1" t="s">
        <v>16</v>
      </c>
      <c r="D186" s="4">
        <v>45769</v>
      </c>
      <c r="E186" s="2">
        <f t="shared" si="7"/>
        <v>61</v>
      </c>
      <c r="F186" s="2">
        <f t="shared" si="8"/>
        <v>3</v>
      </c>
      <c r="G186" s="1" t="s">
        <v>11</v>
      </c>
      <c r="H186" s="1">
        <v>1</v>
      </c>
      <c r="I186" s="1">
        <v>0</v>
      </c>
      <c r="K186" s="2"/>
      <c r="L186" s="2"/>
      <c r="M186" s="2"/>
      <c r="N186" s="2"/>
      <c r="O186" s="2"/>
    </row>
    <row r="187" spans="1:15">
      <c r="A187" s="1" t="s">
        <v>25</v>
      </c>
      <c r="B187" s="1" t="s">
        <v>21</v>
      </c>
      <c r="C187" s="1" t="s">
        <v>16</v>
      </c>
      <c r="D187" s="4">
        <v>45769</v>
      </c>
      <c r="E187" s="2">
        <f t="shared" si="7"/>
        <v>62</v>
      </c>
      <c r="F187" s="2">
        <f t="shared" si="8"/>
        <v>1</v>
      </c>
      <c r="G187" s="1" t="s">
        <v>33</v>
      </c>
      <c r="H187" s="1">
        <v>0</v>
      </c>
      <c r="I187" s="1">
        <v>1</v>
      </c>
      <c r="K187" s="2">
        <v>0</v>
      </c>
      <c r="L187" s="2"/>
      <c r="M187" s="2"/>
      <c r="N187" s="2"/>
      <c r="O187" s="2"/>
    </row>
    <row r="188" spans="1:15">
      <c r="A188" s="1" t="s">
        <v>25</v>
      </c>
      <c r="B188" s="1" t="s">
        <v>21</v>
      </c>
      <c r="C188" s="1" t="s">
        <v>16</v>
      </c>
      <c r="D188" s="4">
        <v>45769</v>
      </c>
      <c r="E188" s="2">
        <f t="shared" si="7"/>
        <v>62</v>
      </c>
      <c r="F188" s="2">
        <f t="shared" si="8"/>
        <v>2</v>
      </c>
      <c r="G188" s="1" t="s">
        <v>33</v>
      </c>
      <c r="H188" s="1">
        <v>6</v>
      </c>
      <c r="I188" s="1">
        <v>0</v>
      </c>
      <c r="K188" s="2">
        <v>0</v>
      </c>
      <c r="L188" s="2"/>
      <c r="M188" s="2"/>
      <c r="N188" s="2"/>
      <c r="O188" s="2"/>
    </row>
    <row r="189" spans="1:15">
      <c r="A189" s="1" t="s">
        <v>25</v>
      </c>
      <c r="B189" s="1" t="s">
        <v>21</v>
      </c>
      <c r="C189" s="1" t="s">
        <v>16</v>
      </c>
      <c r="D189" s="4">
        <v>45769</v>
      </c>
      <c r="E189" s="2">
        <f t="shared" si="7"/>
        <v>62</v>
      </c>
      <c r="F189" s="2">
        <f t="shared" si="8"/>
        <v>3</v>
      </c>
      <c r="G189" s="1" t="s">
        <v>33</v>
      </c>
      <c r="H189" s="1">
        <v>2</v>
      </c>
      <c r="I189" s="1">
        <v>1</v>
      </c>
      <c r="K189" s="2">
        <v>1</v>
      </c>
      <c r="L189" s="2"/>
      <c r="M189" s="2"/>
      <c r="N189" s="2"/>
      <c r="O189" s="2"/>
    </row>
    <row r="190" spans="1:15">
      <c r="A190" s="1" t="s">
        <v>25</v>
      </c>
      <c r="B190" s="1" t="s">
        <v>20</v>
      </c>
      <c r="C190" s="1" t="s">
        <v>16</v>
      </c>
      <c r="D190" s="4">
        <v>45770</v>
      </c>
      <c r="E190" s="2">
        <f t="shared" si="7"/>
        <v>63</v>
      </c>
      <c r="F190" s="2">
        <f t="shared" si="8"/>
        <v>1</v>
      </c>
      <c r="G190" s="1" t="s">
        <v>11</v>
      </c>
      <c r="H190" s="1">
        <v>3</v>
      </c>
      <c r="I190" s="1">
        <v>0</v>
      </c>
      <c r="K190" s="2"/>
      <c r="L190" s="2"/>
      <c r="M190" s="2"/>
      <c r="N190" s="2"/>
      <c r="O190" s="2"/>
    </row>
    <row r="191" spans="1:15">
      <c r="A191" s="1" t="s">
        <v>25</v>
      </c>
      <c r="B191" s="1" t="s">
        <v>20</v>
      </c>
      <c r="C191" s="1" t="s">
        <v>16</v>
      </c>
      <c r="D191" s="4">
        <v>45770</v>
      </c>
      <c r="E191" s="2">
        <f t="shared" si="7"/>
        <v>63</v>
      </c>
      <c r="F191" s="2">
        <f t="shared" si="8"/>
        <v>2</v>
      </c>
      <c r="G191" s="1" t="s">
        <v>11</v>
      </c>
      <c r="H191" s="1">
        <v>3</v>
      </c>
      <c r="I191" s="1">
        <v>4</v>
      </c>
      <c r="K191" s="2"/>
      <c r="L191" s="2"/>
      <c r="M191" s="2"/>
      <c r="N191" s="2"/>
      <c r="O191" s="2"/>
    </row>
    <row r="192" spans="1:15">
      <c r="A192" s="1" t="s">
        <v>25</v>
      </c>
      <c r="B192" s="1" t="s">
        <v>20</v>
      </c>
      <c r="C192" s="1" t="s">
        <v>16</v>
      </c>
      <c r="D192" s="4">
        <v>45770</v>
      </c>
      <c r="E192" s="2">
        <f t="shared" si="7"/>
        <v>63</v>
      </c>
      <c r="F192" s="2">
        <f t="shared" si="8"/>
        <v>3</v>
      </c>
      <c r="G192" s="1" t="s">
        <v>11</v>
      </c>
      <c r="H192" s="1">
        <v>3</v>
      </c>
      <c r="I192" s="1">
        <v>0</v>
      </c>
      <c r="K192" s="2"/>
      <c r="L192" s="2"/>
      <c r="M192" s="2"/>
      <c r="N192" s="2"/>
      <c r="O192" s="2"/>
    </row>
    <row r="193" spans="1:15">
      <c r="A193" s="1" t="s">
        <v>25</v>
      </c>
      <c r="B193" s="1" t="s">
        <v>20</v>
      </c>
      <c r="C193" s="1" t="s">
        <v>16</v>
      </c>
      <c r="D193" s="4">
        <v>45770</v>
      </c>
      <c r="E193" s="2">
        <f t="shared" si="7"/>
        <v>64</v>
      </c>
      <c r="F193" s="2">
        <f t="shared" si="8"/>
        <v>1</v>
      </c>
      <c r="G193" s="1" t="s">
        <v>34</v>
      </c>
      <c r="I193" s="1">
        <v>0</v>
      </c>
      <c r="J193" s="1">
        <v>1</v>
      </c>
      <c r="K193" s="2"/>
      <c r="L193" s="2"/>
      <c r="M193" s="2"/>
      <c r="N193" s="2"/>
      <c r="O193" s="2"/>
    </row>
    <row r="194" spans="1:15">
      <c r="A194" s="1" t="s">
        <v>25</v>
      </c>
      <c r="B194" s="1" t="s">
        <v>20</v>
      </c>
      <c r="C194" s="1" t="s">
        <v>16</v>
      </c>
      <c r="D194" s="4">
        <v>45770</v>
      </c>
      <c r="E194" s="2">
        <f t="shared" si="7"/>
        <v>64</v>
      </c>
      <c r="F194" s="2">
        <f t="shared" si="8"/>
        <v>2</v>
      </c>
      <c r="G194" s="1" t="s">
        <v>34</v>
      </c>
      <c r="I194" s="1">
        <v>0</v>
      </c>
      <c r="J194" s="1">
        <v>0</v>
      </c>
      <c r="K194" s="2"/>
      <c r="L194" s="2"/>
      <c r="M194" s="2"/>
      <c r="N194" s="2"/>
      <c r="O194" s="2"/>
    </row>
    <row r="195" spans="1:15">
      <c r="A195" s="1" t="s">
        <v>25</v>
      </c>
      <c r="B195" s="1" t="s">
        <v>20</v>
      </c>
      <c r="C195" s="1" t="s">
        <v>16</v>
      </c>
      <c r="D195" s="4">
        <v>45770</v>
      </c>
      <c r="E195" s="2">
        <f t="shared" si="7"/>
        <v>64</v>
      </c>
      <c r="F195" s="2">
        <f t="shared" si="8"/>
        <v>3</v>
      </c>
      <c r="G195" s="1" t="s">
        <v>34</v>
      </c>
      <c r="I195" s="1">
        <v>3</v>
      </c>
      <c r="J195" s="1">
        <v>2</v>
      </c>
      <c r="K195" s="2"/>
      <c r="L195" s="2"/>
      <c r="M195" s="2"/>
      <c r="N195" s="2"/>
      <c r="O195" s="2"/>
    </row>
    <row r="196" spans="1:15">
      <c r="A196" s="1" t="s">
        <v>25</v>
      </c>
      <c r="B196" s="1" t="s">
        <v>20</v>
      </c>
      <c r="C196" s="1" t="s">
        <v>16</v>
      </c>
      <c r="D196" s="4">
        <v>45770</v>
      </c>
      <c r="E196" s="2">
        <v>64</v>
      </c>
      <c r="F196" s="2" t="s">
        <v>87</v>
      </c>
      <c r="G196" s="1" t="s">
        <v>34</v>
      </c>
      <c r="I196" s="1">
        <v>3</v>
      </c>
      <c r="J196" s="1">
        <v>3</v>
      </c>
      <c r="K196" s="2"/>
      <c r="L196" s="2"/>
      <c r="M196" s="2"/>
      <c r="N196" s="2"/>
      <c r="O196" s="2"/>
    </row>
    <row r="197" spans="1:15">
      <c r="A197" s="1" t="s">
        <v>25</v>
      </c>
      <c r="B197" s="1" t="s">
        <v>20</v>
      </c>
      <c r="C197" s="1" t="s">
        <v>16</v>
      </c>
      <c r="D197" s="4">
        <v>45770</v>
      </c>
      <c r="E197" s="2">
        <v>64</v>
      </c>
      <c r="F197" s="2" t="s">
        <v>88</v>
      </c>
      <c r="G197" s="1" t="s">
        <v>34</v>
      </c>
      <c r="I197" s="1">
        <v>3</v>
      </c>
      <c r="J197" s="1">
        <v>1</v>
      </c>
      <c r="K197" s="2"/>
      <c r="L197" s="2"/>
      <c r="M197" s="2"/>
      <c r="N197" s="2"/>
      <c r="O197" s="2"/>
    </row>
    <row r="198" spans="1:15">
      <c r="A198" s="1" t="s">
        <v>25</v>
      </c>
      <c r="B198" s="1" t="s">
        <v>20</v>
      </c>
      <c r="C198" s="1" t="s">
        <v>16</v>
      </c>
      <c r="D198" s="4">
        <v>45770</v>
      </c>
      <c r="E198" s="2">
        <f t="shared" si="7"/>
        <v>65</v>
      </c>
      <c r="F198" s="2">
        <v>1</v>
      </c>
      <c r="G198" s="1" t="s">
        <v>12</v>
      </c>
      <c r="H198" s="1">
        <v>2</v>
      </c>
      <c r="I198" s="1">
        <v>1</v>
      </c>
      <c r="K198" s="2">
        <v>2</v>
      </c>
      <c r="L198" s="2"/>
      <c r="M198" s="2"/>
      <c r="N198" s="2"/>
      <c r="O198" s="2"/>
    </row>
    <row r="199" spans="1:15">
      <c r="A199" s="1" t="s">
        <v>25</v>
      </c>
      <c r="B199" s="1" t="s">
        <v>20</v>
      </c>
      <c r="C199" s="1" t="s">
        <v>16</v>
      </c>
      <c r="D199" s="4">
        <v>45770</v>
      </c>
      <c r="E199" s="2">
        <f t="shared" si="7"/>
        <v>65</v>
      </c>
      <c r="F199" s="2">
        <v>2</v>
      </c>
      <c r="G199" s="1" t="s">
        <v>12</v>
      </c>
      <c r="H199" s="1">
        <v>3</v>
      </c>
      <c r="I199" s="1">
        <v>2</v>
      </c>
      <c r="K199" s="2">
        <v>1</v>
      </c>
      <c r="L199" s="2"/>
      <c r="M199" s="2"/>
      <c r="N199" s="2"/>
      <c r="O199" s="2"/>
    </row>
    <row r="200" spans="1:15">
      <c r="A200" s="1" t="s">
        <v>25</v>
      </c>
      <c r="B200" s="1" t="s">
        <v>20</v>
      </c>
      <c r="C200" s="1" t="s">
        <v>16</v>
      </c>
      <c r="D200" s="4">
        <v>45770</v>
      </c>
      <c r="E200" s="2">
        <f t="shared" si="7"/>
        <v>65</v>
      </c>
      <c r="F200" s="2">
        <v>3</v>
      </c>
      <c r="G200" s="1" t="s">
        <v>12</v>
      </c>
      <c r="H200" s="1">
        <v>2</v>
      </c>
      <c r="I200" s="1">
        <v>0</v>
      </c>
      <c r="K200" s="2">
        <v>1</v>
      </c>
      <c r="L200" s="2"/>
      <c r="M200" s="2"/>
      <c r="N200" s="2"/>
      <c r="O200" s="2"/>
    </row>
    <row r="201" spans="1:15">
      <c r="A201" s="1" t="s">
        <v>25</v>
      </c>
      <c r="B201" s="1" t="s">
        <v>21</v>
      </c>
      <c r="C201" s="1" t="s">
        <v>16</v>
      </c>
      <c r="D201" s="4">
        <v>45771</v>
      </c>
      <c r="E201" s="2">
        <f t="shared" si="7"/>
        <v>66</v>
      </c>
      <c r="F201" s="2">
        <v>1</v>
      </c>
      <c r="G201" s="1" t="s">
        <v>9</v>
      </c>
      <c r="H201" s="1">
        <v>5</v>
      </c>
      <c r="I201" s="1">
        <v>1</v>
      </c>
      <c r="K201" s="2"/>
      <c r="L201" s="2"/>
      <c r="M201" s="2"/>
      <c r="N201" s="2"/>
      <c r="O201" s="2"/>
    </row>
    <row r="202" spans="1:15">
      <c r="A202" s="1" t="s">
        <v>25</v>
      </c>
      <c r="B202" s="1" t="s">
        <v>21</v>
      </c>
      <c r="C202" s="1" t="s">
        <v>16</v>
      </c>
      <c r="D202" s="4">
        <v>45771</v>
      </c>
      <c r="E202" s="2">
        <f t="shared" si="7"/>
        <v>66</v>
      </c>
      <c r="F202" s="2">
        <v>2</v>
      </c>
      <c r="G202" s="1" t="s">
        <v>9</v>
      </c>
      <c r="H202" s="1">
        <v>0</v>
      </c>
      <c r="I202" s="1">
        <v>2</v>
      </c>
      <c r="K202" s="2"/>
      <c r="L202" s="2"/>
      <c r="M202" s="2"/>
      <c r="N202" s="2"/>
      <c r="O202" s="2"/>
    </row>
    <row r="203" spans="1:15">
      <c r="A203" s="1" t="s">
        <v>25</v>
      </c>
      <c r="B203" s="1" t="s">
        <v>21</v>
      </c>
      <c r="C203" s="1" t="s">
        <v>16</v>
      </c>
      <c r="D203" s="4">
        <v>45771</v>
      </c>
      <c r="E203" s="2">
        <f t="shared" si="7"/>
        <v>66</v>
      </c>
      <c r="F203" s="2">
        <v>3</v>
      </c>
      <c r="G203" s="1" t="s">
        <v>9</v>
      </c>
      <c r="H203" s="1">
        <v>1</v>
      </c>
      <c r="I203" s="1">
        <v>0</v>
      </c>
      <c r="K203" s="2"/>
      <c r="L203" s="2"/>
      <c r="M203" s="2"/>
      <c r="N203" s="2"/>
      <c r="O203" s="2"/>
    </row>
    <row r="204" spans="1:15">
      <c r="A204" s="1" t="s">
        <v>25</v>
      </c>
      <c r="B204" s="1" t="s">
        <v>19</v>
      </c>
      <c r="C204" s="1" t="s">
        <v>16</v>
      </c>
      <c r="D204" s="4">
        <v>45771</v>
      </c>
      <c r="E204" s="2">
        <f t="shared" si="7"/>
        <v>67</v>
      </c>
      <c r="F204" s="2">
        <v>1</v>
      </c>
      <c r="G204" s="1" t="s">
        <v>11</v>
      </c>
      <c r="H204" s="1">
        <v>5</v>
      </c>
      <c r="I204" s="1">
        <v>1</v>
      </c>
      <c r="K204" s="2"/>
      <c r="L204" s="2"/>
      <c r="M204" s="2"/>
      <c r="N204" s="2"/>
      <c r="O204" s="2"/>
    </row>
    <row r="205" spans="1:15">
      <c r="A205" s="1" t="s">
        <v>25</v>
      </c>
      <c r="B205" s="1" t="s">
        <v>19</v>
      </c>
      <c r="C205" s="1" t="s">
        <v>16</v>
      </c>
      <c r="D205" s="4">
        <v>45771</v>
      </c>
      <c r="E205" s="2">
        <f t="shared" si="7"/>
        <v>67</v>
      </c>
      <c r="F205" s="2">
        <v>2</v>
      </c>
      <c r="G205" s="1" t="s">
        <v>11</v>
      </c>
      <c r="H205" s="1">
        <v>0</v>
      </c>
      <c r="I205" s="1">
        <v>1</v>
      </c>
      <c r="K205" s="2"/>
      <c r="L205" s="2"/>
      <c r="M205" s="2"/>
      <c r="N205" s="2"/>
      <c r="O205" s="2"/>
    </row>
    <row r="206" spans="1:15">
      <c r="A206" s="1" t="s">
        <v>25</v>
      </c>
      <c r="B206" s="1" t="s">
        <v>19</v>
      </c>
      <c r="C206" s="1" t="s">
        <v>16</v>
      </c>
      <c r="D206" s="4">
        <v>45771</v>
      </c>
      <c r="E206" s="2">
        <f t="shared" si="7"/>
        <v>67</v>
      </c>
      <c r="F206" s="2">
        <v>3</v>
      </c>
      <c r="G206" s="1" t="s">
        <v>11</v>
      </c>
      <c r="H206" s="1">
        <v>6</v>
      </c>
      <c r="I206" s="1">
        <v>1</v>
      </c>
      <c r="K206" s="2"/>
      <c r="L206" s="2"/>
      <c r="M206" s="2"/>
      <c r="N206" s="2"/>
      <c r="O206" s="2"/>
    </row>
    <row r="207" spans="1:15">
      <c r="A207" s="1" t="s">
        <v>25</v>
      </c>
      <c r="B207" s="1" t="s">
        <v>20</v>
      </c>
      <c r="C207" s="1" t="s">
        <v>16</v>
      </c>
      <c r="D207" s="4">
        <v>45771</v>
      </c>
      <c r="E207" s="2">
        <f t="shared" si="7"/>
        <v>68</v>
      </c>
      <c r="F207" s="2">
        <v>1</v>
      </c>
      <c r="G207" s="1" t="s">
        <v>15</v>
      </c>
      <c r="H207" s="1">
        <v>3</v>
      </c>
      <c r="I207" s="1">
        <v>1</v>
      </c>
      <c r="J207" s="1">
        <v>1</v>
      </c>
      <c r="K207" s="2"/>
      <c r="L207" s="2"/>
      <c r="M207" s="2"/>
      <c r="N207" s="2"/>
      <c r="O207" s="2"/>
    </row>
    <row r="208" spans="1:15">
      <c r="A208" s="1" t="s">
        <v>25</v>
      </c>
      <c r="B208" s="1" t="s">
        <v>20</v>
      </c>
      <c r="C208" s="1" t="s">
        <v>16</v>
      </c>
      <c r="D208" s="4">
        <v>45771</v>
      </c>
      <c r="E208" s="2">
        <f t="shared" si="7"/>
        <v>68</v>
      </c>
      <c r="F208" s="2">
        <v>2</v>
      </c>
      <c r="G208" s="1" t="s">
        <v>15</v>
      </c>
      <c r="H208" s="1">
        <v>3</v>
      </c>
      <c r="I208" s="1">
        <v>0</v>
      </c>
      <c r="J208" s="1">
        <v>1</v>
      </c>
      <c r="K208" s="2"/>
      <c r="L208" s="2"/>
      <c r="M208" s="2"/>
      <c r="N208" s="2"/>
      <c r="O208" s="2"/>
    </row>
    <row r="209" spans="1:15">
      <c r="A209" s="1" t="s">
        <v>25</v>
      </c>
      <c r="B209" s="1" t="s">
        <v>20</v>
      </c>
      <c r="C209" s="1" t="s">
        <v>16</v>
      </c>
      <c r="D209" s="4">
        <v>45771</v>
      </c>
      <c r="E209" s="2">
        <f t="shared" si="7"/>
        <v>68</v>
      </c>
      <c r="F209" s="2">
        <v>3</v>
      </c>
      <c r="G209" s="1" t="s">
        <v>15</v>
      </c>
      <c r="H209" s="1">
        <v>4</v>
      </c>
      <c r="I209" s="1">
        <v>0</v>
      </c>
      <c r="J209" s="1">
        <v>2</v>
      </c>
      <c r="K209" s="2"/>
      <c r="L209" s="2"/>
      <c r="M209" s="2"/>
      <c r="N209" s="2"/>
      <c r="O209" s="2"/>
    </row>
    <row r="210" spans="1:15">
      <c r="A210" s="1" t="s">
        <v>25</v>
      </c>
      <c r="B210" s="1" t="s">
        <v>20</v>
      </c>
      <c r="C210" s="1" t="s">
        <v>16</v>
      </c>
      <c r="D210" s="4">
        <v>45771</v>
      </c>
      <c r="E210" s="2">
        <f t="shared" si="7"/>
        <v>69</v>
      </c>
      <c r="F210" s="2">
        <v>1</v>
      </c>
      <c r="G210" s="1" t="s">
        <v>8</v>
      </c>
      <c r="H210" s="1">
        <v>2</v>
      </c>
      <c r="I210" s="1">
        <v>0</v>
      </c>
      <c r="J210" s="1">
        <v>2</v>
      </c>
      <c r="K210" s="2"/>
      <c r="L210" s="2"/>
      <c r="M210" s="2"/>
      <c r="N210" s="2"/>
      <c r="O210" s="2"/>
    </row>
    <row r="211" spans="1:15">
      <c r="A211" s="1" t="s">
        <v>25</v>
      </c>
      <c r="B211" s="1" t="s">
        <v>20</v>
      </c>
      <c r="C211" s="1" t="s">
        <v>16</v>
      </c>
      <c r="D211" s="4">
        <v>45771</v>
      </c>
      <c r="E211" s="2">
        <f t="shared" si="7"/>
        <v>69</v>
      </c>
      <c r="F211" s="2">
        <v>2</v>
      </c>
      <c r="G211" s="1" t="s">
        <v>8</v>
      </c>
      <c r="H211" s="1">
        <v>3</v>
      </c>
      <c r="I211" s="1">
        <v>2</v>
      </c>
      <c r="J211" s="1">
        <v>1</v>
      </c>
      <c r="K211" s="2"/>
      <c r="L211" s="2"/>
      <c r="M211" s="2"/>
      <c r="N211" s="2"/>
      <c r="O211" s="2"/>
    </row>
    <row r="212" spans="1:15">
      <c r="A212" s="1" t="s">
        <v>25</v>
      </c>
      <c r="B212" s="1" t="s">
        <v>20</v>
      </c>
      <c r="C212" s="1" t="s">
        <v>16</v>
      </c>
      <c r="D212" s="4">
        <v>45771</v>
      </c>
      <c r="E212" s="2">
        <f t="shared" si="7"/>
        <v>69</v>
      </c>
      <c r="F212" s="2">
        <v>3</v>
      </c>
      <c r="G212" s="1" t="s">
        <v>8</v>
      </c>
      <c r="H212" s="1">
        <v>6</v>
      </c>
      <c r="I212" s="1">
        <v>3</v>
      </c>
      <c r="J212" s="1">
        <v>1</v>
      </c>
      <c r="K212" s="2"/>
      <c r="L212" s="2"/>
      <c r="M212" s="2"/>
      <c r="N212" s="2"/>
      <c r="O212" s="2"/>
    </row>
    <row r="213" spans="1:15">
      <c r="A213" s="1" t="s">
        <v>25</v>
      </c>
      <c r="B213" s="1" t="s">
        <v>20</v>
      </c>
      <c r="C213" s="1" t="s">
        <v>16</v>
      </c>
      <c r="D213" s="4">
        <v>45772</v>
      </c>
      <c r="E213" s="2">
        <f t="shared" si="7"/>
        <v>70</v>
      </c>
      <c r="F213" s="2">
        <v>1</v>
      </c>
      <c r="G213" s="1" t="s">
        <v>9</v>
      </c>
      <c r="H213" s="1">
        <v>0</v>
      </c>
      <c r="I213" s="1">
        <v>4</v>
      </c>
      <c r="K213" s="2"/>
      <c r="L213" s="2"/>
      <c r="M213" s="2"/>
      <c r="N213" s="2"/>
      <c r="O213" s="2"/>
    </row>
    <row r="214" spans="1:15">
      <c r="A214" s="1" t="s">
        <v>25</v>
      </c>
      <c r="B214" s="1" t="s">
        <v>20</v>
      </c>
      <c r="C214" s="1" t="s">
        <v>16</v>
      </c>
      <c r="D214" s="4">
        <v>45772</v>
      </c>
      <c r="E214" s="2">
        <f t="shared" si="7"/>
        <v>70</v>
      </c>
      <c r="F214" s="2">
        <v>2</v>
      </c>
      <c r="G214" s="1" t="s">
        <v>9</v>
      </c>
      <c r="H214" s="1">
        <v>5</v>
      </c>
      <c r="I214" s="1">
        <v>2</v>
      </c>
      <c r="K214" s="2"/>
      <c r="L214" s="2"/>
      <c r="M214" s="2"/>
      <c r="N214" s="2"/>
      <c r="O214" s="2"/>
    </row>
    <row r="215" spans="1:15">
      <c r="A215" s="1" t="s">
        <v>25</v>
      </c>
      <c r="B215" s="1" t="s">
        <v>20</v>
      </c>
      <c r="C215" s="1" t="s">
        <v>16</v>
      </c>
      <c r="D215" s="4">
        <v>45772</v>
      </c>
      <c r="E215" s="2">
        <f t="shared" si="7"/>
        <v>70</v>
      </c>
      <c r="F215" s="2">
        <v>3</v>
      </c>
      <c r="G215" s="1" t="s">
        <v>9</v>
      </c>
      <c r="H215" s="1">
        <v>4</v>
      </c>
      <c r="I215" s="1">
        <v>1</v>
      </c>
      <c r="K215" s="2"/>
      <c r="L215" s="2"/>
      <c r="M215" s="2"/>
      <c r="N215" s="2"/>
      <c r="O215" s="2"/>
    </row>
    <row r="216" spans="1:15">
      <c r="A216" s="1" t="s">
        <v>25</v>
      </c>
      <c r="B216" s="1" t="s">
        <v>19</v>
      </c>
      <c r="C216" s="1" t="s">
        <v>16</v>
      </c>
      <c r="D216" s="4">
        <v>45772</v>
      </c>
      <c r="E216" s="2">
        <f t="shared" si="7"/>
        <v>71</v>
      </c>
      <c r="F216" s="2">
        <v>1</v>
      </c>
      <c r="G216" s="1" t="s">
        <v>11</v>
      </c>
      <c r="H216" s="1">
        <v>8</v>
      </c>
      <c r="I216" s="1">
        <v>3</v>
      </c>
      <c r="K216" s="2"/>
      <c r="L216" s="2"/>
      <c r="M216" s="2"/>
      <c r="N216" s="2"/>
      <c r="O216" s="2"/>
    </row>
    <row r="217" spans="1:15">
      <c r="A217" s="1" t="s">
        <v>25</v>
      </c>
      <c r="B217" s="1" t="s">
        <v>19</v>
      </c>
      <c r="C217" s="1" t="s">
        <v>16</v>
      </c>
      <c r="D217" s="4">
        <v>45772</v>
      </c>
      <c r="E217" s="2">
        <f t="shared" si="7"/>
        <v>71</v>
      </c>
      <c r="F217" s="2">
        <v>2</v>
      </c>
      <c r="G217" s="1" t="s">
        <v>11</v>
      </c>
      <c r="H217" s="1">
        <v>2</v>
      </c>
      <c r="I217" s="1">
        <v>2</v>
      </c>
      <c r="K217" s="2"/>
      <c r="L217" s="2"/>
      <c r="M217" s="2"/>
      <c r="N217" s="2"/>
      <c r="O217" s="2"/>
    </row>
    <row r="218" spans="1:15">
      <c r="A218" s="1" t="s">
        <v>25</v>
      </c>
      <c r="B218" s="1" t="s">
        <v>19</v>
      </c>
      <c r="C218" s="1" t="s">
        <v>16</v>
      </c>
      <c r="D218" s="4">
        <v>45772</v>
      </c>
      <c r="E218" s="2">
        <f t="shared" si="7"/>
        <v>71</v>
      </c>
      <c r="F218" s="2">
        <v>3</v>
      </c>
      <c r="G218" s="1" t="s">
        <v>11</v>
      </c>
      <c r="H218" s="1">
        <v>3</v>
      </c>
      <c r="I218" s="1">
        <v>3</v>
      </c>
      <c r="K218" s="2"/>
      <c r="L218" s="2"/>
      <c r="M218" s="2"/>
      <c r="N218" s="2"/>
      <c r="O218" s="2"/>
    </row>
    <row r="219" spans="1:15">
      <c r="A219" s="1" t="s">
        <v>25</v>
      </c>
      <c r="B219" s="1" t="s">
        <v>20</v>
      </c>
      <c r="C219" s="1" t="s">
        <v>16</v>
      </c>
      <c r="D219" s="4">
        <v>45775</v>
      </c>
      <c r="E219" s="2">
        <f t="shared" si="7"/>
        <v>72</v>
      </c>
      <c r="F219" s="2">
        <v>1</v>
      </c>
      <c r="G219" s="1" t="s">
        <v>12</v>
      </c>
      <c r="H219" s="1">
        <v>3</v>
      </c>
      <c r="I219" s="1">
        <v>0</v>
      </c>
      <c r="K219" s="2">
        <v>0</v>
      </c>
      <c r="L219" s="2"/>
      <c r="M219" s="2"/>
      <c r="N219" s="2"/>
      <c r="O219" s="2"/>
    </row>
    <row r="220" spans="1:15">
      <c r="A220" s="1" t="s">
        <v>25</v>
      </c>
      <c r="B220" s="1" t="s">
        <v>20</v>
      </c>
      <c r="C220" s="1" t="s">
        <v>16</v>
      </c>
      <c r="D220" s="4">
        <v>45775</v>
      </c>
      <c r="E220" s="2">
        <f t="shared" si="7"/>
        <v>72</v>
      </c>
      <c r="F220" s="2">
        <v>2</v>
      </c>
      <c r="G220" s="1" t="s">
        <v>12</v>
      </c>
      <c r="H220" s="1">
        <v>0</v>
      </c>
      <c r="I220" s="1">
        <v>1</v>
      </c>
      <c r="K220" s="2">
        <v>0</v>
      </c>
      <c r="L220" s="2"/>
      <c r="M220" s="2"/>
      <c r="N220" s="2"/>
      <c r="O220" s="2"/>
    </row>
    <row r="221" spans="1:15">
      <c r="A221" s="1" t="s">
        <v>25</v>
      </c>
      <c r="B221" s="1" t="s">
        <v>20</v>
      </c>
      <c r="C221" s="1" t="s">
        <v>16</v>
      </c>
      <c r="D221" s="4">
        <v>45775</v>
      </c>
      <c r="E221" s="2">
        <f t="shared" si="7"/>
        <v>72</v>
      </c>
      <c r="F221" s="2">
        <v>3</v>
      </c>
      <c r="G221" s="1" t="s">
        <v>12</v>
      </c>
      <c r="H221" s="1">
        <v>1</v>
      </c>
      <c r="I221" s="1">
        <v>0</v>
      </c>
      <c r="K221" s="2">
        <v>0</v>
      </c>
      <c r="L221" s="2"/>
      <c r="M221" s="2"/>
      <c r="N221" s="2"/>
      <c r="O221" s="2"/>
    </row>
    <row r="222" spans="1:15">
      <c r="A222" s="1" t="s">
        <v>25</v>
      </c>
      <c r="B222" s="1" t="s">
        <v>19</v>
      </c>
      <c r="C222" s="1" t="s">
        <v>16</v>
      </c>
      <c r="D222" s="4">
        <v>45775</v>
      </c>
      <c r="E222" s="2">
        <f t="shared" si="7"/>
        <v>73</v>
      </c>
      <c r="F222" s="2">
        <v>1</v>
      </c>
      <c r="G222" s="1" t="s">
        <v>9</v>
      </c>
      <c r="H222" s="1">
        <v>1</v>
      </c>
      <c r="I222" s="1">
        <v>6</v>
      </c>
      <c r="K222" s="2"/>
      <c r="L222" s="2"/>
      <c r="M222" s="2"/>
      <c r="N222" s="2"/>
      <c r="O222" s="2"/>
    </row>
    <row r="223" spans="1:15">
      <c r="A223" s="1" t="s">
        <v>25</v>
      </c>
      <c r="B223" s="1" t="s">
        <v>19</v>
      </c>
      <c r="C223" s="1" t="s">
        <v>16</v>
      </c>
      <c r="D223" s="4">
        <v>45775</v>
      </c>
      <c r="E223" s="2">
        <f t="shared" si="7"/>
        <v>73</v>
      </c>
      <c r="F223" s="2">
        <v>2</v>
      </c>
      <c r="G223" s="1" t="s">
        <v>9</v>
      </c>
      <c r="H223" s="1">
        <v>0</v>
      </c>
      <c r="I223" s="1">
        <v>4</v>
      </c>
      <c r="K223" s="2"/>
      <c r="L223" s="2"/>
      <c r="M223" s="2"/>
      <c r="N223" s="2"/>
      <c r="O223" s="2"/>
    </row>
    <row r="224" spans="1:15">
      <c r="A224" s="1" t="s">
        <v>25</v>
      </c>
      <c r="B224" s="1" t="s">
        <v>19</v>
      </c>
      <c r="C224" s="1" t="s">
        <v>16</v>
      </c>
      <c r="D224" s="4">
        <v>45775</v>
      </c>
      <c r="E224" s="2">
        <f t="shared" si="7"/>
        <v>73</v>
      </c>
      <c r="F224" s="2">
        <v>3</v>
      </c>
      <c r="G224" s="1" t="s">
        <v>9</v>
      </c>
      <c r="H224" s="1">
        <v>1</v>
      </c>
      <c r="I224" s="1">
        <v>0</v>
      </c>
      <c r="K224" s="2"/>
      <c r="L224" s="2"/>
      <c r="M224" s="2"/>
      <c r="N224" s="2"/>
      <c r="O224" s="2"/>
    </row>
    <row r="225" spans="1:15">
      <c r="A225" s="1" t="s">
        <v>25</v>
      </c>
      <c r="B225" s="1" t="s">
        <v>21</v>
      </c>
      <c r="C225" s="1" t="s">
        <v>16</v>
      </c>
      <c r="D225" s="4">
        <v>45775</v>
      </c>
      <c r="E225" s="2">
        <f>E222+1</f>
        <v>74</v>
      </c>
      <c r="F225" s="2">
        <v>1</v>
      </c>
      <c r="G225" s="1" t="s">
        <v>33</v>
      </c>
      <c r="H225" s="1">
        <v>4</v>
      </c>
      <c r="I225" s="1">
        <v>0</v>
      </c>
      <c r="K225" s="2">
        <v>0</v>
      </c>
      <c r="L225" s="2"/>
      <c r="M225" s="2"/>
      <c r="N225" s="2"/>
      <c r="O225" s="2"/>
    </row>
    <row r="226" spans="1:15">
      <c r="A226" s="1" t="s">
        <v>25</v>
      </c>
      <c r="B226" s="1" t="s">
        <v>21</v>
      </c>
      <c r="C226" s="1" t="s">
        <v>16</v>
      </c>
      <c r="D226" s="4">
        <v>45775</v>
      </c>
      <c r="E226" s="2">
        <f>E223+1</f>
        <v>74</v>
      </c>
      <c r="F226" s="2">
        <v>2</v>
      </c>
      <c r="G226" s="1" t="s">
        <v>33</v>
      </c>
      <c r="H226" s="1">
        <v>1</v>
      </c>
      <c r="I226" s="1">
        <v>1</v>
      </c>
      <c r="K226" s="2">
        <v>2</v>
      </c>
      <c r="L226" s="2"/>
      <c r="M226" s="2"/>
      <c r="N226" s="2"/>
      <c r="O226" s="2"/>
    </row>
    <row r="227" spans="1:15">
      <c r="A227" s="1" t="s">
        <v>25</v>
      </c>
      <c r="B227" s="1" t="s">
        <v>21</v>
      </c>
      <c r="C227" s="1" t="s">
        <v>16</v>
      </c>
      <c r="D227" s="4">
        <v>45775</v>
      </c>
      <c r="E227" s="2">
        <f>E224+1</f>
        <v>74</v>
      </c>
      <c r="F227" s="2">
        <v>3</v>
      </c>
      <c r="G227" s="1" t="s">
        <v>33</v>
      </c>
      <c r="H227" s="1">
        <v>2</v>
      </c>
      <c r="I227" s="1">
        <v>0</v>
      </c>
      <c r="K227" s="2">
        <v>1</v>
      </c>
      <c r="L227" s="2"/>
      <c r="M227" s="2"/>
      <c r="N227" s="2"/>
      <c r="O227" s="2"/>
    </row>
    <row r="228" spans="1:15">
      <c r="A228" s="1" t="s">
        <v>25</v>
      </c>
      <c r="B228" s="1" t="s">
        <v>20</v>
      </c>
      <c r="C228" s="1" t="s">
        <v>16</v>
      </c>
      <c r="D228" s="4">
        <v>45775</v>
      </c>
      <c r="E228" s="2">
        <f t="shared" ref="E228:E230" si="9">E225+1</f>
        <v>75</v>
      </c>
      <c r="F228" s="2">
        <v>1</v>
      </c>
      <c r="G228" s="1" t="s">
        <v>11</v>
      </c>
      <c r="H228" s="1">
        <v>5</v>
      </c>
      <c r="I228" s="1">
        <v>4</v>
      </c>
      <c r="K228" s="2"/>
      <c r="L228" s="2"/>
      <c r="M228" s="2"/>
      <c r="N228" s="2"/>
      <c r="O228" s="2"/>
    </row>
    <row r="229" spans="1:15">
      <c r="A229" s="1" t="s">
        <v>25</v>
      </c>
      <c r="B229" s="1" t="s">
        <v>20</v>
      </c>
      <c r="C229" s="1" t="s">
        <v>16</v>
      </c>
      <c r="D229" s="4">
        <v>45775</v>
      </c>
      <c r="E229" s="2">
        <f t="shared" si="9"/>
        <v>75</v>
      </c>
      <c r="F229" s="2">
        <v>2</v>
      </c>
      <c r="G229" s="1" t="s">
        <v>11</v>
      </c>
      <c r="H229" s="1">
        <v>2</v>
      </c>
      <c r="I229" s="1">
        <v>3</v>
      </c>
      <c r="K229" s="2"/>
      <c r="L229" s="2"/>
      <c r="M229" s="2"/>
      <c r="N229" s="2"/>
      <c r="O229" s="2"/>
    </row>
    <row r="230" spans="1:15">
      <c r="A230" s="1" t="s">
        <v>25</v>
      </c>
      <c r="B230" s="1" t="s">
        <v>20</v>
      </c>
      <c r="C230" s="1" t="s">
        <v>16</v>
      </c>
      <c r="D230" s="4">
        <v>45775</v>
      </c>
      <c r="E230" s="2">
        <f t="shared" si="9"/>
        <v>75</v>
      </c>
      <c r="F230" s="2">
        <v>3</v>
      </c>
      <c r="G230" s="1" t="s">
        <v>11</v>
      </c>
      <c r="H230" s="1">
        <v>0</v>
      </c>
      <c r="I230" s="1">
        <v>0</v>
      </c>
      <c r="K230" s="2"/>
      <c r="L230" s="2"/>
      <c r="M230" s="2"/>
      <c r="N230" s="2"/>
      <c r="O230" s="2"/>
    </row>
    <row r="231" spans="1:15">
      <c r="A231" s="1" t="s">
        <v>25</v>
      </c>
      <c r="B231" s="1" t="s">
        <v>20</v>
      </c>
      <c r="C231" s="1" t="s">
        <v>16</v>
      </c>
      <c r="D231" s="4">
        <v>45775</v>
      </c>
      <c r="E231" s="2">
        <v>75</v>
      </c>
      <c r="F231" s="2" t="s">
        <v>87</v>
      </c>
      <c r="G231" s="1" t="s">
        <v>11</v>
      </c>
      <c r="H231" s="1">
        <v>3</v>
      </c>
      <c r="I231" s="1">
        <v>1</v>
      </c>
      <c r="K231" s="2"/>
      <c r="L231" s="2"/>
      <c r="M231" s="2"/>
      <c r="N231" s="2"/>
      <c r="O231" s="2"/>
    </row>
    <row r="232" spans="1:15">
      <c r="A232" s="1" t="s">
        <v>25</v>
      </c>
      <c r="B232" s="1" t="s">
        <v>20</v>
      </c>
      <c r="C232" s="1" t="s">
        <v>16</v>
      </c>
      <c r="D232" s="4">
        <v>45776</v>
      </c>
      <c r="E232" s="2">
        <f t="shared" ref="E232:E296" si="10">E229+1</f>
        <v>76</v>
      </c>
      <c r="F232" s="2">
        <v>1</v>
      </c>
      <c r="G232" s="1" t="s">
        <v>9</v>
      </c>
      <c r="H232" s="1">
        <v>1</v>
      </c>
      <c r="I232" s="1">
        <v>0</v>
      </c>
      <c r="K232" s="2"/>
      <c r="L232" s="2"/>
      <c r="M232" s="2"/>
      <c r="N232" s="2"/>
      <c r="O232" s="2"/>
    </row>
    <row r="233" spans="1:15">
      <c r="A233" s="1" t="s">
        <v>25</v>
      </c>
      <c r="B233" s="1" t="s">
        <v>20</v>
      </c>
      <c r="C233" s="1" t="s">
        <v>16</v>
      </c>
      <c r="D233" s="4">
        <v>45776</v>
      </c>
      <c r="E233" s="2">
        <f t="shared" si="10"/>
        <v>76</v>
      </c>
      <c r="F233" s="2">
        <v>2</v>
      </c>
      <c r="G233" s="1" t="s">
        <v>9</v>
      </c>
      <c r="H233" s="1">
        <v>0</v>
      </c>
      <c r="I233" s="1">
        <v>0</v>
      </c>
      <c r="K233" s="2"/>
      <c r="L233" s="2"/>
      <c r="M233" s="2"/>
      <c r="N233" s="2"/>
      <c r="O233" s="2"/>
    </row>
    <row r="234" spans="1:15">
      <c r="A234" s="1" t="s">
        <v>25</v>
      </c>
      <c r="B234" s="1" t="s">
        <v>20</v>
      </c>
      <c r="C234" s="1" t="s">
        <v>16</v>
      </c>
      <c r="D234" s="4">
        <v>45776</v>
      </c>
      <c r="E234" s="2">
        <f t="shared" si="10"/>
        <v>76</v>
      </c>
      <c r="F234" s="2">
        <v>3</v>
      </c>
      <c r="G234" s="1" t="s">
        <v>9</v>
      </c>
      <c r="H234" s="1">
        <v>4</v>
      </c>
      <c r="I234" s="1">
        <v>0</v>
      </c>
      <c r="K234" s="2"/>
      <c r="L234" s="2"/>
      <c r="M234" s="2"/>
      <c r="N234" s="2"/>
      <c r="O234" s="2"/>
    </row>
    <row r="235" spans="1:15">
      <c r="A235" s="1" t="s">
        <v>25</v>
      </c>
      <c r="B235" s="1" t="s">
        <v>20</v>
      </c>
      <c r="C235" s="1" t="s">
        <v>16</v>
      </c>
      <c r="D235" s="4">
        <v>45776</v>
      </c>
      <c r="E235" s="2">
        <f t="shared" si="10"/>
        <v>77</v>
      </c>
      <c r="F235" s="2">
        <v>1</v>
      </c>
      <c r="G235" s="1" t="s">
        <v>57</v>
      </c>
      <c r="H235" s="1">
        <v>0</v>
      </c>
      <c r="I235" s="1">
        <v>0</v>
      </c>
      <c r="J235" s="1">
        <v>5</v>
      </c>
      <c r="K235" s="2"/>
      <c r="L235" s="2"/>
      <c r="M235" s="2"/>
      <c r="N235" s="2"/>
      <c r="O235" s="2"/>
    </row>
    <row r="236" spans="1:15">
      <c r="A236" s="1" t="s">
        <v>25</v>
      </c>
      <c r="B236" s="1" t="s">
        <v>20</v>
      </c>
      <c r="C236" s="1" t="s">
        <v>16</v>
      </c>
      <c r="D236" s="4">
        <v>45776</v>
      </c>
      <c r="E236" s="2">
        <f t="shared" si="10"/>
        <v>77</v>
      </c>
      <c r="F236" s="2">
        <v>2</v>
      </c>
      <c r="G236" s="1" t="s">
        <v>57</v>
      </c>
      <c r="H236" s="1">
        <v>1</v>
      </c>
      <c r="I236" s="1">
        <v>5</v>
      </c>
      <c r="J236" s="1">
        <v>3</v>
      </c>
      <c r="K236" s="2"/>
      <c r="L236" s="2"/>
      <c r="M236" s="2"/>
      <c r="N236" s="2"/>
      <c r="O236" s="2"/>
    </row>
    <row r="237" spans="1:15">
      <c r="A237" s="1" t="s">
        <v>25</v>
      </c>
      <c r="B237" s="1" t="s">
        <v>20</v>
      </c>
      <c r="C237" s="1" t="s">
        <v>16</v>
      </c>
      <c r="D237" s="4">
        <v>45776</v>
      </c>
      <c r="E237" s="2">
        <f t="shared" si="10"/>
        <v>77</v>
      </c>
      <c r="F237" s="2">
        <v>3</v>
      </c>
      <c r="G237" s="1" t="s">
        <v>57</v>
      </c>
      <c r="H237" s="1">
        <v>0</v>
      </c>
      <c r="I237" s="1">
        <v>0</v>
      </c>
      <c r="J237" s="1">
        <v>0</v>
      </c>
      <c r="K237" s="2"/>
      <c r="L237" s="2"/>
      <c r="M237" s="2"/>
      <c r="N237" s="2"/>
      <c r="O237" s="2"/>
    </row>
    <row r="238" spans="1:15">
      <c r="A238" s="1" t="s">
        <v>25</v>
      </c>
      <c r="B238" s="1" t="s">
        <v>20</v>
      </c>
      <c r="C238" s="1" t="s">
        <v>16</v>
      </c>
      <c r="D238" s="4">
        <v>45776</v>
      </c>
      <c r="E238" s="2">
        <f t="shared" si="10"/>
        <v>78</v>
      </c>
      <c r="F238" s="2">
        <v>1</v>
      </c>
      <c r="G238" s="1" t="s">
        <v>58</v>
      </c>
      <c r="H238" s="1">
        <v>3</v>
      </c>
      <c r="K238" s="2">
        <v>0</v>
      </c>
      <c r="L238" s="2"/>
      <c r="M238" s="2"/>
      <c r="N238" s="2"/>
      <c r="O238" s="2"/>
    </row>
    <row r="239" spans="1:15">
      <c r="A239" s="1" t="s">
        <v>25</v>
      </c>
      <c r="B239" s="1" t="s">
        <v>20</v>
      </c>
      <c r="C239" s="1" t="s">
        <v>16</v>
      </c>
      <c r="D239" s="4">
        <v>45776</v>
      </c>
      <c r="E239" s="2">
        <f t="shared" si="10"/>
        <v>78</v>
      </c>
      <c r="F239" s="2">
        <v>2</v>
      </c>
      <c r="G239" s="1" t="s">
        <v>58</v>
      </c>
      <c r="H239" s="1">
        <v>3</v>
      </c>
      <c r="K239" s="2">
        <v>3</v>
      </c>
      <c r="L239" s="2"/>
      <c r="M239" s="2"/>
      <c r="N239" s="2"/>
      <c r="O239" s="2"/>
    </row>
    <row r="240" spans="1:15">
      <c r="A240" s="1" t="s">
        <v>25</v>
      </c>
      <c r="B240" s="1" t="s">
        <v>20</v>
      </c>
      <c r="C240" s="1" t="s">
        <v>16</v>
      </c>
      <c r="D240" s="4">
        <v>45776</v>
      </c>
      <c r="E240" s="2">
        <f t="shared" si="10"/>
        <v>78</v>
      </c>
      <c r="F240" s="2">
        <v>3</v>
      </c>
      <c r="G240" s="1" t="s">
        <v>58</v>
      </c>
      <c r="H240" s="1">
        <v>3</v>
      </c>
      <c r="K240" s="2">
        <v>1</v>
      </c>
      <c r="L240" s="2"/>
      <c r="M240" s="2"/>
      <c r="N240" s="2"/>
      <c r="O240" s="2"/>
    </row>
    <row r="241" spans="1:15">
      <c r="A241" s="1" t="s">
        <v>25</v>
      </c>
      <c r="B241" s="1" t="s">
        <v>20</v>
      </c>
      <c r="C241" s="1" t="s">
        <v>16</v>
      </c>
      <c r="D241" s="4">
        <v>45776</v>
      </c>
      <c r="E241" s="2">
        <f t="shared" si="10"/>
        <v>79</v>
      </c>
      <c r="F241" s="2">
        <v>1</v>
      </c>
      <c r="G241" s="1" t="s">
        <v>59</v>
      </c>
      <c r="H241" s="1">
        <v>4</v>
      </c>
      <c r="I241" s="1">
        <v>0</v>
      </c>
      <c r="J241" s="1">
        <v>0</v>
      </c>
      <c r="K241" s="2">
        <v>0</v>
      </c>
      <c r="L241" s="2"/>
      <c r="M241" s="2"/>
      <c r="N241" s="2"/>
      <c r="O241" s="2"/>
    </row>
    <row r="242" spans="1:15">
      <c r="A242" s="1" t="s">
        <v>25</v>
      </c>
      <c r="B242" s="1" t="s">
        <v>20</v>
      </c>
      <c r="C242" s="1" t="s">
        <v>16</v>
      </c>
      <c r="D242" s="4">
        <v>45776</v>
      </c>
      <c r="E242" s="2">
        <f t="shared" si="10"/>
        <v>79</v>
      </c>
      <c r="F242" s="2">
        <v>2</v>
      </c>
      <c r="G242" s="1" t="s">
        <v>59</v>
      </c>
      <c r="H242" s="1">
        <v>0</v>
      </c>
      <c r="I242" s="1">
        <v>1</v>
      </c>
      <c r="J242" s="1">
        <v>0</v>
      </c>
      <c r="K242" s="2">
        <v>2</v>
      </c>
      <c r="L242" s="2"/>
      <c r="M242" s="2"/>
      <c r="N242" s="2"/>
      <c r="O242" s="2"/>
    </row>
    <row r="243" spans="1:15">
      <c r="A243" s="1" t="s">
        <v>25</v>
      </c>
      <c r="B243" s="1" t="s">
        <v>20</v>
      </c>
      <c r="C243" s="1" t="s">
        <v>16</v>
      </c>
      <c r="D243" s="4">
        <v>45776</v>
      </c>
      <c r="E243" s="2">
        <f t="shared" si="10"/>
        <v>79</v>
      </c>
      <c r="F243" s="2">
        <v>3</v>
      </c>
      <c r="G243" s="1" t="s">
        <v>59</v>
      </c>
      <c r="H243" s="1">
        <v>3</v>
      </c>
      <c r="I243" s="1">
        <v>0</v>
      </c>
      <c r="J243" s="1">
        <v>1</v>
      </c>
      <c r="K243" s="2">
        <v>3</v>
      </c>
      <c r="L243" s="2"/>
      <c r="M243" s="2"/>
      <c r="N243" s="2"/>
      <c r="O243" s="2"/>
    </row>
    <row r="244" spans="1:15">
      <c r="A244" s="1" t="s">
        <v>25</v>
      </c>
      <c r="B244" s="1" t="s">
        <v>20</v>
      </c>
      <c r="C244" s="1" t="s">
        <v>16</v>
      </c>
      <c r="D244" s="4">
        <v>45777</v>
      </c>
      <c r="E244" s="2">
        <f t="shared" si="10"/>
        <v>80</v>
      </c>
      <c r="F244" s="2">
        <v>1</v>
      </c>
      <c r="G244" s="1" t="s">
        <v>8</v>
      </c>
      <c r="H244" s="1">
        <v>3</v>
      </c>
      <c r="I244" s="1">
        <v>2</v>
      </c>
      <c r="J244" s="1">
        <v>3</v>
      </c>
      <c r="K244" s="2"/>
      <c r="L244" s="2"/>
      <c r="M244" s="2"/>
      <c r="N244" s="2"/>
      <c r="O244" s="2"/>
    </row>
    <row r="245" spans="1:15">
      <c r="A245" s="1" t="s">
        <v>25</v>
      </c>
      <c r="B245" s="1" t="s">
        <v>20</v>
      </c>
      <c r="C245" s="1" t="s">
        <v>16</v>
      </c>
      <c r="D245" s="4">
        <v>45777</v>
      </c>
      <c r="E245" s="2">
        <f t="shared" si="10"/>
        <v>80</v>
      </c>
      <c r="F245" s="2">
        <v>2</v>
      </c>
      <c r="G245" s="1" t="s">
        <v>8</v>
      </c>
      <c r="H245" s="1">
        <v>4</v>
      </c>
      <c r="I245" s="1">
        <v>1</v>
      </c>
      <c r="J245" s="1">
        <v>0</v>
      </c>
      <c r="K245" s="2"/>
      <c r="L245" s="2"/>
      <c r="M245" s="2"/>
      <c r="N245" s="2"/>
      <c r="O245" s="2"/>
    </row>
    <row r="246" spans="1:15">
      <c r="A246" s="1" t="s">
        <v>25</v>
      </c>
      <c r="B246" s="1" t="s">
        <v>20</v>
      </c>
      <c r="C246" s="1" t="s">
        <v>16</v>
      </c>
      <c r="D246" s="4">
        <v>45777</v>
      </c>
      <c r="E246" s="2">
        <f t="shared" si="10"/>
        <v>80</v>
      </c>
      <c r="F246" s="2">
        <v>3</v>
      </c>
      <c r="G246" s="1" t="s">
        <v>8</v>
      </c>
      <c r="H246" s="1">
        <v>5</v>
      </c>
      <c r="I246" s="1">
        <v>0</v>
      </c>
      <c r="J246" s="1">
        <v>1</v>
      </c>
      <c r="K246" s="2"/>
      <c r="L246" s="2"/>
      <c r="M246" s="2"/>
      <c r="N246" s="2"/>
      <c r="O246" s="2"/>
    </row>
    <row r="247" spans="1:15">
      <c r="A247" s="1" t="s">
        <v>25</v>
      </c>
      <c r="B247" s="1" t="s">
        <v>19</v>
      </c>
      <c r="C247" s="1" t="s">
        <v>16</v>
      </c>
      <c r="D247" s="4">
        <v>45777</v>
      </c>
      <c r="E247" s="2">
        <f t="shared" si="10"/>
        <v>81</v>
      </c>
      <c r="F247" s="2">
        <v>1</v>
      </c>
      <c r="G247" s="1" t="s">
        <v>11</v>
      </c>
      <c r="H247" s="1">
        <v>3</v>
      </c>
      <c r="I247" s="1">
        <v>0</v>
      </c>
      <c r="K247" s="2"/>
      <c r="L247" s="2"/>
      <c r="M247" s="2"/>
      <c r="N247" s="2"/>
      <c r="O247" s="2"/>
    </row>
    <row r="248" spans="1:15">
      <c r="A248" s="1" t="s">
        <v>25</v>
      </c>
      <c r="B248" s="1" t="s">
        <v>19</v>
      </c>
      <c r="C248" s="1" t="s">
        <v>16</v>
      </c>
      <c r="D248" s="4">
        <v>45777</v>
      </c>
      <c r="E248" s="2">
        <f t="shared" si="10"/>
        <v>81</v>
      </c>
      <c r="F248" s="2">
        <v>2</v>
      </c>
      <c r="G248" s="1" t="s">
        <v>11</v>
      </c>
      <c r="H248" s="1">
        <v>1</v>
      </c>
      <c r="I248" s="1">
        <v>0</v>
      </c>
      <c r="K248" s="2"/>
      <c r="L248" s="2"/>
      <c r="M248" s="2"/>
      <c r="N248" s="2"/>
      <c r="O248" s="2"/>
    </row>
    <row r="249" spans="1:15">
      <c r="A249" s="1" t="s">
        <v>25</v>
      </c>
      <c r="B249" s="1" t="s">
        <v>19</v>
      </c>
      <c r="C249" s="1" t="s">
        <v>16</v>
      </c>
      <c r="D249" s="4">
        <v>45777</v>
      </c>
      <c r="E249" s="2">
        <f t="shared" si="10"/>
        <v>81</v>
      </c>
      <c r="F249" s="2">
        <v>3</v>
      </c>
      <c r="G249" s="1" t="s">
        <v>11</v>
      </c>
      <c r="H249" s="1">
        <v>2</v>
      </c>
      <c r="I249" s="1">
        <v>0</v>
      </c>
      <c r="K249" s="2"/>
      <c r="L249" s="2"/>
      <c r="M249" s="2"/>
      <c r="N249" s="2"/>
      <c r="O249" s="2"/>
    </row>
    <row r="250" spans="1:15">
      <c r="A250" s="1" t="s">
        <v>25</v>
      </c>
      <c r="B250" s="1" t="s">
        <v>21</v>
      </c>
      <c r="C250" s="1" t="s">
        <v>16</v>
      </c>
      <c r="D250" s="4">
        <v>45777</v>
      </c>
      <c r="E250" s="2">
        <f t="shared" si="10"/>
        <v>82</v>
      </c>
      <c r="F250" s="2">
        <v>1</v>
      </c>
      <c r="G250" s="1" t="s">
        <v>62</v>
      </c>
      <c r="H250" s="1">
        <v>3</v>
      </c>
      <c r="I250" s="1">
        <v>0</v>
      </c>
      <c r="K250" s="2">
        <v>0</v>
      </c>
      <c r="L250" s="2"/>
      <c r="M250" s="2"/>
      <c r="N250" s="2"/>
      <c r="O250" s="2"/>
    </row>
    <row r="251" spans="1:15">
      <c r="A251" s="1" t="s">
        <v>25</v>
      </c>
      <c r="B251" s="1" t="s">
        <v>21</v>
      </c>
      <c r="C251" s="1" t="s">
        <v>16</v>
      </c>
      <c r="D251" s="4">
        <v>45777</v>
      </c>
      <c r="E251" s="2">
        <f t="shared" si="10"/>
        <v>82</v>
      </c>
      <c r="F251" s="2">
        <v>2</v>
      </c>
      <c r="G251" s="1" t="s">
        <v>62</v>
      </c>
      <c r="H251" s="1">
        <v>6</v>
      </c>
      <c r="I251" s="1">
        <v>2</v>
      </c>
      <c r="K251" s="2">
        <v>1</v>
      </c>
      <c r="L251" s="2"/>
      <c r="M251" s="2"/>
      <c r="N251" s="2"/>
      <c r="O251" s="2"/>
    </row>
    <row r="252" spans="1:15">
      <c r="A252" s="1" t="s">
        <v>25</v>
      </c>
      <c r="B252" s="1" t="s">
        <v>21</v>
      </c>
      <c r="C252" s="1" t="s">
        <v>16</v>
      </c>
      <c r="D252" s="4">
        <v>45777</v>
      </c>
      <c r="E252" s="2">
        <f t="shared" si="10"/>
        <v>82</v>
      </c>
      <c r="F252" s="2">
        <v>3</v>
      </c>
      <c r="G252" s="1" t="s">
        <v>62</v>
      </c>
      <c r="H252" s="1">
        <v>3</v>
      </c>
      <c r="I252" s="1">
        <v>3</v>
      </c>
      <c r="K252" s="2">
        <v>1</v>
      </c>
      <c r="L252" s="2"/>
      <c r="M252" s="2"/>
      <c r="N252" s="2"/>
      <c r="O252" s="2"/>
    </row>
    <row r="253" spans="1:15">
      <c r="A253" s="1" t="s">
        <v>25</v>
      </c>
      <c r="B253" s="1" t="s">
        <v>20</v>
      </c>
      <c r="C253" s="1" t="s">
        <v>16</v>
      </c>
      <c r="D253" s="4">
        <v>45777</v>
      </c>
      <c r="E253" s="2">
        <f t="shared" si="10"/>
        <v>83</v>
      </c>
      <c r="F253" s="2">
        <v>1</v>
      </c>
      <c r="G253" s="1" t="s">
        <v>11</v>
      </c>
      <c r="H253" s="1">
        <v>6</v>
      </c>
      <c r="I253" s="1">
        <v>4</v>
      </c>
      <c r="K253" s="2"/>
      <c r="L253" s="2"/>
      <c r="M253" s="2"/>
      <c r="N253" s="2"/>
      <c r="O253" s="2"/>
    </row>
    <row r="254" spans="1:15">
      <c r="A254" s="1" t="s">
        <v>25</v>
      </c>
      <c r="B254" s="1" t="s">
        <v>20</v>
      </c>
      <c r="C254" s="1" t="s">
        <v>16</v>
      </c>
      <c r="D254" s="4">
        <v>45777</v>
      </c>
      <c r="E254" s="2">
        <f t="shared" si="10"/>
        <v>83</v>
      </c>
      <c r="F254" s="2">
        <v>2</v>
      </c>
      <c r="G254" s="1" t="s">
        <v>11</v>
      </c>
      <c r="H254" s="1">
        <v>3</v>
      </c>
      <c r="I254" s="1">
        <v>0</v>
      </c>
      <c r="K254" s="2"/>
      <c r="L254" s="2"/>
      <c r="M254" s="2"/>
      <c r="N254" s="2"/>
      <c r="O254" s="2"/>
    </row>
    <row r="255" spans="1:15">
      <c r="A255" s="1" t="s">
        <v>25</v>
      </c>
      <c r="B255" s="1" t="s">
        <v>20</v>
      </c>
      <c r="C255" s="1" t="s">
        <v>16</v>
      </c>
      <c r="D255" s="4">
        <v>45777</v>
      </c>
      <c r="E255" s="2">
        <f t="shared" si="10"/>
        <v>83</v>
      </c>
      <c r="F255" s="2">
        <v>3</v>
      </c>
      <c r="G255" s="1" t="s">
        <v>11</v>
      </c>
      <c r="H255" s="1">
        <v>3</v>
      </c>
      <c r="I255" s="1">
        <v>1</v>
      </c>
      <c r="K255" s="2"/>
      <c r="L255" s="2"/>
      <c r="M255" s="2"/>
      <c r="N255" s="2"/>
      <c r="O255" s="2"/>
    </row>
    <row r="256" spans="1:15">
      <c r="A256" s="1" t="s">
        <v>25</v>
      </c>
      <c r="B256" s="1" t="s">
        <v>20</v>
      </c>
      <c r="C256" s="1" t="s">
        <v>16</v>
      </c>
      <c r="D256" s="4">
        <v>45778</v>
      </c>
      <c r="E256" s="2">
        <f t="shared" si="10"/>
        <v>84</v>
      </c>
      <c r="F256" s="2">
        <v>1</v>
      </c>
      <c r="G256" s="1" t="s">
        <v>9</v>
      </c>
      <c r="H256" s="1">
        <v>2</v>
      </c>
      <c r="I256" s="1">
        <v>3</v>
      </c>
      <c r="K256" s="2"/>
      <c r="L256" s="2"/>
      <c r="M256" s="2"/>
      <c r="N256" s="2"/>
      <c r="O256" s="2"/>
    </row>
    <row r="257" spans="1:15">
      <c r="A257" s="1" t="s">
        <v>25</v>
      </c>
      <c r="B257" s="1" t="s">
        <v>20</v>
      </c>
      <c r="C257" s="1" t="s">
        <v>16</v>
      </c>
      <c r="D257" s="4">
        <v>45778</v>
      </c>
      <c r="E257" s="2">
        <f t="shared" si="10"/>
        <v>84</v>
      </c>
      <c r="F257" s="2">
        <v>2</v>
      </c>
      <c r="G257" s="1" t="s">
        <v>9</v>
      </c>
      <c r="H257" s="1">
        <v>1</v>
      </c>
      <c r="I257" s="1">
        <v>0</v>
      </c>
      <c r="K257" s="2"/>
      <c r="L257" s="2"/>
      <c r="M257" s="2"/>
      <c r="N257" s="2"/>
      <c r="O257" s="2"/>
    </row>
    <row r="258" spans="1:15">
      <c r="A258" s="1" t="s">
        <v>25</v>
      </c>
      <c r="B258" s="1" t="s">
        <v>20</v>
      </c>
      <c r="C258" s="1" t="s">
        <v>16</v>
      </c>
      <c r="D258" s="4">
        <v>45778</v>
      </c>
      <c r="E258" s="2">
        <f t="shared" si="10"/>
        <v>84</v>
      </c>
      <c r="F258" s="2">
        <v>3</v>
      </c>
      <c r="G258" s="1" t="s">
        <v>9</v>
      </c>
      <c r="H258" s="1">
        <v>7</v>
      </c>
      <c r="I258" s="1">
        <v>2</v>
      </c>
      <c r="K258" s="2"/>
      <c r="L258" s="2"/>
      <c r="M258" s="2"/>
      <c r="N258" s="2"/>
      <c r="O258" s="2"/>
    </row>
    <row r="259" spans="1:15">
      <c r="A259" s="1" t="s">
        <v>25</v>
      </c>
      <c r="B259" s="1" t="s">
        <v>19</v>
      </c>
      <c r="C259" s="1" t="s">
        <v>16</v>
      </c>
      <c r="D259" s="4">
        <v>45778</v>
      </c>
      <c r="E259" s="2">
        <f t="shared" si="10"/>
        <v>85</v>
      </c>
      <c r="F259" s="2">
        <v>1</v>
      </c>
      <c r="G259" s="1" t="s">
        <v>9</v>
      </c>
      <c r="H259" s="1">
        <v>1</v>
      </c>
      <c r="I259" s="1">
        <v>0</v>
      </c>
      <c r="K259" s="2"/>
      <c r="L259" s="2"/>
      <c r="M259" s="2"/>
      <c r="N259" s="2"/>
      <c r="O259" s="2"/>
    </row>
    <row r="260" spans="1:15">
      <c r="A260" s="1" t="s">
        <v>25</v>
      </c>
      <c r="B260" s="1" t="s">
        <v>19</v>
      </c>
      <c r="C260" s="1" t="s">
        <v>16</v>
      </c>
      <c r="D260" s="4">
        <v>45778</v>
      </c>
      <c r="E260" s="2">
        <f t="shared" si="10"/>
        <v>85</v>
      </c>
      <c r="F260" s="2">
        <v>2</v>
      </c>
      <c r="G260" s="1" t="s">
        <v>9</v>
      </c>
      <c r="H260" s="1">
        <v>0</v>
      </c>
      <c r="I260" s="1">
        <v>2</v>
      </c>
      <c r="K260" s="2"/>
      <c r="L260" s="2"/>
      <c r="M260" s="2"/>
      <c r="N260" s="2"/>
      <c r="O260" s="2"/>
    </row>
    <row r="261" spans="1:15">
      <c r="A261" s="1" t="s">
        <v>25</v>
      </c>
      <c r="B261" s="1" t="s">
        <v>19</v>
      </c>
      <c r="C261" s="1" t="s">
        <v>16</v>
      </c>
      <c r="D261" s="4">
        <v>45778</v>
      </c>
      <c r="E261" s="2">
        <f t="shared" si="10"/>
        <v>85</v>
      </c>
      <c r="F261" s="2">
        <v>3</v>
      </c>
      <c r="G261" s="1" t="s">
        <v>9</v>
      </c>
      <c r="H261" s="1">
        <v>4</v>
      </c>
      <c r="I261" s="1">
        <v>3</v>
      </c>
      <c r="K261" s="2"/>
      <c r="L261" s="2"/>
      <c r="M261" s="2"/>
      <c r="N261" s="2"/>
      <c r="O261" s="2"/>
    </row>
    <row r="262" spans="1:15">
      <c r="A262" s="1" t="s">
        <v>25</v>
      </c>
      <c r="B262" s="1" t="s">
        <v>19</v>
      </c>
      <c r="C262" s="1" t="s">
        <v>16</v>
      </c>
      <c r="D262" s="4">
        <v>45778</v>
      </c>
      <c r="E262" s="2">
        <v>85</v>
      </c>
      <c r="F262" s="2" t="s">
        <v>87</v>
      </c>
      <c r="G262" s="1" t="s">
        <v>9</v>
      </c>
      <c r="H262" s="1">
        <v>5</v>
      </c>
      <c r="I262" s="1">
        <v>1</v>
      </c>
      <c r="K262" s="2"/>
      <c r="L262" s="2"/>
      <c r="M262" s="2"/>
      <c r="N262" s="2"/>
      <c r="O262" s="2"/>
    </row>
    <row r="263" spans="1:15">
      <c r="A263" s="1" t="s">
        <v>25</v>
      </c>
      <c r="B263" s="1" t="s">
        <v>21</v>
      </c>
      <c r="C263" s="1" t="s">
        <v>16</v>
      </c>
      <c r="D263" s="4">
        <v>45778</v>
      </c>
      <c r="E263" s="2">
        <f t="shared" si="10"/>
        <v>86</v>
      </c>
      <c r="F263" s="2">
        <v>1</v>
      </c>
      <c r="G263" s="1" t="s">
        <v>11</v>
      </c>
      <c r="H263" s="1">
        <v>3</v>
      </c>
      <c r="I263" s="1">
        <v>0</v>
      </c>
      <c r="K263" s="2"/>
      <c r="L263" s="2"/>
      <c r="M263" s="2"/>
      <c r="N263" s="2"/>
      <c r="O263" s="2"/>
    </row>
    <row r="264" spans="1:15">
      <c r="A264" s="1" t="s">
        <v>25</v>
      </c>
      <c r="B264" s="1" t="s">
        <v>21</v>
      </c>
      <c r="C264" s="1" t="s">
        <v>16</v>
      </c>
      <c r="D264" s="4">
        <v>45778</v>
      </c>
      <c r="E264" s="2">
        <f t="shared" si="10"/>
        <v>86</v>
      </c>
      <c r="F264" s="2">
        <v>2</v>
      </c>
      <c r="G264" s="1" t="s">
        <v>11</v>
      </c>
      <c r="H264" s="1">
        <v>3</v>
      </c>
      <c r="I264" s="1">
        <v>0</v>
      </c>
      <c r="K264" s="2"/>
      <c r="L264" s="2"/>
      <c r="M264" s="2"/>
      <c r="N264" s="2"/>
      <c r="O264" s="2"/>
    </row>
    <row r="265" spans="1:15">
      <c r="A265" s="1" t="s">
        <v>25</v>
      </c>
      <c r="B265" s="1" t="s">
        <v>21</v>
      </c>
      <c r="C265" s="1" t="s">
        <v>16</v>
      </c>
      <c r="D265" s="4">
        <v>45778</v>
      </c>
      <c r="E265" s="2">
        <f t="shared" si="10"/>
        <v>86</v>
      </c>
      <c r="F265" s="2">
        <v>3</v>
      </c>
      <c r="G265" s="1" t="s">
        <v>11</v>
      </c>
      <c r="H265" s="1">
        <v>2</v>
      </c>
      <c r="I265" s="1">
        <v>4</v>
      </c>
      <c r="K265" s="2"/>
      <c r="L265" s="2"/>
      <c r="M265" s="2"/>
      <c r="N265" s="2"/>
      <c r="O265" s="2"/>
    </row>
    <row r="266" spans="1:15">
      <c r="A266" s="1" t="s">
        <v>25</v>
      </c>
      <c r="B266" s="1" t="s">
        <v>21</v>
      </c>
      <c r="C266" s="1" t="s">
        <v>16</v>
      </c>
      <c r="D266" s="4">
        <v>45778</v>
      </c>
      <c r="E266" s="2">
        <f t="shared" si="10"/>
        <v>87</v>
      </c>
      <c r="F266" s="2">
        <v>1</v>
      </c>
      <c r="G266" s="1" t="s">
        <v>9</v>
      </c>
      <c r="H266" s="1">
        <v>0</v>
      </c>
      <c r="I266" s="1">
        <v>0</v>
      </c>
      <c r="K266" s="2"/>
      <c r="L266" s="2"/>
      <c r="M266" s="2"/>
      <c r="N266" s="2"/>
      <c r="O266" s="2"/>
    </row>
    <row r="267" spans="1:15">
      <c r="A267" s="1" t="s">
        <v>25</v>
      </c>
      <c r="B267" s="1" t="s">
        <v>21</v>
      </c>
      <c r="C267" s="1" t="s">
        <v>16</v>
      </c>
      <c r="D267" s="4">
        <v>45778</v>
      </c>
      <c r="E267" s="2">
        <f t="shared" si="10"/>
        <v>87</v>
      </c>
      <c r="F267" s="2">
        <v>2</v>
      </c>
      <c r="G267" s="1" t="s">
        <v>9</v>
      </c>
      <c r="H267" s="1">
        <v>3</v>
      </c>
      <c r="I267" s="1">
        <v>0</v>
      </c>
      <c r="K267" s="2"/>
      <c r="L267" s="2"/>
      <c r="M267" s="2"/>
      <c r="N267" s="2"/>
      <c r="O267" s="2"/>
    </row>
    <row r="268" spans="1:15">
      <c r="A268" s="1" t="s">
        <v>25</v>
      </c>
      <c r="B268" s="1" t="s">
        <v>21</v>
      </c>
      <c r="C268" s="1" t="s">
        <v>16</v>
      </c>
      <c r="D268" s="4">
        <v>45778</v>
      </c>
      <c r="E268" s="2">
        <f t="shared" si="10"/>
        <v>87</v>
      </c>
      <c r="F268" s="2">
        <v>3</v>
      </c>
      <c r="G268" s="1" t="s">
        <v>9</v>
      </c>
      <c r="H268" s="1">
        <v>1</v>
      </c>
      <c r="I268" s="1">
        <v>3</v>
      </c>
      <c r="K268" s="2"/>
      <c r="L268" s="2"/>
      <c r="M268" s="2"/>
      <c r="N268" s="2"/>
      <c r="O268" s="2"/>
    </row>
    <row r="269" spans="1:15">
      <c r="A269" s="1" t="s">
        <v>25</v>
      </c>
      <c r="B269" s="1" t="s">
        <v>20</v>
      </c>
      <c r="C269" s="1" t="s">
        <v>16</v>
      </c>
      <c r="D269" s="4">
        <v>45779</v>
      </c>
      <c r="E269" s="2">
        <f t="shared" si="10"/>
        <v>88</v>
      </c>
      <c r="F269" s="2">
        <v>1</v>
      </c>
      <c r="G269" s="1" t="s">
        <v>11</v>
      </c>
      <c r="H269" s="1">
        <v>1</v>
      </c>
      <c r="I269" s="1">
        <v>1</v>
      </c>
      <c r="K269" s="2"/>
      <c r="L269" s="2"/>
      <c r="M269" s="2"/>
      <c r="N269" s="2"/>
      <c r="O269" s="2"/>
    </row>
    <row r="270" spans="1:15">
      <c r="A270" s="1" t="s">
        <v>25</v>
      </c>
      <c r="B270" s="1" t="s">
        <v>20</v>
      </c>
      <c r="C270" s="1" t="s">
        <v>16</v>
      </c>
      <c r="D270" s="4">
        <v>45779</v>
      </c>
      <c r="E270" s="2">
        <f t="shared" si="10"/>
        <v>88</v>
      </c>
      <c r="F270" s="2">
        <v>2</v>
      </c>
      <c r="G270" s="1" t="s">
        <v>11</v>
      </c>
      <c r="H270" s="1">
        <v>4</v>
      </c>
      <c r="I270" s="1">
        <v>3</v>
      </c>
      <c r="K270" s="2"/>
      <c r="L270" s="2"/>
      <c r="M270" s="2"/>
      <c r="N270" s="2"/>
      <c r="O270" s="2"/>
    </row>
    <row r="271" spans="1:15">
      <c r="A271" s="1" t="s">
        <v>25</v>
      </c>
      <c r="B271" s="1" t="s">
        <v>20</v>
      </c>
      <c r="C271" s="1" t="s">
        <v>16</v>
      </c>
      <c r="D271" s="4">
        <v>45779</v>
      </c>
      <c r="E271" s="2">
        <f t="shared" si="10"/>
        <v>88</v>
      </c>
      <c r="F271" s="2">
        <v>3</v>
      </c>
      <c r="G271" s="1" t="s">
        <v>11</v>
      </c>
      <c r="H271" s="1">
        <v>4</v>
      </c>
      <c r="I271" s="1">
        <v>4</v>
      </c>
      <c r="K271" s="2"/>
      <c r="L271" s="2"/>
      <c r="M271" s="2"/>
      <c r="N271" s="2"/>
      <c r="O271" s="2"/>
    </row>
    <row r="272" spans="1:15">
      <c r="A272" s="1" t="s">
        <v>25</v>
      </c>
      <c r="B272" s="1" t="s">
        <v>19</v>
      </c>
      <c r="C272" s="1" t="s">
        <v>16</v>
      </c>
      <c r="D272" s="4">
        <v>45779</v>
      </c>
      <c r="E272" s="2">
        <f t="shared" si="10"/>
        <v>89</v>
      </c>
      <c r="F272" s="2">
        <v>1</v>
      </c>
      <c r="G272" s="1" t="s">
        <v>69</v>
      </c>
      <c r="H272" s="1">
        <v>1</v>
      </c>
      <c r="I272" s="1">
        <v>2</v>
      </c>
      <c r="K272" s="2"/>
      <c r="L272" s="2"/>
      <c r="M272" s="2"/>
      <c r="N272" s="2">
        <v>0</v>
      </c>
      <c r="O272" s="2"/>
    </row>
    <row r="273" spans="1:15">
      <c r="A273" s="1" t="s">
        <v>25</v>
      </c>
      <c r="B273" s="1" t="s">
        <v>19</v>
      </c>
      <c r="C273" s="1" t="s">
        <v>16</v>
      </c>
      <c r="D273" s="4">
        <v>45779</v>
      </c>
      <c r="E273" s="2">
        <f t="shared" si="10"/>
        <v>89</v>
      </c>
      <c r="F273" s="2">
        <v>2</v>
      </c>
      <c r="G273" s="1" t="s">
        <v>69</v>
      </c>
      <c r="H273" s="1">
        <v>0</v>
      </c>
      <c r="I273" s="1">
        <v>1</v>
      </c>
      <c r="K273" s="2"/>
      <c r="L273" s="2"/>
      <c r="M273" s="2"/>
      <c r="N273" s="2">
        <v>1</v>
      </c>
      <c r="O273" s="2"/>
    </row>
    <row r="274" spans="1:15">
      <c r="A274" s="1" t="s">
        <v>25</v>
      </c>
      <c r="B274" s="1" t="s">
        <v>19</v>
      </c>
      <c r="C274" s="1" t="s">
        <v>16</v>
      </c>
      <c r="D274" s="4">
        <v>45779</v>
      </c>
      <c r="E274" s="2">
        <f t="shared" si="10"/>
        <v>89</v>
      </c>
      <c r="F274" s="2">
        <v>3</v>
      </c>
      <c r="G274" s="1" t="s">
        <v>69</v>
      </c>
      <c r="H274" s="1">
        <v>1</v>
      </c>
      <c r="I274" s="1">
        <v>1</v>
      </c>
      <c r="K274" s="2"/>
      <c r="L274" s="2"/>
      <c r="M274" s="2"/>
      <c r="N274" s="2">
        <v>1</v>
      </c>
      <c r="O274" s="2"/>
    </row>
    <row r="275" spans="1:15">
      <c r="A275" s="1" t="s">
        <v>25</v>
      </c>
      <c r="B275" s="1" t="s">
        <v>20</v>
      </c>
      <c r="C275" s="1" t="s">
        <v>16</v>
      </c>
      <c r="D275" s="4">
        <v>45782</v>
      </c>
      <c r="E275" s="2">
        <f t="shared" si="10"/>
        <v>90</v>
      </c>
      <c r="F275" s="2">
        <v>1</v>
      </c>
      <c r="G275" s="1" t="s">
        <v>9</v>
      </c>
      <c r="H275" s="1">
        <v>1</v>
      </c>
      <c r="I275" s="1">
        <v>0</v>
      </c>
      <c r="K275" s="2"/>
      <c r="L275" s="2"/>
      <c r="M275" s="2"/>
      <c r="N275" s="2"/>
      <c r="O275" s="2"/>
    </row>
    <row r="276" spans="1:15">
      <c r="A276" s="1" t="s">
        <v>25</v>
      </c>
      <c r="B276" s="1" t="s">
        <v>20</v>
      </c>
      <c r="C276" s="1" t="s">
        <v>16</v>
      </c>
      <c r="D276" s="4">
        <v>45782</v>
      </c>
      <c r="E276" s="2">
        <f t="shared" si="10"/>
        <v>90</v>
      </c>
      <c r="F276" s="2">
        <v>2</v>
      </c>
      <c r="G276" s="1" t="s">
        <v>9</v>
      </c>
      <c r="H276" s="1">
        <v>0</v>
      </c>
      <c r="I276" s="1">
        <v>0</v>
      </c>
      <c r="K276" s="2"/>
      <c r="L276" s="2"/>
      <c r="M276" s="2"/>
      <c r="N276" s="2"/>
      <c r="O276" s="2"/>
    </row>
    <row r="277" spans="1:15">
      <c r="A277" s="1" t="s">
        <v>25</v>
      </c>
      <c r="B277" s="1" t="s">
        <v>20</v>
      </c>
      <c r="C277" s="1" t="s">
        <v>16</v>
      </c>
      <c r="D277" s="4">
        <v>45782</v>
      </c>
      <c r="E277" s="2">
        <f t="shared" si="10"/>
        <v>90</v>
      </c>
      <c r="F277" s="2">
        <v>3</v>
      </c>
      <c r="G277" s="1" t="s">
        <v>9</v>
      </c>
      <c r="H277" s="1">
        <v>1</v>
      </c>
      <c r="I277" s="1">
        <v>1</v>
      </c>
      <c r="K277" s="2"/>
      <c r="L277" s="2"/>
      <c r="M277" s="2"/>
      <c r="N277" s="2"/>
      <c r="O277" s="2"/>
    </row>
    <row r="278" spans="1:15">
      <c r="A278" s="1" t="s">
        <v>25</v>
      </c>
      <c r="B278" s="1" t="s">
        <v>20</v>
      </c>
      <c r="C278" s="1" t="s">
        <v>16</v>
      </c>
      <c r="D278" s="4">
        <v>45782</v>
      </c>
      <c r="E278" s="2">
        <f t="shared" si="10"/>
        <v>91</v>
      </c>
      <c r="F278" s="2">
        <v>1</v>
      </c>
      <c r="G278" s="1" t="s">
        <v>9</v>
      </c>
      <c r="H278" s="1">
        <v>3</v>
      </c>
      <c r="I278" s="1">
        <v>4</v>
      </c>
      <c r="K278" s="2"/>
      <c r="L278" s="2"/>
      <c r="M278" s="2"/>
      <c r="N278" s="2"/>
      <c r="O278" s="2"/>
    </row>
    <row r="279" spans="1:15">
      <c r="A279" s="1" t="s">
        <v>25</v>
      </c>
      <c r="B279" s="1" t="s">
        <v>20</v>
      </c>
      <c r="C279" s="1" t="s">
        <v>16</v>
      </c>
      <c r="D279" s="4">
        <v>45782</v>
      </c>
      <c r="E279" s="2">
        <f t="shared" si="10"/>
        <v>91</v>
      </c>
      <c r="F279" s="2">
        <v>2</v>
      </c>
      <c r="G279" s="1" t="s">
        <v>9</v>
      </c>
      <c r="H279" s="1">
        <v>2</v>
      </c>
      <c r="I279" s="1">
        <v>2</v>
      </c>
      <c r="K279" s="2"/>
      <c r="L279" s="2"/>
      <c r="M279" s="2"/>
      <c r="N279" s="2"/>
      <c r="O279" s="2"/>
    </row>
    <row r="280" spans="1:15">
      <c r="A280" s="1" t="s">
        <v>25</v>
      </c>
      <c r="B280" s="1" t="s">
        <v>20</v>
      </c>
      <c r="C280" s="1" t="s">
        <v>16</v>
      </c>
      <c r="D280" s="4">
        <v>45782</v>
      </c>
      <c r="E280" s="2">
        <f t="shared" si="10"/>
        <v>91</v>
      </c>
      <c r="F280" s="2">
        <v>3</v>
      </c>
      <c r="G280" s="1" t="s">
        <v>9</v>
      </c>
      <c r="H280" s="1">
        <v>2</v>
      </c>
      <c r="I280" s="1">
        <v>5</v>
      </c>
      <c r="K280" s="2"/>
      <c r="L280" s="2"/>
      <c r="M280" s="2"/>
      <c r="N280" s="2"/>
      <c r="O280" s="2"/>
    </row>
    <row r="281" spans="1:15">
      <c r="A281" s="1" t="s">
        <v>25</v>
      </c>
      <c r="B281" s="1" t="s">
        <v>20</v>
      </c>
      <c r="C281" s="1" t="s">
        <v>16</v>
      </c>
      <c r="D281" s="4">
        <v>45783</v>
      </c>
      <c r="E281" s="2">
        <f t="shared" si="10"/>
        <v>92</v>
      </c>
      <c r="F281" s="2">
        <v>1</v>
      </c>
      <c r="G281" s="1" t="s">
        <v>11</v>
      </c>
      <c r="H281" s="1">
        <v>4</v>
      </c>
      <c r="I281" s="1">
        <v>3</v>
      </c>
      <c r="K281" s="2"/>
      <c r="L281" s="2"/>
      <c r="M281" s="2"/>
      <c r="N281" s="2"/>
      <c r="O281" s="2"/>
    </row>
    <row r="282" spans="1:15">
      <c r="A282" s="1" t="s">
        <v>25</v>
      </c>
      <c r="B282" s="1" t="s">
        <v>20</v>
      </c>
      <c r="C282" s="1" t="s">
        <v>16</v>
      </c>
      <c r="D282" s="4">
        <v>45783</v>
      </c>
      <c r="E282" s="2">
        <f t="shared" si="10"/>
        <v>92</v>
      </c>
      <c r="F282" s="2">
        <v>2</v>
      </c>
      <c r="G282" s="1" t="s">
        <v>11</v>
      </c>
      <c r="H282" s="1">
        <v>2</v>
      </c>
      <c r="I282" s="1">
        <v>0</v>
      </c>
      <c r="K282" s="2"/>
      <c r="L282" s="2"/>
      <c r="M282" s="2"/>
      <c r="N282" s="2"/>
      <c r="O282" s="2"/>
    </row>
    <row r="283" spans="1:15">
      <c r="A283" s="1" t="s">
        <v>25</v>
      </c>
      <c r="B283" s="1" t="s">
        <v>20</v>
      </c>
      <c r="C283" s="1" t="s">
        <v>16</v>
      </c>
      <c r="D283" s="4">
        <v>45783</v>
      </c>
      <c r="E283" s="2">
        <f t="shared" si="10"/>
        <v>92</v>
      </c>
      <c r="F283" s="2">
        <v>3</v>
      </c>
      <c r="G283" s="1" t="s">
        <v>11</v>
      </c>
      <c r="H283" s="1">
        <v>1</v>
      </c>
      <c r="I283" s="1">
        <v>0</v>
      </c>
      <c r="K283" s="2"/>
      <c r="L283" s="2"/>
      <c r="M283" s="2"/>
      <c r="N283" s="2"/>
      <c r="O283" s="2"/>
    </row>
    <row r="284" spans="1:15">
      <c r="A284" s="1" t="s">
        <v>25</v>
      </c>
      <c r="B284" s="1" t="s">
        <v>20</v>
      </c>
      <c r="C284" s="1" t="s">
        <v>16</v>
      </c>
      <c r="D284" s="4">
        <v>45784</v>
      </c>
      <c r="E284" s="2">
        <f t="shared" si="10"/>
        <v>93</v>
      </c>
      <c r="F284" s="2">
        <v>1</v>
      </c>
      <c r="G284" s="1" t="s">
        <v>11</v>
      </c>
      <c r="H284" s="1">
        <v>3</v>
      </c>
      <c r="I284" s="1">
        <v>0</v>
      </c>
      <c r="K284" s="2"/>
      <c r="L284" s="2"/>
      <c r="M284" s="2"/>
      <c r="N284" s="2"/>
      <c r="O284" s="2"/>
    </row>
    <row r="285" spans="1:15">
      <c r="A285" s="1" t="s">
        <v>25</v>
      </c>
      <c r="B285" s="1" t="s">
        <v>20</v>
      </c>
      <c r="C285" s="1" t="s">
        <v>16</v>
      </c>
      <c r="D285" s="4">
        <v>45784</v>
      </c>
      <c r="E285" s="2">
        <f t="shared" si="10"/>
        <v>93</v>
      </c>
      <c r="F285" s="2">
        <v>2</v>
      </c>
      <c r="G285" s="1" t="s">
        <v>11</v>
      </c>
      <c r="H285" s="1">
        <v>3</v>
      </c>
      <c r="I285" s="1">
        <v>0</v>
      </c>
      <c r="K285" s="2"/>
      <c r="L285" s="2"/>
      <c r="M285" s="2"/>
      <c r="N285" s="2"/>
      <c r="O285" s="2"/>
    </row>
    <row r="286" spans="1:15">
      <c r="A286" s="1" t="s">
        <v>25</v>
      </c>
      <c r="B286" s="1" t="s">
        <v>20</v>
      </c>
      <c r="C286" s="1" t="s">
        <v>16</v>
      </c>
      <c r="D286" s="4">
        <v>45784</v>
      </c>
      <c r="E286" s="2">
        <f t="shared" si="10"/>
        <v>93</v>
      </c>
      <c r="F286" s="2">
        <v>3</v>
      </c>
      <c r="G286" s="1" t="s">
        <v>11</v>
      </c>
      <c r="H286" s="1">
        <v>8</v>
      </c>
      <c r="I286" s="1">
        <v>1</v>
      </c>
      <c r="K286" s="2"/>
      <c r="L286" s="2"/>
      <c r="M286" s="2"/>
      <c r="N286" s="2"/>
      <c r="O286" s="2"/>
    </row>
    <row r="287" spans="1:15">
      <c r="A287" s="1" t="s">
        <v>25</v>
      </c>
      <c r="B287" s="1" t="s">
        <v>19</v>
      </c>
      <c r="C287" s="1" t="s">
        <v>16</v>
      </c>
      <c r="D287" s="4">
        <v>45784</v>
      </c>
      <c r="E287" s="2">
        <f t="shared" si="10"/>
        <v>94</v>
      </c>
      <c r="F287" s="2">
        <v>1</v>
      </c>
      <c r="G287" s="1" t="s">
        <v>9</v>
      </c>
      <c r="H287" s="1">
        <v>2</v>
      </c>
      <c r="I287" s="1">
        <v>3</v>
      </c>
      <c r="K287" s="2"/>
      <c r="L287" s="2"/>
      <c r="M287" s="2"/>
      <c r="N287" s="2"/>
      <c r="O287" s="2"/>
    </row>
    <row r="288" spans="1:15">
      <c r="A288" s="1" t="s">
        <v>25</v>
      </c>
      <c r="B288" s="1" t="s">
        <v>19</v>
      </c>
      <c r="C288" s="1" t="s">
        <v>16</v>
      </c>
      <c r="D288" s="4">
        <v>45784</v>
      </c>
      <c r="E288" s="2">
        <f t="shared" si="10"/>
        <v>94</v>
      </c>
      <c r="F288" s="2">
        <v>2</v>
      </c>
      <c r="G288" s="1" t="s">
        <v>9</v>
      </c>
      <c r="H288" s="1">
        <v>3</v>
      </c>
      <c r="I288" s="1">
        <v>3</v>
      </c>
      <c r="K288" s="2"/>
      <c r="L288" s="2"/>
      <c r="M288" s="2"/>
      <c r="N288" s="2"/>
      <c r="O288" s="2"/>
    </row>
    <row r="289" spans="1:15">
      <c r="A289" s="1" t="s">
        <v>25</v>
      </c>
      <c r="B289" s="1" t="s">
        <v>19</v>
      </c>
      <c r="C289" s="1" t="s">
        <v>16</v>
      </c>
      <c r="D289" s="4">
        <v>45784</v>
      </c>
      <c r="E289" s="2">
        <f t="shared" si="10"/>
        <v>94</v>
      </c>
      <c r="F289" s="2">
        <v>3</v>
      </c>
      <c r="G289" s="1" t="s">
        <v>9</v>
      </c>
      <c r="H289" s="1">
        <v>2</v>
      </c>
      <c r="I289" s="1">
        <v>2</v>
      </c>
      <c r="K289" s="2"/>
      <c r="L289" s="2"/>
      <c r="M289" s="2"/>
      <c r="N289" s="2"/>
      <c r="O289" s="2"/>
    </row>
    <row r="290" spans="1:15">
      <c r="A290" s="1" t="s">
        <v>25</v>
      </c>
      <c r="B290" s="1" t="s">
        <v>21</v>
      </c>
      <c r="C290" s="1" t="s">
        <v>16</v>
      </c>
      <c r="D290" s="4">
        <v>45784</v>
      </c>
      <c r="E290" s="2">
        <f t="shared" si="10"/>
        <v>95</v>
      </c>
      <c r="F290" s="2">
        <v>1</v>
      </c>
      <c r="G290" s="1" t="s">
        <v>9</v>
      </c>
      <c r="H290" s="1">
        <v>2</v>
      </c>
      <c r="I290" s="1">
        <v>0</v>
      </c>
      <c r="K290" s="2"/>
      <c r="L290" s="2"/>
      <c r="M290" s="2"/>
      <c r="N290" s="2"/>
      <c r="O290" s="2"/>
    </row>
    <row r="291" spans="1:15">
      <c r="A291" s="1" t="s">
        <v>25</v>
      </c>
      <c r="B291" s="1" t="s">
        <v>21</v>
      </c>
      <c r="C291" s="1" t="s">
        <v>16</v>
      </c>
      <c r="D291" s="4">
        <v>45784</v>
      </c>
      <c r="E291" s="2">
        <f t="shared" si="10"/>
        <v>95</v>
      </c>
      <c r="F291" s="2">
        <v>2</v>
      </c>
      <c r="G291" s="1" t="s">
        <v>9</v>
      </c>
      <c r="H291" s="1">
        <v>0</v>
      </c>
      <c r="I291" s="1">
        <v>1</v>
      </c>
      <c r="K291" s="2"/>
      <c r="L291" s="2"/>
      <c r="M291" s="2"/>
      <c r="N291" s="2"/>
      <c r="O291" s="2"/>
    </row>
    <row r="292" spans="1:15">
      <c r="A292" s="1" t="s">
        <v>25</v>
      </c>
      <c r="B292" s="1" t="s">
        <v>21</v>
      </c>
      <c r="C292" s="1" t="s">
        <v>16</v>
      </c>
      <c r="D292" s="4">
        <v>45784</v>
      </c>
      <c r="E292" s="2">
        <f t="shared" si="10"/>
        <v>95</v>
      </c>
      <c r="F292" s="2">
        <v>3</v>
      </c>
      <c r="G292" s="1" t="s">
        <v>9</v>
      </c>
      <c r="H292" s="1">
        <v>0</v>
      </c>
      <c r="I292" s="1">
        <v>0</v>
      </c>
      <c r="K292" s="2"/>
      <c r="L292" s="2"/>
      <c r="M292" s="2"/>
      <c r="N292" s="2"/>
      <c r="O292" s="2"/>
    </row>
    <row r="293" spans="1:15">
      <c r="A293" s="1" t="s">
        <v>25</v>
      </c>
      <c r="B293" s="1" t="s">
        <v>20</v>
      </c>
      <c r="C293" s="1" t="s">
        <v>16</v>
      </c>
      <c r="D293" s="4">
        <v>45790</v>
      </c>
      <c r="E293" s="2">
        <f t="shared" si="10"/>
        <v>96</v>
      </c>
      <c r="F293" s="2">
        <v>1</v>
      </c>
      <c r="G293" s="1" t="s">
        <v>9</v>
      </c>
      <c r="H293" s="1">
        <v>3</v>
      </c>
      <c r="I293" s="1">
        <v>0</v>
      </c>
      <c r="K293" s="2"/>
      <c r="L293" s="2"/>
      <c r="M293" s="2"/>
      <c r="N293" s="2"/>
      <c r="O293" s="2"/>
    </row>
    <row r="294" spans="1:15">
      <c r="A294" s="1" t="s">
        <v>25</v>
      </c>
      <c r="B294" s="1" t="s">
        <v>20</v>
      </c>
      <c r="C294" s="1" t="s">
        <v>16</v>
      </c>
      <c r="D294" s="4">
        <v>45790</v>
      </c>
      <c r="E294" s="2">
        <f t="shared" si="10"/>
        <v>96</v>
      </c>
      <c r="F294" s="2">
        <v>2</v>
      </c>
      <c r="G294" s="1" t="s">
        <v>9</v>
      </c>
      <c r="H294" s="1">
        <v>1</v>
      </c>
      <c r="I294" s="1">
        <v>2</v>
      </c>
      <c r="K294" s="2"/>
      <c r="L294" s="2"/>
      <c r="M294" s="2"/>
      <c r="N294" s="2"/>
      <c r="O294" s="2"/>
    </row>
    <row r="295" spans="1:15">
      <c r="A295" s="1" t="s">
        <v>25</v>
      </c>
      <c r="B295" s="1" t="s">
        <v>20</v>
      </c>
      <c r="C295" s="1" t="s">
        <v>16</v>
      </c>
      <c r="D295" s="4">
        <v>45790</v>
      </c>
      <c r="E295" s="2">
        <f t="shared" si="10"/>
        <v>96</v>
      </c>
      <c r="F295" s="2">
        <v>3</v>
      </c>
      <c r="G295" s="1" t="s">
        <v>9</v>
      </c>
      <c r="H295" s="1">
        <v>1</v>
      </c>
      <c r="I295" s="1">
        <v>1</v>
      </c>
      <c r="K295" s="2"/>
      <c r="L295" s="2"/>
      <c r="M295" s="2"/>
      <c r="N295" s="2"/>
      <c r="O295" s="2"/>
    </row>
    <row r="296" spans="1:15">
      <c r="A296" s="1" t="s">
        <v>25</v>
      </c>
      <c r="B296" s="1" t="s">
        <v>20</v>
      </c>
      <c r="C296" s="1" t="s">
        <v>16</v>
      </c>
      <c r="D296" s="4">
        <v>45790</v>
      </c>
      <c r="E296" s="2">
        <f t="shared" si="10"/>
        <v>97</v>
      </c>
      <c r="F296" s="2">
        <v>1</v>
      </c>
      <c r="G296" s="1" t="s">
        <v>11</v>
      </c>
      <c r="H296" s="1">
        <v>0</v>
      </c>
      <c r="I296" s="1">
        <v>1</v>
      </c>
      <c r="K296" s="2"/>
      <c r="L296" s="2"/>
      <c r="M296" s="2"/>
      <c r="N296" s="2"/>
      <c r="O296" s="2"/>
    </row>
    <row r="297" spans="1:15">
      <c r="A297" s="1" t="s">
        <v>25</v>
      </c>
      <c r="B297" s="1" t="s">
        <v>20</v>
      </c>
      <c r="C297" s="1" t="s">
        <v>16</v>
      </c>
      <c r="D297" s="4">
        <v>45790</v>
      </c>
      <c r="E297" s="2">
        <f t="shared" ref="E297:E298" si="11">E294+1</f>
        <v>97</v>
      </c>
      <c r="F297" s="2">
        <v>2</v>
      </c>
      <c r="G297" s="1" t="s">
        <v>11</v>
      </c>
      <c r="H297" s="1">
        <v>3</v>
      </c>
      <c r="I297" s="1">
        <v>0</v>
      </c>
      <c r="K297" s="2"/>
      <c r="L297" s="2"/>
      <c r="M297" s="2"/>
      <c r="N297" s="2"/>
      <c r="O297" s="2"/>
    </row>
    <row r="298" spans="1:15">
      <c r="A298" s="1" t="s">
        <v>25</v>
      </c>
      <c r="B298" s="1" t="s">
        <v>20</v>
      </c>
      <c r="C298" s="1" t="s">
        <v>16</v>
      </c>
      <c r="D298" s="4">
        <v>45790</v>
      </c>
      <c r="E298" s="2">
        <f t="shared" si="11"/>
        <v>97</v>
      </c>
      <c r="F298" s="2">
        <v>3</v>
      </c>
      <c r="G298" s="1" t="s">
        <v>11</v>
      </c>
      <c r="H298" s="1">
        <v>0</v>
      </c>
      <c r="I298" s="1">
        <v>2</v>
      </c>
      <c r="K298" s="2"/>
      <c r="L298" s="2"/>
      <c r="M298" s="2"/>
      <c r="N298" s="2"/>
      <c r="O298" s="2"/>
    </row>
    <row r="299" spans="1:15">
      <c r="A299" s="1" t="s">
        <v>25</v>
      </c>
      <c r="B299" s="1" t="s">
        <v>20</v>
      </c>
      <c r="C299" s="1" t="s">
        <v>16</v>
      </c>
      <c r="D299" s="4">
        <v>45790</v>
      </c>
      <c r="E299" s="2">
        <v>97</v>
      </c>
      <c r="F299" s="2" t="s">
        <v>87</v>
      </c>
      <c r="G299" s="1" t="s">
        <v>11</v>
      </c>
      <c r="H299" s="1">
        <v>3</v>
      </c>
      <c r="I299" s="1">
        <v>2</v>
      </c>
      <c r="K299" s="2"/>
      <c r="L299" s="2"/>
      <c r="M299" s="2"/>
      <c r="N299" s="2"/>
      <c r="O299" s="2"/>
    </row>
    <row r="300" spans="1:15">
      <c r="A300" s="1" t="s">
        <v>25</v>
      </c>
      <c r="B300" s="1" t="s">
        <v>20</v>
      </c>
      <c r="C300" s="1" t="s">
        <v>16</v>
      </c>
      <c r="D300" s="4">
        <v>45791</v>
      </c>
      <c r="E300" s="2">
        <f t="shared" ref="E300:E356" si="12">E297+1</f>
        <v>98</v>
      </c>
      <c r="F300" s="2">
        <v>1</v>
      </c>
      <c r="G300" s="1" t="s">
        <v>8</v>
      </c>
      <c r="H300" s="1">
        <v>2</v>
      </c>
      <c r="I300" s="1">
        <v>1</v>
      </c>
      <c r="J300" s="1">
        <v>0</v>
      </c>
      <c r="K300" s="2"/>
      <c r="L300" s="2"/>
      <c r="M300" s="2"/>
      <c r="N300" s="2"/>
      <c r="O300" s="2"/>
    </row>
    <row r="301" spans="1:15">
      <c r="A301" s="1" t="s">
        <v>25</v>
      </c>
      <c r="B301" s="1" t="s">
        <v>20</v>
      </c>
      <c r="C301" s="1" t="s">
        <v>16</v>
      </c>
      <c r="D301" s="4">
        <v>45791</v>
      </c>
      <c r="E301" s="2">
        <f t="shared" si="12"/>
        <v>98</v>
      </c>
      <c r="F301" s="2">
        <v>2</v>
      </c>
      <c r="G301" s="1" t="s">
        <v>8</v>
      </c>
      <c r="H301" s="1">
        <v>0</v>
      </c>
      <c r="I301" s="1">
        <v>0</v>
      </c>
      <c r="J301" s="1">
        <v>3</v>
      </c>
      <c r="K301" s="2"/>
      <c r="L301" s="2"/>
      <c r="M301" s="2"/>
      <c r="N301" s="2"/>
      <c r="O301" s="2"/>
    </row>
    <row r="302" spans="1:15">
      <c r="A302" s="1" t="s">
        <v>25</v>
      </c>
      <c r="B302" s="1" t="s">
        <v>20</v>
      </c>
      <c r="C302" s="1" t="s">
        <v>16</v>
      </c>
      <c r="D302" s="4">
        <v>45791</v>
      </c>
      <c r="E302" s="2">
        <f t="shared" si="12"/>
        <v>98</v>
      </c>
      <c r="F302" s="2">
        <v>3</v>
      </c>
      <c r="G302" s="1" t="s">
        <v>8</v>
      </c>
      <c r="H302" s="1">
        <v>9</v>
      </c>
      <c r="I302" s="1">
        <v>1</v>
      </c>
      <c r="J302" s="1">
        <v>0</v>
      </c>
      <c r="K302" s="2"/>
      <c r="L302" s="2"/>
      <c r="M302" s="2"/>
      <c r="N302" s="2"/>
      <c r="O302" s="2"/>
    </row>
    <row r="303" spans="1:15">
      <c r="A303" s="1" t="s">
        <v>25</v>
      </c>
      <c r="B303" s="1" t="s">
        <v>20</v>
      </c>
      <c r="C303" s="1" t="s">
        <v>16</v>
      </c>
      <c r="D303" s="4">
        <v>45791</v>
      </c>
      <c r="E303" s="2">
        <f t="shared" si="12"/>
        <v>99</v>
      </c>
      <c r="F303" s="2">
        <v>1</v>
      </c>
      <c r="G303" s="1" t="s">
        <v>70</v>
      </c>
      <c r="H303" s="1">
        <v>0</v>
      </c>
      <c r="I303" s="1">
        <v>4</v>
      </c>
      <c r="J303" s="1">
        <v>3</v>
      </c>
      <c r="K303" s="2">
        <v>0</v>
      </c>
      <c r="L303" s="2"/>
      <c r="M303" s="2"/>
      <c r="N303" s="2"/>
      <c r="O303" s="2"/>
    </row>
    <row r="304" spans="1:15">
      <c r="A304" s="1" t="s">
        <v>25</v>
      </c>
      <c r="B304" s="1" t="s">
        <v>20</v>
      </c>
      <c r="C304" s="1" t="s">
        <v>16</v>
      </c>
      <c r="D304" s="4">
        <v>45791</v>
      </c>
      <c r="E304" s="2">
        <f t="shared" si="12"/>
        <v>99</v>
      </c>
      <c r="F304" s="2">
        <v>2</v>
      </c>
      <c r="G304" s="1" t="s">
        <v>70</v>
      </c>
      <c r="H304" s="1">
        <v>0</v>
      </c>
      <c r="I304" s="1">
        <v>2</v>
      </c>
      <c r="J304" s="1">
        <v>0</v>
      </c>
      <c r="K304" s="2">
        <v>2</v>
      </c>
      <c r="L304" s="2"/>
      <c r="M304" s="2"/>
      <c r="N304" s="2"/>
      <c r="O304" s="2"/>
    </row>
    <row r="305" spans="1:15">
      <c r="A305" s="1" t="s">
        <v>25</v>
      </c>
      <c r="B305" s="1" t="s">
        <v>20</v>
      </c>
      <c r="C305" s="1" t="s">
        <v>16</v>
      </c>
      <c r="D305" s="4">
        <v>45791</v>
      </c>
      <c r="E305" s="2">
        <f t="shared" si="12"/>
        <v>99</v>
      </c>
      <c r="F305" s="2">
        <v>3</v>
      </c>
      <c r="G305" s="1" t="s">
        <v>70</v>
      </c>
      <c r="H305" s="1">
        <v>3</v>
      </c>
      <c r="I305" s="1">
        <v>1</v>
      </c>
      <c r="J305" s="1">
        <v>6</v>
      </c>
      <c r="K305" s="2">
        <v>3</v>
      </c>
      <c r="L305" s="2"/>
      <c r="M305" s="2"/>
      <c r="N305" s="2"/>
      <c r="O305" s="2"/>
    </row>
    <row r="306" spans="1:15">
      <c r="A306" s="1" t="s">
        <v>25</v>
      </c>
      <c r="B306" s="1" t="s">
        <v>19</v>
      </c>
      <c r="C306" s="1" t="s">
        <v>16</v>
      </c>
      <c r="D306" s="4">
        <v>45791</v>
      </c>
      <c r="E306" s="2">
        <f t="shared" si="12"/>
        <v>100</v>
      </c>
      <c r="F306" s="2">
        <v>1</v>
      </c>
      <c r="G306" s="1" t="s">
        <v>11</v>
      </c>
      <c r="H306" s="1">
        <v>2</v>
      </c>
      <c r="I306" s="1">
        <v>5</v>
      </c>
      <c r="K306" s="2"/>
      <c r="L306" s="2"/>
      <c r="M306" s="2"/>
      <c r="N306" s="2"/>
      <c r="O306" s="2"/>
    </row>
    <row r="307" spans="1:15">
      <c r="A307" s="1" t="s">
        <v>25</v>
      </c>
      <c r="B307" s="1" t="s">
        <v>19</v>
      </c>
      <c r="C307" s="1" t="s">
        <v>16</v>
      </c>
      <c r="D307" s="4">
        <v>45791</v>
      </c>
      <c r="E307" s="2">
        <f t="shared" si="12"/>
        <v>100</v>
      </c>
      <c r="F307" s="2">
        <v>2</v>
      </c>
      <c r="G307" s="1" t="s">
        <v>11</v>
      </c>
      <c r="H307" s="1">
        <v>4</v>
      </c>
      <c r="I307" s="1">
        <v>2</v>
      </c>
      <c r="K307" s="2"/>
      <c r="L307" s="2"/>
      <c r="M307" s="2"/>
      <c r="N307" s="2"/>
      <c r="O307" s="2"/>
    </row>
    <row r="308" spans="1:15">
      <c r="A308" s="1" t="s">
        <v>25</v>
      </c>
      <c r="B308" s="1" t="s">
        <v>19</v>
      </c>
      <c r="C308" s="1" t="s">
        <v>16</v>
      </c>
      <c r="D308" s="4">
        <v>45791</v>
      </c>
      <c r="E308" s="2">
        <f t="shared" si="12"/>
        <v>100</v>
      </c>
      <c r="F308" s="2">
        <v>3</v>
      </c>
      <c r="G308" s="1" t="s">
        <v>11</v>
      </c>
      <c r="H308" s="1">
        <v>3</v>
      </c>
      <c r="I308" s="1">
        <v>0</v>
      </c>
      <c r="K308" s="2"/>
      <c r="L308" s="2"/>
      <c r="M308" s="2"/>
      <c r="N308" s="2"/>
      <c r="O308" s="2"/>
    </row>
    <row r="309" spans="1:15">
      <c r="A309" s="1" t="s">
        <v>25</v>
      </c>
      <c r="B309" s="1" t="s">
        <v>20</v>
      </c>
      <c r="C309" s="1" t="s">
        <v>16</v>
      </c>
      <c r="D309" s="4">
        <v>45797</v>
      </c>
      <c r="E309" s="2">
        <f t="shared" si="12"/>
        <v>101</v>
      </c>
      <c r="F309" s="2">
        <v>1</v>
      </c>
      <c r="G309" s="1" t="s">
        <v>71</v>
      </c>
      <c r="I309" s="1">
        <v>3</v>
      </c>
      <c r="J309" s="1">
        <v>3</v>
      </c>
      <c r="K309" s="2"/>
      <c r="L309" s="2"/>
      <c r="M309" s="2"/>
      <c r="N309" s="2"/>
      <c r="O309" s="2"/>
    </row>
    <row r="310" spans="1:15">
      <c r="A310" s="1" t="s">
        <v>25</v>
      </c>
      <c r="B310" s="1" t="s">
        <v>20</v>
      </c>
      <c r="C310" s="1" t="s">
        <v>16</v>
      </c>
      <c r="D310" s="4">
        <v>45797</v>
      </c>
      <c r="E310" s="2">
        <f t="shared" si="12"/>
        <v>101</v>
      </c>
      <c r="F310" s="2">
        <v>2</v>
      </c>
      <c r="G310" s="1" t="s">
        <v>71</v>
      </c>
      <c r="I310" s="1">
        <v>3</v>
      </c>
      <c r="J310" s="1">
        <v>3</v>
      </c>
      <c r="K310" s="2"/>
      <c r="L310" s="2"/>
      <c r="M310" s="2"/>
      <c r="N310" s="2"/>
      <c r="O310" s="2"/>
    </row>
    <row r="311" spans="1:15">
      <c r="A311" s="1" t="s">
        <v>25</v>
      </c>
      <c r="B311" s="1" t="s">
        <v>20</v>
      </c>
      <c r="C311" s="1" t="s">
        <v>16</v>
      </c>
      <c r="D311" s="4">
        <v>45797</v>
      </c>
      <c r="E311" s="2">
        <f t="shared" si="12"/>
        <v>101</v>
      </c>
      <c r="F311" s="2">
        <v>3</v>
      </c>
      <c r="G311" s="1" t="s">
        <v>71</v>
      </c>
      <c r="I311" s="1">
        <v>3</v>
      </c>
      <c r="J311" s="1">
        <v>0</v>
      </c>
      <c r="K311" s="2"/>
      <c r="L311" s="2"/>
      <c r="M311" s="2"/>
      <c r="N311" s="2"/>
      <c r="O311" s="2"/>
    </row>
    <row r="312" spans="1:15">
      <c r="A312" s="1" t="s">
        <v>25</v>
      </c>
      <c r="B312" s="1" t="s">
        <v>20</v>
      </c>
      <c r="C312" s="1" t="s">
        <v>16</v>
      </c>
      <c r="D312" s="4">
        <v>45797</v>
      </c>
      <c r="E312" s="2">
        <f t="shared" si="12"/>
        <v>102</v>
      </c>
      <c r="F312" s="2">
        <v>1</v>
      </c>
      <c r="G312" s="1" t="s">
        <v>27</v>
      </c>
      <c r="I312" s="1">
        <v>5</v>
      </c>
      <c r="K312" s="1">
        <v>0</v>
      </c>
      <c r="L312" s="2"/>
      <c r="M312" s="2"/>
      <c r="N312" s="2"/>
      <c r="O312" s="2"/>
    </row>
    <row r="313" spans="1:15">
      <c r="A313" s="1" t="s">
        <v>25</v>
      </c>
      <c r="B313" s="1" t="s">
        <v>20</v>
      </c>
      <c r="C313" s="1" t="s">
        <v>16</v>
      </c>
      <c r="D313" s="4">
        <v>45797</v>
      </c>
      <c r="E313" s="2">
        <f t="shared" si="12"/>
        <v>102</v>
      </c>
      <c r="F313" s="2">
        <v>2</v>
      </c>
      <c r="G313" s="1" t="s">
        <v>27</v>
      </c>
      <c r="I313" s="1">
        <v>1</v>
      </c>
      <c r="K313" s="1">
        <v>0</v>
      </c>
      <c r="L313" s="2"/>
      <c r="M313" s="2"/>
      <c r="N313" s="2"/>
      <c r="O313" s="2"/>
    </row>
    <row r="314" spans="1:15">
      <c r="A314" s="1" t="s">
        <v>25</v>
      </c>
      <c r="B314" s="1" t="s">
        <v>20</v>
      </c>
      <c r="C314" s="1" t="s">
        <v>16</v>
      </c>
      <c r="D314" s="4">
        <v>45797</v>
      </c>
      <c r="E314" s="2">
        <f t="shared" si="12"/>
        <v>102</v>
      </c>
      <c r="F314" s="2">
        <v>3</v>
      </c>
      <c r="G314" s="1" t="s">
        <v>27</v>
      </c>
      <c r="I314" s="1">
        <v>2</v>
      </c>
      <c r="K314" s="1">
        <v>1</v>
      </c>
      <c r="L314" s="2"/>
      <c r="M314" s="2"/>
      <c r="N314" s="2"/>
      <c r="O314" s="2"/>
    </row>
    <row r="315" spans="1:15">
      <c r="A315" s="1" t="s">
        <v>25</v>
      </c>
      <c r="B315" s="1" t="s">
        <v>20</v>
      </c>
      <c r="C315" s="1" t="s">
        <v>16</v>
      </c>
      <c r="D315" s="4">
        <v>45798</v>
      </c>
      <c r="E315" s="2">
        <f t="shared" si="12"/>
        <v>103</v>
      </c>
      <c r="F315" s="2">
        <v>1</v>
      </c>
      <c r="G315" s="1" t="s">
        <v>71</v>
      </c>
      <c r="I315" s="1">
        <v>2</v>
      </c>
      <c r="J315" s="1">
        <v>3</v>
      </c>
      <c r="K315" s="2"/>
      <c r="L315" s="2"/>
      <c r="M315" s="2"/>
      <c r="N315" s="2"/>
      <c r="O315" s="2"/>
    </row>
    <row r="316" spans="1:15">
      <c r="A316" s="1" t="s">
        <v>25</v>
      </c>
      <c r="B316" s="1" t="s">
        <v>20</v>
      </c>
      <c r="C316" s="1" t="s">
        <v>16</v>
      </c>
      <c r="D316" s="4">
        <v>45798</v>
      </c>
      <c r="E316" s="2">
        <f t="shared" si="12"/>
        <v>103</v>
      </c>
      <c r="F316" s="2">
        <v>2</v>
      </c>
      <c r="G316" s="1" t="s">
        <v>71</v>
      </c>
      <c r="I316" s="1">
        <v>6</v>
      </c>
      <c r="J316" s="1">
        <v>0</v>
      </c>
      <c r="K316" s="2"/>
      <c r="L316" s="2"/>
      <c r="M316" s="2"/>
      <c r="N316" s="2"/>
      <c r="O316" s="2"/>
    </row>
    <row r="317" spans="1:15">
      <c r="A317" s="1" t="s">
        <v>25</v>
      </c>
      <c r="B317" s="1" t="s">
        <v>20</v>
      </c>
      <c r="C317" s="1" t="s">
        <v>16</v>
      </c>
      <c r="D317" s="4">
        <v>45798</v>
      </c>
      <c r="E317" s="2">
        <f t="shared" si="12"/>
        <v>103</v>
      </c>
      <c r="F317" s="2">
        <v>3</v>
      </c>
      <c r="G317" s="1" t="s">
        <v>71</v>
      </c>
      <c r="I317" s="1">
        <v>4</v>
      </c>
      <c r="J317" s="1">
        <v>2</v>
      </c>
      <c r="K317" s="2"/>
      <c r="L317" s="2"/>
      <c r="M317" s="2"/>
      <c r="N317" s="2"/>
      <c r="O317" s="2"/>
    </row>
    <row r="318" spans="1:15">
      <c r="A318" s="1" t="s">
        <v>25</v>
      </c>
      <c r="B318" s="1" t="s">
        <v>20</v>
      </c>
      <c r="C318" s="1" t="s">
        <v>16</v>
      </c>
      <c r="D318" s="4">
        <v>45799</v>
      </c>
      <c r="E318" s="2">
        <f t="shared" si="12"/>
        <v>104</v>
      </c>
      <c r="F318" s="2">
        <v>1</v>
      </c>
      <c r="G318" s="1" t="s">
        <v>71</v>
      </c>
      <c r="I318" s="1">
        <v>0</v>
      </c>
      <c r="J318" s="1">
        <v>0</v>
      </c>
      <c r="K318" s="2"/>
      <c r="L318" s="2"/>
      <c r="M318" s="2"/>
      <c r="N318" s="2"/>
      <c r="O318" s="2"/>
    </row>
    <row r="319" spans="1:15">
      <c r="A319" s="1" t="s">
        <v>25</v>
      </c>
      <c r="B319" s="1" t="s">
        <v>20</v>
      </c>
      <c r="C319" s="1" t="s">
        <v>16</v>
      </c>
      <c r="D319" s="4">
        <v>45799</v>
      </c>
      <c r="E319" s="2">
        <f t="shared" si="12"/>
        <v>104</v>
      </c>
      <c r="F319" s="2">
        <v>2</v>
      </c>
      <c r="G319" s="1" t="s">
        <v>71</v>
      </c>
      <c r="I319" s="1">
        <v>1</v>
      </c>
      <c r="J319" s="1">
        <v>1</v>
      </c>
      <c r="K319" s="2"/>
      <c r="L319" s="2"/>
      <c r="M319" s="2"/>
      <c r="N319" s="2"/>
      <c r="O319" s="2"/>
    </row>
    <row r="320" spans="1:15">
      <c r="A320" s="1" t="s">
        <v>25</v>
      </c>
      <c r="B320" s="1" t="s">
        <v>20</v>
      </c>
      <c r="C320" s="1" t="s">
        <v>16</v>
      </c>
      <c r="D320" s="4">
        <v>45799</v>
      </c>
      <c r="E320" s="2">
        <f t="shared" si="12"/>
        <v>104</v>
      </c>
      <c r="F320" s="2">
        <v>3</v>
      </c>
      <c r="G320" s="1" t="s">
        <v>71</v>
      </c>
      <c r="I320" s="1">
        <v>3</v>
      </c>
      <c r="J320" s="1">
        <v>0</v>
      </c>
      <c r="K320" s="2"/>
      <c r="L320" s="2"/>
      <c r="M320" s="2"/>
      <c r="N320" s="2"/>
      <c r="O320" s="2"/>
    </row>
    <row r="321" spans="1:15">
      <c r="A321" s="1" t="s">
        <v>25</v>
      </c>
      <c r="B321" s="1" t="s">
        <v>20</v>
      </c>
      <c r="C321" s="1" t="s">
        <v>16</v>
      </c>
      <c r="D321" s="4">
        <v>45811</v>
      </c>
      <c r="E321" s="2">
        <f t="shared" si="12"/>
        <v>105</v>
      </c>
      <c r="F321" s="2">
        <v>1</v>
      </c>
      <c r="G321" s="1" t="s">
        <v>71</v>
      </c>
      <c r="I321" s="1">
        <v>2</v>
      </c>
      <c r="J321" s="1">
        <v>0</v>
      </c>
      <c r="K321" s="2"/>
      <c r="L321" s="2"/>
      <c r="M321" s="2"/>
      <c r="N321" s="2"/>
      <c r="O321" s="2"/>
    </row>
    <row r="322" spans="1:15">
      <c r="A322" s="1" t="s">
        <v>25</v>
      </c>
      <c r="B322" s="1" t="s">
        <v>20</v>
      </c>
      <c r="C322" s="1" t="s">
        <v>16</v>
      </c>
      <c r="D322" s="4">
        <v>45811</v>
      </c>
      <c r="E322" s="2">
        <f t="shared" si="12"/>
        <v>105</v>
      </c>
      <c r="F322" s="2">
        <v>2</v>
      </c>
      <c r="G322" s="1" t="s">
        <v>71</v>
      </c>
      <c r="I322" s="1">
        <v>0</v>
      </c>
      <c r="J322" s="1">
        <v>0</v>
      </c>
      <c r="K322" s="2"/>
      <c r="L322" s="2"/>
      <c r="M322" s="2"/>
      <c r="N322" s="2"/>
      <c r="O322" s="2"/>
    </row>
    <row r="323" spans="1:15">
      <c r="A323" s="1" t="s">
        <v>25</v>
      </c>
      <c r="B323" s="1" t="s">
        <v>20</v>
      </c>
      <c r="C323" s="1" t="s">
        <v>16</v>
      </c>
      <c r="D323" s="4">
        <v>45811</v>
      </c>
      <c r="E323" s="2">
        <f t="shared" si="12"/>
        <v>105</v>
      </c>
      <c r="F323" s="2">
        <v>3</v>
      </c>
      <c r="G323" s="1" t="s">
        <v>71</v>
      </c>
      <c r="I323" s="1">
        <v>1</v>
      </c>
      <c r="J323" s="1">
        <v>1</v>
      </c>
      <c r="K323" s="2"/>
      <c r="L323" s="2"/>
      <c r="M323" s="2"/>
      <c r="N323" s="2"/>
      <c r="O323" s="2"/>
    </row>
    <row r="324" spans="1:15">
      <c r="A324" s="1" t="s">
        <v>25</v>
      </c>
      <c r="B324" s="1" t="s">
        <v>20</v>
      </c>
      <c r="C324" s="1" t="s">
        <v>16</v>
      </c>
      <c r="D324" s="4">
        <v>45811</v>
      </c>
      <c r="E324" s="2">
        <f t="shared" si="12"/>
        <v>106</v>
      </c>
      <c r="F324" s="2">
        <v>1</v>
      </c>
      <c r="G324" s="1" t="s">
        <v>34</v>
      </c>
      <c r="I324" s="1">
        <v>1</v>
      </c>
      <c r="J324" s="1">
        <v>1</v>
      </c>
      <c r="K324" s="2"/>
      <c r="L324" s="2"/>
      <c r="M324" s="2"/>
      <c r="N324" s="2"/>
      <c r="O324" s="2"/>
    </row>
    <row r="325" spans="1:15">
      <c r="A325" s="1" t="s">
        <v>25</v>
      </c>
      <c r="B325" s="1" t="s">
        <v>20</v>
      </c>
      <c r="C325" s="1" t="s">
        <v>16</v>
      </c>
      <c r="D325" s="4">
        <v>45811</v>
      </c>
      <c r="E325" s="2">
        <f t="shared" si="12"/>
        <v>106</v>
      </c>
      <c r="F325" s="2">
        <v>2</v>
      </c>
      <c r="G325" s="1" t="s">
        <v>34</v>
      </c>
      <c r="I325" s="1">
        <v>0</v>
      </c>
      <c r="J325" s="1">
        <v>0</v>
      </c>
      <c r="K325" s="2"/>
      <c r="L325" s="2"/>
      <c r="M325" s="2"/>
      <c r="N325" s="2"/>
      <c r="O325" s="2"/>
    </row>
    <row r="326" spans="1:15">
      <c r="A326" s="1" t="s">
        <v>25</v>
      </c>
      <c r="B326" s="1" t="s">
        <v>20</v>
      </c>
      <c r="C326" s="1" t="s">
        <v>16</v>
      </c>
      <c r="D326" s="4">
        <v>45811</v>
      </c>
      <c r="E326" s="2">
        <f t="shared" si="12"/>
        <v>106</v>
      </c>
      <c r="F326" s="2">
        <v>3</v>
      </c>
      <c r="G326" s="1" t="s">
        <v>34</v>
      </c>
      <c r="I326" s="1">
        <v>2</v>
      </c>
      <c r="J326" s="1">
        <v>1</v>
      </c>
      <c r="K326" s="2"/>
      <c r="L326" s="2"/>
      <c r="M326" s="2"/>
      <c r="N326" s="2"/>
      <c r="O326" s="2"/>
    </row>
    <row r="327" spans="1:15">
      <c r="A327" s="1" t="s">
        <v>25</v>
      </c>
      <c r="B327" s="1" t="s">
        <v>20</v>
      </c>
      <c r="C327" s="1" t="s">
        <v>16</v>
      </c>
      <c r="D327" s="4">
        <v>45818</v>
      </c>
      <c r="E327" s="2">
        <f t="shared" si="12"/>
        <v>107</v>
      </c>
      <c r="F327" s="2">
        <v>1</v>
      </c>
      <c r="G327" s="1" t="s">
        <v>11</v>
      </c>
      <c r="H327" s="1">
        <v>3</v>
      </c>
      <c r="I327" s="1">
        <v>1</v>
      </c>
      <c r="K327" s="2"/>
      <c r="L327" s="2"/>
      <c r="M327" s="2"/>
      <c r="N327" s="2"/>
      <c r="O327" s="2"/>
    </row>
    <row r="328" spans="1:15">
      <c r="A328" s="1" t="s">
        <v>25</v>
      </c>
      <c r="B328" s="1" t="s">
        <v>20</v>
      </c>
      <c r="C328" s="1" t="s">
        <v>16</v>
      </c>
      <c r="D328" s="4">
        <v>45818</v>
      </c>
      <c r="E328" s="2">
        <f t="shared" si="12"/>
        <v>107</v>
      </c>
      <c r="F328" s="2">
        <v>2</v>
      </c>
      <c r="G328" s="1" t="s">
        <v>11</v>
      </c>
      <c r="H328" s="1">
        <v>0</v>
      </c>
      <c r="I328" s="1">
        <v>3</v>
      </c>
      <c r="K328" s="2"/>
      <c r="L328" s="2"/>
      <c r="M328" s="2"/>
      <c r="N328" s="2"/>
      <c r="O328" s="2"/>
    </row>
    <row r="329" spans="1:15">
      <c r="A329" s="1" t="s">
        <v>25</v>
      </c>
      <c r="B329" s="1" t="s">
        <v>20</v>
      </c>
      <c r="C329" s="1" t="s">
        <v>16</v>
      </c>
      <c r="D329" s="4">
        <v>45818</v>
      </c>
      <c r="E329" s="2">
        <f t="shared" si="12"/>
        <v>107</v>
      </c>
      <c r="F329" s="2">
        <v>3</v>
      </c>
      <c r="G329" s="1" t="s">
        <v>11</v>
      </c>
      <c r="H329" s="1">
        <v>3</v>
      </c>
      <c r="I329" s="1">
        <v>1</v>
      </c>
      <c r="K329" s="2"/>
      <c r="L329" s="2"/>
      <c r="M329" s="2"/>
      <c r="N329" s="2"/>
      <c r="O329" s="2"/>
    </row>
    <row r="330" spans="1:15">
      <c r="A330" s="1" t="s">
        <v>25</v>
      </c>
      <c r="B330" s="1" t="s">
        <v>20</v>
      </c>
      <c r="C330" s="1" t="s">
        <v>16</v>
      </c>
      <c r="D330" s="4">
        <v>45819</v>
      </c>
      <c r="E330" s="2">
        <f t="shared" si="12"/>
        <v>108</v>
      </c>
      <c r="F330" s="2">
        <v>1</v>
      </c>
      <c r="G330" s="1" t="s">
        <v>9</v>
      </c>
      <c r="H330" s="1">
        <v>3</v>
      </c>
      <c r="I330" s="1">
        <v>4</v>
      </c>
      <c r="K330" s="2"/>
      <c r="L330" s="2"/>
      <c r="M330" s="2"/>
      <c r="N330" s="2"/>
      <c r="O330" s="2"/>
    </row>
    <row r="331" spans="1:15">
      <c r="A331" s="1" t="s">
        <v>25</v>
      </c>
      <c r="B331" s="1" t="s">
        <v>20</v>
      </c>
      <c r="C331" s="1" t="s">
        <v>16</v>
      </c>
      <c r="D331" s="4">
        <v>45819</v>
      </c>
      <c r="E331" s="2">
        <f t="shared" si="12"/>
        <v>108</v>
      </c>
      <c r="F331" s="2">
        <v>2</v>
      </c>
      <c r="G331" s="1" t="s">
        <v>9</v>
      </c>
      <c r="H331" s="1">
        <v>0</v>
      </c>
      <c r="I331" s="1">
        <v>1</v>
      </c>
      <c r="K331" s="2"/>
      <c r="L331" s="2"/>
      <c r="M331" s="2"/>
      <c r="N331" s="2"/>
      <c r="O331" s="2"/>
    </row>
    <row r="332" spans="1:15">
      <c r="A332" s="1" t="s">
        <v>25</v>
      </c>
      <c r="B332" s="1" t="s">
        <v>20</v>
      </c>
      <c r="C332" s="1" t="s">
        <v>16</v>
      </c>
      <c r="D332" s="4">
        <v>45819</v>
      </c>
      <c r="E332" s="2">
        <f t="shared" si="12"/>
        <v>108</v>
      </c>
      <c r="F332" s="2">
        <v>3</v>
      </c>
      <c r="G332" s="1" t="s">
        <v>9</v>
      </c>
      <c r="H332" s="1">
        <v>5</v>
      </c>
      <c r="I332" s="1">
        <v>1</v>
      </c>
      <c r="K332" s="2"/>
      <c r="L332" s="2"/>
      <c r="M332" s="2"/>
      <c r="N332" s="2"/>
      <c r="O332" s="2"/>
    </row>
    <row r="333" spans="1:15">
      <c r="A333" s="1" t="s">
        <v>25</v>
      </c>
      <c r="B333" s="1" t="s">
        <v>20</v>
      </c>
      <c r="C333" s="1" t="s">
        <v>16</v>
      </c>
      <c r="D333" s="4">
        <v>45820</v>
      </c>
      <c r="E333" s="2">
        <f t="shared" si="12"/>
        <v>109</v>
      </c>
      <c r="F333" s="2">
        <v>1</v>
      </c>
      <c r="G333" s="1" t="s">
        <v>11</v>
      </c>
      <c r="H333" s="1">
        <v>3</v>
      </c>
      <c r="I333" s="1">
        <v>3</v>
      </c>
      <c r="K333" s="2"/>
      <c r="L333" s="2"/>
      <c r="M333" s="2"/>
      <c r="N333" s="2"/>
      <c r="O333" s="2"/>
    </row>
    <row r="334" spans="1:15">
      <c r="A334" s="1" t="s">
        <v>25</v>
      </c>
      <c r="B334" s="1" t="s">
        <v>20</v>
      </c>
      <c r="C334" s="1" t="s">
        <v>16</v>
      </c>
      <c r="D334" s="4">
        <v>45820</v>
      </c>
      <c r="E334" s="2">
        <f t="shared" si="12"/>
        <v>109</v>
      </c>
      <c r="F334" s="2">
        <v>2</v>
      </c>
      <c r="G334" s="1" t="s">
        <v>11</v>
      </c>
      <c r="H334" s="1">
        <v>0</v>
      </c>
      <c r="I334" s="1">
        <v>0</v>
      </c>
      <c r="K334" s="2"/>
      <c r="L334" s="2"/>
      <c r="M334" s="2"/>
      <c r="N334" s="2"/>
      <c r="O334" s="2"/>
    </row>
    <row r="335" spans="1:15">
      <c r="A335" s="1" t="s">
        <v>25</v>
      </c>
      <c r="B335" s="1" t="s">
        <v>20</v>
      </c>
      <c r="C335" s="1" t="s">
        <v>16</v>
      </c>
      <c r="D335" s="4">
        <v>45820</v>
      </c>
      <c r="E335" s="2">
        <f t="shared" si="12"/>
        <v>109</v>
      </c>
      <c r="F335" s="2">
        <v>3</v>
      </c>
      <c r="G335" s="1" t="s">
        <v>11</v>
      </c>
      <c r="H335" s="1">
        <v>2</v>
      </c>
      <c r="I335" s="1">
        <v>5</v>
      </c>
      <c r="K335" s="2"/>
      <c r="L335" s="2"/>
      <c r="M335" s="2"/>
      <c r="N335" s="2"/>
      <c r="O335" s="2"/>
    </row>
    <row r="336" spans="1:15">
      <c r="A336" s="1" t="s">
        <v>25</v>
      </c>
      <c r="B336" s="1" t="s">
        <v>20</v>
      </c>
      <c r="C336" s="1" t="s">
        <v>16</v>
      </c>
      <c r="D336" s="4">
        <v>45821</v>
      </c>
      <c r="E336" s="2">
        <f t="shared" si="12"/>
        <v>110</v>
      </c>
      <c r="F336" s="2">
        <v>1</v>
      </c>
      <c r="G336" s="1" t="s">
        <v>11</v>
      </c>
      <c r="H336" s="1">
        <v>3</v>
      </c>
      <c r="I336" s="1">
        <v>0</v>
      </c>
      <c r="K336" s="2"/>
      <c r="L336" s="2"/>
      <c r="M336" s="2"/>
      <c r="N336" s="2"/>
      <c r="O336" s="2"/>
    </row>
    <row r="337" spans="1:15">
      <c r="A337" s="1" t="s">
        <v>25</v>
      </c>
      <c r="B337" s="1" t="s">
        <v>20</v>
      </c>
      <c r="C337" s="1" t="s">
        <v>16</v>
      </c>
      <c r="D337" s="4">
        <v>45821</v>
      </c>
      <c r="E337" s="2">
        <f t="shared" si="12"/>
        <v>110</v>
      </c>
      <c r="F337" s="2">
        <v>2</v>
      </c>
      <c r="G337" s="1" t="s">
        <v>11</v>
      </c>
      <c r="H337" s="1">
        <v>1</v>
      </c>
      <c r="I337" s="1">
        <v>3</v>
      </c>
      <c r="K337" s="2"/>
      <c r="L337" s="2"/>
      <c r="M337" s="2"/>
      <c r="N337" s="2"/>
      <c r="O337" s="2"/>
    </row>
    <row r="338" spans="1:15">
      <c r="A338" s="1" t="s">
        <v>25</v>
      </c>
      <c r="B338" s="1" t="s">
        <v>20</v>
      </c>
      <c r="C338" s="1" t="s">
        <v>16</v>
      </c>
      <c r="D338" s="4">
        <v>45821</v>
      </c>
      <c r="E338" s="2">
        <f t="shared" si="12"/>
        <v>110</v>
      </c>
      <c r="F338" s="2">
        <v>3</v>
      </c>
      <c r="G338" s="1" t="s">
        <v>11</v>
      </c>
      <c r="H338" s="1">
        <v>1</v>
      </c>
      <c r="I338" s="1">
        <v>0</v>
      </c>
      <c r="K338" s="2"/>
      <c r="L338" s="2"/>
      <c r="M338" s="2"/>
      <c r="N338" s="2"/>
      <c r="O338" s="2"/>
    </row>
    <row r="339" spans="1:15">
      <c r="A339" s="1" t="s">
        <v>25</v>
      </c>
      <c r="B339" s="1" t="s">
        <v>20</v>
      </c>
      <c r="C339" s="1" t="s">
        <v>16</v>
      </c>
      <c r="D339" s="4">
        <v>45824</v>
      </c>
      <c r="E339" s="2">
        <f t="shared" si="12"/>
        <v>111</v>
      </c>
      <c r="F339" s="2">
        <v>1</v>
      </c>
      <c r="G339" s="1" t="s">
        <v>9</v>
      </c>
      <c r="H339" s="1">
        <v>3</v>
      </c>
      <c r="I339" s="1">
        <v>0</v>
      </c>
      <c r="K339" s="2"/>
      <c r="L339" s="2"/>
      <c r="M339" s="2"/>
      <c r="N339" s="2"/>
      <c r="O339" s="2"/>
    </row>
    <row r="340" spans="1:15">
      <c r="A340" s="1" t="s">
        <v>25</v>
      </c>
      <c r="B340" s="1" t="s">
        <v>20</v>
      </c>
      <c r="C340" s="1" t="s">
        <v>16</v>
      </c>
      <c r="D340" s="4">
        <v>45824</v>
      </c>
      <c r="E340" s="2">
        <f t="shared" si="12"/>
        <v>111</v>
      </c>
      <c r="F340" s="2">
        <v>2</v>
      </c>
      <c r="G340" s="1" t="s">
        <v>9</v>
      </c>
      <c r="H340" s="1">
        <v>4</v>
      </c>
      <c r="I340" s="1">
        <v>0</v>
      </c>
      <c r="K340" s="2"/>
      <c r="L340" s="2"/>
      <c r="M340" s="2"/>
      <c r="N340" s="2"/>
      <c r="O340" s="2"/>
    </row>
    <row r="341" spans="1:15">
      <c r="A341" s="1" t="s">
        <v>25</v>
      </c>
      <c r="B341" s="1" t="s">
        <v>20</v>
      </c>
      <c r="C341" s="1" t="s">
        <v>16</v>
      </c>
      <c r="D341" s="4">
        <v>45824</v>
      </c>
      <c r="E341" s="2">
        <f t="shared" si="12"/>
        <v>111</v>
      </c>
      <c r="F341" s="2">
        <v>3</v>
      </c>
      <c r="G341" s="1" t="s">
        <v>9</v>
      </c>
      <c r="H341" s="1">
        <v>0</v>
      </c>
      <c r="I341" s="1">
        <v>4</v>
      </c>
      <c r="K341" s="2"/>
      <c r="L341" s="2"/>
      <c r="M341" s="2"/>
      <c r="N341" s="2"/>
      <c r="O341" s="2"/>
    </row>
    <row r="342" spans="1:15">
      <c r="A342" s="1" t="s">
        <v>25</v>
      </c>
      <c r="B342" s="1" t="s">
        <v>20</v>
      </c>
      <c r="C342" s="1" t="s">
        <v>16</v>
      </c>
      <c r="D342" s="4">
        <v>45824</v>
      </c>
      <c r="E342" s="2">
        <f t="shared" si="12"/>
        <v>112</v>
      </c>
      <c r="F342" s="2">
        <v>1</v>
      </c>
      <c r="G342" s="1" t="s">
        <v>59</v>
      </c>
      <c r="H342" s="1">
        <v>2</v>
      </c>
      <c r="I342" s="1">
        <v>0</v>
      </c>
      <c r="J342" s="1">
        <v>1</v>
      </c>
      <c r="K342" s="2">
        <v>0</v>
      </c>
      <c r="L342" s="2"/>
      <c r="M342" s="2"/>
      <c r="N342" s="2"/>
      <c r="O342" s="2"/>
    </row>
    <row r="343" spans="1:15">
      <c r="A343" s="1" t="s">
        <v>25</v>
      </c>
      <c r="B343" s="1" t="s">
        <v>20</v>
      </c>
      <c r="C343" s="1" t="s">
        <v>16</v>
      </c>
      <c r="D343" s="4">
        <v>45824</v>
      </c>
      <c r="E343" s="2">
        <f t="shared" si="12"/>
        <v>112</v>
      </c>
      <c r="F343" s="2">
        <v>2</v>
      </c>
      <c r="G343" s="1" t="s">
        <v>59</v>
      </c>
      <c r="H343" s="1">
        <v>0</v>
      </c>
      <c r="I343" s="1">
        <v>1</v>
      </c>
      <c r="J343" s="1">
        <v>1</v>
      </c>
      <c r="K343" s="2">
        <v>3</v>
      </c>
      <c r="L343" s="2"/>
      <c r="M343" s="2"/>
      <c r="N343" s="2"/>
      <c r="O343" s="2"/>
    </row>
    <row r="344" spans="1:15">
      <c r="A344" s="1" t="s">
        <v>25</v>
      </c>
      <c r="B344" s="1" t="s">
        <v>20</v>
      </c>
      <c r="C344" s="1" t="s">
        <v>16</v>
      </c>
      <c r="D344" s="4">
        <v>45824</v>
      </c>
      <c r="E344" s="2">
        <f t="shared" si="12"/>
        <v>112</v>
      </c>
      <c r="F344" s="2">
        <v>3</v>
      </c>
      <c r="G344" s="1" t="s">
        <v>59</v>
      </c>
      <c r="H344" s="1">
        <v>1</v>
      </c>
      <c r="I344" s="1">
        <v>0</v>
      </c>
      <c r="J344" s="1">
        <v>2</v>
      </c>
      <c r="K344" s="2">
        <v>3</v>
      </c>
      <c r="L344" s="2"/>
      <c r="M344" s="2"/>
      <c r="N344" s="2"/>
      <c r="O344" s="2"/>
    </row>
    <row r="345" spans="1:15">
      <c r="A345" s="1" t="s">
        <v>25</v>
      </c>
      <c r="B345" s="1" t="s">
        <v>20</v>
      </c>
      <c r="C345" s="1" t="s">
        <v>16</v>
      </c>
      <c r="D345" s="4">
        <v>45825</v>
      </c>
      <c r="E345" s="2">
        <f t="shared" si="12"/>
        <v>113</v>
      </c>
      <c r="F345" s="2">
        <v>1</v>
      </c>
      <c r="G345" s="1" t="s">
        <v>11</v>
      </c>
      <c r="H345" s="1">
        <v>6</v>
      </c>
      <c r="I345" s="1">
        <v>2</v>
      </c>
      <c r="K345" s="2"/>
      <c r="L345" s="2"/>
      <c r="M345" s="2"/>
      <c r="N345" s="2"/>
      <c r="O345" s="2"/>
    </row>
    <row r="346" spans="1:15">
      <c r="A346" s="1" t="s">
        <v>25</v>
      </c>
      <c r="B346" s="1" t="s">
        <v>20</v>
      </c>
      <c r="C346" s="1" t="s">
        <v>16</v>
      </c>
      <c r="D346" s="4">
        <v>45825</v>
      </c>
      <c r="E346" s="2">
        <f t="shared" si="12"/>
        <v>113</v>
      </c>
      <c r="F346" s="2">
        <v>2</v>
      </c>
      <c r="G346" s="1" t="s">
        <v>11</v>
      </c>
      <c r="H346" s="1">
        <v>2</v>
      </c>
      <c r="I346" s="1">
        <v>0</v>
      </c>
      <c r="K346" s="2"/>
      <c r="L346" s="2"/>
      <c r="M346" s="2"/>
      <c r="N346" s="2"/>
      <c r="O346" s="2"/>
    </row>
    <row r="347" spans="1:15">
      <c r="A347" s="1" t="s">
        <v>25</v>
      </c>
      <c r="B347" s="1" t="s">
        <v>20</v>
      </c>
      <c r="C347" s="1" t="s">
        <v>16</v>
      </c>
      <c r="D347" s="4">
        <v>45825</v>
      </c>
      <c r="E347" s="2">
        <f t="shared" si="12"/>
        <v>113</v>
      </c>
      <c r="F347" s="2">
        <v>3</v>
      </c>
      <c r="G347" s="1" t="s">
        <v>11</v>
      </c>
      <c r="H347" s="1">
        <v>4</v>
      </c>
      <c r="I347" s="1">
        <v>5</v>
      </c>
      <c r="K347" s="2"/>
      <c r="L347" s="2"/>
      <c r="M347" s="2"/>
      <c r="N347" s="2"/>
      <c r="O347" s="2"/>
    </row>
    <row r="348" spans="1:15">
      <c r="A348" s="1" t="s">
        <v>25</v>
      </c>
      <c r="B348" s="1" t="s">
        <v>20</v>
      </c>
      <c r="C348" s="1" t="s">
        <v>16</v>
      </c>
      <c r="D348" s="4">
        <v>45825</v>
      </c>
      <c r="E348" s="2">
        <f t="shared" si="12"/>
        <v>114</v>
      </c>
      <c r="F348" s="2">
        <v>1</v>
      </c>
      <c r="G348" s="1" t="s">
        <v>8</v>
      </c>
      <c r="H348" s="1">
        <v>0</v>
      </c>
      <c r="I348" s="1">
        <v>2</v>
      </c>
      <c r="J348" s="1">
        <v>1</v>
      </c>
      <c r="K348" s="2"/>
      <c r="L348" s="2"/>
      <c r="M348" s="2"/>
      <c r="N348" s="2"/>
      <c r="O348" s="2"/>
    </row>
    <row r="349" spans="1:15">
      <c r="A349" s="1" t="s">
        <v>25</v>
      </c>
      <c r="B349" s="1" t="s">
        <v>20</v>
      </c>
      <c r="C349" s="1" t="s">
        <v>16</v>
      </c>
      <c r="D349" s="4">
        <v>45825</v>
      </c>
      <c r="E349" s="2">
        <f t="shared" si="12"/>
        <v>114</v>
      </c>
      <c r="F349" s="2">
        <v>2</v>
      </c>
      <c r="G349" s="1" t="s">
        <v>8</v>
      </c>
      <c r="H349" s="1">
        <v>0</v>
      </c>
      <c r="I349" s="1">
        <v>6</v>
      </c>
      <c r="J349" s="1">
        <v>0</v>
      </c>
      <c r="K349" s="2"/>
      <c r="L349" s="2"/>
      <c r="M349" s="2"/>
      <c r="N349" s="2"/>
      <c r="O349" s="2"/>
    </row>
    <row r="350" spans="1:15">
      <c r="A350" s="1" t="s">
        <v>25</v>
      </c>
      <c r="B350" s="1" t="s">
        <v>20</v>
      </c>
      <c r="C350" s="1" t="s">
        <v>16</v>
      </c>
      <c r="D350" s="4">
        <v>45825</v>
      </c>
      <c r="E350" s="2">
        <f t="shared" si="12"/>
        <v>114</v>
      </c>
      <c r="F350" s="2">
        <v>3</v>
      </c>
      <c r="G350" s="1" t="s">
        <v>8</v>
      </c>
      <c r="H350" s="1">
        <v>0</v>
      </c>
      <c r="I350" s="1">
        <v>3</v>
      </c>
      <c r="J350" s="1">
        <v>0</v>
      </c>
      <c r="K350" s="2"/>
      <c r="L350" s="2"/>
      <c r="M350" s="2"/>
      <c r="N350" s="2"/>
      <c r="O350" s="2"/>
    </row>
    <row r="351" spans="1:15">
      <c r="A351" s="1" t="s">
        <v>25</v>
      </c>
      <c r="B351" s="1" t="s">
        <v>19</v>
      </c>
      <c r="C351" s="1" t="s">
        <v>16</v>
      </c>
      <c r="D351" s="4">
        <v>45825</v>
      </c>
      <c r="E351" s="2">
        <f t="shared" si="12"/>
        <v>115</v>
      </c>
      <c r="F351" s="2">
        <v>1</v>
      </c>
      <c r="G351" s="1" t="s">
        <v>8</v>
      </c>
      <c r="H351" s="1">
        <v>9</v>
      </c>
      <c r="I351" s="1">
        <v>4</v>
      </c>
      <c r="J351" s="1">
        <v>1</v>
      </c>
      <c r="K351" s="2"/>
      <c r="L351" s="2"/>
      <c r="M351" s="2"/>
      <c r="N351" s="2"/>
      <c r="O351" s="2"/>
    </row>
    <row r="352" spans="1:15">
      <c r="A352" s="1" t="s">
        <v>25</v>
      </c>
      <c r="B352" s="1" t="s">
        <v>19</v>
      </c>
      <c r="C352" s="1" t="s">
        <v>16</v>
      </c>
      <c r="D352" s="4">
        <v>45825</v>
      </c>
      <c r="E352" s="2">
        <f t="shared" si="12"/>
        <v>115</v>
      </c>
      <c r="F352" s="2">
        <v>2</v>
      </c>
      <c r="G352" s="1" t="s">
        <v>8</v>
      </c>
      <c r="H352" s="1">
        <v>0</v>
      </c>
      <c r="I352" s="1">
        <v>3</v>
      </c>
      <c r="J352" s="1">
        <v>1</v>
      </c>
      <c r="K352" s="2"/>
      <c r="L352" s="2"/>
      <c r="M352" s="2"/>
      <c r="N352" s="2"/>
      <c r="O352" s="2"/>
    </row>
    <row r="353" spans="1:15">
      <c r="A353" s="1" t="s">
        <v>25</v>
      </c>
      <c r="B353" s="1" t="s">
        <v>19</v>
      </c>
      <c r="C353" s="1" t="s">
        <v>16</v>
      </c>
      <c r="D353" s="4">
        <v>45825</v>
      </c>
      <c r="E353" s="2">
        <f t="shared" si="12"/>
        <v>115</v>
      </c>
      <c r="F353" s="2">
        <v>3</v>
      </c>
      <c r="G353" s="1" t="s">
        <v>8</v>
      </c>
      <c r="H353" s="1">
        <v>5</v>
      </c>
      <c r="I353" s="1">
        <v>3</v>
      </c>
      <c r="J353" s="1">
        <v>0</v>
      </c>
      <c r="K353" s="2"/>
      <c r="L353" s="2"/>
      <c r="M353" s="2"/>
      <c r="N353" s="2"/>
      <c r="O353" s="2"/>
    </row>
    <row r="354" spans="1:15">
      <c r="A354" s="1" t="s">
        <v>25</v>
      </c>
      <c r="B354" s="1" t="s">
        <v>20</v>
      </c>
      <c r="C354" s="1" t="s">
        <v>16</v>
      </c>
      <c r="D354" s="4">
        <v>45826</v>
      </c>
      <c r="E354" s="2">
        <f t="shared" si="12"/>
        <v>116</v>
      </c>
      <c r="F354" s="2">
        <v>1</v>
      </c>
      <c r="G354" s="1" t="s">
        <v>9</v>
      </c>
      <c r="H354" s="1">
        <v>3</v>
      </c>
      <c r="I354" s="1">
        <v>3</v>
      </c>
      <c r="K354" s="2"/>
      <c r="L354" s="2"/>
      <c r="M354" s="2"/>
      <c r="N354" s="2"/>
      <c r="O354" s="2"/>
    </row>
    <row r="355" spans="1:15">
      <c r="A355" s="1" t="s">
        <v>25</v>
      </c>
      <c r="B355" s="1" t="s">
        <v>20</v>
      </c>
      <c r="C355" s="1" t="s">
        <v>16</v>
      </c>
      <c r="D355" s="4">
        <v>45826</v>
      </c>
      <c r="E355" s="2">
        <f t="shared" si="12"/>
        <v>116</v>
      </c>
      <c r="F355" s="2">
        <v>2</v>
      </c>
      <c r="G355" s="1" t="s">
        <v>9</v>
      </c>
      <c r="H355" s="1">
        <v>1</v>
      </c>
      <c r="I355" s="1">
        <v>2</v>
      </c>
      <c r="K355" s="2"/>
      <c r="L355" s="2"/>
      <c r="M355" s="2"/>
      <c r="N355" s="2"/>
      <c r="O355" s="2"/>
    </row>
    <row r="356" spans="1:15">
      <c r="A356" s="1" t="s">
        <v>25</v>
      </c>
      <c r="B356" s="1" t="s">
        <v>20</v>
      </c>
      <c r="C356" s="1" t="s">
        <v>16</v>
      </c>
      <c r="D356" s="4">
        <v>45826</v>
      </c>
      <c r="E356" s="2">
        <f t="shared" si="12"/>
        <v>116</v>
      </c>
      <c r="F356" s="2">
        <v>3</v>
      </c>
      <c r="G356" s="1" t="s">
        <v>9</v>
      </c>
      <c r="H356" s="1">
        <v>1</v>
      </c>
      <c r="I356" s="1">
        <v>0</v>
      </c>
      <c r="K356" s="2"/>
      <c r="L356" s="2"/>
      <c r="M356" s="2"/>
      <c r="N356" s="2"/>
      <c r="O356" s="2"/>
    </row>
    <row r="357" spans="1:15">
      <c r="A357" s="1" t="s">
        <v>25</v>
      </c>
      <c r="B357" s="1" t="s">
        <v>20</v>
      </c>
      <c r="C357" s="1" t="s">
        <v>16</v>
      </c>
      <c r="D357" s="4">
        <v>45826</v>
      </c>
      <c r="E357" s="2">
        <v>116</v>
      </c>
      <c r="F357" s="2" t="s">
        <v>87</v>
      </c>
      <c r="G357" s="1" t="s">
        <v>9</v>
      </c>
      <c r="H357" s="1">
        <v>2</v>
      </c>
      <c r="I357" s="1">
        <v>5</v>
      </c>
      <c r="K357" s="2"/>
      <c r="L357" s="2"/>
      <c r="M357" s="2"/>
      <c r="N357" s="2"/>
      <c r="O357" s="2"/>
    </row>
    <row r="358" spans="1:15">
      <c r="A358" s="1" t="s">
        <v>25</v>
      </c>
      <c r="B358" s="1" t="s">
        <v>21</v>
      </c>
      <c r="C358" s="1" t="s">
        <v>16</v>
      </c>
      <c r="D358" s="4">
        <v>45826</v>
      </c>
      <c r="E358" s="2">
        <f t="shared" ref="E358:E363" si="13">E355+1</f>
        <v>117</v>
      </c>
      <c r="F358" s="2">
        <v>1</v>
      </c>
      <c r="G358" s="1" t="s">
        <v>11</v>
      </c>
      <c r="H358" s="1">
        <v>7</v>
      </c>
      <c r="I358" s="1">
        <v>0</v>
      </c>
      <c r="K358" s="2"/>
      <c r="L358" s="2"/>
      <c r="M358" s="2"/>
      <c r="N358" s="2"/>
      <c r="O358" s="2"/>
    </row>
    <row r="359" spans="1:15">
      <c r="A359" s="1" t="s">
        <v>25</v>
      </c>
      <c r="B359" s="1" t="s">
        <v>21</v>
      </c>
      <c r="C359" s="1" t="s">
        <v>16</v>
      </c>
      <c r="D359" s="4">
        <v>45826</v>
      </c>
      <c r="E359" s="2">
        <f t="shared" si="13"/>
        <v>117</v>
      </c>
      <c r="F359" s="2">
        <v>2</v>
      </c>
      <c r="G359" s="1" t="s">
        <v>11</v>
      </c>
      <c r="H359" s="1">
        <v>7</v>
      </c>
      <c r="I359" s="1">
        <v>0</v>
      </c>
      <c r="K359" s="2"/>
      <c r="L359" s="2"/>
      <c r="M359" s="2"/>
      <c r="N359" s="2"/>
      <c r="O359" s="2"/>
    </row>
    <row r="360" spans="1:15">
      <c r="A360" s="1" t="s">
        <v>25</v>
      </c>
      <c r="B360" s="1" t="s">
        <v>21</v>
      </c>
      <c r="C360" s="1" t="s">
        <v>16</v>
      </c>
      <c r="D360" s="4">
        <v>45826</v>
      </c>
      <c r="E360" s="2">
        <f t="shared" si="13"/>
        <v>117</v>
      </c>
      <c r="F360" s="2">
        <v>3</v>
      </c>
      <c r="G360" s="1" t="s">
        <v>11</v>
      </c>
      <c r="H360" s="1">
        <v>0</v>
      </c>
      <c r="I360" s="1">
        <v>2</v>
      </c>
      <c r="K360" s="2"/>
      <c r="L360" s="2"/>
      <c r="M360" s="2"/>
      <c r="N360" s="2"/>
      <c r="O360" s="2"/>
    </row>
    <row r="361" spans="1:15">
      <c r="A361" s="1" t="s">
        <v>25</v>
      </c>
      <c r="B361" s="1" t="s">
        <v>19</v>
      </c>
      <c r="C361" s="1" t="s">
        <v>16</v>
      </c>
      <c r="D361" s="4">
        <v>45826</v>
      </c>
      <c r="E361" s="2">
        <f t="shared" si="13"/>
        <v>118</v>
      </c>
      <c r="F361" s="2">
        <v>1</v>
      </c>
      <c r="G361" s="1" t="s">
        <v>9</v>
      </c>
      <c r="H361" s="1">
        <v>4</v>
      </c>
      <c r="I361" s="1">
        <v>0</v>
      </c>
      <c r="K361" s="2"/>
      <c r="L361" s="2"/>
      <c r="M361" s="2"/>
      <c r="N361" s="2"/>
      <c r="O361" s="2"/>
    </row>
    <row r="362" spans="1:15">
      <c r="A362" s="1" t="s">
        <v>25</v>
      </c>
      <c r="B362" s="1" t="s">
        <v>19</v>
      </c>
      <c r="C362" s="1" t="s">
        <v>16</v>
      </c>
      <c r="D362" s="4">
        <v>45826</v>
      </c>
      <c r="E362" s="2">
        <f t="shared" si="13"/>
        <v>118</v>
      </c>
      <c r="F362" s="2">
        <v>2</v>
      </c>
      <c r="G362" s="1" t="s">
        <v>9</v>
      </c>
      <c r="H362" s="1">
        <v>2</v>
      </c>
      <c r="I362" s="1">
        <v>0</v>
      </c>
      <c r="K362" s="2"/>
      <c r="L362" s="2"/>
      <c r="M362" s="2"/>
      <c r="N362" s="2"/>
      <c r="O362" s="2"/>
    </row>
    <row r="363" spans="1:15">
      <c r="A363" s="1" t="s">
        <v>25</v>
      </c>
      <c r="B363" s="1" t="s">
        <v>19</v>
      </c>
      <c r="C363" s="1" t="s">
        <v>16</v>
      </c>
      <c r="D363" s="4">
        <v>45826</v>
      </c>
      <c r="E363" s="2">
        <f t="shared" si="13"/>
        <v>118</v>
      </c>
      <c r="F363" s="2">
        <v>3</v>
      </c>
      <c r="G363" s="1" t="s">
        <v>9</v>
      </c>
      <c r="H363" s="1">
        <v>3</v>
      </c>
      <c r="I363" s="1">
        <v>5</v>
      </c>
      <c r="K363" s="2"/>
      <c r="L363" s="2"/>
      <c r="M363" s="2"/>
      <c r="N363" s="2"/>
      <c r="O363" s="2"/>
    </row>
    <row r="364" spans="1:15">
      <c r="A364" s="1" t="s">
        <v>25</v>
      </c>
      <c r="B364" s="1" t="s">
        <v>20</v>
      </c>
      <c r="C364" s="1" t="s">
        <v>16</v>
      </c>
      <c r="D364" s="4">
        <v>45827</v>
      </c>
      <c r="E364" s="2">
        <f t="shared" ref="E364:E388" si="14">E361+1</f>
        <v>119</v>
      </c>
      <c r="F364" s="2">
        <v>1</v>
      </c>
      <c r="G364" s="1" t="s">
        <v>9</v>
      </c>
      <c r="H364" s="1">
        <v>3</v>
      </c>
      <c r="I364" s="1">
        <v>3</v>
      </c>
      <c r="K364" s="2"/>
      <c r="L364" s="2"/>
      <c r="M364" s="2"/>
      <c r="N364" s="2"/>
      <c r="O364" s="2"/>
    </row>
    <row r="365" spans="1:15">
      <c r="A365" s="1" t="s">
        <v>25</v>
      </c>
      <c r="B365" s="1" t="s">
        <v>20</v>
      </c>
      <c r="C365" s="1" t="s">
        <v>16</v>
      </c>
      <c r="D365" s="4">
        <v>45827</v>
      </c>
      <c r="E365" s="2">
        <f t="shared" si="14"/>
        <v>119</v>
      </c>
      <c r="F365" s="2">
        <v>2</v>
      </c>
      <c r="G365" s="1" t="s">
        <v>9</v>
      </c>
      <c r="H365" s="1">
        <v>5</v>
      </c>
      <c r="I365" s="1">
        <v>5</v>
      </c>
      <c r="K365" s="2"/>
      <c r="L365" s="2"/>
      <c r="M365" s="2"/>
      <c r="N365" s="2"/>
      <c r="O365" s="2"/>
    </row>
    <row r="366" spans="1:15">
      <c r="A366" s="1" t="s">
        <v>25</v>
      </c>
      <c r="B366" s="1" t="s">
        <v>20</v>
      </c>
      <c r="C366" s="1" t="s">
        <v>16</v>
      </c>
      <c r="D366" s="4">
        <v>45827</v>
      </c>
      <c r="E366" s="2">
        <f t="shared" si="14"/>
        <v>119</v>
      </c>
      <c r="F366" s="2">
        <v>3</v>
      </c>
      <c r="G366" s="1" t="s">
        <v>9</v>
      </c>
      <c r="H366" s="1">
        <v>0</v>
      </c>
      <c r="I366" s="1">
        <v>5</v>
      </c>
      <c r="K366" s="2"/>
      <c r="L366" s="2"/>
      <c r="M366" s="2"/>
      <c r="N366" s="2"/>
      <c r="O366" s="2"/>
    </row>
    <row r="367" spans="1:15">
      <c r="A367" s="1" t="s">
        <v>25</v>
      </c>
      <c r="B367" s="1" t="s">
        <v>20</v>
      </c>
      <c r="C367" s="1" t="s">
        <v>16</v>
      </c>
      <c r="D367" s="4">
        <v>45827</v>
      </c>
      <c r="E367" s="2">
        <f t="shared" si="14"/>
        <v>120</v>
      </c>
      <c r="F367" s="2">
        <v>1</v>
      </c>
      <c r="G367" s="1" t="s">
        <v>11</v>
      </c>
      <c r="H367" s="1">
        <v>1</v>
      </c>
      <c r="I367" s="1">
        <v>3</v>
      </c>
      <c r="K367" s="2"/>
      <c r="L367" s="2"/>
      <c r="M367" s="2"/>
      <c r="N367" s="2"/>
      <c r="O367" s="2"/>
    </row>
    <row r="368" spans="1:15">
      <c r="A368" s="1" t="s">
        <v>25</v>
      </c>
      <c r="B368" s="1" t="s">
        <v>20</v>
      </c>
      <c r="C368" s="1" t="s">
        <v>16</v>
      </c>
      <c r="D368" s="4">
        <v>45827</v>
      </c>
      <c r="E368" s="2">
        <f t="shared" si="14"/>
        <v>120</v>
      </c>
      <c r="F368" s="2">
        <v>2</v>
      </c>
      <c r="G368" s="1" t="s">
        <v>11</v>
      </c>
      <c r="H368" s="1">
        <v>4</v>
      </c>
      <c r="I368" s="1">
        <v>3</v>
      </c>
      <c r="K368" s="2"/>
      <c r="L368" s="2"/>
      <c r="M368" s="2"/>
      <c r="N368" s="2"/>
      <c r="O368" s="2"/>
    </row>
    <row r="369" spans="1:15">
      <c r="A369" s="1" t="s">
        <v>25</v>
      </c>
      <c r="B369" s="1" t="s">
        <v>20</v>
      </c>
      <c r="C369" s="1" t="s">
        <v>16</v>
      </c>
      <c r="D369" s="4">
        <v>45827</v>
      </c>
      <c r="E369" s="2">
        <f t="shared" si="14"/>
        <v>120</v>
      </c>
      <c r="F369" s="2">
        <v>3</v>
      </c>
      <c r="G369" s="1" t="s">
        <v>11</v>
      </c>
      <c r="H369" s="1">
        <v>2</v>
      </c>
      <c r="I369" s="1">
        <v>1</v>
      </c>
      <c r="K369" s="2"/>
      <c r="L369" s="2"/>
      <c r="M369" s="2"/>
      <c r="N369" s="2"/>
      <c r="O369" s="2"/>
    </row>
    <row r="370" spans="1:15">
      <c r="A370" s="1" t="s">
        <v>25</v>
      </c>
      <c r="B370" s="1" t="s">
        <v>20</v>
      </c>
      <c r="C370" s="1" t="s">
        <v>16</v>
      </c>
      <c r="D370" s="4">
        <v>45827</v>
      </c>
      <c r="E370" s="2">
        <v>120</v>
      </c>
      <c r="F370" s="2" t="s">
        <v>87</v>
      </c>
      <c r="G370" s="1" t="s">
        <v>11</v>
      </c>
      <c r="H370" s="1">
        <v>5</v>
      </c>
      <c r="I370" s="1">
        <v>1</v>
      </c>
      <c r="K370" s="2"/>
      <c r="L370" s="2"/>
      <c r="M370" s="2"/>
      <c r="N370" s="2"/>
      <c r="O370" s="2"/>
    </row>
    <row r="371" spans="1:15">
      <c r="A371" s="1" t="s">
        <v>25</v>
      </c>
      <c r="B371" s="1" t="s">
        <v>20</v>
      </c>
      <c r="C371" s="1" t="s">
        <v>16</v>
      </c>
      <c r="D371" s="4">
        <v>45828</v>
      </c>
      <c r="E371" s="2">
        <f t="shared" si="14"/>
        <v>121</v>
      </c>
      <c r="F371" s="2">
        <v>1</v>
      </c>
      <c r="G371" s="1" t="s">
        <v>9</v>
      </c>
      <c r="H371" s="1">
        <v>1</v>
      </c>
      <c r="I371" s="1">
        <v>0</v>
      </c>
      <c r="K371" s="2"/>
      <c r="L371" s="2"/>
      <c r="M371" s="2"/>
      <c r="N371" s="2"/>
      <c r="O371" s="2"/>
    </row>
    <row r="372" spans="1:15">
      <c r="A372" s="1" t="s">
        <v>25</v>
      </c>
      <c r="B372" s="1" t="s">
        <v>20</v>
      </c>
      <c r="C372" s="1" t="s">
        <v>16</v>
      </c>
      <c r="D372" s="4">
        <v>45828</v>
      </c>
      <c r="E372" s="2">
        <f t="shared" si="14"/>
        <v>121</v>
      </c>
      <c r="F372" s="2">
        <v>2</v>
      </c>
      <c r="G372" s="1" t="s">
        <v>9</v>
      </c>
      <c r="H372" s="1">
        <v>2</v>
      </c>
      <c r="I372" s="1">
        <v>2</v>
      </c>
      <c r="K372" s="2"/>
      <c r="L372" s="2"/>
      <c r="M372" s="2"/>
      <c r="N372" s="2"/>
      <c r="O372" s="2"/>
    </row>
    <row r="373" spans="1:15">
      <c r="A373" s="1" t="s">
        <v>25</v>
      </c>
      <c r="B373" s="1" t="s">
        <v>20</v>
      </c>
      <c r="C373" s="1" t="s">
        <v>16</v>
      </c>
      <c r="D373" s="4">
        <v>45828</v>
      </c>
      <c r="E373" s="2">
        <f t="shared" si="14"/>
        <v>121</v>
      </c>
      <c r="F373" s="2">
        <v>3</v>
      </c>
      <c r="G373" s="1" t="s">
        <v>9</v>
      </c>
      <c r="H373" s="1">
        <v>7</v>
      </c>
      <c r="I373" s="1">
        <v>4</v>
      </c>
      <c r="K373" s="2"/>
      <c r="L373" s="2"/>
      <c r="M373" s="2"/>
      <c r="N373" s="2"/>
      <c r="O373" s="2"/>
    </row>
    <row r="374" spans="1:15">
      <c r="A374" s="1" t="s">
        <v>25</v>
      </c>
      <c r="B374" s="1" t="s">
        <v>19</v>
      </c>
      <c r="C374" s="1" t="s">
        <v>16</v>
      </c>
      <c r="D374" s="4">
        <v>45828</v>
      </c>
      <c r="E374" s="2">
        <f t="shared" si="14"/>
        <v>122</v>
      </c>
      <c r="F374" s="2">
        <v>1</v>
      </c>
      <c r="G374" s="1" t="s">
        <v>11</v>
      </c>
      <c r="H374" s="1">
        <v>0</v>
      </c>
      <c r="I374" s="1">
        <v>1</v>
      </c>
      <c r="K374" s="2"/>
      <c r="L374" s="2"/>
      <c r="M374" s="2"/>
      <c r="N374" s="2"/>
      <c r="O374" s="2"/>
    </row>
    <row r="375" spans="1:15">
      <c r="A375" s="1" t="s">
        <v>25</v>
      </c>
      <c r="B375" s="1" t="s">
        <v>19</v>
      </c>
      <c r="C375" s="1" t="s">
        <v>16</v>
      </c>
      <c r="D375" s="4">
        <v>45828</v>
      </c>
      <c r="E375" s="2">
        <f t="shared" si="14"/>
        <v>122</v>
      </c>
      <c r="F375" s="2">
        <v>2</v>
      </c>
      <c r="G375" s="1" t="s">
        <v>11</v>
      </c>
      <c r="H375" s="1">
        <v>4</v>
      </c>
      <c r="I375" s="1">
        <v>4</v>
      </c>
      <c r="K375" s="2"/>
      <c r="L375" s="2"/>
      <c r="M375" s="2"/>
      <c r="N375" s="2"/>
      <c r="O375" s="2"/>
    </row>
    <row r="376" spans="1:15">
      <c r="A376" s="1" t="s">
        <v>25</v>
      </c>
      <c r="B376" s="1" t="s">
        <v>19</v>
      </c>
      <c r="C376" s="1" t="s">
        <v>16</v>
      </c>
      <c r="D376" s="4">
        <v>45828</v>
      </c>
      <c r="E376" s="2">
        <f t="shared" si="14"/>
        <v>122</v>
      </c>
      <c r="F376" s="2">
        <v>3</v>
      </c>
      <c r="G376" s="1" t="s">
        <v>11</v>
      </c>
      <c r="H376" s="1">
        <v>3</v>
      </c>
      <c r="I376" s="1">
        <v>6</v>
      </c>
      <c r="K376" s="2"/>
      <c r="L376" s="2"/>
      <c r="M376" s="2"/>
      <c r="N376" s="2"/>
      <c r="O376" s="2"/>
    </row>
    <row r="377" spans="1:15">
      <c r="A377" s="1" t="s">
        <v>25</v>
      </c>
      <c r="B377" s="1" t="s">
        <v>21</v>
      </c>
      <c r="C377" s="1" t="s">
        <v>16</v>
      </c>
      <c r="D377" s="4">
        <v>45828</v>
      </c>
      <c r="E377" s="2">
        <f t="shared" si="14"/>
        <v>123</v>
      </c>
      <c r="F377" s="2">
        <v>1</v>
      </c>
      <c r="G377" s="1" t="s">
        <v>9</v>
      </c>
      <c r="H377" s="1">
        <v>5</v>
      </c>
      <c r="I377" s="1">
        <v>3</v>
      </c>
      <c r="K377" s="2"/>
      <c r="L377" s="2"/>
      <c r="M377" s="2"/>
      <c r="N377" s="2"/>
      <c r="O377" s="2"/>
    </row>
    <row r="378" spans="1:15">
      <c r="A378" s="1" t="s">
        <v>25</v>
      </c>
      <c r="B378" s="1" t="s">
        <v>21</v>
      </c>
      <c r="C378" s="1" t="s">
        <v>16</v>
      </c>
      <c r="D378" s="4">
        <v>45828</v>
      </c>
      <c r="E378" s="2">
        <f t="shared" si="14"/>
        <v>123</v>
      </c>
      <c r="F378" s="2">
        <v>2</v>
      </c>
      <c r="G378" s="1" t="s">
        <v>9</v>
      </c>
      <c r="H378" s="1">
        <v>3</v>
      </c>
      <c r="I378" s="1">
        <v>0</v>
      </c>
      <c r="K378" s="2"/>
      <c r="L378" s="2"/>
      <c r="M378" s="2"/>
      <c r="N378" s="2"/>
      <c r="O378" s="2"/>
    </row>
    <row r="379" spans="1:15">
      <c r="A379" s="1" t="s">
        <v>25</v>
      </c>
      <c r="B379" s="1" t="s">
        <v>21</v>
      </c>
      <c r="C379" s="1" t="s">
        <v>16</v>
      </c>
      <c r="D379" s="4">
        <v>45828</v>
      </c>
      <c r="E379" s="2">
        <f t="shared" si="14"/>
        <v>123</v>
      </c>
      <c r="F379" s="2">
        <v>3</v>
      </c>
      <c r="G379" s="1" t="s">
        <v>9</v>
      </c>
      <c r="H379" s="1">
        <v>3</v>
      </c>
      <c r="I379" s="1">
        <v>0</v>
      </c>
      <c r="K379" s="2"/>
      <c r="L379" s="2"/>
      <c r="M379" s="2"/>
      <c r="N379" s="2"/>
      <c r="O379" s="2"/>
    </row>
    <row r="380" spans="1:15">
      <c r="A380" s="1" t="s">
        <v>25</v>
      </c>
      <c r="B380" s="1" t="s">
        <v>20</v>
      </c>
      <c r="C380" s="1" t="s">
        <v>16</v>
      </c>
      <c r="D380" s="4">
        <v>45831</v>
      </c>
      <c r="E380" s="2">
        <f t="shared" si="14"/>
        <v>124</v>
      </c>
      <c r="F380" s="2">
        <v>1</v>
      </c>
      <c r="G380" s="1" t="s">
        <v>82</v>
      </c>
      <c r="I380" s="1">
        <v>4</v>
      </c>
      <c r="K380" s="2"/>
      <c r="L380" s="2"/>
      <c r="M380" s="2"/>
      <c r="N380" s="2"/>
      <c r="O380" s="2">
        <v>2</v>
      </c>
    </row>
    <row r="381" spans="1:15">
      <c r="A381" s="1" t="s">
        <v>25</v>
      </c>
      <c r="B381" s="1" t="s">
        <v>20</v>
      </c>
      <c r="C381" s="1" t="s">
        <v>16</v>
      </c>
      <c r="D381" s="4">
        <v>45831</v>
      </c>
      <c r="E381" s="2">
        <f t="shared" si="14"/>
        <v>124</v>
      </c>
      <c r="F381" s="2">
        <v>2</v>
      </c>
      <c r="G381" s="1" t="s">
        <v>82</v>
      </c>
      <c r="I381" s="1">
        <v>3</v>
      </c>
      <c r="K381" s="2"/>
      <c r="L381" s="2"/>
      <c r="M381" s="2"/>
      <c r="N381" s="2"/>
      <c r="O381" s="2">
        <v>0</v>
      </c>
    </row>
    <row r="382" spans="1:15">
      <c r="A382" s="1" t="s">
        <v>25</v>
      </c>
      <c r="B382" s="1" t="s">
        <v>20</v>
      </c>
      <c r="C382" s="1" t="s">
        <v>16</v>
      </c>
      <c r="D382" s="4">
        <v>45831</v>
      </c>
      <c r="E382" s="2">
        <f t="shared" si="14"/>
        <v>124</v>
      </c>
      <c r="F382" s="2">
        <v>3</v>
      </c>
      <c r="G382" s="1" t="s">
        <v>82</v>
      </c>
      <c r="I382" s="1">
        <v>5</v>
      </c>
      <c r="K382" s="2"/>
      <c r="L382" s="2"/>
      <c r="M382" s="2"/>
      <c r="N382" s="2"/>
      <c r="O382" s="2">
        <v>0</v>
      </c>
    </row>
    <row r="383" spans="1:15">
      <c r="A383" s="1" t="s">
        <v>25</v>
      </c>
      <c r="B383" s="1" t="s">
        <v>20</v>
      </c>
      <c r="C383" s="1" t="s">
        <v>16</v>
      </c>
      <c r="D383" s="4">
        <v>45831</v>
      </c>
      <c r="E383" s="2">
        <f t="shared" si="14"/>
        <v>125</v>
      </c>
      <c r="F383" s="2">
        <v>1</v>
      </c>
      <c r="G383" s="1" t="s">
        <v>11</v>
      </c>
      <c r="H383" s="1">
        <v>5</v>
      </c>
      <c r="I383" s="1">
        <v>5</v>
      </c>
      <c r="K383" s="2"/>
      <c r="L383" s="2"/>
      <c r="M383" s="2"/>
      <c r="N383" s="2"/>
      <c r="O383" s="2"/>
    </row>
    <row r="384" spans="1:15">
      <c r="A384" s="1" t="s">
        <v>25</v>
      </c>
      <c r="B384" s="1" t="s">
        <v>20</v>
      </c>
      <c r="C384" s="1" t="s">
        <v>16</v>
      </c>
      <c r="D384" s="4">
        <v>45831</v>
      </c>
      <c r="E384" s="2">
        <f t="shared" si="14"/>
        <v>125</v>
      </c>
      <c r="F384" s="2">
        <v>2</v>
      </c>
      <c r="G384" s="1" t="s">
        <v>11</v>
      </c>
      <c r="H384" s="1">
        <v>1</v>
      </c>
      <c r="I384" s="1">
        <v>2</v>
      </c>
      <c r="K384" s="2"/>
      <c r="L384" s="2"/>
      <c r="M384" s="2"/>
      <c r="N384" s="2"/>
      <c r="O384" s="2"/>
    </row>
    <row r="385" spans="1:15">
      <c r="A385" s="1" t="s">
        <v>25</v>
      </c>
      <c r="B385" s="1" t="s">
        <v>20</v>
      </c>
      <c r="C385" s="1" t="s">
        <v>16</v>
      </c>
      <c r="D385" s="4">
        <v>45831</v>
      </c>
      <c r="E385" s="2">
        <f t="shared" si="14"/>
        <v>125</v>
      </c>
      <c r="F385" s="2">
        <v>3</v>
      </c>
      <c r="G385" s="1" t="s">
        <v>11</v>
      </c>
      <c r="H385" s="1">
        <v>3</v>
      </c>
      <c r="I385" s="1">
        <v>3</v>
      </c>
      <c r="K385" s="2"/>
      <c r="L385" s="2"/>
      <c r="M385" s="2"/>
      <c r="N385" s="2"/>
      <c r="O385" s="2"/>
    </row>
    <row r="386" spans="1:15">
      <c r="A386" s="1" t="s">
        <v>25</v>
      </c>
      <c r="B386" s="1" t="s">
        <v>20</v>
      </c>
      <c r="C386" s="1" t="s">
        <v>16</v>
      </c>
      <c r="D386" s="4">
        <v>45832</v>
      </c>
      <c r="E386" s="2">
        <f t="shared" si="14"/>
        <v>126</v>
      </c>
      <c r="F386" s="2">
        <v>1</v>
      </c>
      <c r="G386" s="1" t="s">
        <v>9</v>
      </c>
      <c r="H386" s="1">
        <v>0</v>
      </c>
      <c r="I386" s="1">
        <v>0</v>
      </c>
      <c r="K386" s="2"/>
      <c r="L386" s="2"/>
      <c r="M386" s="2"/>
      <c r="N386" s="2"/>
      <c r="O386" s="2"/>
    </row>
    <row r="387" spans="1:15">
      <c r="A387" s="1" t="s">
        <v>25</v>
      </c>
      <c r="B387" s="1" t="s">
        <v>20</v>
      </c>
      <c r="C387" s="1" t="s">
        <v>16</v>
      </c>
      <c r="D387" s="4">
        <v>45832</v>
      </c>
      <c r="E387" s="2">
        <f t="shared" si="14"/>
        <v>126</v>
      </c>
      <c r="F387" s="2">
        <v>2</v>
      </c>
      <c r="G387" s="1" t="s">
        <v>9</v>
      </c>
      <c r="H387" s="1">
        <v>2</v>
      </c>
      <c r="I387" s="1">
        <v>3</v>
      </c>
      <c r="K387" s="2"/>
      <c r="L387" s="2"/>
      <c r="M387" s="2"/>
      <c r="N387" s="2"/>
      <c r="O387" s="2"/>
    </row>
    <row r="388" spans="1:15">
      <c r="A388" s="1" t="s">
        <v>25</v>
      </c>
      <c r="B388" s="1" t="s">
        <v>20</v>
      </c>
      <c r="C388" s="1" t="s">
        <v>16</v>
      </c>
      <c r="D388" s="4">
        <v>45832</v>
      </c>
      <c r="E388" s="2">
        <f t="shared" si="14"/>
        <v>126</v>
      </c>
      <c r="F388" s="2">
        <v>3</v>
      </c>
      <c r="G388" s="1" t="s">
        <v>9</v>
      </c>
      <c r="H388" s="1">
        <v>2</v>
      </c>
      <c r="I388" s="1">
        <v>1</v>
      </c>
      <c r="K388" s="2"/>
      <c r="L388" s="2"/>
      <c r="M388" s="2"/>
      <c r="N388" s="2"/>
      <c r="O388" s="2"/>
    </row>
    <row r="389" spans="1:15">
      <c r="A389" s="1" t="s">
        <v>25</v>
      </c>
      <c r="B389" s="1" t="s">
        <v>20</v>
      </c>
      <c r="C389" s="1" t="s">
        <v>16</v>
      </c>
      <c r="D389" s="4">
        <v>45832</v>
      </c>
      <c r="E389" s="2">
        <v>126</v>
      </c>
      <c r="F389" s="2" t="s">
        <v>87</v>
      </c>
      <c r="G389" s="1" t="s">
        <v>9</v>
      </c>
      <c r="H389" s="1">
        <v>0</v>
      </c>
      <c r="I389" s="1">
        <v>0</v>
      </c>
      <c r="K389" s="2"/>
      <c r="L389" s="2"/>
      <c r="M389" s="2"/>
      <c r="N389" s="2"/>
      <c r="O389" s="2"/>
    </row>
    <row r="390" spans="1:15">
      <c r="A390" s="1" t="s">
        <v>25</v>
      </c>
      <c r="B390" s="1" t="s">
        <v>20</v>
      </c>
      <c r="C390" s="1" t="s">
        <v>16</v>
      </c>
      <c r="D390" s="4">
        <v>45832</v>
      </c>
      <c r="E390" s="2">
        <v>126</v>
      </c>
      <c r="F390" s="2" t="s">
        <v>88</v>
      </c>
      <c r="G390" s="1" t="s">
        <v>9</v>
      </c>
      <c r="H390" s="1">
        <v>5</v>
      </c>
      <c r="I390" s="1">
        <v>1</v>
      </c>
      <c r="K390" s="2"/>
      <c r="L390" s="2"/>
      <c r="M390" s="2"/>
      <c r="N390" s="2"/>
      <c r="O390" s="2"/>
    </row>
    <row r="391" spans="1:15">
      <c r="A391" s="1" t="s">
        <v>25</v>
      </c>
      <c r="B391" s="1" t="s">
        <v>20</v>
      </c>
      <c r="C391" s="1" t="s">
        <v>16</v>
      </c>
      <c r="D391" s="4">
        <v>45832</v>
      </c>
      <c r="E391" s="2">
        <f t="shared" ref="E391:E432" si="15">E388+1</f>
        <v>127</v>
      </c>
      <c r="F391" s="2">
        <v>1</v>
      </c>
      <c r="G391" s="1" t="s">
        <v>89</v>
      </c>
      <c r="H391" s="1">
        <v>0</v>
      </c>
      <c r="I391" s="1">
        <v>3</v>
      </c>
      <c r="J391" s="1">
        <v>0</v>
      </c>
      <c r="K391" s="2"/>
      <c r="L391" s="2"/>
      <c r="M391" s="2"/>
      <c r="N391" s="2"/>
      <c r="O391" s="2"/>
    </row>
    <row r="392" spans="1:15">
      <c r="A392" s="1" t="s">
        <v>25</v>
      </c>
      <c r="B392" s="1" t="s">
        <v>20</v>
      </c>
      <c r="C392" s="1" t="s">
        <v>16</v>
      </c>
      <c r="D392" s="4">
        <v>45832</v>
      </c>
      <c r="E392" s="2">
        <f t="shared" si="15"/>
        <v>127</v>
      </c>
      <c r="F392" s="2">
        <v>2</v>
      </c>
      <c r="G392" s="1" t="s">
        <v>89</v>
      </c>
      <c r="H392" s="1">
        <v>2</v>
      </c>
      <c r="I392" s="1">
        <v>5</v>
      </c>
      <c r="J392" s="1">
        <v>3</v>
      </c>
      <c r="K392" s="2"/>
      <c r="L392" s="2"/>
      <c r="M392" s="2"/>
      <c r="N392" s="2"/>
      <c r="O392" s="2"/>
    </row>
    <row r="393" spans="1:15">
      <c r="A393" s="1" t="s">
        <v>25</v>
      </c>
      <c r="B393" s="1" t="s">
        <v>20</v>
      </c>
      <c r="C393" s="1" t="s">
        <v>16</v>
      </c>
      <c r="D393" s="4">
        <v>45832</v>
      </c>
      <c r="E393" s="2">
        <f t="shared" si="15"/>
        <v>127</v>
      </c>
      <c r="F393" s="2">
        <v>3</v>
      </c>
      <c r="G393" s="1" t="s">
        <v>89</v>
      </c>
      <c r="H393" s="1">
        <v>0</v>
      </c>
      <c r="I393" s="1">
        <v>3</v>
      </c>
      <c r="J393" s="1">
        <v>1</v>
      </c>
      <c r="K393" s="2"/>
      <c r="L393" s="2"/>
      <c r="M393" s="2"/>
      <c r="N393" s="2"/>
      <c r="O393" s="2"/>
    </row>
    <row r="394" spans="1:15">
      <c r="A394" s="1" t="s">
        <v>25</v>
      </c>
      <c r="B394" s="1" t="s">
        <v>20</v>
      </c>
      <c r="C394" s="1" t="s">
        <v>16</v>
      </c>
      <c r="D394" s="4">
        <v>45832</v>
      </c>
      <c r="E394" s="2">
        <f t="shared" si="15"/>
        <v>128</v>
      </c>
      <c r="F394" s="2">
        <v>1</v>
      </c>
      <c r="G394" s="1" t="s">
        <v>9</v>
      </c>
      <c r="H394" s="1">
        <v>3</v>
      </c>
      <c r="I394" s="1">
        <v>0</v>
      </c>
      <c r="K394" s="2"/>
      <c r="L394" s="2"/>
      <c r="M394" s="2"/>
      <c r="N394" s="2"/>
      <c r="O394" s="2"/>
    </row>
    <row r="395" spans="1:15">
      <c r="A395" s="1" t="s">
        <v>25</v>
      </c>
      <c r="B395" s="1" t="s">
        <v>20</v>
      </c>
      <c r="C395" s="1" t="s">
        <v>16</v>
      </c>
      <c r="D395" s="4">
        <v>45832</v>
      </c>
      <c r="E395" s="2">
        <f t="shared" si="15"/>
        <v>128</v>
      </c>
      <c r="F395" s="2">
        <v>2</v>
      </c>
      <c r="G395" s="1" t="s">
        <v>9</v>
      </c>
      <c r="H395" s="1">
        <v>2</v>
      </c>
      <c r="I395" s="1">
        <v>1</v>
      </c>
      <c r="K395" s="2"/>
      <c r="L395" s="2"/>
      <c r="M395" s="2"/>
      <c r="N395" s="2"/>
      <c r="O395" s="2"/>
    </row>
    <row r="396" spans="1:15">
      <c r="A396" s="1" t="s">
        <v>25</v>
      </c>
      <c r="B396" s="1" t="s">
        <v>20</v>
      </c>
      <c r="C396" s="1" t="s">
        <v>16</v>
      </c>
      <c r="D396" s="4">
        <v>45832</v>
      </c>
      <c r="E396" s="2">
        <f t="shared" si="15"/>
        <v>128</v>
      </c>
      <c r="F396" s="2">
        <v>3</v>
      </c>
      <c r="G396" s="1" t="s">
        <v>9</v>
      </c>
      <c r="H396" s="1">
        <v>2</v>
      </c>
      <c r="I396" s="1">
        <v>1</v>
      </c>
      <c r="K396" s="2"/>
      <c r="L396" s="2"/>
      <c r="M396" s="2"/>
      <c r="N396" s="2"/>
      <c r="O396" s="2"/>
    </row>
    <row r="397" spans="1:15">
      <c r="A397" s="1" t="s">
        <v>25</v>
      </c>
      <c r="B397" s="1" t="s">
        <v>20</v>
      </c>
      <c r="C397" s="1" t="s">
        <v>16</v>
      </c>
      <c r="D397" s="4">
        <v>45833</v>
      </c>
      <c r="E397" s="2">
        <f t="shared" si="15"/>
        <v>129</v>
      </c>
      <c r="F397" s="2">
        <v>1</v>
      </c>
      <c r="G397" s="1" t="s">
        <v>11</v>
      </c>
      <c r="H397" s="1">
        <v>0</v>
      </c>
      <c r="I397" s="1">
        <v>1</v>
      </c>
      <c r="K397" s="2"/>
      <c r="L397" s="2"/>
      <c r="M397" s="2"/>
      <c r="N397" s="2"/>
      <c r="O397" s="2"/>
    </row>
    <row r="398" spans="1:15">
      <c r="A398" s="1" t="s">
        <v>25</v>
      </c>
      <c r="B398" s="1" t="s">
        <v>20</v>
      </c>
      <c r="C398" s="1" t="s">
        <v>16</v>
      </c>
      <c r="D398" s="4">
        <v>45833</v>
      </c>
      <c r="E398" s="2">
        <f t="shared" si="15"/>
        <v>129</v>
      </c>
      <c r="F398" s="2">
        <v>2</v>
      </c>
      <c r="G398" s="1" t="s">
        <v>11</v>
      </c>
      <c r="H398" s="1">
        <v>0</v>
      </c>
      <c r="I398" s="1">
        <v>4</v>
      </c>
      <c r="K398" s="2"/>
      <c r="L398" s="2"/>
      <c r="M398" s="2"/>
      <c r="N398" s="2"/>
      <c r="O398" s="2"/>
    </row>
    <row r="399" spans="1:15">
      <c r="A399" s="1" t="s">
        <v>25</v>
      </c>
      <c r="B399" s="1" t="s">
        <v>20</v>
      </c>
      <c r="C399" s="1" t="s">
        <v>16</v>
      </c>
      <c r="D399" s="4">
        <v>45833</v>
      </c>
      <c r="E399" s="2">
        <f t="shared" si="15"/>
        <v>129</v>
      </c>
      <c r="F399" s="2">
        <v>3</v>
      </c>
      <c r="G399" s="1" t="s">
        <v>11</v>
      </c>
      <c r="H399" s="1">
        <v>0</v>
      </c>
      <c r="I399" s="1">
        <v>2</v>
      </c>
      <c r="K399" s="2"/>
      <c r="L399" s="2"/>
      <c r="M399" s="2"/>
      <c r="N399" s="2"/>
      <c r="O399" s="2"/>
    </row>
    <row r="400" spans="1:15">
      <c r="A400" s="1" t="s">
        <v>25</v>
      </c>
      <c r="B400" s="1" t="s">
        <v>20</v>
      </c>
      <c r="C400" s="1" t="s">
        <v>16</v>
      </c>
      <c r="D400" s="4">
        <v>45833</v>
      </c>
      <c r="E400" s="2">
        <f t="shared" si="15"/>
        <v>130</v>
      </c>
      <c r="F400" s="2">
        <v>1</v>
      </c>
      <c r="G400" s="1" t="s">
        <v>99</v>
      </c>
      <c r="H400" s="1">
        <v>3</v>
      </c>
      <c r="I400" s="1">
        <v>0</v>
      </c>
      <c r="K400" s="2"/>
      <c r="L400" s="2"/>
      <c r="M400" s="2"/>
      <c r="N400" s="2"/>
      <c r="O400" s="2">
        <v>0</v>
      </c>
    </row>
    <row r="401" spans="1:15">
      <c r="A401" s="1" t="s">
        <v>25</v>
      </c>
      <c r="B401" s="1" t="s">
        <v>20</v>
      </c>
      <c r="C401" s="1" t="s">
        <v>16</v>
      </c>
      <c r="D401" s="4">
        <v>45833</v>
      </c>
      <c r="E401" s="2">
        <f t="shared" si="15"/>
        <v>130</v>
      </c>
      <c r="F401" s="2">
        <v>2</v>
      </c>
      <c r="G401" s="1" t="s">
        <v>99</v>
      </c>
      <c r="H401" s="1">
        <v>7</v>
      </c>
      <c r="I401" s="1">
        <v>0</v>
      </c>
      <c r="K401" s="2"/>
      <c r="L401" s="2"/>
      <c r="M401" s="2"/>
      <c r="N401" s="2"/>
      <c r="O401" s="2">
        <v>1</v>
      </c>
    </row>
    <row r="402" spans="1:15">
      <c r="A402" s="1" t="s">
        <v>25</v>
      </c>
      <c r="B402" s="1" t="s">
        <v>20</v>
      </c>
      <c r="C402" s="1" t="s">
        <v>16</v>
      </c>
      <c r="D402" s="4">
        <v>45833</v>
      </c>
      <c r="E402" s="2">
        <f t="shared" si="15"/>
        <v>130</v>
      </c>
      <c r="F402" s="2">
        <v>3</v>
      </c>
      <c r="G402" s="1" t="s">
        <v>99</v>
      </c>
      <c r="H402" s="1">
        <v>4</v>
      </c>
      <c r="I402" s="1">
        <v>0</v>
      </c>
      <c r="K402" s="2"/>
      <c r="L402" s="2"/>
      <c r="M402" s="2"/>
      <c r="N402" s="2"/>
      <c r="O402" s="2">
        <v>0</v>
      </c>
    </row>
    <row r="403" spans="1:15">
      <c r="A403" s="1" t="s">
        <v>25</v>
      </c>
      <c r="B403" s="1" t="s">
        <v>20</v>
      </c>
      <c r="C403" s="1" t="s">
        <v>16</v>
      </c>
      <c r="D403" s="4">
        <v>45833</v>
      </c>
      <c r="E403" s="2">
        <f t="shared" si="15"/>
        <v>131</v>
      </c>
      <c r="F403" s="2">
        <v>1</v>
      </c>
      <c r="G403" s="1" t="s">
        <v>9</v>
      </c>
      <c r="H403" s="1">
        <v>0</v>
      </c>
      <c r="I403" s="1">
        <v>1</v>
      </c>
      <c r="K403" s="2"/>
      <c r="L403" s="2"/>
      <c r="M403" s="2"/>
      <c r="N403" s="2"/>
      <c r="O403" s="2"/>
    </row>
    <row r="404" spans="1:15">
      <c r="A404" s="1" t="s">
        <v>25</v>
      </c>
      <c r="B404" s="1" t="s">
        <v>20</v>
      </c>
      <c r="C404" s="1" t="s">
        <v>16</v>
      </c>
      <c r="D404" s="4">
        <v>45833</v>
      </c>
      <c r="E404" s="2">
        <f t="shared" si="15"/>
        <v>131</v>
      </c>
      <c r="F404" s="2">
        <v>2</v>
      </c>
      <c r="G404" s="1" t="s">
        <v>9</v>
      </c>
      <c r="H404" s="1">
        <v>3</v>
      </c>
      <c r="I404" s="1">
        <v>1</v>
      </c>
      <c r="K404" s="2"/>
      <c r="L404" s="2"/>
      <c r="M404" s="2"/>
      <c r="N404" s="2"/>
      <c r="O404" s="2"/>
    </row>
    <row r="405" spans="1:15">
      <c r="A405" s="1" t="s">
        <v>25</v>
      </c>
      <c r="B405" s="1" t="s">
        <v>20</v>
      </c>
      <c r="C405" s="1" t="s">
        <v>16</v>
      </c>
      <c r="D405" s="4">
        <v>45833</v>
      </c>
      <c r="E405" s="2">
        <f t="shared" si="15"/>
        <v>131</v>
      </c>
      <c r="F405" s="2">
        <v>3</v>
      </c>
      <c r="G405" s="1" t="s">
        <v>9</v>
      </c>
      <c r="H405" s="1">
        <v>1</v>
      </c>
      <c r="I405" s="1">
        <v>2</v>
      </c>
      <c r="K405" s="2"/>
      <c r="L405" s="2"/>
      <c r="M405" s="2"/>
      <c r="N405" s="2"/>
      <c r="O405" s="2"/>
    </row>
    <row r="406" spans="1:15">
      <c r="A406" s="1" t="s">
        <v>25</v>
      </c>
      <c r="B406" s="1" t="s">
        <v>20</v>
      </c>
      <c r="C406" s="1" t="s">
        <v>16</v>
      </c>
      <c r="D406" s="4">
        <v>45833</v>
      </c>
      <c r="E406" s="2">
        <v>131</v>
      </c>
      <c r="F406" s="2" t="s">
        <v>87</v>
      </c>
      <c r="G406" s="1" t="s">
        <v>9</v>
      </c>
      <c r="H406" s="1">
        <v>5</v>
      </c>
      <c r="I406" s="1">
        <v>3</v>
      </c>
      <c r="K406" s="2"/>
      <c r="L406" s="2"/>
      <c r="M406" s="2"/>
      <c r="N406" s="2"/>
      <c r="O406" s="2"/>
    </row>
    <row r="407" spans="1:15">
      <c r="A407" s="1" t="s">
        <v>25</v>
      </c>
      <c r="B407" s="1" t="s">
        <v>20</v>
      </c>
      <c r="C407" s="1" t="s">
        <v>16</v>
      </c>
      <c r="D407" s="4">
        <v>45834</v>
      </c>
      <c r="E407" s="2">
        <f t="shared" si="15"/>
        <v>132</v>
      </c>
      <c r="F407" s="2">
        <v>1</v>
      </c>
      <c r="G407" s="1" t="s">
        <v>105</v>
      </c>
      <c r="H407" s="1">
        <v>5</v>
      </c>
      <c r="I407" s="1">
        <v>0</v>
      </c>
      <c r="K407" s="2"/>
      <c r="L407" s="2"/>
      <c r="M407" s="2"/>
      <c r="N407" s="2"/>
      <c r="O407" s="2">
        <v>0</v>
      </c>
    </row>
    <row r="408" spans="1:15">
      <c r="A408" s="1" t="s">
        <v>25</v>
      </c>
      <c r="B408" s="1" t="s">
        <v>20</v>
      </c>
      <c r="C408" s="1" t="s">
        <v>16</v>
      </c>
      <c r="D408" s="4">
        <v>45834</v>
      </c>
      <c r="E408" s="2">
        <f t="shared" si="15"/>
        <v>132</v>
      </c>
      <c r="F408" s="2">
        <v>2</v>
      </c>
      <c r="G408" s="1" t="s">
        <v>105</v>
      </c>
      <c r="H408" s="1">
        <v>0</v>
      </c>
      <c r="I408" s="1">
        <v>4</v>
      </c>
      <c r="K408" s="2"/>
      <c r="L408" s="2"/>
      <c r="M408" s="2"/>
      <c r="N408" s="2"/>
      <c r="O408" s="2">
        <v>0</v>
      </c>
    </row>
    <row r="409" spans="1:15">
      <c r="A409" s="1" t="s">
        <v>25</v>
      </c>
      <c r="B409" s="1" t="s">
        <v>20</v>
      </c>
      <c r="C409" s="1" t="s">
        <v>16</v>
      </c>
      <c r="D409" s="4">
        <v>45834</v>
      </c>
      <c r="E409" s="2">
        <f t="shared" si="15"/>
        <v>132</v>
      </c>
      <c r="F409" s="2">
        <v>3</v>
      </c>
      <c r="G409" s="1" t="s">
        <v>105</v>
      </c>
      <c r="H409" s="1">
        <v>5</v>
      </c>
      <c r="I409" s="1">
        <v>0</v>
      </c>
      <c r="K409" s="2"/>
      <c r="L409" s="2"/>
      <c r="M409" s="2"/>
      <c r="N409" s="2"/>
      <c r="O409" s="2">
        <v>4</v>
      </c>
    </row>
    <row r="410" spans="1:15">
      <c r="A410" s="1" t="s">
        <v>25</v>
      </c>
      <c r="B410" s="1" t="s">
        <v>20</v>
      </c>
      <c r="C410" s="1" t="s">
        <v>16</v>
      </c>
      <c r="D410" s="4">
        <v>45834</v>
      </c>
      <c r="E410" s="2">
        <f t="shared" si="15"/>
        <v>133</v>
      </c>
      <c r="F410" s="2">
        <v>1</v>
      </c>
      <c r="G410" s="1" t="s">
        <v>11</v>
      </c>
      <c r="H410" s="1">
        <v>3</v>
      </c>
      <c r="I410" s="1">
        <v>2</v>
      </c>
      <c r="K410" s="2"/>
      <c r="L410" s="2"/>
      <c r="M410" s="2"/>
      <c r="N410" s="2"/>
      <c r="O410" s="2"/>
    </row>
    <row r="411" spans="1:15">
      <c r="A411" s="1" t="s">
        <v>25</v>
      </c>
      <c r="B411" s="1" t="s">
        <v>20</v>
      </c>
      <c r="C411" s="1" t="s">
        <v>16</v>
      </c>
      <c r="D411" s="4">
        <v>45834</v>
      </c>
      <c r="E411" s="2">
        <f t="shared" si="15"/>
        <v>133</v>
      </c>
      <c r="F411" s="2">
        <v>2</v>
      </c>
      <c r="G411" s="1" t="s">
        <v>11</v>
      </c>
      <c r="H411" s="1">
        <v>2</v>
      </c>
      <c r="I411" s="1">
        <v>1</v>
      </c>
      <c r="K411" s="2"/>
      <c r="L411" s="2"/>
      <c r="M411" s="2"/>
      <c r="N411" s="2"/>
      <c r="O411" s="2"/>
    </row>
    <row r="412" spans="1:15">
      <c r="A412" s="1" t="s">
        <v>25</v>
      </c>
      <c r="B412" s="1" t="s">
        <v>20</v>
      </c>
      <c r="C412" s="1" t="s">
        <v>16</v>
      </c>
      <c r="D412" s="4">
        <v>45834</v>
      </c>
      <c r="E412" s="2">
        <f t="shared" si="15"/>
        <v>133</v>
      </c>
      <c r="F412" s="2">
        <v>3</v>
      </c>
      <c r="G412" s="1" t="s">
        <v>11</v>
      </c>
      <c r="H412" s="1">
        <v>5</v>
      </c>
      <c r="I412" s="1">
        <v>1</v>
      </c>
      <c r="K412" s="2"/>
      <c r="L412" s="2"/>
      <c r="M412" s="2"/>
      <c r="N412" s="2"/>
      <c r="O412" s="2"/>
    </row>
    <row r="413" spans="1:15">
      <c r="A413" s="1" t="s">
        <v>25</v>
      </c>
      <c r="B413" s="1" t="s">
        <v>20</v>
      </c>
      <c r="C413" s="1" t="s">
        <v>16</v>
      </c>
      <c r="D413" s="4">
        <v>45835</v>
      </c>
      <c r="E413" s="2">
        <f t="shared" si="15"/>
        <v>134</v>
      </c>
      <c r="F413" s="2">
        <v>1</v>
      </c>
      <c r="G413" s="1" t="s">
        <v>108</v>
      </c>
      <c r="H413" s="1">
        <v>1</v>
      </c>
      <c r="K413" s="2"/>
      <c r="L413" s="2"/>
      <c r="M413" s="2"/>
      <c r="N413" s="2"/>
      <c r="O413" s="2">
        <v>0</v>
      </c>
    </row>
    <row r="414" spans="1:15">
      <c r="A414" s="1" t="s">
        <v>25</v>
      </c>
      <c r="B414" s="1" t="s">
        <v>20</v>
      </c>
      <c r="C414" s="1" t="s">
        <v>16</v>
      </c>
      <c r="D414" s="4">
        <v>45835</v>
      </c>
      <c r="E414" s="2">
        <f t="shared" si="15"/>
        <v>134</v>
      </c>
      <c r="F414" s="2">
        <v>2</v>
      </c>
      <c r="G414" s="1" t="s">
        <v>108</v>
      </c>
      <c r="H414" s="1">
        <v>0</v>
      </c>
      <c r="K414" s="2"/>
      <c r="L414" s="2"/>
      <c r="M414" s="2"/>
      <c r="N414" s="2"/>
      <c r="O414" s="2">
        <v>3</v>
      </c>
    </row>
    <row r="415" spans="1:15">
      <c r="A415" s="1" t="s">
        <v>25</v>
      </c>
      <c r="B415" s="1" t="s">
        <v>20</v>
      </c>
      <c r="C415" s="1" t="s">
        <v>16</v>
      </c>
      <c r="D415" s="4">
        <v>45835</v>
      </c>
      <c r="E415" s="2">
        <f t="shared" si="15"/>
        <v>134</v>
      </c>
      <c r="F415" s="2">
        <v>3</v>
      </c>
      <c r="G415" s="1" t="s">
        <v>108</v>
      </c>
      <c r="H415" s="1">
        <v>5</v>
      </c>
      <c r="K415" s="2"/>
      <c r="L415" s="2"/>
      <c r="M415" s="2"/>
      <c r="N415" s="2"/>
      <c r="O415" s="2">
        <v>0</v>
      </c>
    </row>
    <row r="416" spans="1:15">
      <c r="A416" s="1" t="s">
        <v>25</v>
      </c>
      <c r="B416" s="1" t="s">
        <v>20</v>
      </c>
      <c r="C416" s="1" t="s">
        <v>16</v>
      </c>
      <c r="D416" s="4">
        <v>45835</v>
      </c>
      <c r="E416" s="2">
        <f t="shared" si="15"/>
        <v>135</v>
      </c>
      <c r="F416" s="2">
        <v>1</v>
      </c>
      <c r="G416" s="1" t="s">
        <v>11</v>
      </c>
      <c r="H416" s="1">
        <v>3</v>
      </c>
      <c r="I416" s="1">
        <v>0</v>
      </c>
      <c r="K416" s="2"/>
      <c r="L416" s="2"/>
      <c r="M416" s="2"/>
      <c r="N416" s="2"/>
      <c r="O416" s="2"/>
    </row>
    <row r="417" spans="1:15">
      <c r="A417" s="1" t="s">
        <v>25</v>
      </c>
      <c r="B417" s="1" t="s">
        <v>20</v>
      </c>
      <c r="C417" s="1" t="s">
        <v>16</v>
      </c>
      <c r="D417" s="4">
        <v>45835</v>
      </c>
      <c r="E417" s="2">
        <f t="shared" si="15"/>
        <v>135</v>
      </c>
      <c r="F417" s="2">
        <v>2</v>
      </c>
      <c r="G417" s="1" t="s">
        <v>11</v>
      </c>
      <c r="H417" s="1">
        <v>9</v>
      </c>
      <c r="I417" s="1">
        <v>0</v>
      </c>
      <c r="K417" s="2"/>
      <c r="L417" s="2"/>
      <c r="M417" s="2"/>
      <c r="N417" s="2"/>
      <c r="O417" s="2"/>
    </row>
    <row r="418" spans="1:15">
      <c r="A418" s="1" t="s">
        <v>25</v>
      </c>
      <c r="B418" s="1" t="s">
        <v>20</v>
      </c>
      <c r="C418" s="1" t="s">
        <v>16</v>
      </c>
      <c r="D418" s="4">
        <v>45835</v>
      </c>
      <c r="E418" s="2">
        <f t="shared" si="15"/>
        <v>135</v>
      </c>
      <c r="F418" s="2">
        <v>3</v>
      </c>
      <c r="G418" s="1" t="s">
        <v>11</v>
      </c>
      <c r="H418" s="1">
        <v>4</v>
      </c>
      <c r="I418" s="1">
        <v>0</v>
      </c>
      <c r="K418" s="2"/>
      <c r="L418" s="2"/>
      <c r="M418" s="2"/>
      <c r="N418" s="2"/>
      <c r="O418" s="2"/>
    </row>
    <row r="419" spans="1:15">
      <c r="A419" s="1" t="s">
        <v>25</v>
      </c>
      <c r="B419" s="1" t="s">
        <v>19</v>
      </c>
      <c r="C419" s="1" t="s">
        <v>16</v>
      </c>
      <c r="D419" s="4">
        <v>45835</v>
      </c>
      <c r="E419" s="2">
        <f t="shared" si="15"/>
        <v>136</v>
      </c>
      <c r="F419" s="2">
        <v>1</v>
      </c>
      <c r="G419" s="1" t="s">
        <v>9</v>
      </c>
      <c r="H419" s="1">
        <v>0</v>
      </c>
      <c r="I419" s="1">
        <v>0</v>
      </c>
      <c r="K419" s="2"/>
      <c r="L419" s="2"/>
      <c r="M419" s="2"/>
      <c r="N419" s="2"/>
      <c r="O419" s="2"/>
    </row>
    <row r="420" spans="1:15">
      <c r="A420" s="1" t="s">
        <v>25</v>
      </c>
      <c r="B420" s="1" t="s">
        <v>19</v>
      </c>
      <c r="C420" s="1" t="s">
        <v>16</v>
      </c>
      <c r="D420" s="4">
        <v>45835</v>
      </c>
      <c r="E420" s="2">
        <f t="shared" si="15"/>
        <v>136</v>
      </c>
      <c r="F420" s="2">
        <v>2</v>
      </c>
      <c r="G420" s="1" t="s">
        <v>9</v>
      </c>
      <c r="H420" s="1">
        <v>3</v>
      </c>
      <c r="I420" s="1">
        <v>2</v>
      </c>
      <c r="K420" s="2"/>
      <c r="L420" s="2"/>
      <c r="M420" s="2"/>
      <c r="N420" s="2"/>
      <c r="O420" s="2"/>
    </row>
    <row r="421" spans="1:15">
      <c r="A421" s="1" t="s">
        <v>25</v>
      </c>
      <c r="B421" s="1" t="s">
        <v>19</v>
      </c>
      <c r="C421" s="1" t="s">
        <v>16</v>
      </c>
      <c r="D421" s="4">
        <v>45835</v>
      </c>
      <c r="E421" s="2">
        <f t="shared" si="15"/>
        <v>136</v>
      </c>
      <c r="F421" s="2">
        <v>3</v>
      </c>
      <c r="G421" s="1" t="s">
        <v>9</v>
      </c>
      <c r="H421" s="1">
        <v>1</v>
      </c>
      <c r="I421" s="1">
        <v>7</v>
      </c>
      <c r="K421" s="2"/>
      <c r="L421" s="2"/>
      <c r="M421" s="2"/>
      <c r="N421" s="2"/>
      <c r="O421" s="2"/>
    </row>
    <row r="422" spans="1:15">
      <c r="A422" s="1" t="s">
        <v>25</v>
      </c>
      <c r="B422" s="1" t="s">
        <v>20</v>
      </c>
      <c r="C422" s="1" t="s">
        <v>16</v>
      </c>
      <c r="D422" s="4">
        <v>45838</v>
      </c>
      <c r="E422" s="2">
        <f t="shared" si="15"/>
        <v>137</v>
      </c>
      <c r="F422" s="2">
        <v>1</v>
      </c>
      <c r="G422" s="1" t="s">
        <v>109</v>
      </c>
      <c r="H422" s="1">
        <v>0</v>
      </c>
      <c r="I422" s="1">
        <v>0</v>
      </c>
      <c r="K422" s="2"/>
      <c r="L422" s="2"/>
      <c r="M422" s="2"/>
      <c r="N422" s="2"/>
      <c r="O422" s="2">
        <v>0</v>
      </c>
    </row>
    <row r="423" spans="1:15">
      <c r="A423" s="1" t="s">
        <v>25</v>
      </c>
      <c r="B423" s="1" t="s">
        <v>20</v>
      </c>
      <c r="C423" s="1" t="s">
        <v>16</v>
      </c>
      <c r="D423" s="4">
        <v>45838</v>
      </c>
      <c r="E423" s="2">
        <f t="shared" si="15"/>
        <v>137</v>
      </c>
      <c r="F423" s="2">
        <v>2</v>
      </c>
      <c r="G423" s="1" t="s">
        <v>109</v>
      </c>
      <c r="H423" s="1">
        <v>0</v>
      </c>
      <c r="I423" s="1">
        <v>6</v>
      </c>
      <c r="K423" s="2"/>
      <c r="L423" s="2"/>
      <c r="M423" s="2"/>
      <c r="N423" s="2"/>
      <c r="O423" s="2">
        <v>1</v>
      </c>
    </row>
    <row r="424" spans="1:15">
      <c r="A424" s="1" t="s">
        <v>25</v>
      </c>
      <c r="B424" s="1" t="s">
        <v>20</v>
      </c>
      <c r="C424" s="1" t="s">
        <v>16</v>
      </c>
      <c r="D424" s="4">
        <v>45838</v>
      </c>
      <c r="E424" s="2">
        <f t="shared" si="15"/>
        <v>137</v>
      </c>
      <c r="F424" s="2">
        <v>3</v>
      </c>
      <c r="G424" s="1" t="s">
        <v>109</v>
      </c>
      <c r="H424" s="1">
        <v>5</v>
      </c>
      <c r="I424" s="1">
        <v>3</v>
      </c>
      <c r="K424" s="2"/>
      <c r="L424" s="2"/>
      <c r="M424" s="2"/>
      <c r="N424" s="2"/>
      <c r="O424" s="2">
        <v>0</v>
      </c>
    </row>
    <row r="425" spans="1:15">
      <c r="A425" s="1" t="s">
        <v>25</v>
      </c>
      <c r="B425" s="1" t="s">
        <v>19</v>
      </c>
      <c r="C425" s="1" t="s">
        <v>16</v>
      </c>
      <c r="D425" s="4">
        <v>45838</v>
      </c>
      <c r="E425" s="2">
        <f t="shared" si="15"/>
        <v>138</v>
      </c>
      <c r="F425" s="2">
        <v>1</v>
      </c>
      <c r="G425" s="1" t="s">
        <v>99</v>
      </c>
      <c r="H425" s="1">
        <v>9</v>
      </c>
      <c r="I425" s="1">
        <v>1</v>
      </c>
      <c r="K425" s="2"/>
      <c r="L425" s="2"/>
      <c r="M425" s="2"/>
      <c r="N425" s="2"/>
      <c r="O425" s="2">
        <v>1</v>
      </c>
    </row>
    <row r="426" spans="1:15">
      <c r="A426" s="1" t="s">
        <v>25</v>
      </c>
      <c r="B426" s="1" t="s">
        <v>19</v>
      </c>
      <c r="C426" s="1" t="s">
        <v>16</v>
      </c>
      <c r="D426" s="4">
        <v>45838</v>
      </c>
      <c r="E426" s="2">
        <f t="shared" si="15"/>
        <v>138</v>
      </c>
      <c r="F426" s="2">
        <v>2</v>
      </c>
      <c r="G426" s="1" t="s">
        <v>99</v>
      </c>
      <c r="H426" s="1">
        <v>0</v>
      </c>
      <c r="I426" s="1">
        <v>2</v>
      </c>
      <c r="K426" s="2"/>
      <c r="L426" s="2"/>
      <c r="M426" s="2"/>
      <c r="N426" s="2"/>
      <c r="O426" s="2">
        <v>0</v>
      </c>
    </row>
    <row r="427" spans="1:15">
      <c r="A427" s="1" t="s">
        <v>25</v>
      </c>
      <c r="B427" s="1" t="s">
        <v>19</v>
      </c>
      <c r="C427" s="1" t="s">
        <v>16</v>
      </c>
      <c r="D427" s="4">
        <v>45838</v>
      </c>
      <c r="E427" s="2">
        <f t="shared" si="15"/>
        <v>138</v>
      </c>
      <c r="F427" s="2">
        <v>3</v>
      </c>
      <c r="G427" s="1" t="s">
        <v>99</v>
      </c>
      <c r="H427" s="1">
        <v>4</v>
      </c>
      <c r="I427" s="1">
        <v>0</v>
      </c>
      <c r="K427" s="2"/>
      <c r="L427" s="2"/>
      <c r="M427" s="2"/>
      <c r="N427" s="2"/>
      <c r="O427" s="2">
        <v>2</v>
      </c>
    </row>
    <row r="428" spans="1:15">
      <c r="A428" s="1" t="s">
        <v>25</v>
      </c>
      <c r="B428" s="1" t="s">
        <v>20</v>
      </c>
      <c r="C428" s="1" t="s">
        <v>16</v>
      </c>
      <c r="D428" s="4">
        <v>45838</v>
      </c>
      <c r="E428" s="2">
        <f t="shared" si="15"/>
        <v>139</v>
      </c>
      <c r="F428" s="2">
        <v>1</v>
      </c>
      <c r="G428" s="1" t="s">
        <v>8</v>
      </c>
      <c r="H428" s="1">
        <v>0</v>
      </c>
      <c r="I428" s="1">
        <v>0</v>
      </c>
      <c r="J428" s="2">
        <v>2</v>
      </c>
      <c r="K428" s="2"/>
      <c r="L428" s="2"/>
      <c r="M428" s="2"/>
      <c r="N428" s="2"/>
      <c r="O428" s="2"/>
    </row>
    <row r="429" spans="1:15">
      <c r="A429" s="1" t="s">
        <v>25</v>
      </c>
      <c r="B429" s="1" t="s">
        <v>20</v>
      </c>
      <c r="C429" s="1" t="s">
        <v>16</v>
      </c>
      <c r="D429" s="4">
        <v>45838</v>
      </c>
      <c r="E429" s="2">
        <f t="shared" si="15"/>
        <v>139</v>
      </c>
      <c r="F429" s="2">
        <v>2</v>
      </c>
      <c r="G429" s="1" t="s">
        <v>8</v>
      </c>
      <c r="H429" s="1">
        <v>1</v>
      </c>
      <c r="I429" s="1">
        <v>2</v>
      </c>
      <c r="J429" s="2">
        <v>0</v>
      </c>
      <c r="K429" s="2"/>
      <c r="L429" s="2"/>
      <c r="M429" s="2"/>
      <c r="N429" s="2"/>
      <c r="O429" s="2"/>
    </row>
    <row r="430" spans="1:15">
      <c r="A430" s="1" t="s">
        <v>25</v>
      </c>
      <c r="B430" s="1" t="s">
        <v>20</v>
      </c>
      <c r="C430" s="1" t="s">
        <v>16</v>
      </c>
      <c r="D430" s="4">
        <v>45838</v>
      </c>
      <c r="E430" s="2">
        <f t="shared" si="15"/>
        <v>139</v>
      </c>
      <c r="F430" s="2">
        <v>3</v>
      </c>
      <c r="G430" s="1" t="s">
        <v>8</v>
      </c>
      <c r="H430" s="1">
        <v>3</v>
      </c>
      <c r="I430" s="1">
        <v>2</v>
      </c>
      <c r="J430" s="2">
        <v>3</v>
      </c>
      <c r="K430" s="2"/>
      <c r="L430" s="2"/>
      <c r="M430" s="2"/>
      <c r="N430" s="2"/>
      <c r="O430" s="2"/>
    </row>
    <row r="431" spans="1:15">
      <c r="A431" s="1" t="s">
        <v>25</v>
      </c>
      <c r="B431" s="1" t="s">
        <v>20</v>
      </c>
      <c r="C431" s="1" t="s">
        <v>16</v>
      </c>
      <c r="D431" s="4">
        <v>45839</v>
      </c>
      <c r="E431" s="2">
        <f t="shared" si="15"/>
        <v>140</v>
      </c>
      <c r="F431" s="2">
        <v>1</v>
      </c>
      <c r="G431" s="1" t="s">
        <v>105</v>
      </c>
      <c r="H431" s="1">
        <v>3</v>
      </c>
      <c r="I431" s="1">
        <v>4</v>
      </c>
      <c r="J431" s="2"/>
      <c r="K431" s="2"/>
      <c r="L431" s="2"/>
      <c r="M431" s="2"/>
      <c r="N431" s="2"/>
      <c r="O431" s="2">
        <v>1</v>
      </c>
    </row>
    <row r="432" spans="1:15">
      <c r="A432" s="1" t="s">
        <v>25</v>
      </c>
      <c r="B432" s="1" t="s">
        <v>20</v>
      </c>
      <c r="C432" s="1" t="s">
        <v>16</v>
      </c>
      <c r="D432" s="4">
        <v>45839</v>
      </c>
      <c r="E432" s="2">
        <f t="shared" si="15"/>
        <v>140</v>
      </c>
      <c r="F432" s="2">
        <v>2</v>
      </c>
      <c r="G432" s="1" t="s">
        <v>105</v>
      </c>
      <c r="H432" s="1">
        <v>1</v>
      </c>
      <c r="I432" s="1">
        <v>2</v>
      </c>
      <c r="J432" s="2"/>
      <c r="K432" s="2"/>
      <c r="L432" s="2"/>
      <c r="M432" s="2"/>
      <c r="N432" s="2"/>
      <c r="O432" s="2">
        <v>1</v>
      </c>
    </row>
    <row r="433" spans="1:15">
      <c r="A433" s="1" t="s">
        <v>25</v>
      </c>
      <c r="B433" s="1" t="s">
        <v>20</v>
      </c>
      <c r="C433" s="1" t="s">
        <v>16</v>
      </c>
      <c r="D433" s="4">
        <v>45839</v>
      </c>
      <c r="E433" s="2">
        <v>140</v>
      </c>
      <c r="F433" s="2">
        <v>3</v>
      </c>
      <c r="G433" s="1" t="s">
        <v>105</v>
      </c>
      <c r="H433" s="1">
        <v>3</v>
      </c>
      <c r="I433" s="1">
        <v>1</v>
      </c>
      <c r="J433" s="2"/>
      <c r="K433" s="2"/>
      <c r="L433" s="2"/>
      <c r="M433" s="2"/>
      <c r="N433" s="2"/>
      <c r="O433" s="2">
        <v>0</v>
      </c>
    </row>
    <row r="434" spans="1:15">
      <c r="A434" s="1" t="s">
        <v>25</v>
      </c>
      <c r="B434" s="1" t="s">
        <v>20</v>
      </c>
      <c r="C434" s="1" t="s">
        <v>16</v>
      </c>
      <c r="D434" s="4">
        <v>45839</v>
      </c>
      <c r="E434" s="2">
        <v>140</v>
      </c>
      <c r="F434" s="2" t="s">
        <v>87</v>
      </c>
      <c r="G434" s="1" t="s">
        <v>105</v>
      </c>
      <c r="H434" s="1">
        <v>1</v>
      </c>
      <c r="I434" s="1">
        <v>7</v>
      </c>
      <c r="J434" s="2"/>
      <c r="K434" s="2"/>
      <c r="L434" s="2"/>
      <c r="M434" s="2"/>
      <c r="N434" s="2"/>
      <c r="O434" s="2"/>
    </row>
    <row r="435" spans="1:15">
      <c r="A435" s="1" t="s">
        <v>25</v>
      </c>
      <c r="B435" s="1" t="s">
        <v>19</v>
      </c>
      <c r="C435" s="1" t="s">
        <v>16</v>
      </c>
      <c r="D435" s="4">
        <v>45839</v>
      </c>
      <c r="E435" s="2">
        <f t="shared" ref="E435:E486" si="16">E432+1</f>
        <v>141</v>
      </c>
      <c r="F435" s="2">
        <v>1</v>
      </c>
      <c r="G435" s="1" t="s">
        <v>8</v>
      </c>
      <c r="H435" s="1">
        <v>1</v>
      </c>
      <c r="I435" s="1">
        <v>5</v>
      </c>
      <c r="J435" s="2">
        <v>1</v>
      </c>
      <c r="K435" s="2"/>
      <c r="L435" s="2"/>
      <c r="M435" s="2"/>
      <c r="N435" s="2"/>
      <c r="O435" s="2"/>
    </row>
    <row r="436" spans="1:15">
      <c r="A436" s="1" t="s">
        <v>25</v>
      </c>
      <c r="B436" s="1" t="s">
        <v>19</v>
      </c>
      <c r="C436" s="1" t="s">
        <v>16</v>
      </c>
      <c r="D436" s="4">
        <v>45839</v>
      </c>
      <c r="E436" s="2">
        <f t="shared" si="16"/>
        <v>141</v>
      </c>
      <c r="F436" s="2">
        <v>2</v>
      </c>
      <c r="G436" s="1" t="s">
        <v>8</v>
      </c>
      <c r="H436" s="1">
        <v>0</v>
      </c>
      <c r="I436" s="1">
        <v>3</v>
      </c>
      <c r="J436" s="2">
        <v>3</v>
      </c>
      <c r="K436" s="2"/>
      <c r="L436" s="2"/>
      <c r="M436" s="2"/>
      <c r="N436" s="2"/>
      <c r="O436" s="2"/>
    </row>
    <row r="437" spans="1:15">
      <c r="A437" s="1" t="s">
        <v>25</v>
      </c>
      <c r="B437" s="1" t="s">
        <v>19</v>
      </c>
      <c r="C437" s="1" t="s">
        <v>16</v>
      </c>
      <c r="D437" s="4">
        <v>45839</v>
      </c>
      <c r="E437" s="2">
        <f t="shared" si="16"/>
        <v>141</v>
      </c>
      <c r="F437" s="2">
        <v>3</v>
      </c>
      <c r="G437" s="1" t="s">
        <v>8</v>
      </c>
      <c r="H437" s="1">
        <v>2</v>
      </c>
      <c r="I437" s="1">
        <v>6</v>
      </c>
      <c r="J437" s="2">
        <v>1</v>
      </c>
      <c r="K437" s="2"/>
      <c r="L437" s="2"/>
      <c r="M437" s="2"/>
      <c r="N437" s="2"/>
      <c r="O437" s="2"/>
    </row>
    <row r="438" spans="1:15">
      <c r="A438" s="1" t="s">
        <v>25</v>
      </c>
      <c r="B438" s="1" t="s">
        <v>20</v>
      </c>
      <c r="C438" s="1" t="s">
        <v>16</v>
      </c>
      <c r="D438" s="4">
        <v>45839</v>
      </c>
      <c r="E438" s="2">
        <f t="shared" si="16"/>
        <v>142</v>
      </c>
      <c r="F438" s="2">
        <v>1</v>
      </c>
      <c r="G438" s="1" t="s">
        <v>111</v>
      </c>
      <c r="H438" s="1">
        <v>0</v>
      </c>
      <c r="I438" s="1">
        <v>1</v>
      </c>
      <c r="J438" s="2">
        <v>2</v>
      </c>
      <c r="K438" s="2"/>
      <c r="L438" s="2"/>
      <c r="M438" s="2"/>
      <c r="N438" s="2"/>
      <c r="O438" s="2"/>
    </row>
    <row r="439" spans="1:15">
      <c r="A439" s="1" t="s">
        <v>25</v>
      </c>
      <c r="B439" s="1" t="s">
        <v>20</v>
      </c>
      <c r="C439" s="1" t="s">
        <v>16</v>
      </c>
      <c r="D439" s="4">
        <v>45839</v>
      </c>
      <c r="E439" s="2">
        <f t="shared" si="16"/>
        <v>142</v>
      </c>
      <c r="F439" s="2">
        <v>2</v>
      </c>
      <c r="G439" s="1" t="s">
        <v>111</v>
      </c>
      <c r="H439" s="1">
        <v>0</v>
      </c>
      <c r="I439" s="1">
        <v>2</v>
      </c>
      <c r="J439" s="2">
        <v>0</v>
      </c>
      <c r="K439" s="2"/>
      <c r="L439" s="2"/>
      <c r="M439" s="2"/>
      <c r="N439" s="2"/>
      <c r="O439" s="2"/>
    </row>
    <row r="440" spans="1:15">
      <c r="A440" s="1" t="s">
        <v>25</v>
      </c>
      <c r="B440" s="1" t="s">
        <v>20</v>
      </c>
      <c r="C440" s="1" t="s">
        <v>16</v>
      </c>
      <c r="D440" s="4">
        <v>45839</v>
      </c>
      <c r="E440" s="2">
        <f t="shared" si="16"/>
        <v>142</v>
      </c>
      <c r="F440" s="2">
        <v>3</v>
      </c>
      <c r="G440" s="1" t="s">
        <v>111</v>
      </c>
      <c r="H440" s="1">
        <v>6</v>
      </c>
      <c r="I440" s="1">
        <v>5</v>
      </c>
      <c r="J440" s="2">
        <v>2</v>
      </c>
      <c r="K440" s="2"/>
      <c r="L440" s="2"/>
      <c r="M440" s="2"/>
      <c r="N440" s="2"/>
      <c r="O440" s="2"/>
    </row>
    <row r="441" spans="1:15">
      <c r="A441" s="1" t="s">
        <v>25</v>
      </c>
      <c r="B441" s="1" t="s">
        <v>20</v>
      </c>
      <c r="C441" s="1" t="s">
        <v>16</v>
      </c>
      <c r="D441" s="4">
        <v>45840</v>
      </c>
      <c r="E441" s="2">
        <f t="shared" si="16"/>
        <v>143</v>
      </c>
      <c r="F441" s="2">
        <v>1</v>
      </c>
      <c r="G441" s="1" t="s">
        <v>112</v>
      </c>
      <c r="H441" s="1">
        <v>0</v>
      </c>
      <c r="I441" s="1">
        <v>0</v>
      </c>
      <c r="J441" s="2">
        <v>1</v>
      </c>
      <c r="K441" s="2"/>
      <c r="L441" s="2"/>
      <c r="M441" s="2"/>
      <c r="N441" s="2"/>
      <c r="O441" s="2">
        <v>0</v>
      </c>
    </row>
    <row r="442" spans="1:15">
      <c r="A442" s="1" t="s">
        <v>25</v>
      </c>
      <c r="B442" s="1" t="s">
        <v>20</v>
      </c>
      <c r="C442" s="1" t="s">
        <v>16</v>
      </c>
      <c r="D442" s="4">
        <v>45840</v>
      </c>
      <c r="E442" s="2">
        <f t="shared" si="16"/>
        <v>143</v>
      </c>
      <c r="F442" s="2">
        <v>2</v>
      </c>
      <c r="G442" s="1" t="s">
        <v>112</v>
      </c>
      <c r="H442" s="1">
        <v>1</v>
      </c>
      <c r="I442" s="1">
        <v>5</v>
      </c>
      <c r="J442" s="2">
        <v>0</v>
      </c>
      <c r="K442" s="2"/>
      <c r="L442" s="2"/>
      <c r="M442" s="2"/>
      <c r="N442" s="2"/>
      <c r="O442" s="2">
        <v>1</v>
      </c>
    </row>
    <row r="443" spans="1:15">
      <c r="A443" s="1" t="s">
        <v>25</v>
      </c>
      <c r="B443" s="1" t="s">
        <v>20</v>
      </c>
      <c r="C443" s="1" t="s">
        <v>16</v>
      </c>
      <c r="D443" s="4">
        <v>45840</v>
      </c>
      <c r="E443" s="2">
        <f t="shared" si="16"/>
        <v>143</v>
      </c>
      <c r="F443" s="2">
        <v>3</v>
      </c>
      <c r="G443" s="1" t="s">
        <v>112</v>
      </c>
      <c r="H443" s="1">
        <v>3</v>
      </c>
      <c r="I443" s="1">
        <v>5</v>
      </c>
      <c r="J443" s="2">
        <v>2</v>
      </c>
      <c r="K443" s="2"/>
      <c r="L443" s="2"/>
      <c r="M443" s="2"/>
      <c r="N443" s="2"/>
      <c r="O443" s="2">
        <v>7</v>
      </c>
    </row>
    <row r="444" spans="1:15">
      <c r="A444" s="1" t="s">
        <v>25</v>
      </c>
      <c r="B444" s="1" t="s">
        <v>20</v>
      </c>
      <c r="C444" s="1" t="s">
        <v>16</v>
      </c>
      <c r="D444" s="4">
        <v>45840</v>
      </c>
      <c r="E444" s="2">
        <f t="shared" si="16"/>
        <v>144</v>
      </c>
      <c r="F444" s="2">
        <v>1</v>
      </c>
      <c r="G444" s="1" t="s">
        <v>8</v>
      </c>
      <c r="H444" s="1">
        <v>5</v>
      </c>
      <c r="I444" s="1">
        <v>3</v>
      </c>
      <c r="J444" s="2">
        <v>1</v>
      </c>
      <c r="K444" s="2"/>
      <c r="L444" s="2"/>
      <c r="M444" s="2"/>
      <c r="N444" s="2"/>
      <c r="O444" s="2"/>
    </row>
    <row r="445" spans="1:15">
      <c r="A445" s="1" t="s">
        <v>25</v>
      </c>
      <c r="B445" s="1" t="s">
        <v>20</v>
      </c>
      <c r="C445" s="1" t="s">
        <v>16</v>
      </c>
      <c r="D445" s="4">
        <v>45840</v>
      </c>
      <c r="E445" s="2">
        <f t="shared" si="16"/>
        <v>144</v>
      </c>
      <c r="F445" s="2">
        <v>2</v>
      </c>
      <c r="G445" s="1" t="s">
        <v>8</v>
      </c>
      <c r="H445" s="1">
        <v>4</v>
      </c>
      <c r="I445" s="1">
        <v>6</v>
      </c>
      <c r="J445" s="2">
        <v>0</v>
      </c>
      <c r="K445" s="2"/>
      <c r="L445" s="2"/>
      <c r="M445" s="2"/>
      <c r="N445" s="2"/>
      <c r="O445" s="2"/>
    </row>
    <row r="446" spans="1:15">
      <c r="A446" s="1" t="s">
        <v>25</v>
      </c>
      <c r="B446" s="1" t="s">
        <v>20</v>
      </c>
      <c r="C446" s="1" t="s">
        <v>16</v>
      </c>
      <c r="D446" s="4">
        <v>45840</v>
      </c>
      <c r="E446" s="2">
        <f t="shared" si="16"/>
        <v>144</v>
      </c>
      <c r="F446" s="2">
        <v>3</v>
      </c>
      <c r="G446" s="1" t="s">
        <v>8</v>
      </c>
      <c r="H446" s="1">
        <v>8</v>
      </c>
      <c r="I446" s="1">
        <v>0</v>
      </c>
      <c r="J446" s="2">
        <v>1</v>
      </c>
      <c r="K446" s="2"/>
      <c r="L446" s="2"/>
      <c r="M446" s="2"/>
      <c r="N446" s="2"/>
      <c r="O446" s="2"/>
    </row>
    <row r="447" spans="1:15">
      <c r="A447" s="1" t="s">
        <v>25</v>
      </c>
      <c r="B447" s="1" t="s">
        <v>20</v>
      </c>
      <c r="C447" s="1" t="s">
        <v>16</v>
      </c>
      <c r="D447" s="4">
        <v>45841</v>
      </c>
      <c r="E447" s="2">
        <f t="shared" si="16"/>
        <v>145</v>
      </c>
      <c r="F447" s="2">
        <v>1</v>
      </c>
      <c r="G447" s="1" t="s">
        <v>113</v>
      </c>
      <c r="H447" s="1">
        <v>3</v>
      </c>
      <c r="I447" s="1">
        <v>0</v>
      </c>
      <c r="J447" s="2"/>
      <c r="K447" s="2"/>
      <c r="L447" s="2"/>
      <c r="M447" s="2"/>
      <c r="N447" s="2"/>
      <c r="O447" s="2">
        <v>1</v>
      </c>
    </row>
    <row r="448" spans="1:15">
      <c r="A448" s="1" t="s">
        <v>25</v>
      </c>
      <c r="B448" s="1" t="s">
        <v>20</v>
      </c>
      <c r="C448" s="1" t="s">
        <v>16</v>
      </c>
      <c r="D448" s="4">
        <v>45841</v>
      </c>
      <c r="E448" s="2">
        <f t="shared" si="16"/>
        <v>145</v>
      </c>
      <c r="F448" s="2">
        <v>2</v>
      </c>
      <c r="G448" s="1" t="s">
        <v>113</v>
      </c>
      <c r="H448" s="1">
        <v>1</v>
      </c>
      <c r="I448" s="1">
        <v>4</v>
      </c>
      <c r="J448" s="2"/>
      <c r="K448" s="2"/>
      <c r="L448" s="2"/>
      <c r="M448" s="2"/>
      <c r="N448" s="2"/>
      <c r="O448" s="2">
        <v>0</v>
      </c>
    </row>
    <row r="449" spans="1:15">
      <c r="A449" s="1" t="s">
        <v>25</v>
      </c>
      <c r="B449" s="1" t="s">
        <v>20</v>
      </c>
      <c r="C449" s="1" t="s">
        <v>16</v>
      </c>
      <c r="D449" s="4">
        <v>45841</v>
      </c>
      <c r="E449" s="2">
        <f t="shared" si="16"/>
        <v>145</v>
      </c>
      <c r="F449" s="2">
        <v>3</v>
      </c>
      <c r="G449" s="1" t="s">
        <v>113</v>
      </c>
      <c r="H449" s="1">
        <v>1</v>
      </c>
      <c r="I449" s="1">
        <v>0</v>
      </c>
      <c r="J449" s="2"/>
      <c r="K449" s="2"/>
      <c r="L449" s="2"/>
      <c r="M449" s="2"/>
      <c r="N449" s="2"/>
      <c r="O449" s="2">
        <v>0</v>
      </c>
    </row>
    <row r="450" spans="1:15">
      <c r="A450" s="1" t="s">
        <v>25</v>
      </c>
      <c r="B450" s="1" t="s">
        <v>19</v>
      </c>
      <c r="C450" s="1" t="s">
        <v>16</v>
      </c>
      <c r="D450" s="4">
        <v>45841</v>
      </c>
      <c r="E450" s="2">
        <f t="shared" si="16"/>
        <v>146</v>
      </c>
      <c r="F450" s="2">
        <v>1</v>
      </c>
      <c r="G450" s="1" t="s">
        <v>109</v>
      </c>
      <c r="H450" s="1">
        <v>4</v>
      </c>
      <c r="I450" s="1">
        <v>2</v>
      </c>
      <c r="J450" s="2"/>
      <c r="K450" s="2"/>
      <c r="L450" s="2"/>
      <c r="M450" s="2"/>
      <c r="N450" s="2"/>
      <c r="O450" s="2">
        <v>0</v>
      </c>
    </row>
    <row r="451" spans="1:15">
      <c r="A451" s="1" t="s">
        <v>25</v>
      </c>
      <c r="B451" s="1" t="s">
        <v>19</v>
      </c>
      <c r="C451" s="1" t="s">
        <v>16</v>
      </c>
      <c r="D451" s="4">
        <v>45841</v>
      </c>
      <c r="E451" s="2">
        <f t="shared" si="16"/>
        <v>146</v>
      </c>
      <c r="F451" s="2">
        <v>2</v>
      </c>
      <c r="G451" s="1" t="s">
        <v>109</v>
      </c>
      <c r="H451" s="1">
        <v>3</v>
      </c>
      <c r="I451" s="1">
        <v>8</v>
      </c>
      <c r="J451" s="2"/>
      <c r="K451" s="2"/>
      <c r="L451" s="2"/>
      <c r="M451" s="2"/>
      <c r="N451" s="2"/>
      <c r="O451" s="2">
        <v>0</v>
      </c>
    </row>
    <row r="452" spans="1:15">
      <c r="A452" s="1" t="s">
        <v>25</v>
      </c>
      <c r="B452" s="1" t="s">
        <v>19</v>
      </c>
      <c r="C452" s="1" t="s">
        <v>16</v>
      </c>
      <c r="D452" s="4">
        <v>45841</v>
      </c>
      <c r="E452" s="2">
        <f t="shared" si="16"/>
        <v>146</v>
      </c>
      <c r="F452" s="2">
        <v>3</v>
      </c>
      <c r="G452" s="1" t="s">
        <v>109</v>
      </c>
      <c r="H452" s="1">
        <v>2</v>
      </c>
      <c r="I452" s="1">
        <v>3</v>
      </c>
      <c r="J452" s="2"/>
      <c r="K452" s="2"/>
      <c r="L452" s="2"/>
      <c r="M452" s="2"/>
      <c r="N452" s="2"/>
      <c r="O452" s="2">
        <v>3</v>
      </c>
    </row>
    <row r="453" spans="1:15">
      <c r="A453" s="1" t="s">
        <v>25</v>
      </c>
      <c r="B453" s="1" t="s">
        <v>21</v>
      </c>
      <c r="C453" s="1" t="s">
        <v>16</v>
      </c>
      <c r="D453" s="4">
        <v>45841</v>
      </c>
      <c r="E453" s="2">
        <f t="shared" si="16"/>
        <v>147</v>
      </c>
      <c r="F453" s="2">
        <v>1</v>
      </c>
      <c r="G453" s="1" t="s">
        <v>105</v>
      </c>
      <c r="H453" s="1">
        <v>8</v>
      </c>
      <c r="I453" s="1">
        <v>0</v>
      </c>
      <c r="J453" s="2"/>
      <c r="K453" s="2"/>
      <c r="L453" s="2"/>
      <c r="M453" s="2"/>
      <c r="N453" s="2"/>
      <c r="O453" s="2">
        <v>0</v>
      </c>
    </row>
    <row r="454" spans="1:15">
      <c r="A454" s="1" t="s">
        <v>25</v>
      </c>
      <c r="B454" s="1" t="s">
        <v>21</v>
      </c>
      <c r="C454" s="1" t="s">
        <v>16</v>
      </c>
      <c r="D454" s="4">
        <v>45841</v>
      </c>
      <c r="E454" s="2">
        <f t="shared" si="16"/>
        <v>147</v>
      </c>
      <c r="F454" s="2">
        <v>2</v>
      </c>
      <c r="G454" s="1" t="s">
        <v>105</v>
      </c>
      <c r="H454" s="1">
        <v>1</v>
      </c>
      <c r="I454" s="1">
        <v>2</v>
      </c>
      <c r="J454" s="2"/>
      <c r="K454" s="2"/>
      <c r="L454" s="2"/>
      <c r="M454" s="2"/>
      <c r="N454" s="2"/>
      <c r="O454" s="2">
        <v>2</v>
      </c>
    </row>
    <row r="455" spans="1:15">
      <c r="A455" s="1" t="s">
        <v>25</v>
      </c>
      <c r="B455" s="1" t="s">
        <v>21</v>
      </c>
      <c r="C455" s="1" t="s">
        <v>16</v>
      </c>
      <c r="D455" s="4">
        <v>45841</v>
      </c>
      <c r="E455" s="2">
        <f t="shared" si="16"/>
        <v>147</v>
      </c>
      <c r="F455" s="2">
        <v>3</v>
      </c>
      <c r="G455" s="1" t="s">
        <v>105</v>
      </c>
      <c r="H455" s="1">
        <v>6</v>
      </c>
      <c r="I455" s="1">
        <v>2</v>
      </c>
      <c r="J455" s="2"/>
      <c r="K455" s="2"/>
      <c r="L455" s="2"/>
      <c r="M455" s="2"/>
      <c r="N455" s="2"/>
      <c r="O455" s="2">
        <v>1</v>
      </c>
    </row>
    <row r="456" spans="1:15">
      <c r="A456" s="1" t="s">
        <v>25</v>
      </c>
      <c r="B456" s="1" t="s">
        <v>20</v>
      </c>
      <c r="C456" s="15" t="s">
        <v>17</v>
      </c>
      <c r="D456" s="4">
        <v>45845</v>
      </c>
      <c r="E456" s="2">
        <f t="shared" si="16"/>
        <v>148</v>
      </c>
      <c r="F456" s="2">
        <v>1</v>
      </c>
      <c r="G456" s="1" t="s">
        <v>114</v>
      </c>
      <c r="H456" s="1">
        <v>0</v>
      </c>
      <c r="J456" s="2">
        <v>2</v>
      </c>
      <c r="K456" s="2"/>
      <c r="L456" s="2"/>
      <c r="M456" s="2"/>
      <c r="N456" s="2"/>
      <c r="O456" s="2">
        <v>1</v>
      </c>
    </row>
    <row r="457" spans="1:15">
      <c r="A457" s="1" t="s">
        <v>25</v>
      </c>
      <c r="B457" s="1" t="s">
        <v>20</v>
      </c>
      <c r="C457" s="15" t="s">
        <v>17</v>
      </c>
      <c r="D457" s="4">
        <v>45845</v>
      </c>
      <c r="E457" s="2">
        <f t="shared" si="16"/>
        <v>148</v>
      </c>
      <c r="F457" s="2">
        <v>2</v>
      </c>
      <c r="G457" s="1" t="s">
        <v>114</v>
      </c>
      <c r="H457" s="1">
        <v>0</v>
      </c>
      <c r="J457" s="2">
        <v>1</v>
      </c>
      <c r="K457" s="2"/>
      <c r="L457" s="2"/>
      <c r="M457" s="2"/>
      <c r="N457" s="2"/>
      <c r="O457" s="2">
        <v>0</v>
      </c>
    </row>
    <row r="458" spans="1:15">
      <c r="A458" s="1" t="s">
        <v>25</v>
      </c>
      <c r="B458" s="1" t="s">
        <v>20</v>
      </c>
      <c r="C458" s="15" t="s">
        <v>17</v>
      </c>
      <c r="D458" s="4">
        <v>45845</v>
      </c>
      <c r="E458" s="2">
        <f t="shared" si="16"/>
        <v>148</v>
      </c>
      <c r="F458" s="2">
        <v>3</v>
      </c>
      <c r="G458" s="1" t="s">
        <v>114</v>
      </c>
      <c r="H458" s="1">
        <v>1</v>
      </c>
      <c r="J458" s="2">
        <v>2</v>
      </c>
      <c r="K458" s="2"/>
      <c r="L458" s="2"/>
      <c r="M458" s="2"/>
      <c r="N458" s="2"/>
      <c r="O458" s="2">
        <v>3</v>
      </c>
    </row>
    <row r="459" spans="1:15">
      <c r="A459" s="1" t="s">
        <v>25</v>
      </c>
      <c r="B459" s="1" t="s">
        <v>20</v>
      </c>
      <c r="C459" s="1" t="s">
        <v>16</v>
      </c>
      <c r="D459" s="4">
        <v>45845</v>
      </c>
      <c r="E459" s="2">
        <f t="shared" si="16"/>
        <v>149</v>
      </c>
      <c r="F459" s="2">
        <v>1</v>
      </c>
      <c r="G459" s="1" t="s">
        <v>115</v>
      </c>
      <c r="H459" s="1">
        <v>2</v>
      </c>
      <c r="J459" s="2">
        <v>5</v>
      </c>
      <c r="K459" s="2"/>
      <c r="L459" s="2"/>
      <c r="M459" s="2"/>
      <c r="N459" s="2"/>
      <c r="O459" s="2">
        <v>1</v>
      </c>
    </row>
    <row r="460" spans="1:15">
      <c r="A460" s="1" t="s">
        <v>25</v>
      </c>
      <c r="B460" s="1" t="s">
        <v>20</v>
      </c>
      <c r="C460" s="1" t="s">
        <v>16</v>
      </c>
      <c r="D460" s="4">
        <v>45845</v>
      </c>
      <c r="E460" s="2">
        <f t="shared" si="16"/>
        <v>149</v>
      </c>
      <c r="F460" s="2">
        <v>2</v>
      </c>
      <c r="G460" s="1" t="s">
        <v>115</v>
      </c>
      <c r="H460" s="1">
        <v>6</v>
      </c>
      <c r="J460" s="2">
        <v>0</v>
      </c>
      <c r="K460" s="2"/>
      <c r="L460" s="2"/>
      <c r="M460" s="2"/>
      <c r="N460" s="2"/>
      <c r="O460" s="2">
        <v>5</v>
      </c>
    </row>
    <row r="461" spans="1:15">
      <c r="A461" s="1" t="s">
        <v>25</v>
      </c>
      <c r="B461" s="1" t="s">
        <v>20</v>
      </c>
      <c r="C461" s="1" t="s">
        <v>16</v>
      </c>
      <c r="D461" s="4">
        <v>45845</v>
      </c>
      <c r="E461" s="2">
        <f t="shared" si="16"/>
        <v>149</v>
      </c>
      <c r="F461" s="2">
        <v>3</v>
      </c>
      <c r="G461" s="1" t="s">
        <v>115</v>
      </c>
      <c r="H461" s="1">
        <v>1</v>
      </c>
      <c r="J461" s="2">
        <v>0</v>
      </c>
      <c r="K461" s="2"/>
      <c r="L461" s="2"/>
      <c r="M461" s="2"/>
      <c r="N461" s="2"/>
      <c r="O461" s="2">
        <v>0</v>
      </c>
    </row>
    <row r="462" spans="1:15">
      <c r="A462" s="1" t="s">
        <v>25</v>
      </c>
      <c r="B462" s="1" t="s">
        <v>20</v>
      </c>
      <c r="C462" s="1" t="s">
        <v>16</v>
      </c>
      <c r="D462" s="4">
        <v>45845</v>
      </c>
      <c r="E462" s="2">
        <f t="shared" si="16"/>
        <v>150</v>
      </c>
      <c r="F462" s="2">
        <v>1</v>
      </c>
      <c r="G462" s="1" t="s">
        <v>116</v>
      </c>
      <c r="H462" s="1">
        <v>0</v>
      </c>
      <c r="J462" s="2"/>
      <c r="K462" s="2"/>
      <c r="L462" s="2"/>
      <c r="M462" s="2"/>
      <c r="N462" s="2"/>
      <c r="O462" s="2">
        <v>8</v>
      </c>
    </row>
    <row r="463" spans="1:15">
      <c r="A463" s="1" t="s">
        <v>25</v>
      </c>
      <c r="B463" s="1" t="s">
        <v>20</v>
      </c>
      <c r="C463" s="1" t="s">
        <v>16</v>
      </c>
      <c r="D463" s="4">
        <v>45845</v>
      </c>
      <c r="E463" s="2">
        <f t="shared" si="16"/>
        <v>150</v>
      </c>
      <c r="F463" s="2">
        <v>2</v>
      </c>
      <c r="G463" s="1" t="s">
        <v>116</v>
      </c>
      <c r="H463" s="1">
        <v>4</v>
      </c>
      <c r="J463" s="2"/>
      <c r="K463" s="2"/>
      <c r="L463" s="2"/>
      <c r="M463" s="2"/>
      <c r="N463" s="2"/>
      <c r="O463" s="2">
        <v>0</v>
      </c>
    </row>
    <row r="464" spans="1:15">
      <c r="A464" s="1" t="s">
        <v>25</v>
      </c>
      <c r="B464" s="1" t="s">
        <v>20</v>
      </c>
      <c r="C464" s="1" t="s">
        <v>16</v>
      </c>
      <c r="D464" s="4">
        <v>45845</v>
      </c>
      <c r="E464" s="2">
        <f t="shared" si="16"/>
        <v>150</v>
      </c>
      <c r="F464" s="2">
        <v>3</v>
      </c>
      <c r="G464" s="1" t="s">
        <v>116</v>
      </c>
      <c r="H464" s="1">
        <v>5</v>
      </c>
      <c r="J464" s="2"/>
      <c r="K464" s="2"/>
      <c r="L464" s="2"/>
      <c r="M464" s="2"/>
      <c r="N464" s="2"/>
      <c r="O464" s="2">
        <v>3</v>
      </c>
    </row>
    <row r="465" spans="1:15">
      <c r="A465" s="1" t="s">
        <v>25</v>
      </c>
      <c r="B465" s="1" t="s">
        <v>20</v>
      </c>
      <c r="C465" s="1" t="s">
        <v>16</v>
      </c>
      <c r="D465" s="4">
        <v>45846</v>
      </c>
      <c r="E465" s="2">
        <f t="shared" si="16"/>
        <v>151</v>
      </c>
      <c r="F465" s="2">
        <v>1</v>
      </c>
      <c r="G465" s="1" t="s">
        <v>108</v>
      </c>
      <c r="H465" s="1">
        <v>8</v>
      </c>
      <c r="J465" s="2"/>
      <c r="K465" s="2"/>
      <c r="L465" s="2"/>
      <c r="M465" s="2"/>
      <c r="N465" s="2"/>
      <c r="O465" s="2">
        <v>0</v>
      </c>
    </row>
    <row r="466" spans="1:15">
      <c r="A466" s="1" t="s">
        <v>25</v>
      </c>
      <c r="B466" s="1" t="s">
        <v>20</v>
      </c>
      <c r="C466" s="1" t="s">
        <v>16</v>
      </c>
      <c r="D466" s="4">
        <v>45846</v>
      </c>
      <c r="E466" s="2">
        <f t="shared" si="16"/>
        <v>151</v>
      </c>
      <c r="F466" s="2">
        <v>2</v>
      </c>
      <c r="G466" s="1" t="s">
        <v>108</v>
      </c>
      <c r="H466" s="1">
        <v>3</v>
      </c>
      <c r="J466" s="2"/>
      <c r="K466" s="2"/>
      <c r="L466" s="2"/>
      <c r="M466" s="2"/>
      <c r="N466" s="2"/>
      <c r="O466" s="2">
        <v>0</v>
      </c>
    </row>
    <row r="467" spans="1:15">
      <c r="A467" s="1" t="s">
        <v>25</v>
      </c>
      <c r="B467" s="1" t="s">
        <v>20</v>
      </c>
      <c r="C467" s="1" t="s">
        <v>16</v>
      </c>
      <c r="D467" s="4">
        <v>45846</v>
      </c>
      <c r="E467" s="2">
        <f t="shared" si="16"/>
        <v>151</v>
      </c>
      <c r="F467" s="2">
        <v>3</v>
      </c>
      <c r="G467" s="1" t="s">
        <v>108</v>
      </c>
      <c r="H467" s="1">
        <v>6</v>
      </c>
      <c r="J467" s="2"/>
      <c r="K467" s="2"/>
      <c r="L467" s="2"/>
      <c r="M467" s="2"/>
      <c r="N467" s="2"/>
      <c r="O467" s="2">
        <v>6</v>
      </c>
    </row>
    <row r="468" spans="1:15">
      <c r="A468" s="1" t="s">
        <v>25</v>
      </c>
      <c r="B468" s="1" t="s">
        <v>19</v>
      </c>
      <c r="C468" s="1" t="s">
        <v>16</v>
      </c>
      <c r="D468" s="4">
        <v>45846</v>
      </c>
      <c r="E468" s="2">
        <f t="shared" si="16"/>
        <v>152</v>
      </c>
      <c r="F468" s="2">
        <v>1</v>
      </c>
      <c r="G468" s="1" t="s">
        <v>116</v>
      </c>
      <c r="H468" s="1">
        <v>2</v>
      </c>
      <c r="J468" s="2"/>
      <c r="K468" s="2"/>
      <c r="L468" s="2"/>
      <c r="M468" s="2"/>
      <c r="N468" s="2"/>
      <c r="O468" s="2">
        <v>0</v>
      </c>
    </row>
    <row r="469" spans="1:15">
      <c r="A469" s="1" t="s">
        <v>25</v>
      </c>
      <c r="B469" s="1" t="s">
        <v>19</v>
      </c>
      <c r="C469" s="1" t="s">
        <v>16</v>
      </c>
      <c r="D469" s="4">
        <v>45846</v>
      </c>
      <c r="E469" s="2">
        <f t="shared" si="16"/>
        <v>152</v>
      </c>
      <c r="F469" s="2">
        <v>2</v>
      </c>
      <c r="G469" s="1" t="s">
        <v>116</v>
      </c>
      <c r="H469" s="1">
        <v>2</v>
      </c>
      <c r="J469" s="2"/>
      <c r="K469" s="2"/>
      <c r="L469" s="2"/>
      <c r="M469" s="2"/>
      <c r="N469" s="2"/>
      <c r="O469" s="2">
        <v>3</v>
      </c>
    </row>
    <row r="470" spans="1:15">
      <c r="A470" s="1" t="s">
        <v>25</v>
      </c>
      <c r="B470" s="1" t="s">
        <v>19</v>
      </c>
      <c r="C470" s="1" t="s">
        <v>16</v>
      </c>
      <c r="D470" s="4">
        <v>45846</v>
      </c>
      <c r="E470" s="2">
        <f t="shared" si="16"/>
        <v>152</v>
      </c>
      <c r="F470" s="2">
        <v>3</v>
      </c>
      <c r="G470" s="1" t="s">
        <v>116</v>
      </c>
      <c r="H470" s="1">
        <v>1</v>
      </c>
      <c r="J470" s="2"/>
      <c r="K470" s="2"/>
      <c r="L470" s="2"/>
      <c r="M470" s="2"/>
      <c r="N470" s="2"/>
      <c r="O470" s="2">
        <v>2</v>
      </c>
    </row>
    <row r="471" spans="1:15">
      <c r="A471" s="1" t="s">
        <v>25</v>
      </c>
      <c r="B471" s="1" t="s">
        <v>19</v>
      </c>
      <c r="C471" s="1" t="s">
        <v>16</v>
      </c>
      <c r="D471" s="4">
        <v>45846</v>
      </c>
      <c r="E471" s="2">
        <v>152</v>
      </c>
      <c r="F471" s="2" t="s">
        <v>87</v>
      </c>
      <c r="G471" s="1" t="s">
        <v>116</v>
      </c>
      <c r="H471" s="1">
        <v>6</v>
      </c>
      <c r="J471" s="2"/>
      <c r="K471" s="2"/>
      <c r="L471" s="2"/>
      <c r="M471" s="2"/>
      <c r="N471" s="2"/>
      <c r="O471" s="2">
        <v>0</v>
      </c>
    </row>
    <row r="472" spans="1:15">
      <c r="A472" s="1" t="s">
        <v>25</v>
      </c>
      <c r="B472" s="1" t="s">
        <v>20</v>
      </c>
      <c r="C472" s="1" t="s">
        <v>16</v>
      </c>
      <c r="D472" s="4">
        <v>45847</v>
      </c>
      <c r="E472" s="2">
        <f t="shared" si="16"/>
        <v>153</v>
      </c>
      <c r="F472" s="2">
        <v>1</v>
      </c>
      <c r="G472" s="1" t="s">
        <v>108</v>
      </c>
      <c r="H472" s="1">
        <v>3</v>
      </c>
      <c r="J472" s="2"/>
      <c r="K472" s="2"/>
      <c r="L472" s="2"/>
      <c r="M472" s="2"/>
      <c r="N472" s="2"/>
      <c r="O472" s="2">
        <v>5</v>
      </c>
    </row>
    <row r="473" spans="1:15">
      <c r="A473" s="1" t="s">
        <v>25</v>
      </c>
      <c r="B473" s="1" t="s">
        <v>20</v>
      </c>
      <c r="C473" s="1" t="s">
        <v>16</v>
      </c>
      <c r="D473" s="4">
        <v>45847</v>
      </c>
      <c r="E473" s="2">
        <f t="shared" si="16"/>
        <v>153</v>
      </c>
      <c r="F473" s="2">
        <v>2</v>
      </c>
      <c r="G473" s="1" t="s">
        <v>108</v>
      </c>
      <c r="H473" s="1">
        <v>0</v>
      </c>
      <c r="J473" s="2"/>
      <c r="K473" s="2"/>
      <c r="L473" s="2"/>
      <c r="M473" s="2"/>
      <c r="N473" s="2"/>
      <c r="O473" s="2">
        <v>3</v>
      </c>
    </row>
    <row r="474" spans="1:15">
      <c r="A474" s="1" t="s">
        <v>25</v>
      </c>
      <c r="B474" s="1" t="s">
        <v>20</v>
      </c>
      <c r="C474" s="1" t="s">
        <v>16</v>
      </c>
      <c r="D474" s="4">
        <v>45847</v>
      </c>
      <c r="E474" s="2">
        <f t="shared" si="16"/>
        <v>153</v>
      </c>
      <c r="F474" s="2">
        <v>3</v>
      </c>
      <c r="G474" s="1" t="s">
        <v>108</v>
      </c>
      <c r="H474" s="1">
        <v>1</v>
      </c>
      <c r="J474" s="2"/>
      <c r="K474" s="2"/>
      <c r="L474" s="2"/>
      <c r="M474" s="2"/>
      <c r="N474" s="2"/>
      <c r="O474" s="2">
        <v>2</v>
      </c>
    </row>
    <row r="475" spans="1:15">
      <c r="A475" s="1" t="s">
        <v>25</v>
      </c>
      <c r="B475" s="1" t="s">
        <v>19</v>
      </c>
      <c r="C475" s="1" t="s">
        <v>16</v>
      </c>
      <c r="D475" s="4">
        <v>45847</v>
      </c>
      <c r="E475" s="2">
        <f t="shared" si="16"/>
        <v>154</v>
      </c>
      <c r="F475" s="2">
        <v>1</v>
      </c>
      <c r="G475" s="1" t="s">
        <v>116</v>
      </c>
      <c r="H475" s="1">
        <v>4</v>
      </c>
      <c r="J475" s="2"/>
      <c r="K475" s="2"/>
      <c r="L475" s="2"/>
      <c r="M475" s="2"/>
      <c r="N475" s="2"/>
      <c r="O475" s="2">
        <v>0</v>
      </c>
    </row>
    <row r="476" spans="1:15">
      <c r="A476" s="1" t="s">
        <v>25</v>
      </c>
      <c r="B476" s="1" t="s">
        <v>19</v>
      </c>
      <c r="C476" s="1" t="s">
        <v>16</v>
      </c>
      <c r="D476" s="4">
        <v>45847</v>
      </c>
      <c r="E476" s="2">
        <f t="shared" si="16"/>
        <v>154</v>
      </c>
      <c r="F476" s="2">
        <v>2</v>
      </c>
      <c r="G476" s="1" t="s">
        <v>116</v>
      </c>
      <c r="H476" s="1">
        <v>1</v>
      </c>
      <c r="J476" s="2"/>
      <c r="K476" s="2"/>
      <c r="L476" s="2"/>
      <c r="M476" s="2"/>
      <c r="N476" s="2"/>
      <c r="O476" s="2">
        <v>1</v>
      </c>
    </row>
    <row r="477" spans="1:15">
      <c r="A477" s="1" t="s">
        <v>25</v>
      </c>
      <c r="B477" s="1" t="s">
        <v>19</v>
      </c>
      <c r="C477" s="1" t="s">
        <v>16</v>
      </c>
      <c r="D477" s="4">
        <v>45847</v>
      </c>
      <c r="E477" s="2">
        <f t="shared" si="16"/>
        <v>154</v>
      </c>
      <c r="F477" s="2">
        <v>3</v>
      </c>
      <c r="G477" s="1" t="s">
        <v>116</v>
      </c>
      <c r="H477" s="1">
        <v>0</v>
      </c>
      <c r="J477" s="2"/>
      <c r="K477" s="2"/>
      <c r="L477" s="2"/>
      <c r="M477" s="2"/>
      <c r="N477" s="2"/>
      <c r="O477" s="2">
        <v>1</v>
      </c>
    </row>
    <row r="478" spans="1:15">
      <c r="A478" s="1" t="s">
        <v>25</v>
      </c>
      <c r="B478" s="1" t="s">
        <v>20</v>
      </c>
      <c r="C478" s="1" t="s">
        <v>16</v>
      </c>
      <c r="D478" s="4">
        <v>45847</v>
      </c>
      <c r="E478" s="2">
        <f t="shared" si="16"/>
        <v>155</v>
      </c>
      <c r="F478" s="2">
        <v>1</v>
      </c>
      <c r="G478" s="1" t="s">
        <v>108</v>
      </c>
      <c r="H478" s="1">
        <v>1</v>
      </c>
      <c r="J478" s="2"/>
      <c r="K478" s="2"/>
      <c r="L478" s="2"/>
      <c r="M478" s="2"/>
      <c r="N478" s="2"/>
      <c r="O478" s="2">
        <v>0</v>
      </c>
    </row>
    <row r="479" spans="1:15">
      <c r="A479" s="1" t="s">
        <v>25</v>
      </c>
      <c r="B479" s="1" t="s">
        <v>20</v>
      </c>
      <c r="C479" s="1" t="s">
        <v>16</v>
      </c>
      <c r="D479" s="4">
        <v>45847</v>
      </c>
      <c r="E479" s="2">
        <f t="shared" si="16"/>
        <v>155</v>
      </c>
      <c r="F479" s="2">
        <v>2</v>
      </c>
      <c r="G479" s="1" t="s">
        <v>108</v>
      </c>
      <c r="H479" s="1">
        <v>6</v>
      </c>
      <c r="J479" s="2"/>
      <c r="K479" s="2"/>
      <c r="L479" s="2"/>
      <c r="M479" s="2"/>
      <c r="N479" s="2"/>
      <c r="O479" s="2">
        <v>1</v>
      </c>
    </row>
    <row r="480" spans="1:15">
      <c r="A480" s="1" t="s">
        <v>25</v>
      </c>
      <c r="B480" s="1" t="s">
        <v>20</v>
      </c>
      <c r="C480" s="1" t="s">
        <v>16</v>
      </c>
      <c r="D480" s="4">
        <v>45847</v>
      </c>
      <c r="E480" s="2">
        <f t="shared" si="16"/>
        <v>155</v>
      </c>
      <c r="F480" s="2">
        <v>3</v>
      </c>
      <c r="G480" s="1" t="s">
        <v>108</v>
      </c>
      <c r="H480" s="1">
        <v>2</v>
      </c>
      <c r="J480" s="2"/>
      <c r="K480" s="2"/>
      <c r="L480" s="2"/>
      <c r="M480" s="2"/>
      <c r="N480" s="2"/>
      <c r="O480" s="2">
        <v>0</v>
      </c>
    </row>
    <row r="481" spans="1:15">
      <c r="A481" s="1" t="s">
        <v>25</v>
      </c>
      <c r="B481" s="1" t="s">
        <v>20</v>
      </c>
      <c r="C481" s="1" t="s">
        <v>16</v>
      </c>
      <c r="D481" s="4">
        <v>45848</v>
      </c>
      <c r="E481" s="2">
        <f t="shared" si="16"/>
        <v>156</v>
      </c>
      <c r="F481" s="2">
        <v>1</v>
      </c>
      <c r="G481" s="1" t="s">
        <v>116</v>
      </c>
      <c r="H481" s="1">
        <v>6</v>
      </c>
      <c r="J481" s="2"/>
      <c r="K481" s="2"/>
      <c r="L481" s="2"/>
      <c r="M481" s="2"/>
      <c r="N481" s="2"/>
      <c r="O481" s="2">
        <v>0</v>
      </c>
    </row>
    <row r="482" spans="1:15">
      <c r="A482" s="1" t="s">
        <v>25</v>
      </c>
      <c r="B482" s="1" t="s">
        <v>20</v>
      </c>
      <c r="C482" s="1" t="s">
        <v>16</v>
      </c>
      <c r="D482" s="4">
        <v>45848</v>
      </c>
      <c r="E482" s="2">
        <f t="shared" si="16"/>
        <v>156</v>
      </c>
      <c r="F482" s="2">
        <v>2</v>
      </c>
      <c r="G482" s="1" t="s">
        <v>116</v>
      </c>
      <c r="H482" s="1">
        <v>0</v>
      </c>
      <c r="J482" s="2"/>
      <c r="K482" s="2"/>
      <c r="L482" s="2"/>
      <c r="M482" s="2"/>
      <c r="N482" s="2"/>
      <c r="O482" s="2">
        <v>1</v>
      </c>
    </row>
    <row r="483" spans="1:15">
      <c r="A483" s="1" t="s">
        <v>25</v>
      </c>
      <c r="B483" s="1" t="s">
        <v>20</v>
      </c>
      <c r="C483" s="1" t="s">
        <v>16</v>
      </c>
      <c r="D483" s="4">
        <v>45848</v>
      </c>
      <c r="E483" s="2">
        <f t="shared" si="16"/>
        <v>156</v>
      </c>
      <c r="F483" s="2">
        <v>3</v>
      </c>
      <c r="G483" s="1" t="s">
        <v>116</v>
      </c>
      <c r="H483" s="1">
        <v>7</v>
      </c>
      <c r="J483" s="2"/>
      <c r="K483" s="2"/>
      <c r="L483" s="2"/>
      <c r="M483" s="2"/>
      <c r="N483" s="2"/>
      <c r="O483" s="2">
        <v>0</v>
      </c>
    </row>
    <row r="484" spans="1:15">
      <c r="A484" s="1" t="s">
        <v>25</v>
      </c>
      <c r="B484" s="1" t="s">
        <v>21</v>
      </c>
      <c r="C484" s="1" t="s">
        <v>16</v>
      </c>
      <c r="D484" s="4">
        <v>45848</v>
      </c>
      <c r="E484" s="2">
        <f t="shared" si="16"/>
        <v>157</v>
      </c>
      <c r="F484" s="2">
        <v>1</v>
      </c>
      <c r="G484" s="1" t="s">
        <v>108</v>
      </c>
      <c r="H484" s="1">
        <v>1</v>
      </c>
      <c r="J484" s="2"/>
      <c r="K484" s="2"/>
      <c r="L484" s="2"/>
      <c r="M484" s="2"/>
      <c r="N484" s="2"/>
      <c r="O484" s="2">
        <v>1</v>
      </c>
    </row>
    <row r="485" spans="1:15">
      <c r="A485" s="1" t="s">
        <v>25</v>
      </c>
      <c r="B485" s="1" t="s">
        <v>21</v>
      </c>
      <c r="C485" s="1" t="s">
        <v>16</v>
      </c>
      <c r="D485" s="4">
        <v>45848</v>
      </c>
      <c r="E485" s="2">
        <f t="shared" si="16"/>
        <v>157</v>
      </c>
      <c r="F485" s="2">
        <v>2</v>
      </c>
      <c r="G485" s="1" t="s">
        <v>108</v>
      </c>
      <c r="H485" s="1">
        <v>1</v>
      </c>
      <c r="J485" s="2"/>
      <c r="K485" s="2"/>
      <c r="L485" s="2"/>
      <c r="M485" s="2"/>
      <c r="N485" s="2"/>
      <c r="O485" s="2">
        <v>0</v>
      </c>
    </row>
    <row r="486" spans="1:15">
      <c r="A486" s="1" t="s">
        <v>25</v>
      </c>
      <c r="B486" s="1" t="s">
        <v>21</v>
      </c>
      <c r="C486" s="1" t="s">
        <v>16</v>
      </c>
      <c r="D486" s="4">
        <v>45848</v>
      </c>
      <c r="E486" s="2">
        <f t="shared" si="16"/>
        <v>157</v>
      </c>
      <c r="F486" s="2">
        <v>3</v>
      </c>
      <c r="G486" s="1" t="s">
        <v>108</v>
      </c>
      <c r="H486" s="1">
        <v>1</v>
      </c>
      <c r="J486" s="2"/>
      <c r="K486" s="2"/>
      <c r="L486" s="2"/>
      <c r="M486" s="2"/>
      <c r="N486" s="2"/>
      <c r="O486" s="2">
        <v>2</v>
      </c>
    </row>
    <row r="487" spans="1:15">
      <c r="A487" s="1" t="s">
        <v>25</v>
      </c>
      <c r="B487" s="1" t="s">
        <v>21</v>
      </c>
      <c r="C487" s="1" t="s">
        <v>16</v>
      </c>
      <c r="D487" s="4">
        <v>45848</v>
      </c>
      <c r="E487" s="2">
        <v>157</v>
      </c>
      <c r="F487" s="2" t="s">
        <v>87</v>
      </c>
      <c r="G487" s="1" t="s">
        <v>108</v>
      </c>
      <c r="H487" s="1">
        <v>0</v>
      </c>
      <c r="J487" s="2"/>
      <c r="K487" s="2"/>
      <c r="L487" s="2"/>
      <c r="M487" s="2"/>
      <c r="N487" s="2"/>
      <c r="O487" s="2">
        <v>0</v>
      </c>
    </row>
    <row r="488" spans="1:15">
      <c r="A488" s="1" t="s">
        <v>25</v>
      </c>
      <c r="B488" s="1" t="s">
        <v>21</v>
      </c>
      <c r="C488" s="1" t="s">
        <v>16</v>
      </c>
      <c r="D488" s="4">
        <v>45848</v>
      </c>
      <c r="E488" s="2">
        <v>157</v>
      </c>
      <c r="F488" s="2" t="s">
        <v>88</v>
      </c>
      <c r="G488" s="1" t="s">
        <v>108</v>
      </c>
      <c r="H488" s="1">
        <v>1</v>
      </c>
      <c r="J488" s="2"/>
      <c r="K488" s="2"/>
      <c r="L488" s="2"/>
      <c r="M488" s="2"/>
      <c r="N488" s="2"/>
      <c r="O488" s="2">
        <v>0</v>
      </c>
    </row>
    <row r="489" spans="1:15">
      <c r="A489" s="1" t="s">
        <v>25</v>
      </c>
      <c r="B489" s="1" t="s">
        <v>19</v>
      </c>
      <c r="C489" s="1" t="s">
        <v>16</v>
      </c>
      <c r="D489" s="4">
        <v>45848</v>
      </c>
      <c r="E489" s="2">
        <f t="shared" ref="E489:E494" si="17">E486+1</f>
        <v>158</v>
      </c>
      <c r="F489" s="2">
        <v>1</v>
      </c>
      <c r="G489" s="1" t="s">
        <v>108</v>
      </c>
      <c r="H489" s="1">
        <v>1</v>
      </c>
      <c r="J489" s="2"/>
      <c r="K489" s="2"/>
      <c r="L489" s="2"/>
      <c r="M489" s="2"/>
      <c r="N489" s="2"/>
      <c r="O489" s="2">
        <v>0</v>
      </c>
    </row>
    <row r="490" spans="1:15">
      <c r="A490" s="1" t="s">
        <v>25</v>
      </c>
      <c r="B490" s="1" t="s">
        <v>19</v>
      </c>
      <c r="C490" s="1" t="s">
        <v>16</v>
      </c>
      <c r="D490" s="4">
        <v>45848</v>
      </c>
      <c r="E490" s="2">
        <f t="shared" si="17"/>
        <v>158</v>
      </c>
      <c r="F490" s="2">
        <v>2</v>
      </c>
      <c r="G490" s="1" t="s">
        <v>108</v>
      </c>
      <c r="H490" s="1">
        <v>4</v>
      </c>
      <c r="J490" s="2"/>
      <c r="K490" s="2"/>
      <c r="L490" s="2"/>
      <c r="M490" s="2"/>
      <c r="N490" s="2"/>
      <c r="O490" s="2">
        <v>0</v>
      </c>
    </row>
    <row r="491" spans="1:15">
      <c r="A491" s="1" t="s">
        <v>25</v>
      </c>
      <c r="B491" s="1" t="s">
        <v>19</v>
      </c>
      <c r="C491" s="1" t="s">
        <v>16</v>
      </c>
      <c r="D491" s="4">
        <v>45848</v>
      </c>
      <c r="E491" s="2">
        <f t="shared" si="17"/>
        <v>158</v>
      </c>
      <c r="F491" s="2">
        <v>3</v>
      </c>
      <c r="G491" s="1" t="s">
        <v>108</v>
      </c>
      <c r="H491" s="1">
        <v>1</v>
      </c>
      <c r="J491" s="2"/>
      <c r="K491" s="2"/>
      <c r="L491" s="2"/>
      <c r="M491" s="2"/>
      <c r="N491" s="2"/>
      <c r="O491" s="2">
        <v>0</v>
      </c>
    </row>
    <row r="492" spans="1:15">
      <c r="A492" s="1" t="s">
        <v>25</v>
      </c>
      <c r="B492" s="1" t="s">
        <v>20</v>
      </c>
      <c r="C492" s="1" t="s">
        <v>16</v>
      </c>
      <c r="D492" s="4">
        <v>45849</v>
      </c>
      <c r="E492" s="2">
        <f t="shared" si="17"/>
        <v>159</v>
      </c>
      <c r="F492" s="2">
        <v>1</v>
      </c>
      <c r="G492" s="1" t="s">
        <v>108</v>
      </c>
      <c r="H492" s="1">
        <v>6</v>
      </c>
      <c r="J492" s="2"/>
      <c r="K492" s="2"/>
      <c r="L492" s="2"/>
      <c r="M492" s="2"/>
      <c r="N492" s="2"/>
      <c r="O492" s="2">
        <v>3</v>
      </c>
    </row>
    <row r="493" spans="1:15">
      <c r="A493" s="1" t="s">
        <v>25</v>
      </c>
      <c r="B493" s="1" t="s">
        <v>20</v>
      </c>
      <c r="C493" s="1" t="s">
        <v>16</v>
      </c>
      <c r="D493" s="4">
        <v>45849</v>
      </c>
      <c r="E493" s="2">
        <f t="shared" si="17"/>
        <v>159</v>
      </c>
      <c r="F493" s="2">
        <v>2</v>
      </c>
      <c r="G493" s="1" t="s">
        <v>108</v>
      </c>
      <c r="H493" s="1">
        <v>3</v>
      </c>
      <c r="J493" s="2"/>
      <c r="K493" s="2"/>
      <c r="L493" s="2"/>
      <c r="M493" s="2"/>
      <c r="N493" s="2"/>
      <c r="O493" s="2">
        <v>1</v>
      </c>
    </row>
    <row r="494" spans="1:15">
      <c r="A494" s="1" t="s">
        <v>25</v>
      </c>
      <c r="B494" s="1" t="s">
        <v>20</v>
      </c>
      <c r="C494" s="1" t="s">
        <v>16</v>
      </c>
      <c r="D494" s="4">
        <v>45849</v>
      </c>
      <c r="E494" s="2">
        <f t="shared" si="17"/>
        <v>159</v>
      </c>
      <c r="F494" s="2">
        <v>3</v>
      </c>
      <c r="G494" s="1" t="s">
        <v>108</v>
      </c>
      <c r="H494" s="1">
        <v>3</v>
      </c>
      <c r="J494" s="2"/>
      <c r="K494" s="2"/>
      <c r="L494" s="2"/>
      <c r="M494" s="2"/>
      <c r="N494" s="2"/>
      <c r="O494" s="2">
        <v>2</v>
      </c>
    </row>
    <row r="495" spans="1:15">
      <c r="A495" s="1" t="s">
        <v>25</v>
      </c>
      <c r="B495" s="1" t="s">
        <v>20</v>
      </c>
      <c r="C495" s="1" t="s">
        <v>16</v>
      </c>
      <c r="D495" s="4">
        <v>45849</v>
      </c>
      <c r="E495" s="2">
        <f t="shared" ref="E495:E552" si="18">E492+1</f>
        <v>160</v>
      </c>
      <c r="F495" s="2">
        <v>1</v>
      </c>
      <c r="G495" s="1" t="s">
        <v>116</v>
      </c>
      <c r="H495" s="1">
        <v>3</v>
      </c>
      <c r="J495" s="2"/>
      <c r="K495" s="2"/>
      <c r="L495" s="2"/>
      <c r="M495" s="2"/>
      <c r="N495" s="2"/>
      <c r="O495" s="2">
        <v>0</v>
      </c>
    </row>
    <row r="496" spans="1:15">
      <c r="A496" s="1" t="s">
        <v>25</v>
      </c>
      <c r="B496" s="1" t="s">
        <v>20</v>
      </c>
      <c r="C496" s="1" t="s">
        <v>16</v>
      </c>
      <c r="D496" s="16">
        <v>45849</v>
      </c>
      <c r="E496" s="2">
        <f t="shared" si="18"/>
        <v>160</v>
      </c>
      <c r="F496" s="2">
        <v>2</v>
      </c>
      <c r="G496" s="1" t="s">
        <v>116</v>
      </c>
      <c r="H496" s="1">
        <v>0</v>
      </c>
      <c r="J496" s="2"/>
      <c r="K496" s="2"/>
      <c r="L496" s="2"/>
      <c r="M496" s="2"/>
      <c r="N496" s="2"/>
      <c r="O496" s="2">
        <v>1</v>
      </c>
    </row>
    <row r="497" spans="1:15">
      <c r="A497" s="1" t="s">
        <v>25</v>
      </c>
      <c r="B497" s="1" t="s">
        <v>20</v>
      </c>
      <c r="C497" s="1" t="s">
        <v>16</v>
      </c>
      <c r="D497" s="4">
        <v>45849</v>
      </c>
      <c r="E497" s="2">
        <f t="shared" si="18"/>
        <v>160</v>
      </c>
      <c r="F497" s="2">
        <v>3</v>
      </c>
      <c r="G497" s="1" t="s">
        <v>116</v>
      </c>
      <c r="H497" s="1">
        <v>0</v>
      </c>
      <c r="J497" s="2"/>
      <c r="K497" s="2"/>
      <c r="L497" s="2"/>
      <c r="M497" s="2"/>
      <c r="N497" s="2"/>
      <c r="O497" s="2">
        <v>0</v>
      </c>
    </row>
    <row r="498" spans="1:15">
      <c r="A498" s="1" t="s">
        <v>25</v>
      </c>
      <c r="B498" s="1" t="s">
        <v>20</v>
      </c>
      <c r="C498" s="1" t="s">
        <v>16</v>
      </c>
      <c r="D498" s="4">
        <v>45849</v>
      </c>
      <c r="E498" s="2">
        <f t="shared" si="18"/>
        <v>161</v>
      </c>
      <c r="F498" s="2">
        <v>1</v>
      </c>
      <c r="G498" s="1" t="s">
        <v>108</v>
      </c>
      <c r="H498" s="1">
        <v>3</v>
      </c>
      <c r="J498" s="2"/>
      <c r="K498" s="2"/>
      <c r="L498" s="2"/>
      <c r="M498" s="2"/>
      <c r="N498" s="2"/>
      <c r="O498" s="2">
        <v>1</v>
      </c>
    </row>
    <row r="499" spans="1:15">
      <c r="A499" s="1" t="s">
        <v>25</v>
      </c>
      <c r="B499" s="1" t="s">
        <v>20</v>
      </c>
      <c r="C499" s="1" t="s">
        <v>16</v>
      </c>
      <c r="D499" s="4">
        <v>45849</v>
      </c>
      <c r="E499" s="2">
        <f t="shared" si="18"/>
        <v>161</v>
      </c>
      <c r="F499" s="2">
        <v>2</v>
      </c>
      <c r="G499" s="1" t="s">
        <v>108</v>
      </c>
      <c r="H499" s="1">
        <v>4</v>
      </c>
      <c r="J499" s="2"/>
      <c r="K499" s="2"/>
      <c r="L499" s="2"/>
      <c r="M499" s="2"/>
      <c r="N499" s="2"/>
      <c r="O499" s="2">
        <v>0</v>
      </c>
    </row>
    <row r="500" spans="1:15">
      <c r="A500" s="1" t="s">
        <v>25</v>
      </c>
      <c r="B500" s="1" t="s">
        <v>20</v>
      </c>
      <c r="C500" s="1" t="s">
        <v>16</v>
      </c>
      <c r="D500" s="4">
        <v>45849</v>
      </c>
      <c r="E500" s="2">
        <f t="shared" si="18"/>
        <v>161</v>
      </c>
      <c r="F500" s="2">
        <v>3</v>
      </c>
      <c r="G500" s="1" t="s">
        <v>108</v>
      </c>
      <c r="H500" s="1">
        <v>8</v>
      </c>
      <c r="J500" s="2"/>
      <c r="K500" s="2"/>
      <c r="L500" s="2"/>
      <c r="M500" s="2"/>
      <c r="N500" s="2"/>
      <c r="O500" s="2">
        <v>0</v>
      </c>
    </row>
    <row r="501" spans="1:15">
      <c r="A501" s="1" t="s">
        <v>25</v>
      </c>
      <c r="B501" s="1" t="s">
        <v>20</v>
      </c>
      <c r="C501" s="1" t="s">
        <v>16</v>
      </c>
      <c r="D501" s="4">
        <v>45852</v>
      </c>
      <c r="E501" s="2">
        <f t="shared" si="18"/>
        <v>162</v>
      </c>
      <c r="F501" s="2">
        <v>1</v>
      </c>
      <c r="G501" s="1" t="s">
        <v>116</v>
      </c>
      <c r="H501" s="1">
        <v>4</v>
      </c>
      <c r="J501" s="2"/>
      <c r="K501" s="2"/>
      <c r="L501" s="2"/>
      <c r="M501" s="2"/>
      <c r="N501" s="2"/>
      <c r="O501" s="2">
        <v>2</v>
      </c>
    </row>
    <row r="502" spans="1:15">
      <c r="A502" s="1" t="s">
        <v>25</v>
      </c>
      <c r="B502" s="1" t="s">
        <v>20</v>
      </c>
      <c r="C502" s="1" t="s">
        <v>16</v>
      </c>
      <c r="D502" s="4">
        <v>45852</v>
      </c>
      <c r="E502" s="2">
        <f t="shared" si="18"/>
        <v>162</v>
      </c>
      <c r="F502" s="2">
        <v>2</v>
      </c>
      <c r="G502" s="1" t="s">
        <v>116</v>
      </c>
      <c r="H502" s="1">
        <v>3</v>
      </c>
      <c r="J502" s="2"/>
      <c r="K502" s="2"/>
      <c r="L502" s="2"/>
      <c r="M502" s="2"/>
      <c r="N502" s="2"/>
      <c r="O502" s="2">
        <v>2</v>
      </c>
    </row>
    <row r="503" spans="1:15">
      <c r="A503" s="1" t="s">
        <v>25</v>
      </c>
      <c r="B503" s="1" t="s">
        <v>20</v>
      </c>
      <c r="C503" s="1" t="s">
        <v>16</v>
      </c>
      <c r="D503" s="4">
        <v>45852</v>
      </c>
      <c r="E503" s="2">
        <f t="shared" si="18"/>
        <v>162</v>
      </c>
      <c r="F503" s="2">
        <v>3</v>
      </c>
      <c r="G503" s="1" t="s">
        <v>116</v>
      </c>
      <c r="H503" s="1">
        <v>2</v>
      </c>
      <c r="J503" s="2"/>
      <c r="K503" s="2"/>
      <c r="L503" s="2"/>
      <c r="M503" s="2"/>
      <c r="N503" s="2"/>
      <c r="O503" s="2">
        <v>2</v>
      </c>
    </row>
    <row r="504" spans="1:15">
      <c r="A504" s="1" t="s">
        <v>25</v>
      </c>
      <c r="B504" s="1" t="s">
        <v>20</v>
      </c>
      <c r="C504" s="1" t="s">
        <v>16</v>
      </c>
      <c r="D504" s="4">
        <v>45852</v>
      </c>
      <c r="E504" s="2">
        <f t="shared" si="18"/>
        <v>163</v>
      </c>
      <c r="F504" s="2">
        <v>1</v>
      </c>
      <c r="G504" s="1" t="s">
        <v>108</v>
      </c>
      <c r="H504" s="1">
        <v>3</v>
      </c>
      <c r="J504" s="2"/>
      <c r="K504" s="2"/>
      <c r="L504" s="2"/>
      <c r="M504" s="2"/>
      <c r="N504" s="2"/>
      <c r="O504" s="2">
        <v>2</v>
      </c>
    </row>
    <row r="505" spans="1:15">
      <c r="A505" s="1" t="s">
        <v>25</v>
      </c>
      <c r="B505" s="1" t="s">
        <v>20</v>
      </c>
      <c r="C505" s="1" t="s">
        <v>16</v>
      </c>
      <c r="D505" s="4">
        <v>45852</v>
      </c>
      <c r="E505" s="2">
        <f t="shared" si="18"/>
        <v>163</v>
      </c>
      <c r="F505" s="2">
        <v>2</v>
      </c>
      <c r="G505" s="1" t="s">
        <v>108</v>
      </c>
      <c r="H505" s="1">
        <v>3</v>
      </c>
      <c r="J505" s="2"/>
      <c r="K505" s="2"/>
      <c r="L505" s="2"/>
      <c r="M505" s="2"/>
      <c r="N505" s="2"/>
      <c r="O505" s="2">
        <v>4</v>
      </c>
    </row>
    <row r="506" spans="1:15">
      <c r="A506" s="1" t="s">
        <v>25</v>
      </c>
      <c r="B506" s="1" t="s">
        <v>20</v>
      </c>
      <c r="C506" s="1" t="s">
        <v>16</v>
      </c>
      <c r="D506" s="4">
        <v>45852</v>
      </c>
      <c r="E506" s="2">
        <f t="shared" si="18"/>
        <v>163</v>
      </c>
      <c r="F506" s="2">
        <v>3</v>
      </c>
      <c r="G506" s="1" t="s">
        <v>108</v>
      </c>
      <c r="H506" s="1">
        <v>0</v>
      </c>
      <c r="J506" s="2"/>
      <c r="K506" s="2"/>
      <c r="L506" s="2"/>
      <c r="M506" s="2"/>
      <c r="N506" s="2"/>
      <c r="O506" s="2">
        <v>1</v>
      </c>
    </row>
    <row r="507" spans="1:15">
      <c r="A507" s="1" t="s">
        <v>25</v>
      </c>
      <c r="B507" s="1" t="s">
        <v>20</v>
      </c>
      <c r="C507" s="1" t="s">
        <v>16</v>
      </c>
      <c r="D507" s="4">
        <v>45852</v>
      </c>
      <c r="E507" s="2">
        <f t="shared" si="18"/>
        <v>164</v>
      </c>
      <c r="F507" s="2">
        <v>1</v>
      </c>
      <c r="G507" s="1" t="s">
        <v>116</v>
      </c>
      <c r="H507" s="1">
        <v>2</v>
      </c>
      <c r="J507" s="2"/>
      <c r="K507" s="2"/>
      <c r="L507" s="2"/>
      <c r="M507" s="2"/>
      <c r="N507" s="2"/>
      <c r="O507" s="2">
        <v>1</v>
      </c>
    </row>
    <row r="508" spans="1:15">
      <c r="A508" s="1" t="s">
        <v>25</v>
      </c>
      <c r="B508" s="1" t="s">
        <v>20</v>
      </c>
      <c r="C508" s="1" t="s">
        <v>16</v>
      </c>
      <c r="D508" s="4">
        <v>45852</v>
      </c>
      <c r="E508" s="2">
        <f t="shared" si="18"/>
        <v>164</v>
      </c>
      <c r="F508" s="2">
        <v>2</v>
      </c>
      <c r="G508" s="1" t="s">
        <v>116</v>
      </c>
      <c r="H508" s="1">
        <v>0</v>
      </c>
      <c r="J508" s="2"/>
      <c r="K508" s="2"/>
      <c r="L508" s="2"/>
      <c r="M508" s="2"/>
      <c r="N508" s="2"/>
      <c r="O508" s="2">
        <v>1</v>
      </c>
    </row>
    <row r="509" spans="1:15">
      <c r="A509" s="1" t="s">
        <v>25</v>
      </c>
      <c r="B509" s="1" t="s">
        <v>20</v>
      </c>
      <c r="C509" s="1" t="s">
        <v>16</v>
      </c>
      <c r="D509" s="4">
        <v>45852</v>
      </c>
      <c r="E509" s="2">
        <f t="shared" si="18"/>
        <v>164</v>
      </c>
      <c r="F509" s="2">
        <v>3</v>
      </c>
      <c r="G509" s="1" t="s">
        <v>116</v>
      </c>
      <c r="H509" s="1">
        <v>0</v>
      </c>
      <c r="J509" s="2"/>
      <c r="K509" s="2"/>
      <c r="L509" s="2"/>
      <c r="M509" s="2"/>
      <c r="N509" s="2"/>
      <c r="O509" s="2">
        <v>2</v>
      </c>
    </row>
    <row r="510" spans="1:15">
      <c r="A510" s="1" t="s">
        <v>25</v>
      </c>
      <c r="B510" s="1" t="s">
        <v>20</v>
      </c>
      <c r="C510" s="1" t="s">
        <v>16</v>
      </c>
      <c r="D510" s="4">
        <v>45853</v>
      </c>
      <c r="E510" s="2">
        <f t="shared" si="18"/>
        <v>165</v>
      </c>
      <c r="F510" s="2">
        <v>1</v>
      </c>
      <c r="G510" s="1" t="s">
        <v>113</v>
      </c>
      <c r="H510" s="1">
        <v>1</v>
      </c>
      <c r="I510" s="1">
        <v>0</v>
      </c>
      <c r="J510" s="2"/>
      <c r="K510" s="2"/>
      <c r="L510" s="2"/>
      <c r="M510" s="2"/>
      <c r="N510" s="2"/>
      <c r="O510" s="2">
        <v>1</v>
      </c>
    </row>
    <row r="511" spans="1:15">
      <c r="A511" s="1" t="s">
        <v>25</v>
      </c>
      <c r="B511" s="1" t="s">
        <v>20</v>
      </c>
      <c r="C511" s="1" t="s">
        <v>16</v>
      </c>
      <c r="D511" s="4">
        <v>45853</v>
      </c>
      <c r="E511" s="2">
        <f t="shared" si="18"/>
        <v>165</v>
      </c>
      <c r="F511" s="2">
        <v>2</v>
      </c>
      <c r="G511" s="1" t="s">
        <v>113</v>
      </c>
      <c r="H511" s="1">
        <v>1</v>
      </c>
      <c r="I511" s="1">
        <v>0</v>
      </c>
      <c r="J511" s="2"/>
      <c r="K511" s="2"/>
      <c r="L511" s="2"/>
      <c r="M511" s="2"/>
      <c r="N511" s="2"/>
      <c r="O511" s="2">
        <v>6</v>
      </c>
    </row>
    <row r="512" spans="1:15">
      <c r="A512" s="1" t="s">
        <v>25</v>
      </c>
      <c r="B512" s="1" t="s">
        <v>20</v>
      </c>
      <c r="C512" s="1" t="s">
        <v>16</v>
      </c>
      <c r="D512" s="4">
        <v>45853</v>
      </c>
      <c r="E512" s="2">
        <f t="shared" si="18"/>
        <v>165</v>
      </c>
      <c r="F512" s="2">
        <v>3</v>
      </c>
      <c r="G512" s="1" t="s">
        <v>113</v>
      </c>
      <c r="H512" s="1">
        <v>2</v>
      </c>
      <c r="I512" s="1">
        <v>0</v>
      </c>
      <c r="J512" s="2"/>
      <c r="K512" s="2"/>
      <c r="L512" s="2"/>
      <c r="M512" s="2"/>
      <c r="N512" s="2"/>
      <c r="O512" s="2">
        <v>2</v>
      </c>
    </row>
    <row r="513" spans="1:15">
      <c r="A513" s="1" t="s">
        <v>25</v>
      </c>
      <c r="B513" s="1" t="s">
        <v>19</v>
      </c>
      <c r="C513" s="1" t="s">
        <v>16</v>
      </c>
      <c r="D513" s="4">
        <v>45853</v>
      </c>
      <c r="E513" s="2">
        <f t="shared" si="18"/>
        <v>166</v>
      </c>
      <c r="F513" s="2">
        <v>1</v>
      </c>
      <c r="G513" s="1" t="s">
        <v>99</v>
      </c>
      <c r="H513" s="1">
        <v>4</v>
      </c>
      <c r="I513" s="1">
        <v>0</v>
      </c>
      <c r="J513" s="2"/>
      <c r="K513" s="2"/>
      <c r="L513" s="2"/>
      <c r="M513" s="2"/>
      <c r="N513" s="2"/>
      <c r="O513" s="2">
        <v>3</v>
      </c>
    </row>
    <row r="514" spans="1:15">
      <c r="A514" s="1" t="s">
        <v>25</v>
      </c>
      <c r="B514" s="1" t="s">
        <v>19</v>
      </c>
      <c r="C514" s="1" t="s">
        <v>16</v>
      </c>
      <c r="D514" s="4">
        <v>45853</v>
      </c>
      <c r="E514" s="2">
        <f t="shared" si="18"/>
        <v>166</v>
      </c>
      <c r="F514" s="2">
        <v>2</v>
      </c>
      <c r="G514" s="1" t="s">
        <v>99</v>
      </c>
      <c r="H514" s="1">
        <v>1</v>
      </c>
      <c r="I514" s="1">
        <v>1</v>
      </c>
      <c r="J514" s="2"/>
      <c r="K514" s="2"/>
      <c r="L514" s="2"/>
      <c r="M514" s="2"/>
      <c r="N514" s="2"/>
      <c r="O514" s="2">
        <v>3</v>
      </c>
    </row>
    <row r="515" spans="1:15">
      <c r="A515" s="1" t="s">
        <v>25</v>
      </c>
      <c r="B515" s="1" t="s">
        <v>19</v>
      </c>
      <c r="C515" s="1" t="s">
        <v>16</v>
      </c>
      <c r="D515" s="4">
        <v>45853</v>
      </c>
      <c r="E515" s="2">
        <f t="shared" si="18"/>
        <v>166</v>
      </c>
      <c r="F515" s="2">
        <v>3</v>
      </c>
      <c r="G515" s="1" t="s">
        <v>99</v>
      </c>
      <c r="H515" s="1">
        <v>0</v>
      </c>
      <c r="I515" s="1">
        <v>2</v>
      </c>
      <c r="J515" s="2"/>
      <c r="K515" s="2"/>
      <c r="L515" s="2"/>
      <c r="M515" s="2"/>
      <c r="N515" s="2"/>
      <c r="O515" s="2">
        <v>2</v>
      </c>
    </row>
    <row r="516" spans="1:15">
      <c r="A516" s="1" t="s">
        <v>25</v>
      </c>
      <c r="B516" s="1" t="s">
        <v>21</v>
      </c>
      <c r="C516" s="1" t="s">
        <v>16</v>
      </c>
      <c r="D516" s="4">
        <v>45853</v>
      </c>
      <c r="E516" s="2">
        <f t="shared" si="18"/>
        <v>167</v>
      </c>
      <c r="F516" s="2">
        <v>1</v>
      </c>
      <c r="G516" s="1" t="s">
        <v>116</v>
      </c>
      <c r="H516" s="1">
        <v>4</v>
      </c>
      <c r="J516" s="2"/>
      <c r="K516" s="2"/>
      <c r="L516" s="2"/>
      <c r="M516" s="2"/>
      <c r="N516" s="2"/>
      <c r="O516" s="2">
        <v>0</v>
      </c>
    </row>
    <row r="517" spans="1:15">
      <c r="A517" s="1" t="s">
        <v>25</v>
      </c>
      <c r="B517" s="1" t="s">
        <v>21</v>
      </c>
      <c r="C517" s="1" t="s">
        <v>16</v>
      </c>
      <c r="D517" s="4">
        <v>45853</v>
      </c>
      <c r="E517" s="2">
        <f t="shared" si="18"/>
        <v>167</v>
      </c>
      <c r="F517" s="2">
        <v>2</v>
      </c>
      <c r="G517" s="1" t="s">
        <v>116</v>
      </c>
      <c r="H517" s="1">
        <v>1</v>
      </c>
      <c r="J517" s="2"/>
      <c r="K517" s="2"/>
      <c r="L517" s="2"/>
      <c r="M517" s="2"/>
      <c r="N517" s="2"/>
      <c r="O517" s="2">
        <v>1</v>
      </c>
    </row>
    <row r="518" spans="1:15">
      <c r="A518" s="1" t="s">
        <v>25</v>
      </c>
      <c r="B518" s="1" t="s">
        <v>21</v>
      </c>
      <c r="C518" s="1" t="s">
        <v>16</v>
      </c>
      <c r="D518" s="4">
        <v>45853</v>
      </c>
      <c r="E518" s="2">
        <f t="shared" si="18"/>
        <v>167</v>
      </c>
      <c r="F518" s="2">
        <v>3</v>
      </c>
      <c r="G518" s="1" t="s">
        <v>116</v>
      </c>
      <c r="H518" s="1">
        <v>3</v>
      </c>
      <c r="J518" s="2"/>
      <c r="K518" s="2"/>
      <c r="L518" s="2"/>
      <c r="M518" s="2"/>
      <c r="N518" s="2"/>
      <c r="O518" s="2">
        <v>1</v>
      </c>
    </row>
    <row r="519" spans="1:15">
      <c r="A519" s="1" t="s">
        <v>25</v>
      </c>
      <c r="B519" s="1" t="s">
        <v>20</v>
      </c>
      <c r="C519" s="1" t="s">
        <v>16</v>
      </c>
      <c r="D519" s="4">
        <v>45854</v>
      </c>
      <c r="E519" s="2">
        <f t="shared" si="18"/>
        <v>168</v>
      </c>
      <c r="F519" s="2">
        <v>1</v>
      </c>
      <c r="G519" s="1" t="s">
        <v>109</v>
      </c>
      <c r="H519" s="1">
        <v>4</v>
      </c>
      <c r="I519" s="1">
        <v>0</v>
      </c>
      <c r="J519" s="2"/>
      <c r="K519" s="2"/>
      <c r="L519" s="2"/>
      <c r="M519" s="2"/>
      <c r="N519" s="2"/>
      <c r="O519" s="2">
        <v>0</v>
      </c>
    </row>
    <row r="520" spans="1:15">
      <c r="A520" s="1" t="s">
        <v>25</v>
      </c>
      <c r="B520" s="1" t="s">
        <v>20</v>
      </c>
      <c r="C520" s="1" t="s">
        <v>16</v>
      </c>
      <c r="D520" s="4">
        <v>45854</v>
      </c>
      <c r="E520" s="2">
        <f t="shared" si="18"/>
        <v>168</v>
      </c>
      <c r="F520" s="2">
        <v>2</v>
      </c>
      <c r="G520" s="1" t="s">
        <v>109</v>
      </c>
      <c r="H520" s="1">
        <v>3</v>
      </c>
      <c r="I520" s="1">
        <v>3</v>
      </c>
      <c r="J520" s="2"/>
      <c r="K520" s="2"/>
      <c r="L520" s="2"/>
      <c r="M520" s="2"/>
      <c r="N520" s="2"/>
      <c r="O520" s="2">
        <v>0</v>
      </c>
    </row>
    <row r="521" spans="1:15">
      <c r="A521" s="1" t="s">
        <v>25</v>
      </c>
      <c r="B521" s="1" t="s">
        <v>20</v>
      </c>
      <c r="C521" s="1" t="s">
        <v>16</v>
      </c>
      <c r="D521" s="4">
        <v>45854</v>
      </c>
      <c r="E521" s="2">
        <f t="shared" si="18"/>
        <v>168</v>
      </c>
      <c r="F521" s="2">
        <v>3</v>
      </c>
      <c r="G521" s="1" t="s">
        <v>109</v>
      </c>
      <c r="H521" s="1">
        <v>4</v>
      </c>
      <c r="I521" s="1">
        <v>0</v>
      </c>
      <c r="J521" s="2"/>
      <c r="K521" s="2"/>
      <c r="L521" s="2"/>
      <c r="M521" s="2"/>
      <c r="N521" s="2"/>
      <c r="O521" s="2">
        <v>0</v>
      </c>
    </row>
    <row r="522" spans="1:15">
      <c r="A522" s="1" t="s">
        <v>25</v>
      </c>
      <c r="B522" s="1" t="s">
        <v>20</v>
      </c>
      <c r="C522" s="1" t="s">
        <v>16</v>
      </c>
      <c r="D522" s="4">
        <v>45854</v>
      </c>
      <c r="E522" s="2">
        <f t="shared" si="18"/>
        <v>169</v>
      </c>
      <c r="F522" s="2">
        <v>1</v>
      </c>
      <c r="G522" s="1" t="s">
        <v>113</v>
      </c>
      <c r="H522" s="1">
        <v>6</v>
      </c>
      <c r="I522" s="1">
        <v>0</v>
      </c>
      <c r="J522" s="2"/>
      <c r="K522" s="2"/>
      <c r="L522" s="2"/>
      <c r="M522" s="2"/>
      <c r="N522" s="2"/>
      <c r="O522" s="2">
        <v>1</v>
      </c>
    </row>
    <row r="523" spans="1:15">
      <c r="A523" s="1" t="s">
        <v>25</v>
      </c>
      <c r="B523" s="1" t="s">
        <v>20</v>
      </c>
      <c r="C523" s="1" t="s">
        <v>16</v>
      </c>
      <c r="D523" s="4">
        <v>45854</v>
      </c>
      <c r="E523" s="2">
        <f t="shared" si="18"/>
        <v>169</v>
      </c>
      <c r="F523" s="2">
        <v>2</v>
      </c>
      <c r="G523" s="1" t="s">
        <v>113</v>
      </c>
      <c r="H523" s="1">
        <v>1</v>
      </c>
      <c r="I523" s="1">
        <v>0</v>
      </c>
      <c r="J523" s="2"/>
      <c r="K523" s="2"/>
      <c r="L523" s="2"/>
      <c r="M523" s="2"/>
      <c r="N523" s="2"/>
      <c r="O523" s="2">
        <v>1</v>
      </c>
    </row>
    <row r="524" spans="1:15">
      <c r="A524" s="1" t="s">
        <v>25</v>
      </c>
      <c r="B524" s="1" t="s">
        <v>20</v>
      </c>
      <c r="C524" s="1" t="s">
        <v>16</v>
      </c>
      <c r="D524" s="4">
        <v>45854</v>
      </c>
      <c r="E524" s="2">
        <f t="shared" si="18"/>
        <v>169</v>
      </c>
      <c r="F524" s="2">
        <v>3</v>
      </c>
      <c r="G524" s="1" t="s">
        <v>113</v>
      </c>
      <c r="H524" s="1">
        <v>1</v>
      </c>
      <c r="I524" s="1">
        <v>1</v>
      </c>
      <c r="J524" s="2"/>
      <c r="K524" s="2"/>
      <c r="L524" s="2"/>
      <c r="M524" s="2"/>
      <c r="N524" s="2"/>
      <c r="O524" s="2">
        <v>0</v>
      </c>
    </row>
    <row r="525" spans="1:15">
      <c r="A525" s="1" t="s">
        <v>25</v>
      </c>
      <c r="B525" s="1" t="s">
        <v>20</v>
      </c>
      <c r="C525" s="1" t="s">
        <v>16</v>
      </c>
      <c r="D525" s="4">
        <v>45855</v>
      </c>
      <c r="E525" s="2">
        <f t="shared" si="18"/>
        <v>170</v>
      </c>
      <c r="F525" s="2">
        <v>1</v>
      </c>
      <c r="G525" s="1" t="s">
        <v>113</v>
      </c>
      <c r="H525" s="1">
        <v>1</v>
      </c>
      <c r="I525" s="1">
        <v>2</v>
      </c>
      <c r="J525" s="2"/>
      <c r="K525" s="2"/>
      <c r="L525" s="2"/>
      <c r="M525" s="2"/>
      <c r="N525" s="2"/>
      <c r="O525" s="2">
        <v>0</v>
      </c>
    </row>
    <row r="526" spans="1:15">
      <c r="A526" s="1" t="s">
        <v>25</v>
      </c>
      <c r="B526" s="1" t="s">
        <v>20</v>
      </c>
      <c r="C526" s="1" t="s">
        <v>16</v>
      </c>
      <c r="D526" s="4">
        <v>45855</v>
      </c>
      <c r="E526" s="2">
        <f t="shared" si="18"/>
        <v>170</v>
      </c>
      <c r="F526" s="2">
        <v>2</v>
      </c>
      <c r="G526" s="1" t="s">
        <v>113</v>
      </c>
      <c r="H526" s="1">
        <v>2</v>
      </c>
      <c r="I526" s="1">
        <v>4</v>
      </c>
      <c r="J526" s="2"/>
      <c r="K526" s="2"/>
      <c r="L526" s="2"/>
      <c r="M526" s="2"/>
      <c r="N526" s="2"/>
      <c r="O526" s="2">
        <v>1</v>
      </c>
    </row>
    <row r="527" spans="1:15">
      <c r="A527" s="1" t="s">
        <v>25</v>
      </c>
      <c r="B527" s="1" t="s">
        <v>20</v>
      </c>
      <c r="C527" s="1" t="s">
        <v>16</v>
      </c>
      <c r="D527" s="4">
        <v>45855</v>
      </c>
      <c r="E527" s="2">
        <f t="shared" si="18"/>
        <v>170</v>
      </c>
      <c r="F527" s="2">
        <v>3</v>
      </c>
      <c r="G527" s="1" t="s">
        <v>113</v>
      </c>
      <c r="H527" s="1">
        <v>1</v>
      </c>
      <c r="I527" s="1">
        <v>3</v>
      </c>
      <c r="J527" s="2"/>
      <c r="K527" s="2"/>
      <c r="L527" s="2"/>
      <c r="M527" s="2"/>
      <c r="N527" s="2"/>
      <c r="O527" s="2">
        <v>2</v>
      </c>
    </row>
    <row r="528" spans="1:15">
      <c r="A528" s="1" t="s">
        <v>25</v>
      </c>
      <c r="B528" s="1" t="s">
        <v>20</v>
      </c>
      <c r="C528" s="1" t="s">
        <v>16</v>
      </c>
      <c r="D528" s="4">
        <v>45855</v>
      </c>
      <c r="E528" s="2">
        <f t="shared" si="18"/>
        <v>171</v>
      </c>
      <c r="F528" s="2">
        <v>1</v>
      </c>
      <c r="G528" s="1" t="s">
        <v>109</v>
      </c>
      <c r="H528" s="1">
        <v>0</v>
      </c>
      <c r="I528" s="1">
        <v>2</v>
      </c>
      <c r="J528" s="2"/>
      <c r="K528" s="2"/>
      <c r="L528" s="2"/>
      <c r="M528" s="2"/>
      <c r="N528" s="2"/>
      <c r="O528" s="2">
        <v>0</v>
      </c>
    </row>
    <row r="529" spans="1:15">
      <c r="A529" s="1" t="s">
        <v>25</v>
      </c>
      <c r="B529" s="1" t="s">
        <v>20</v>
      </c>
      <c r="C529" s="1" t="s">
        <v>16</v>
      </c>
      <c r="D529" s="4">
        <v>45855</v>
      </c>
      <c r="E529" s="2">
        <f t="shared" si="18"/>
        <v>171</v>
      </c>
      <c r="F529" s="2">
        <v>2</v>
      </c>
      <c r="G529" s="1" t="s">
        <v>109</v>
      </c>
      <c r="H529" s="1">
        <v>5</v>
      </c>
      <c r="I529" s="1">
        <v>3</v>
      </c>
      <c r="J529" s="2"/>
      <c r="K529" s="2"/>
      <c r="L529" s="2"/>
      <c r="M529" s="2"/>
      <c r="N529" s="2"/>
      <c r="O529" s="2">
        <v>1</v>
      </c>
    </row>
    <row r="530" spans="1:15">
      <c r="A530" s="1" t="s">
        <v>25</v>
      </c>
      <c r="B530" s="1" t="s">
        <v>20</v>
      </c>
      <c r="C530" s="1" t="s">
        <v>16</v>
      </c>
      <c r="D530" s="4">
        <v>45855</v>
      </c>
      <c r="E530" s="2">
        <f t="shared" si="18"/>
        <v>171</v>
      </c>
      <c r="F530" s="2">
        <v>3</v>
      </c>
      <c r="G530" s="1" t="s">
        <v>109</v>
      </c>
      <c r="H530" s="1">
        <v>0</v>
      </c>
      <c r="I530" s="1">
        <v>1</v>
      </c>
      <c r="J530" s="2"/>
      <c r="K530" s="2"/>
      <c r="L530" s="2"/>
      <c r="M530" s="2"/>
      <c r="N530" s="2"/>
      <c r="O530" s="2">
        <v>0</v>
      </c>
    </row>
    <row r="531" spans="1:15">
      <c r="A531" s="1" t="s">
        <v>25</v>
      </c>
      <c r="B531" s="1" t="s">
        <v>20</v>
      </c>
      <c r="C531" s="1" t="s">
        <v>16</v>
      </c>
      <c r="D531" s="4">
        <v>45855</v>
      </c>
      <c r="E531" s="2">
        <f t="shared" si="18"/>
        <v>172</v>
      </c>
      <c r="F531" s="2">
        <v>1</v>
      </c>
      <c r="G531" s="1" t="s">
        <v>108</v>
      </c>
      <c r="H531" s="1">
        <v>5</v>
      </c>
      <c r="J531" s="2"/>
      <c r="K531" s="2"/>
      <c r="L531" s="2"/>
      <c r="M531" s="2"/>
      <c r="N531" s="2"/>
      <c r="O531" s="2">
        <v>0</v>
      </c>
    </row>
    <row r="532" spans="1:15">
      <c r="A532" s="1" t="s">
        <v>25</v>
      </c>
      <c r="B532" s="1" t="s">
        <v>20</v>
      </c>
      <c r="C532" s="1" t="s">
        <v>16</v>
      </c>
      <c r="D532" s="4">
        <v>45855</v>
      </c>
      <c r="E532" s="2">
        <f t="shared" si="18"/>
        <v>172</v>
      </c>
      <c r="F532" s="2">
        <v>2</v>
      </c>
      <c r="G532" s="1" t="s">
        <v>108</v>
      </c>
      <c r="H532" s="1">
        <v>4</v>
      </c>
      <c r="J532" s="2"/>
      <c r="K532" s="2"/>
      <c r="L532" s="2"/>
      <c r="M532" s="2"/>
      <c r="N532" s="2"/>
      <c r="O532" s="2">
        <v>0</v>
      </c>
    </row>
    <row r="533" spans="1:15">
      <c r="A533" s="1" t="s">
        <v>25</v>
      </c>
      <c r="B533" s="1" t="s">
        <v>20</v>
      </c>
      <c r="C533" s="1" t="s">
        <v>16</v>
      </c>
      <c r="D533" s="4">
        <v>45855</v>
      </c>
      <c r="E533" s="2">
        <f t="shared" si="18"/>
        <v>172</v>
      </c>
      <c r="F533" s="2">
        <v>3</v>
      </c>
      <c r="G533" s="1" t="s">
        <v>108</v>
      </c>
      <c r="H533" s="1">
        <v>3</v>
      </c>
      <c r="J533" s="2"/>
      <c r="K533" s="2"/>
      <c r="L533" s="2"/>
      <c r="M533" s="2"/>
      <c r="N533" s="2"/>
      <c r="O533" s="2">
        <v>0</v>
      </c>
    </row>
    <row r="534" spans="1:15">
      <c r="A534" s="1" t="s">
        <v>25</v>
      </c>
      <c r="B534" s="1" t="s">
        <v>20</v>
      </c>
      <c r="C534" s="1" t="s">
        <v>16</v>
      </c>
      <c r="D534" s="4">
        <v>45859</v>
      </c>
      <c r="E534" s="2">
        <f t="shared" si="18"/>
        <v>173</v>
      </c>
      <c r="F534" s="2">
        <v>1</v>
      </c>
      <c r="G534" s="1" t="s">
        <v>82</v>
      </c>
      <c r="I534" s="1">
        <v>0</v>
      </c>
      <c r="J534" s="2"/>
      <c r="K534" s="2"/>
      <c r="L534" s="2"/>
      <c r="M534" s="2"/>
      <c r="N534" s="2"/>
      <c r="O534" s="2">
        <v>0</v>
      </c>
    </row>
    <row r="535" spans="1:15">
      <c r="A535" s="1" t="s">
        <v>25</v>
      </c>
      <c r="B535" s="1" t="s">
        <v>20</v>
      </c>
      <c r="C535" s="1" t="s">
        <v>16</v>
      </c>
      <c r="D535" s="4">
        <v>45859</v>
      </c>
      <c r="E535" s="2">
        <f t="shared" si="18"/>
        <v>173</v>
      </c>
      <c r="F535" s="2">
        <v>2</v>
      </c>
      <c r="G535" s="1" t="s">
        <v>82</v>
      </c>
      <c r="I535" s="1">
        <v>0</v>
      </c>
      <c r="J535" s="2"/>
      <c r="K535" s="2"/>
      <c r="L535" s="2"/>
      <c r="M535" s="2"/>
      <c r="N535" s="2"/>
      <c r="O535" s="2">
        <v>0</v>
      </c>
    </row>
    <row r="536" spans="1:15">
      <c r="A536" s="1" t="s">
        <v>25</v>
      </c>
      <c r="B536" s="1" t="s">
        <v>20</v>
      </c>
      <c r="C536" s="1" t="s">
        <v>16</v>
      </c>
      <c r="D536" s="4">
        <v>45859</v>
      </c>
      <c r="E536" s="2">
        <f t="shared" si="18"/>
        <v>173</v>
      </c>
      <c r="F536" s="2">
        <v>3</v>
      </c>
      <c r="G536" s="1" t="s">
        <v>82</v>
      </c>
      <c r="I536" s="1">
        <v>0</v>
      </c>
      <c r="J536" s="2"/>
      <c r="K536" s="2"/>
      <c r="L536" s="2"/>
      <c r="M536" s="2"/>
      <c r="N536" s="2"/>
      <c r="O536" s="2">
        <v>0</v>
      </c>
    </row>
    <row r="537" spans="1:15">
      <c r="A537" s="1" t="s">
        <v>25</v>
      </c>
      <c r="B537" s="1" t="s">
        <v>20</v>
      </c>
      <c r="C537" s="1" t="s">
        <v>16</v>
      </c>
      <c r="D537" s="4">
        <v>45859</v>
      </c>
      <c r="E537" s="2">
        <v>173</v>
      </c>
      <c r="F537" s="2" t="s">
        <v>87</v>
      </c>
      <c r="G537" s="1" t="s">
        <v>82</v>
      </c>
      <c r="I537" s="1">
        <v>1</v>
      </c>
      <c r="J537" s="2"/>
      <c r="K537" s="2"/>
      <c r="L537" s="2"/>
      <c r="M537" s="2"/>
      <c r="N537" s="2"/>
      <c r="O537" s="2">
        <v>0</v>
      </c>
    </row>
    <row r="538" spans="1:15">
      <c r="A538" s="1" t="s">
        <v>25</v>
      </c>
      <c r="B538" s="1" t="s">
        <v>20</v>
      </c>
      <c r="C538" s="1" t="s">
        <v>16</v>
      </c>
      <c r="D538" s="4">
        <v>45859</v>
      </c>
      <c r="E538" s="2">
        <f t="shared" si="18"/>
        <v>174</v>
      </c>
      <c r="F538" s="2">
        <v>1</v>
      </c>
      <c r="G538" s="1" t="s">
        <v>120</v>
      </c>
      <c r="I538" s="1">
        <v>0</v>
      </c>
      <c r="J538" s="2"/>
      <c r="K538" s="2"/>
      <c r="L538" s="2"/>
      <c r="M538" s="2"/>
      <c r="N538" s="2"/>
      <c r="O538" s="2">
        <v>0</v>
      </c>
    </row>
    <row r="539" spans="1:15">
      <c r="A539" s="1" t="s">
        <v>25</v>
      </c>
      <c r="B539" s="1" t="s">
        <v>20</v>
      </c>
      <c r="C539" s="1" t="s">
        <v>16</v>
      </c>
      <c r="D539" s="4">
        <v>45859</v>
      </c>
      <c r="E539" s="2">
        <f t="shared" si="18"/>
        <v>174</v>
      </c>
      <c r="F539" s="2">
        <v>2</v>
      </c>
      <c r="G539" s="1" t="s">
        <v>120</v>
      </c>
      <c r="I539" s="1">
        <v>5</v>
      </c>
      <c r="J539" s="2"/>
      <c r="K539" s="2"/>
      <c r="L539" s="2"/>
      <c r="M539" s="2"/>
      <c r="N539" s="2"/>
      <c r="O539" s="2">
        <v>1</v>
      </c>
    </row>
    <row r="540" spans="1:15">
      <c r="A540" s="1" t="s">
        <v>25</v>
      </c>
      <c r="B540" s="1" t="s">
        <v>20</v>
      </c>
      <c r="C540" s="1" t="s">
        <v>16</v>
      </c>
      <c r="D540" s="4">
        <v>45859</v>
      </c>
      <c r="E540" s="2">
        <f t="shared" si="18"/>
        <v>174</v>
      </c>
      <c r="F540" s="2">
        <v>3</v>
      </c>
      <c r="G540" s="1" t="s">
        <v>120</v>
      </c>
      <c r="I540" s="1">
        <v>0</v>
      </c>
      <c r="J540" s="2"/>
      <c r="K540" s="2"/>
      <c r="L540" s="2"/>
      <c r="M540" s="2"/>
      <c r="N540" s="2"/>
      <c r="O540" s="2">
        <v>2</v>
      </c>
    </row>
    <row r="541" spans="1:15">
      <c r="A541" s="1" t="s">
        <v>25</v>
      </c>
      <c r="B541" s="1" t="s">
        <v>19</v>
      </c>
      <c r="C541" s="1" t="s">
        <v>16</v>
      </c>
      <c r="D541" s="4">
        <v>45859</v>
      </c>
      <c r="E541" s="2">
        <f t="shared" si="18"/>
        <v>175</v>
      </c>
      <c r="F541" s="2">
        <v>1</v>
      </c>
      <c r="G541" s="1" t="s">
        <v>120</v>
      </c>
      <c r="I541" s="1">
        <v>1</v>
      </c>
      <c r="J541" s="2"/>
      <c r="K541" s="2"/>
      <c r="L541" s="2"/>
      <c r="M541" s="2"/>
      <c r="N541" s="2"/>
      <c r="O541" s="2">
        <v>1</v>
      </c>
    </row>
    <row r="542" spans="1:15">
      <c r="A542" s="1" t="s">
        <v>25</v>
      </c>
      <c r="B542" s="1" t="s">
        <v>19</v>
      </c>
      <c r="C542" s="1" t="s">
        <v>16</v>
      </c>
      <c r="D542" s="4">
        <v>45859</v>
      </c>
      <c r="E542" s="2">
        <f t="shared" si="18"/>
        <v>175</v>
      </c>
      <c r="F542" s="2">
        <v>2</v>
      </c>
      <c r="G542" s="1" t="s">
        <v>120</v>
      </c>
      <c r="I542" s="1">
        <v>0</v>
      </c>
      <c r="J542" s="2"/>
      <c r="K542" s="2"/>
      <c r="L542" s="2"/>
      <c r="M542" s="2"/>
      <c r="N542" s="2"/>
      <c r="O542" s="2">
        <v>0</v>
      </c>
    </row>
    <row r="543" spans="1:15">
      <c r="A543" s="1" t="s">
        <v>25</v>
      </c>
      <c r="B543" s="1" t="s">
        <v>19</v>
      </c>
      <c r="C543" s="1" t="s">
        <v>16</v>
      </c>
      <c r="D543" s="4">
        <v>45859</v>
      </c>
      <c r="E543" s="2">
        <f t="shared" si="18"/>
        <v>175</v>
      </c>
      <c r="F543" s="2">
        <v>3</v>
      </c>
      <c r="G543" s="1" t="s">
        <v>120</v>
      </c>
      <c r="I543" s="1">
        <v>3</v>
      </c>
      <c r="J543" s="2"/>
      <c r="K543" s="2"/>
      <c r="L543" s="2"/>
      <c r="M543" s="2"/>
      <c r="N543" s="2"/>
      <c r="O543" s="2">
        <v>0</v>
      </c>
    </row>
    <row r="544" spans="1:15">
      <c r="A544" s="1" t="s">
        <v>25</v>
      </c>
      <c r="B544" s="1" t="s">
        <v>20</v>
      </c>
      <c r="C544" s="1" t="s">
        <v>16</v>
      </c>
      <c r="D544" s="4">
        <v>45860</v>
      </c>
      <c r="E544" s="2">
        <f t="shared" si="18"/>
        <v>176</v>
      </c>
      <c r="F544" s="2">
        <v>1</v>
      </c>
      <c r="G544" s="1" t="s">
        <v>11</v>
      </c>
      <c r="H544" s="1">
        <v>2</v>
      </c>
      <c r="I544" s="1">
        <v>2</v>
      </c>
      <c r="J544" s="2"/>
      <c r="K544" s="2"/>
      <c r="L544" s="2"/>
      <c r="M544" s="2"/>
      <c r="N544" s="2"/>
      <c r="O544" s="2"/>
    </row>
    <row r="545" spans="1:26">
      <c r="A545" s="1" t="s">
        <v>25</v>
      </c>
      <c r="B545" s="1" t="s">
        <v>20</v>
      </c>
      <c r="C545" s="1" t="s">
        <v>16</v>
      </c>
      <c r="D545" s="4">
        <v>45860</v>
      </c>
      <c r="E545" s="2">
        <f t="shared" si="18"/>
        <v>176</v>
      </c>
      <c r="F545" s="2">
        <v>2</v>
      </c>
      <c r="G545" s="1" t="s">
        <v>11</v>
      </c>
      <c r="H545" s="1">
        <v>4</v>
      </c>
      <c r="I545" s="1">
        <v>0</v>
      </c>
      <c r="J545" s="2"/>
      <c r="K545" s="2"/>
      <c r="L545" s="2"/>
      <c r="M545" s="2"/>
      <c r="N545" s="2"/>
      <c r="O545" s="2"/>
    </row>
    <row r="546" spans="1:26">
      <c r="A546" s="1" t="s">
        <v>25</v>
      </c>
      <c r="B546" s="1" t="s">
        <v>20</v>
      </c>
      <c r="C546" s="1" t="s">
        <v>16</v>
      </c>
      <c r="D546" s="4">
        <v>45860</v>
      </c>
      <c r="E546" s="2">
        <f t="shared" si="18"/>
        <v>176</v>
      </c>
      <c r="F546" s="2">
        <v>3</v>
      </c>
      <c r="G546" s="1" t="s">
        <v>11</v>
      </c>
      <c r="H546" s="1">
        <v>2</v>
      </c>
      <c r="I546" s="1">
        <v>4</v>
      </c>
      <c r="J546" s="2"/>
      <c r="K546" s="2"/>
      <c r="L546" s="2"/>
      <c r="M546" s="2"/>
      <c r="N546" s="2"/>
      <c r="O546" s="2"/>
    </row>
    <row r="547" spans="1:26">
      <c r="A547" s="1" t="s">
        <v>25</v>
      </c>
      <c r="B547" s="1" t="s">
        <v>19</v>
      </c>
      <c r="C547" s="1" t="s">
        <v>16</v>
      </c>
      <c r="D547" s="4">
        <v>45860</v>
      </c>
      <c r="E547" s="2">
        <f t="shared" si="18"/>
        <v>177</v>
      </c>
      <c r="F547" s="2">
        <v>1</v>
      </c>
      <c r="G547" s="1" t="s">
        <v>9</v>
      </c>
      <c r="H547" s="1">
        <v>2</v>
      </c>
      <c r="I547" s="1">
        <v>0</v>
      </c>
      <c r="J547" s="2"/>
      <c r="K547" s="2"/>
      <c r="L547" s="2"/>
      <c r="M547" s="2"/>
      <c r="N547" s="2"/>
      <c r="O547" s="2"/>
    </row>
    <row r="548" spans="1:26">
      <c r="A548" s="1" t="s">
        <v>25</v>
      </c>
      <c r="B548" s="1" t="s">
        <v>19</v>
      </c>
      <c r="C548" s="1" t="s">
        <v>16</v>
      </c>
      <c r="D548" s="4">
        <v>45860</v>
      </c>
      <c r="E548" s="2">
        <f t="shared" si="18"/>
        <v>177</v>
      </c>
      <c r="F548" s="2">
        <v>2</v>
      </c>
      <c r="G548" s="1" t="s">
        <v>9</v>
      </c>
      <c r="H548" s="1">
        <v>0</v>
      </c>
      <c r="I548" s="1">
        <v>4</v>
      </c>
      <c r="J548" s="2"/>
      <c r="K548" s="2"/>
      <c r="L548" s="2"/>
      <c r="M548" s="2"/>
      <c r="N548" s="2"/>
      <c r="O548" s="2"/>
    </row>
    <row r="549" spans="1:26">
      <c r="A549" s="1" t="s">
        <v>25</v>
      </c>
      <c r="B549" s="1" t="s">
        <v>19</v>
      </c>
      <c r="C549" s="1" t="s">
        <v>16</v>
      </c>
      <c r="D549" s="4">
        <v>45860</v>
      </c>
      <c r="E549" s="2">
        <f t="shared" si="18"/>
        <v>177</v>
      </c>
      <c r="F549" s="2">
        <v>3</v>
      </c>
      <c r="G549" s="1" t="s">
        <v>9</v>
      </c>
      <c r="H549" s="1">
        <v>1</v>
      </c>
      <c r="I549" s="1">
        <v>3</v>
      </c>
      <c r="J549" s="2"/>
      <c r="K549" s="2"/>
      <c r="L549" s="2"/>
      <c r="M549" s="2"/>
      <c r="N549" s="2"/>
      <c r="O549" s="2"/>
    </row>
    <row r="550" spans="1:26">
      <c r="A550" s="1" t="s">
        <v>25</v>
      </c>
      <c r="B550" s="1" t="s">
        <v>20</v>
      </c>
      <c r="C550" s="1" t="s">
        <v>16</v>
      </c>
      <c r="D550" s="4">
        <v>45861</v>
      </c>
      <c r="E550" s="2">
        <f t="shared" si="18"/>
        <v>178</v>
      </c>
      <c r="F550" s="2">
        <v>1</v>
      </c>
      <c r="G550" s="1" t="s">
        <v>8</v>
      </c>
      <c r="H550" s="1">
        <v>4</v>
      </c>
      <c r="I550" s="1">
        <v>5</v>
      </c>
      <c r="J550" s="2">
        <v>0</v>
      </c>
      <c r="K550" s="2"/>
      <c r="L550" s="2"/>
      <c r="M550" s="2"/>
      <c r="N550" s="2"/>
      <c r="O550" s="2"/>
    </row>
    <row r="551" spans="1:26">
      <c r="A551" s="1" t="s">
        <v>25</v>
      </c>
      <c r="B551" s="1" t="s">
        <v>20</v>
      </c>
      <c r="C551" s="1" t="s">
        <v>16</v>
      </c>
      <c r="D551" s="4">
        <v>45861</v>
      </c>
      <c r="E551" s="2">
        <f t="shared" si="18"/>
        <v>178</v>
      </c>
      <c r="F551" s="2">
        <v>2</v>
      </c>
      <c r="G551" s="1" t="s">
        <v>8</v>
      </c>
      <c r="H551" s="1">
        <v>2</v>
      </c>
      <c r="I551" s="1">
        <v>0</v>
      </c>
      <c r="J551" s="2">
        <v>1</v>
      </c>
      <c r="K551" s="2"/>
      <c r="L551" s="2"/>
      <c r="M551" s="2"/>
      <c r="N551" s="2"/>
      <c r="O551" s="2"/>
    </row>
    <row r="552" spans="1:26">
      <c r="A552" s="1" t="s">
        <v>25</v>
      </c>
      <c r="B552" s="1" t="s">
        <v>20</v>
      </c>
      <c r="C552" s="1" t="s">
        <v>16</v>
      </c>
      <c r="D552" s="4">
        <v>45861</v>
      </c>
      <c r="E552" s="2">
        <f t="shared" si="18"/>
        <v>178</v>
      </c>
      <c r="F552" s="2">
        <v>3</v>
      </c>
      <c r="G552" s="1" t="s">
        <v>8</v>
      </c>
      <c r="H552" s="1">
        <v>3</v>
      </c>
      <c r="I552" s="1">
        <v>0</v>
      </c>
      <c r="J552" s="2">
        <v>1</v>
      </c>
      <c r="K552" s="2"/>
      <c r="L552" s="2"/>
      <c r="M552" s="2"/>
      <c r="N552" s="2"/>
      <c r="O552" s="2"/>
    </row>
    <row r="555" spans="1:26">
      <c r="G555" s="5" t="s">
        <v>95</v>
      </c>
      <c r="H555" t="s">
        <v>25</v>
      </c>
    </row>
    <row r="556" spans="1:26">
      <c r="G556" s="5" t="s">
        <v>63</v>
      </c>
      <c r="H556" t="s">
        <v>20</v>
      </c>
    </row>
    <row r="557" spans="1:26">
      <c r="G557" s="5" t="s">
        <v>96</v>
      </c>
      <c r="H557" t="s">
        <v>16</v>
      </c>
      <c r="P557"/>
      <c r="Q557"/>
      <c r="R557"/>
      <c r="S557"/>
      <c r="T557"/>
      <c r="U557"/>
      <c r="V557"/>
      <c r="W557"/>
      <c r="X557"/>
      <c r="Y557"/>
      <c r="Z557"/>
    </row>
    <row r="558" spans="1:26">
      <c r="P558"/>
      <c r="Q558"/>
      <c r="R558"/>
      <c r="S558"/>
      <c r="T558"/>
      <c r="U558"/>
      <c r="V558"/>
      <c r="W558"/>
      <c r="X558"/>
      <c r="Y558"/>
      <c r="Z558"/>
    </row>
    <row r="559" spans="1:26">
      <c r="G559" s="5" t="s">
        <v>2</v>
      </c>
      <c r="H559" t="s">
        <v>46</v>
      </c>
      <c r="I559" t="s">
        <v>47</v>
      </c>
      <c r="J559" t="s">
        <v>48</v>
      </c>
      <c r="K559" t="s">
        <v>49</v>
      </c>
      <c r="L559" t="s">
        <v>50</v>
      </c>
      <c r="M559" t="s">
        <v>51</v>
      </c>
      <c r="N559" t="s">
        <v>52</v>
      </c>
      <c r="O559" t="s">
        <v>106</v>
      </c>
      <c r="P559"/>
      <c r="Q559"/>
      <c r="R559"/>
      <c r="S559"/>
      <c r="T559"/>
      <c r="U559"/>
      <c r="V559"/>
      <c r="W559"/>
      <c r="X559"/>
      <c r="Y559"/>
      <c r="Z559"/>
    </row>
    <row r="560" spans="1:26">
      <c r="G560" s="6">
        <v>1</v>
      </c>
      <c r="H560" s="7">
        <v>2.5588235294117645</v>
      </c>
      <c r="I560" s="7">
        <v>1.3402061855670102</v>
      </c>
      <c r="J560" s="7">
        <v>1.6363636363636365</v>
      </c>
      <c r="K560" s="7">
        <v>0.69230769230769229</v>
      </c>
      <c r="L560" s="7"/>
      <c r="M560">
        <v>0</v>
      </c>
      <c r="N560" s="7">
        <v>1</v>
      </c>
      <c r="O560" s="7">
        <v>1.0740740740740742</v>
      </c>
      <c r="P560"/>
      <c r="Q560"/>
      <c r="R560"/>
      <c r="S560"/>
      <c r="T560"/>
      <c r="U560"/>
      <c r="V560"/>
      <c r="W560"/>
      <c r="X560"/>
      <c r="Y560"/>
      <c r="Z560"/>
    </row>
    <row r="561" spans="1:22">
      <c r="G561" s="6">
        <v>2</v>
      </c>
      <c r="H561" s="7">
        <v>2.3725490196078431</v>
      </c>
      <c r="I561" s="7">
        <v>1.7835051546391754</v>
      </c>
      <c r="J561" s="7">
        <v>0.81818181818181823</v>
      </c>
      <c r="K561" s="7">
        <v>1.3846153846153846</v>
      </c>
      <c r="L561" s="7"/>
      <c r="M561">
        <v>0</v>
      </c>
      <c r="N561" s="7">
        <v>1</v>
      </c>
      <c r="O561" s="7">
        <v>1.2962962962962963</v>
      </c>
      <c r="P561"/>
      <c r="Q561"/>
      <c r="R561"/>
      <c r="S561"/>
      <c r="T561"/>
      <c r="U561"/>
      <c r="V561"/>
    </row>
    <row r="562" spans="1:22">
      <c r="G562" s="6">
        <v>3</v>
      </c>
      <c r="H562" s="7">
        <v>2.8039215686274508</v>
      </c>
      <c r="I562" s="7">
        <v>1.731958762886598</v>
      </c>
      <c r="J562" s="7">
        <v>1.3181818181818181</v>
      </c>
      <c r="K562" s="7">
        <v>1.3076923076923077</v>
      </c>
      <c r="L562" s="7"/>
      <c r="M562">
        <v>0</v>
      </c>
      <c r="N562" s="7">
        <v>0</v>
      </c>
      <c r="O562" s="7">
        <v>1.2222222222222223</v>
      </c>
      <c r="P562"/>
      <c r="Q562"/>
      <c r="R562"/>
      <c r="S562"/>
      <c r="T562"/>
      <c r="U562"/>
      <c r="V562"/>
    </row>
    <row r="563" spans="1:22">
      <c r="A563"/>
      <c r="B563"/>
      <c r="C563"/>
      <c r="D563"/>
      <c r="E563"/>
      <c r="F563"/>
      <c r="G563" s="6" t="s">
        <v>87</v>
      </c>
      <c r="H563" s="7">
        <v>2.7142857142857144</v>
      </c>
      <c r="I563" s="7">
        <v>2.5555555555555554</v>
      </c>
      <c r="J563" s="7">
        <v>3</v>
      </c>
      <c r="K563" s="7"/>
      <c r="L563" s="7"/>
      <c r="M563"/>
      <c r="N563" s="7"/>
      <c r="O563" s="7">
        <v>0</v>
      </c>
      <c r="P563"/>
      <c r="Q563"/>
      <c r="R563"/>
      <c r="S563"/>
      <c r="T563"/>
      <c r="U563"/>
      <c r="V563"/>
    </row>
    <row r="564" spans="1:22">
      <c r="A564"/>
      <c r="B564"/>
      <c r="C564"/>
      <c r="D564"/>
      <c r="E564"/>
      <c r="F564"/>
      <c r="G564" s="6" t="s">
        <v>88</v>
      </c>
      <c r="H564" s="7">
        <v>5</v>
      </c>
      <c r="I564" s="7">
        <v>2</v>
      </c>
      <c r="J564" s="7">
        <v>1</v>
      </c>
      <c r="K564" s="7"/>
      <c r="L564" s="7"/>
      <c r="M564"/>
      <c r="N564" s="7"/>
      <c r="O564" s="7"/>
      <c r="P564"/>
      <c r="Q564"/>
      <c r="R564"/>
      <c r="S564"/>
      <c r="T564"/>
      <c r="U564"/>
      <c r="V564"/>
    </row>
    <row r="565" spans="1:22">
      <c r="A565"/>
      <c r="B565"/>
      <c r="C565"/>
      <c r="D565"/>
      <c r="E565"/>
      <c r="F565"/>
      <c r="G565" s="6" t="s">
        <v>38</v>
      </c>
      <c r="H565" s="7">
        <v>2.589171974522293</v>
      </c>
      <c r="I565" s="7">
        <v>1.6490066225165563</v>
      </c>
      <c r="J565" s="7">
        <v>1.2794117647058822</v>
      </c>
      <c r="K565" s="7">
        <v>1.1282051282051282</v>
      </c>
      <c r="L565" s="7"/>
      <c r="M565">
        <v>0</v>
      </c>
      <c r="N565" s="7">
        <v>0.66666666666666663</v>
      </c>
      <c r="O565" s="7">
        <v>1.1829268292682926</v>
      </c>
      <c r="P565"/>
      <c r="Q565"/>
      <c r="R565"/>
      <c r="S565"/>
      <c r="T565"/>
      <c r="U565"/>
      <c r="V565"/>
    </row>
    <row r="566" spans="1:22">
      <c r="A566"/>
      <c r="B566"/>
      <c r="C566"/>
      <c r="D566"/>
      <c r="E566"/>
      <c r="F566"/>
      <c r="G566"/>
      <c r="H566"/>
      <c r="I566"/>
      <c r="J566"/>
      <c r="K566"/>
      <c r="L566"/>
      <c r="M566"/>
      <c r="N566"/>
      <c r="O566"/>
      <c r="P566"/>
      <c r="Q566"/>
      <c r="R566"/>
      <c r="S566"/>
      <c r="T566"/>
      <c r="U566"/>
      <c r="V566"/>
    </row>
    <row r="567" spans="1:22">
      <c r="A567"/>
      <c r="B567"/>
      <c r="C567"/>
      <c r="D567"/>
      <c r="E567"/>
      <c r="F567"/>
      <c r="G567"/>
      <c r="H567"/>
      <c r="I567"/>
      <c r="J567"/>
      <c r="K567"/>
      <c r="L567"/>
      <c r="M567"/>
      <c r="N567"/>
      <c r="O567"/>
      <c r="P567"/>
      <c r="Q567"/>
      <c r="R567"/>
      <c r="S567"/>
      <c r="T567"/>
      <c r="U567"/>
      <c r="V567"/>
    </row>
    <row r="568" spans="1:22">
      <c r="A568"/>
      <c r="B568"/>
      <c r="C568"/>
      <c r="D568"/>
      <c r="E568"/>
      <c r="F568"/>
      <c r="G568"/>
      <c r="H568"/>
      <c r="I568"/>
      <c r="J568"/>
      <c r="K568"/>
      <c r="L568"/>
      <c r="M568"/>
      <c r="N568"/>
      <c r="O568"/>
      <c r="P568"/>
      <c r="Q568"/>
      <c r="R568"/>
      <c r="S568"/>
      <c r="T568"/>
      <c r="U568"/>
      <c r="V568"/>
    </row>
    <row r="569" spans="1:22">
      <c r="A569"/>
      <c r="B569"/>
      <c r="C569"/>
      <c r="D569"/>
      <c r="E569"/>
      <c r="F569"/>
      <c r="G569"/>
      <c r="H569"/>
      <c r="I569"/>
      <c r="J569"/>
      <c r="K569"/>
      <c r="L569"/>
      <c r="M569"/>
      <c r="N569"/>
      <c r="O569"/>
      <c r="P569"/>
      <c r="Q569"/>
      <c r="R569"/>
      <c r="S569"/>
      <c r="T569"/>
      <c r="U569"/>
      <c r="V569"/>
    </row>
    <row r="570" spans="1:22">
      <c r="A570"/>
      <c r="B570"/>
      <c r="C570"/>
      <c r="D570"/>
      <c r="E570"/>
      <c r="F570"/>
      <c r="G570"/>
      <c r="H570"/>
      <c r="I570"/>
      <c r="J570"/>
      <c r="K570"/>
      <c r="L570"/>
      <c r="M570"/>
      <c r="N570"/>
      <c r="O570"/>
      <c r="P570"/>
      <c r="Q570"/>
      <c r="R570"/>
      <c r="S570"/>
      <c r="T570"/>
      <c r="U570"/>
      <c r="V570"/>
    </row>
    <row r="571" spans="1:22">
      <c r="A571"/>
      <c r="B571"/>
      <c r="C571"/>
      <c r="D571"/>
      <c r="E571"/>
      <c r="F571"/>
      <c r="G571"/>
      <c r="H571"/>
      <c r="I571"/>
      <c r="J571"/>
      <c r="K571"/>
      <c r="L571"/>
      <c r="M571"/>
      <c r="N571"/>
      <c r="O571"/>
      <c r="P571"/>
      <c r="Q571"/>
    </row>
    <row r="572" spans="1:22">
      <c r="A572"/>
      <c r="B572"/>
      <c r="C572"/>
      <c r="D572"/>
      <c r="E572"/>
      <c r="F572"/>
      <c r="G572"/>
      <c r="H572"/>
      <c r="I572"/>
      <c r="J572"/>
      <c r="K572"/>
      <c r="L572"/>
      <c r="M572"/>
      <c r="N572"/>
      <c r="O572"/>
      <c r="P572"/>
      <c r="Q572"/>
    </row>
    <row r="573" spans="1:22">
      <c r="A573"/>
      <c r="B573"/>
      <c r="C573"/>
      <c r="D573"/>
      <c r="E573"/>
      <c r="F573"/>
      <c r="G573"/>
      <c r="H573"/>
      <c r="I573"/>
      <c r="J573"/>
      <c r="K573"/>
      <c r="L573"/>
      <c r="M573"/>
      <c r="N573"/>
      <c r="O573"/>
      <c r="P573"/>
      <c r="Q573"/>
    </row>
    <row r="574" spans="1:22">
      <c r="A574"/>
      <c r="B574"/>
      <c r="C574"/>
      <c r="D574"/>
      <c r="E574"/>
      <c r="F574"/>
      <c r="G574"/>
      <c r="H574"/>
      <c r="I574"/>
      <c r="J574"/>
      <c r="K574"/>
      <c r="L574"/>
      <c r="M574"/>
      <c r="N574"/>
      <c r="O574"/>
      <c r="P574"/>
      <c r="Q574"/>
    </row>
    <row r="575" spans="1:22">
      <c r="A575"/>
      <c r="B575"/>
      <c r="C575"/>
      <c r="D575"/>
      <c r="E575"/>
      <c r="F575"/>
      <c r="G575"/>
      <c r="H575"/>
      <c r="I575"/>
      <c r="J575"/>
      <c r="K575"/>
      <c r="L575"/>
      <c r="M575"/>
      <c r="N575"/>
      <c r="O575"/>
      <c r="P575"/>
      <c r="Q575"/>
    </row>
    <row r="576" spans="1:22">
      <c r="A576"/>
      <c r="B576"/>
      <c r="C576"/>
      <c r="D576"/>
      <c r="E576"/>
      <c r="F576"/>
      <c r="G576"/>
      <c r="H576"/>
      <c r="I576"/>
      <c r="J576"/>
      <c r="K576"/>
      <c r="L576"/>
      <c r="M576"/>
      <c r="N576"/>
      <c r="O576"/>
      <c r="P576"/>
      <c r="Q576"/>
    </row>
    <row r="577" spans="1:17">
      <c r="A577"/>
      <c r="B577"/>
      <c r="C577"/>
      <c r="D577"/>
      <c r="E577"/>
      <c r="F577"/>
      <c r="G577"/>
      <c r="H577"/>
      <c r="I577"/>
      <c r="J577"/>
      <c r="K577"/>
      <c r="L577"/>
      <c r="M577"/>
      <c r="N577"/>
      <c r="O577"/>
      <c r="P577"/>
      <c r="Q577"/>
    </row>
    <row r="578" spans="1:17">
      <c r="A578"/>
      <c r="B578"/>
      <c r="C578"/>
      <c r="D578"/>
      <c r="E578"/>
      <c r="F578"/>
      <c r="G578"/>
      <c r="H578"/>
      <c r="I578"/>
      <c r="J578"/>
      <c r="K578"/>
      <c r="L578"/>
      <c r="M578"/>
      <c r="N578"/>
      <c r="O578"/>
      <c r="P578"/>
      <c r="Q578"/>
    </row>
    <row r="579" spans="1:17">
      <c r="A579"/>
      <c r="B579"/>
      <c r="C579"/>
      <c r="D579"/>
      <c r="E579"/>
      <c r="F579"/>
      <c r="G579"/>
      <c r="H579"/>
      <c r="I579"/>
      <c r="J579"/>
      <c r="K579"/>
      <c r="L579"/>
      <c r="M579"/>
      <c r="N579"/>
      <c r="O579"/>
      <c r="P579"/>
      <c r="Q579"/>
    </row>
    <row r="580" spans="1:17">
      <c r="A580"/>
      <c r="B580"/>
      <c r="C580"/>
      <c r="D580"/>
      <c r="E580"/>
      <c r="F580"/>
      <c r="G580"/>
      <c r="H580"/>
      <c r="I580"/>
      <c r="J580"/>
      <c r="K580"/>
      <c r="L580"/>
      <c r="M580"/>
      <c r="N580"/>
      <c r="O580"/>
      <c r="P580"/>
      <c r="Q580"/>
    </row>
    <row r="581" spans="1:17">
      <c r="A581"/>
      <c r="B581"/>
      <c r="C581"/>
      <c r="D581"/>
      <c r="E581"/>
      <c r="F581"/>
      <c r="G581"/>
      <c r="H581"/>
      <c r="I581"/>
      <c r="J581"/>
      <c r="K581"/>
      <c r="L581"/>
      <c r="M581"/>
      <c r="N581"/>
      <c r="O581"/>
      <c r="P581"/>
      <c r="Q581"/>
    </row>
    <row r="582" spans="1:17">
      <c r="A582"/>
      <c r="B582"/>
      <c r="C582"/>
      <c r="D582"/>
      <c r="E582"/>
      <c r="F582"/>
      <c r="G582"/>
      <c r="H582"/>
      <c r="I582"/>
      <c r="J582"/>
      <c r="K582"/>
      <c r="L582"/>
      <c r="M582"/>
      <c r="N582"/>
      <c r="O582"/>
      <c r="P582"/>
      <c r="Q582"/>
    </row>
    <row r="583" spans="1:17">
      <c r="A583"/>
      <c r="B583"/>
      <c r="C583"/>
      <c r="D583"/>
      <c r="E583"/>
      <c r="F583"/>
      <c r="G583"/>
      <c r="H583"/>
      <c r="I583"/>
      <c r="J583"/>
      <c r="K583"/>
      <c r="L583"/>
      <c r="M583"/>
      <c r="N583"/>
      <c r="O583"/>
      <c r="P583"/>
      <c r="Q583"/>
    </row>
    <row r="584" spans="1:17">
      <c r="A584"/>
      <c r="B584"/>
      <c r="C584"/>
      <c r="D584"/>
      <c r="E584"/>
      <c r="F584"/>
      <c r="G584"/>
      <c r="H584"/>
      <c r="I584"/>
      <c r="J584"/>
      <c r="K584"/>
      <c r="L584"/>
      <c r="M584"/>
      <c r="N584"/>
      <c r="O584"/>
      <c r="P584"/>
      <c r="Q584"/>
    </row>
    <row r="585" spans="1:17">
      <c r="A585"/>
      <c r="B585"/>
      <c r="C585"/>
      <c r="D585"/>
      <c r="E585"/>
      <c r="F585"/>
      <c r="G585"/>
      <c r="H585"/>
      <c r="I585"/>
      <c r="J585"/>
      <c r="K585"/>
      <c r="L585"/>
      <c r="M585"/>
      <c r="N585"/>
      <c r="O585"/>
      <c r="P585"/>
      <c r="Q585"/>
    </row>
    <row r="586" spans="1:17">
      <c r="A586"/>
      <c r="B586"/>
      <c r="C586"/>
      <c r="D586"/>
      <c r="E586"/>
      <c r="F586"/>
      <c r="G586"/>
      <c r="H586"/>
      <c r="I586"/>
      <c r="J586"/>
      <c r="K586"/>
      <c r="L586"/>
      <c r="M586"/>
      <c r="N586"/>
      <c r="O586"/>
      <c r="P586"/>
      <c r="Q586"/>
    </row>
    <row r="587" spans="1:17">
      <c r="A587"/>
      <c r="B587"/>
      <c r="C587"/>
      <c r="D587"/>
      <c r="E587"/>
      <c r="F587"/>
      <c r="G587"/>
      <c r="H587"/>
      <c r="I587"/>
      <c r="J587"/>
      <c r="K587"/>
      <c r="L587"/>
      <c r="M587"/>
      <c r="N587"/>
      <c r="O587"/>
      <c r="P587"/>
      <c r="Q587"/>
    </row>
    <row r="588" spans="1:17">
      <c r="A588"/>
      <c r="B588"/>
      <c r="C588"/>
      <c r="D588"/>
      <c r="E588"/>
      <c r="F588"/>
      <c r="G588"/>
      <c r="H588"/>
      <c r="I588"/>
      <c r="J588"/>
      <c r="K588"/>
      <c r="L588"/>
      <c r="M588"/>
      <c r="N588"/>
      <c r="O588"/>
      <c r="P588"/>
      <c r="Q588"/>
    </row>
    <row r="589" spans="1:17">
      <c r="A589"/>
      <c r="B589"/>
      <c r="C589"/>
      <c r="D589"/>
      <c r="E589"/>
      <c r="F589"/>
      <c r="G589"/>
      <c r="H589"/>
      <c r="I589"/>
      <c r="J589"/>
      <c r="K589"/>
      <c r="L589"/>
      <c r="M589"/>
      <c r="N589"/>
      <c r="O589"/>
      <c r="P589"/>
      <c r="Q589"/>
    </row>
    <row r="590" spans="1:17">
      <c r="A590"/>
      <c r="B590"/>
      <c r="C590"/>
      <c r="D590"/>
      <c r="E590"/>
      <c r="F590"/>
      <c r="G590"/>
      <c r="H590"/>
      <c r="I590"/>
      <c r="J590"/>
      <c r="K590"/>
      <c r="L590"/>
      <c r="M590"/>
      <c r="N590"/>
      <c r="O590"/>
      <c r="P590"/>
      <c r="Q590"/>
    </row>
    <row r="591" spans="1:17">
      <c r="A591"/>
      <c r="B591"/>
      <c r="C591"/>
      <c r="D591"/>
      <c r="E591"/>
      <c r="F591"/>
      <c r="G591"/>
      <c r="H591"/>
      <c r="I591"/>
      <c r="J591"/>
      <c r="K591"/>
      <c r="L591"/>
      <c r="M591"/>
      <c r="N591"/>
      <c r="O591"/>
      <c r="P591"/>
      <c r="Q591"/>
    </row>
    <row r="592" spans="1:17">
      <c r="A592"/>
      <c r="B592"/>
      <c r="C592"/>
      <c r="D592"/>
      <c r="E592"/>
      <c r="F592"/>
      <c r="G592"/>
      <c r="H592"/>
      <c r="I592"/>
      <c r="J592"/>
      <c r="K592"/>
      <c r="L592"/>
      <c r="M592"/>
      <c r="N592"/>
      <c r="O592"/>
      <c r="P592"/>
      <c r="Q592"/>
    </row>
    <row r="593" spans="1:17">
      <c r="A593"/>
      <c r="B593"/>
      <c r="C593"/>
      <c r="D593"/>
      <c r="E593"/>
      <c r="F593"/>
      <c r="G593"/>
      <c r="H593"/>
      <c r="I593"/>
      <c r="J593"/>
      <c r="K593"/>
      <c r="L593"/>
      <c r="M593"/>
      <c r="N593"/>
      <c r="O593"/>
      <c r="P593"/>
      <c r="Q593"/>
    </row>
    <row r="594" spans="1:17">
      <c r="A594"/>
      <c r="B594"/>
      <c r="C594"/>
      <c r="D594"/>
      <c r="E594"/>
      <c r="F594"/>
      <c r="G594"/>
      <c r="H594"/>
      <c r="I594"/>
      <c r="J594"/>
      <c r="K594"/>
      <c r="L594"/>
      <c r="M594"/>
      <c r="N594"/>
      <c r="O594"/>
      <c r="P594"/>
      <c r="Q594"/>
    </row>
    <row r="595" spans="1:17">
      <c r="A595"/>
      <c r="B595"/>
      <c r="C595"/>
      <c r="D595"/>
      <c r="E595"/>
      <c r="F595"/>
      <c r="G595"/>
      <c r="H595"/>
      <c r="I595"/>
      <c r="J595"/>
      <c r="K595"/>
      <c r="L595"/>
      <c r="M595"/>
      <c r="N595"/>
      <c r="O595"/>
      <c r="P595"/>
      <c r="Q595"/>
    </row>
    <row r="596" spans="1:17">
      <c r="A596"/>
      <c r="B596"/>
      <c r="C596"/>
      <c r="D596"/>
      <c r="E596"/>
      <c r="F596"/>
      <c r="G596"/>
      <c r="H596"/>
      <c r="I596"/>
      <c r="J596"/>
      <c r="K596"/>
      <c r="L596"/>
      <c r="M596"/>
      <c r="N596"/>
      <c r="O596"/>
      <c r="P596"/>
      <c r="Q596"/>
    </row>
    <row r="597" spans="1:17">
      <c r="A597"/>
      <c r="B597"/>
      <c r="C597"/>
      <c r="D597"/>
      <c r="E597"/>
      <c r="F597"/>
      <c r="G597"/>
      <c r="H597"/>
      <c r="I597"/>
      <c r="J597"/>
      <c r="K597"/>
      <c r="L597"/>
      <c r="M597"/>
      <c r="N597"/>
      <c r="O597"/>
      <c r="P597"/>
      <c r="Q597"/>
    </row>
    <row r="598" spans="1:17">
      <c r="A598"/>
      <c r="B598"/>
      <c r="C598"/>
      <c r="D598"/>
      <c r="E598"/>
      <c r="F598"/>
      <c r="G598"/>
      <c r="H598"/>
      <c r="I598"/>
      <c r="J598"/>
      <c r="K598"/>
      <c r="L598"/>
      <c r="M598"/>
      <c r="N598"/>
      <c r="O598"/>
      <c r="P598"/>
      <c r="Q598"/>
    </row>
    <row r="599" spans="1:17">
      <c r="A599"/>
      <c r="B599"/>
      <c r="C599"/>
      <c r="D599"/>
      <c r="E599"/>
      <c r="F599"/>
      <c r="G599"/>
      <c r="H599"/>
      <c r="I599"/>
      <c r="J599"/>
      <c r="K599"/>
      <c r="L599"/>
      <c r="M599"/>
      <c r="N599"/>
      <c r="O599"/>
      <c r="P599"/>
      <c r="Q599"/>
    </row>
    <row r="600" spans="1:17">
      <c r="A600"/>
      <c r="B600"/>
      <c r="C600"/>
      <c r="D600"/>
      <c r="E600"/>
      <c r="F600"/>
      <c r="G600"/>
      <c r="H600"/>
      <c r="I600"/>
      <c r="J600"/>
      <c r="K600"/>
      <c r="L600"/>
      <c r="M600"/>
      <c r="N600"/>
      <c r="O600"/>
      <c r="P600"/>
      <c r="Q600"/>
    </row>
    <row r="601" spans="1:17">
      <c r="A601"/>
      <c r="B601"/>
      <c r="C601"/>
      <c r="D601"/>
      <c r="E601"/>
      <c r="F601"/>
      <c r="G601"/>
      <c r="H601"/>
      <c r="I601"/>
      <c r="J601"/>
      <c r="K601"/>
      <c r="L601"/>
      <c r="M601"/>
      <c r="N601"/>
      <c r="O601"/>
      <c r="P601"/>
      <c r="Q601"/>
    </row>
    <row r="602" spans="1:17">
      <c r="A602"/>
      <c r="B602"/>
      <c r="C602"/>
      <c r="D602"/>
      <c r="E602"/>
      <c r="F602"/>
      <c r="G602"/>
      <c r="H602"/>
      <c r="I602"/>
      <c r="J602"/>
      <c r="K602"/>
      <c r="L602"/>
      <c r="M602"/>
      <c r="N602"/>
      <c r="O602"/>
      <c r="P602"/>
      <c r="Q602"/>
    </row>
    <row r="603" spans="1:17">
      <c r="A603"/>
      <c r="B603"/>
      <c r="C603"/>
      <c r="D603"/>
      <c r="E603"/>
      <c r="F603"/>
      <c r="G603"/>
      <c r="H603"/>
      <c r="I603"/>
      <c r="J603"/>
      <c r="K603"/>
      <c r="L603"/>
      <c r="M603"/>
      <c r="N603"/>
      <c r="O603"/>
      <c r="P603"/>
      <c r="Q603"/>
    </row>
    <row r="604" spans="1:17">
      <c r="A604"/>
      <c r="B604"/>
      <c r="C604"/>
      <c r="D604"/>
      <c r="E604"/>
      <c r="F604"/>
      <c r="G604"/>
      <c r="H604"/>
      <c r="I604"/>
      <c r="J604"/>
      <c r="K604"/>
      <c r="L604"/>
      <c r="M604"/>
      <c r="N604"/>
      <c r="O604"/>
      <c r="P604"/>
      <c r="Q604"/>
    </row>
    <row r="605" spans="1:17">
      <c r="A605"/>
      <c r="B605"/>
      <c r="C605"/>
      <c r="D605"/>
      <c r="E605"/>
      <c r="F605"/>
      <c r="G605"/>
      <c r="H605"/>
      <c r="I605"/>
      <c r="J605"/>
      <c r="K605"/>
      <c r="L605"/>
      <c r="M605"/>
      <c r="N605"/>
      <c r="O605"/>
      <c r="P605"/>
      <c r="Q605"/>
    </row>
    <row r="606" spans="1:17">
      <c r="A606"/>
      <c r="B606"/>
      <c r="C606"/>
      <c r="D606"/>
      <c r="E606"/>
      <c r="F606"/>
      <c r="G606"/>
      <c r="H606"/>
      <c r="I606"/>
      <c r="J606"/>
      <c r="K606"/>
      <c r="L606"/>
      <c r="M606"/>
      <c r="N606"/>
      <c r="O606"/>
      <c r="P606"/>
      <c r="Q606"/>
    </row>
    <row r="607" spans="1:17">
      <c r="A607"/>
      <c r="B607"/>
      <c r="C607"/>
      <c r="D607"/>
      <c r="E607"/>
      <c r="F607"/>
      <c r="G607"/>
      <c r="H607"/>
      <c r="I607"/>
      <c r="J607"/>
      <c r="K607"/>
      <c r="L607"/>
      <c r="M607"/>
      <c r="N607"/>
      <c r="O607"/>
      <c r="P607"/>
      <c r="Q607"/>
    </row>
    <row r="608" spans="1:17">
      <c r="A608"/>
      <c r="B608"/>
      <c r="C608"/>
      <c r="D608"/>
      <c r="E608"/>
      <c r="F608"/>
      <c r="G608"/>
      <c r="H608"/>
      <c r="I608"/>
      <c r="J608"/>
      <c r="K608"/>
      <c r="L608"/>
      <c r="M608"/>
      <c r="N608"/>
      <c r="O608"/>
      <c r="P608"/>
      <c r="Q608"/>
    </row>
    <row r="609" spans="1:17">
      <c r="A609"/>
      <c r="B609"/>
      <c r="C609"/>
      <c r="D609"/>
      <c r="E609"/>
      <c r="F609"/>
      <c r="G609"/>
      <c r="H609"/>
      <c r="I609"/>
      <c r="J609"/>
      <c r="K609"/>
      <c r="L609"/>
      <c r="M609"/>
      <c r="N609"/>
      <c r="O609"/>
      <c r="P609"/>
      <c r="Q609"/>
    </row>
    <row r="610" spans="1:17">
      <c r="A610"/>
      <c r="B610"/>
      <c r="C610"/>
      <c r="D610"/>
      <c r="E610"/>
      <c r="F610"/>
      <c r="G610"/>
      <c r="H610"/>
      <c r="I610"/>
      <c r="J610"/>
      <c r="K610"/>
      <c r="L610"/>
      <c r="M610"/>
      <c r="N610"/>
      <c r="O610"/>
      <c r="P610"/>
      <c r="Q610"/>
    </row>
    <row r="611" spans="1:17">
      <c r="A611"/>
      <c r="B611"/>
      <c r="C611"/>
      <c r="D611"/>
      <c r="E611"/>
      <c r="F611"/>
      <c r="G611"/>
      <c r="H611"/>
      <c r="I611"/>
      <c r="J611"/>
      <c r="K611"/>
      <c r="L611"/>
      <c r="M611"/>
      <c r="N611"/>
      <c r="O611"/>
      <c r="P611"/>
      <c r="Q611"/>
    </row>
    <row r="612" spans="1:17">
      <c r="A612"/>
      <c r="B612"/>
      <c r="C612"/>
      <c r="D612"/>
      <c r="E612"/>
      <c r="F612"/>
      <c r="G612"/>
      <c r="H612"/>
      <c r="I612"/>
      <c r="J612"/>
      <c r="K612"/>
      <c r="L612"/>
      <c r="M612"/>
      <c r="N612"/>
      <c r="O612"/>
      <c r="P612"/>
      <c r="Q612"/>
    </row>
    <row r="613" spans="1:17">
      <c r="A613"/>
      <c r="B613"/>
      <c r="C613"/>
      <c r="D613"/>
      <c r="E613"/>
      <c r="F613"/>
      <c r="G613"/>
      <c r="H613"/>
      <c r="I613"/>
      <c r="J613"/>
      <c r="K613"/>
      <c r="L613"/>
      <c r="M613"/>
      <c r="N613"/>
      <c r="O613"/>
      <c r="P613"/>
      <c r="Q613"/>
    </row>
    <row r="614" spans="1:17">
      <c r="A614"/>
      <c r="B614"/>
      <c r="C614"/>
      <c r="D614"/>
      <c r="E614"/>
      <c r="F614"/>
      <c r="G614"/>
      <c r="H614"/>
      <c r="I614"/>
      <c r="J614"/>
      <c r="K614"/>
      <c r="L614"/>
      <c r="M614"/>
      <c r="N614"/>
      <c r="O614"/>
      <c r="P614"/>
      <c r="Q614"/>
    </row>
    <row r="615" spans="1:17">
      <c r="A615"/>
      <c r="B615"/>
      <c r="C615"/>
      <c r="D615"/>
      <c r="E615"/>
      <c r="F615"/>
      <c r="G615"/>
      <c r="H615"/>
      <c r="I615"/>
      <c r="J615"/>
      <c r="K615"/>
      <c r="L615"/>
      <c r="M615"/>
      <c r="N615"/>
      <c r="O615"/>
      <c r="P615"/>
      <c r="Q615"/>
    </row>
    <row r="616" spans="1:17">
      <c r="A616"/>
      <c r="B616"/>
      <c r="C616"/>
      <c r="D616"/>
      <c r="E616"/>
      <c r="F616"/>
      <c r="G616"/>
      <c r="H616"/>
      <c r="I616"/>
      <c r="J616"/>
      <c r="K616"/>
      <c r="L616"/>
      <c r="M616"/>
      <c r="N616"/>
      <c r="O616"/>
      <c r="P616"/>
    </row>
    <row r="617" spans="1:17">
      <c r="A617"/>
      <c r="B617"/>
      <c r="C617"/>
      <c r="D617"/>
      <c r="E617"/>
      <c r="F617"/>
      <c r="G617"/>
      <c r="H617"/>
      <c r="I617"/>
      <c r="J617"/>
      <c r="K617"/>
      <c r="L617"/>
      <c r="M617"/>
      <c r="N617"/>
      <c r="O617"/>
      <c r="P617"/>
    </row>
    <row r="618" spans="1:17">
      <c r="A618"/>
      <c r="B618"/>
      <c r="C618"/>
      <c r="D618"/>
      <c r="E618"/>
      <c r="F618"/>
      <c r="G618"/>
      <c r="H618"/>
      <c r="I618"/>
      <c r="J618"/>
      <c r="K618"/>
      <c r="L618"/>
      <c r="M618"/>
      <c r="N618"/>
      <c r="O618"/>
      <c r="P618"/>
    </row>
    <row r="619" spans="1:17">
      <c r="A619"/>
      <c r="B619"/>
      <c r="C619"/>
      <c r="D619"/>
      <c r="E619"/>
      <c r="F619"/>
      <c r="G619"/>
      <c r="H619"/>
      <c r="I619"/>
      <c r="J619"/>
      <c r="K619"/>
      <c r="L619"/>
      <c r="M619"/>
      <c r="N619"/>
      <c r="O619"/>
      <c r="P619"/>
    </row>
    <row r="620" spans="1:17">
      <c r="A620"/>
      <c r="B620"/>
      <c r="C620"/>
      <c r="D620"/>
      <c r="E620"/>
      <c r="F620"/>
      <c r="G620"/>
      <c r="H620"/>
      <c r="I620"/>
      <c r="J620"/>
      <c r="K620"/>
      <c r="L620"/>
      <c r="M620"/>
      <c r="N620"/>
      <c r="O620"/>
      <c r="P620"/>
    </row>
    <row r="621" spans="1:17">
      <c r="A621"/>
      <c r="B621"/>
      <c r="C621"/>
      <c r="D621"/>
      <c r="E621"/>
      <c r="F621"/>
      <c r="G621"/>
      <c r="H621"/>
      <c r="I621"/>
      <c r="J621"/>
      <c r="K621"/>
      <c r="L621"/>
      <c r="M621"/>
      <c r="N621"/>
      <c r="O621"/>
      <c r="P621"/>
    </row>
    <row r="622" spans="1:17">
      <c r="A622"/>
      <c r="B622"/>
      <c r="C622"/>
      <c r="D622"/>
      <c r="E622"/>
      <c r="F622"/>
      <c r="G622"/>
      <c r="H622"/>
      <c r="I622"/>
      <c r="J622"/>
      <c r="K622"/>
      <c r="L622"/>
      <c r="M622"/>
      <c r="N622"/>
      <c r="O622"/>
      <c r="P622"/>
    </row>
    <row r="623" spans="1:17">
      <c r="A623"/>
      <c r="B623"/>
      <c r="C623"/>
      <c r="D623"/>
      <c r="E623"/>
      <c r="F623"/>
      <c r="G623"/>
      <c r="H623"/>
      <c r="I623"/>
      <c r="J623"/>
      <c r="K623"/>
      <c r="L623"/>
      <c r="M623"/>
      <c r="N623"/>
      <c r="O623"/>
      <c r="P623"/>
    </row>
    <row r="624" spans="1:17">
      <c r="A624"/>
      <c r="B624"/>
      <c r="C624"/>
      <c r="D624"/>
      <c r="E624"/>
      <c r="F624"/>
      <c r="G624"/>
      <c r="H624"/>
      <c r="I624"/>
      <c r="J624"/>
      <c r="K624"/>
      <c r="L624"/>
      <c r="M624"/>
      <c r="N624"/>
      <c r="O624"/>
      <c r="P624"/>
    </row>
    <row r="625" spans="1:16">
      <c r="A625"/>
      <c r="B625"/>
      <c r="C625"/>
      <c r="D625"/>
      <c r="E625"/>
      <c r="F625"/>
      <c r="G625"/>
      <c r="H625"/>
      <c r="I625"/>
      <c r="J625"/>
      <c r="K625"/>
      <c r="L625"/>
      <c r="M625"/>
      <c r="N625"/>
      <c r="O625"/>
      <c r="P625"/>
    </row>
    <row r="626" spans="1:16">
      <c r="A626"/>
      <c r="B626"/>
      <c r="C626"/>
      <c r="D626"/>
      <c r="E626"/>
      <c r="F626"/>
      <c r="G626"/>
      <c r="H626"/>
      <c r="I626"/>
      <c r="J626"/>
      <c r="K626"/>
      <c r="L626"/>
      <c r="M626"/>
      <c r="N626"/>
      <c r="O626"/>
      <c r="P626"/>
    </row>
    <row r="627" spans="1:16">
      <c r="A627"/>
      <c r="B627"/>
      <c r="C627"/>
      <c r="D627"/>
      <c r="E627"/>
      <c r="F627"/>
      <c r="G627"/>
      <c r="H627"/>
      <c r="I627"/>
      <c r="J627"/>
      <c r="K627"/>
      <c r="L627"/>
      <c r="M627"/>
      <c r="N627"/>
      <c r="O627"/>
      <c r="P627"/>
    </row>
    <row r="628" spans="1:16">
      <c r="A628"/>
      <c r="B628"/>
      <c r="C628"/>
      <c r="D628"/>
      <c r="E628"/>
      <c r="F628"/>
      <c r="G628"/>
      <c r="H628"/>
      <c r="I628"/>
      <c r="J628"/>
      <c r="K628"/>
      <c r="L628"/>
      <c r="M628"/>
      <c r="N628"/>
      <c r="O628"/>
      <c r="P628"/>
    </row>
    <row r="629" spans="1:16">
      <c r="A629"/>
      <c r="B629"/>
      <c r="C629"/>
      <c r="D629"/>
      <c r="E629"/>
      <c r="F629"/>
      <c r="G629"/>
      <c r="H629"/>
      <c r="I629"/>
      <c r="J629"/>
      <c r="K629"/>
      <c r="L629"/>
      <c r="M629"/>
      <c r="N629"/>
      <c r="O629"/>
      <c r="P629"/>
    </row>
    <row r="630" spans="1:16">
      <c r="A630"/>
      <c r="B630"/>
      <c r="C630"/>
      <c r="D630"/>
      <c r="E630"/>
      <c r="F630"/>
      <c r="G630"/>
      <c r="H630"/>
      <c r="I630"/>
      <c r="J630"/>
      <c r="K630"/>
      <c r="L630"/>
      <c r="M630"/>
      <c r="N630"/>
      <c r="O630"/>
      <c r="P630"/>
    </row>
    <row r="631" spans="1:16">
      <c r="A631"/>
      <c r="B631"/>
      <c r="C631"/>
      <c r="D631"/>
      <c r="E631"/>
      <c r="F631"/>
      <c r="G631"/>
      <c r="H631"/>
      <c r="I631"/>
      <c r="J631"/>
      <c r="K631"/>
      <c r="L631"/>
      <c r="M631"/>
      <c r="N631"/>
      <c r="O631"/>
      <c r="P631"/>
    </row>
    <row r="632" spans="1:16">
      <c r="A632"/>
      <c r="B632"/>
      <c r="C632"/>
      <c r="D632"/>
      <c r="E632"/>
      <c r="F632"/>
      <c r="G632"/>
      <c r="H632"/>
      <c r="I632"/>
      <c r="J632"/>
      <c r="K632"/>
      <c r="L632"/>
      <c r="M632"/>
      <c r="N632"/>
      <c r="O632"/>
      <c r="P632"/>
    </row>
    <row r="633" spans="1:16">
      <c r="A633"/>
      <c r="B633"/>
      <c r="C633"/>
      <c r="D633"/>
      <c r="E633"/>
      <c r="F633"/>
      <c r="G633"/>
      <c r="H633"/>
      <c r="I633"/>
      <c r="J633"/>
      <c r="K633"/>
      <c r="L633"/>
      <c r="M633"/>
      <c r="N633"/>
      <c r="O633"/>
      <c r="P633"/>
    </row>
    <row r="634" spans="1:16">
      <c r="A634"/>
      <c r="B634"/>
      <c r="C634"/>
      <c r="D634"/>
      <c r="E634"/>
      <c r="F634"/>
      <c r="G634"/>
      <c r="H634"/>
      <c r="I634"/>
      <c r="J634"/>
      <c r="K634"/>
      <c r="L634"/>
      <c r="M634"/>
      <c r="N634"/>
      <c r="O634"/>
      <c r="P634"/>
    </row>
    <row r="635" spans="1:16">
      <c r="A635"/>
      <c r="B635"/>
      <c r="C635"/>
      <c r="D635"/>
      <c r="E635"/>
      <c r="F635"/>
      <c r="G635"/>
      <c r="H635"/>
      <c r="I635"/>
      <c r="J635"/>
      <c r="K635"/>
      <c r="L635"/>
      <c r="M635"/>
      <c r="N635"/>
      <c r="O635"/>
      <c r="P635"/>
    </row>
    <row r="636" spans="1:16">
      <c r="A636"/>
      <c r="B636"/>
      <c r="C636"/>
      <c r="D636"/>
      <c r="E636"/>
      <c r="F636"/>
      <c r="G636"/>
      <c r="H636"/>
      <c r="I636"/>
      <c r="J636"/>
      <c r="K636"/>
      <c r="L636"/>
      <c r="M636"/>
      <c r="N636"/>
      <c r="O636"/>
      <c r="P636"/>
    </row>
    <row r="637" spans="1:16">
      <c r="A637"/>
      <c r="B637"/>
      <c r="C637"/>
      <c r="D637"/>
      <c r="E637"/>
      <c r="F637"/>
      <c r="G637"/>
      <c r="H637"/>
      <c r="I637"/>
      <c r="J637"/>
      <c r="K637"/>
      <c r="L637"/>
      <c r="M637"/>
      <c r="N637"/>
      <c r="O637"/>
      <c r="P637"/>
    </row>
    <row r="638" spans="1:16">
      <c r="A638"/>
      <c r="B638"/>
      <c r="C638"/>
      <c r="D638"/>
      <c r="E638"/>
      <c r="F638"/>
      <c r="G638"/>
      <c r="H638"/>
      <c r="I638"/>
      <c r="J638"/>
      <c r="K638"/>
      <c r="L638"/>
      <c r="M638"/>
      <c r="N638"/>
      <c r="O638"/>
      <c r="P638"/>
    </row>
    <row r="639" spans="1:16">
      <c r="A639"/>
      <c r="B639"/>
      <c r="C639"/>
      <c r="D639"/>
      <c r="E639"/>
      <c r="F639"/>
      <c r="G639"/>
      <c r="H639"/>
      <c r="I639"/>
      <c r="J639"/>
      <c r="K639"/>
      <c r="L639"/>
      <c r="M639"/>
      <c r="N639"/>
      <c r="O639"/>
      <c r="P639"/>
    </row>
    <row r="640" spans="1:16">
      <c r="A640"/>
      <c r="B640"/>
      <c r="C640"/>
      <c r="D640"/>
      <c r="E640"/>
      <c r="F640"/>
      <c r="G640"/>
      <c r="H640"/>
      <c r="I640"/>
      <c r="J640"/>
      <c r="K640"/>
      <c r="L640"/>
      <c r="M640"/>
      <c r="N640"/>
      <c r="O640"/>
      <c r="P640"/>
    </row>
    <row r="641" spans="1:16">
      <c r="A641"/>
      <c r="B641"/>
      <c r="C641"/>
      <c r="D641"/>
      <c r="E641"/>
      <c r="F641"/>
      <c r="G641"/>
      <c r="H641"/>
      <c r="I641"/>
      <c r="J641"/>
      <c r="K641"/>
      <c r="L641"/>
      <c r="M641"/>
      <c r="N641"/>
      <c r="O641"/>
      <c r="P641"/>
    </row>
    <row r="642" spans="1:16">
      <c r="A642"/>
      <c r="B642"/>
      <c r="C642"/>
      <c r="D642"/>
      <c r="E642"/>
      <c r="F642"/>
      <c r="G642"/>
      <c r="H642"/>
      <c r="I642"/>
      <c r="J642"/>
      <c r="K642"/>
      <c r="L642"/>
      <c r="M642"/>
      <c r="N642"/>
      <c r="O642"/>
      <c r="P642"/>
    </row>
    <row r="643" spans="1:16">
      <c r="A643"/>
      <c r="B643"/>
      <c r="C643"/>
      <c r="D643"/>
      <c r="E643"/>
      <c r="F643"/>
      <c r="G643"/>
      <c r="H643"/>
      <c r="I643"/>
      <c r="J643"/>
      <c r="K643"/>
      <c r="L643"/>
      <c r="M643"/>
      <c r="N643"/>
      <c r="O643"/>
      <c r="P643"/>
    </row>
    <row r="644" spans="1:16">
      <c r="A644"/>
      <c r="B644"/>
      <c r="C644"/>
      <c r="D644"/>
      <c r="E644"/>
      <c r="F644"/>
      <c r="G644"/>
      <c r="H644"/>
      <c r="I644"/>
      <c r="J644"/>
      <c r="K644"/>
      <c r="L644"/>
      <c r="M644"/>
      <c r="N644"/>
      <c r="O644"/>
      <c r="P644"/>
    </row>
    <row r="645" spans="1:16">
      <c r="A645"/>
      <c r="B645"/>
      <c r="C645"/>
      <c r="D645"/>
      <c r="E645"/>
      <c r="F645"/>
      <c r="G645"/>
      <c r="H645"/>
      <c r="I645"/>
      <c r="J645"/>
      <c r="K645"/>
      <c r="L645"/>
      <c r="M645"/>
      <c r="N645"/>
      <c r="O645"/>
      <c r="P645"/>
    </row>
    <row r="646" spans="1:16">
      <c r="A646"/>
      <c r="B646"/>
      <c r="C646"/>
      <c r="D646"/>
      <c r="E646"/>
      <c r="F646"/>
      <c r="G646"/>
      <c r="H646"/>
      <c r="I646"/>
      <c r="J646"/>
      <c r="K646"/>
      <c r="L646"/>
      <c r="M646"/>
      <c r="N646"/>
      <c r="O646"/>
      <c r="P646"/>
    </row>
    <row r="647" spans="1:16">
      <c r="A647"/>
      <c r="B647"/>
      <c r="C647"/>
      <c r="D647"/>
      <c r="E647"/>
      <c r="F647"/>
      <c r="G647"/>
      <c r="H647"/>
      <c r="I647"/>
      <c r="J647"/>
      <c r="K647"/>
      <c r="L647"/>
      <c r="M647"/>
      <c r="N647"/>
      <c r="O647"/>
      <c r="P647"/>
    </row>
    <row r="648" spans="1:16">
      <c r="A648"/>
      <c r="B648"/>
      <c r="C648"/>
      <c r="D648"/>
      <c r="E648"/>
      <c r="F648"/>
      <c r="G648"/>
      <c r="H648"/>
      <c r="I648"/>
      <c r="J648"/>
      <c r="K648"/>
      <c r="L648"/>
      <c r="M648"/>
      <c r="N648"/>
      <c r="O648"/>
      <c r="P648"/>
    </row>
    <row r="649" spans="1:16">
      <c r="A649"/>
      <c r="B649"/>
      <c r="C649"/>
      <c r="D649"/>
      <c r="E649"/>
      <c r="F649"/>
      <c r="G649"/>
      <c r="H649"/>
      <c r="I649"/>
      <c r="J649"/>
      <c r="K649"/>
      <c r="L649"/>
      <c r="M649"/>
      <c r="N649"/>
      <c r="O649"/>
      <c r="P649"/>
    </row>
    <row r="650" spans="1:16">
      <c r="A650"/>
      <c r="B650"/>
      <c r="C650"/>
      <c r="D650"/>
      <c r="E650"/>
      <c r="F650"/>
      <c r="G650"/>
      <c r="H650"/>
      <c r="I650"/>
      <c r="J650"/>
      <c r="K650"/>
      <c r="L650"/>
      <c r="M650"/>
      <c r="N650"/>
      <c r="O650"/>
      <c r="P650"/>
    </row>
    <row r="651" spans="1:16">
      <c r="A651"/>
      <c r="B651"/>
      <c r="C651"/>
      <c r="D651"/>
      <c r="E651"/>
      <c r="F651"/>
      <c r="G651"/>
      <c r="H651"/>
      <c r="I651"/>
      <c r="J651"/>
      <c r="K651"/>
      <c r="L651"/>
      <c r="M651"/>
      <c r="N651"/>
      <c r="O651"/>
      <c r="P651"/>
    </row>
    <row r="652" spans="1:16">
      <c r="A652"/>
      <c r="B652"/>
      <c r="C652"/>
      <c r="D652"/>
      <c r="E652"/>
      <c r="F652"/>
      <c r="G652"/>
      <c r="H652"/>
      <c r="I652"/>
      <c r="J652"/>
      <c r="K652"/>
      <c r="L652"/>
      <c r="M652"/>
      <c r="N652"/>
      <c r="O652"/>
      <c r="P652"/>
    </row>
    <row r="653" spans="1:16">
      <c r="A653"/>
      <c r="B653"/>
      <c r="C653"/>
      <c r="D653"/>
      <c r="E653"/>
      <c r="F653"/>
      <c r="G653"/>
      <c r="H653"/>
      <c r="I653"/>
      <c r="J653"/>
      <c r="K653"/>
      <c r="L653"/>
      <c r="M653"/>
      <c r="N653"/>
      <c r="O653"/>
      <c r="P653"/>
    </row>
    <row r="654" spans="1:16">
      <c r="A654"/>
      <c r="B654"/>
      <c r="C654"/>
      <c r="D654"/>
      <c r="E654"/>
      <c r="F654"/>
      <c r="G654"/>
      <c r="H654"/>
      <c r="I654"/>
      <c r="J654"/>
      <c r="K654"/>
      <c r="L654"/>
      <c r="M654"/>
      <c r="N654"/>
      <c r="O654"/>
      <c r="P654"/>
    </row>
    <row r="655" spans="1:16">
      <c r="A655"/>
      <c r="B655"/>
      <c r="C655"/>
      <c r="D655"/>
      <c r="E655"/>
      <c r="F655"/>
      <c r="G655"/>
      <c r="H655"/>
      <c r="I655"/>
      <c r="J655"/>
      <c r="K655"/>
      <c r="L655"/>
      <c r="M655"/>
      <c r="N655"/>
      <c r="O655"/>
      <c r="P655"/>
    </row>
    <row r="656" spans="1:16">
      <c r="A656"/>
      <c r="B656"/>
      <c r="C656"/>
      <c r="D656"/>
      <c r="E656"/>
      <c r="F656"/>
      <c r="G656"/>
      <c r="H656"/>
      <c r="I656"/>
      <c r="J656"/>
      <c r="K656"/>
      <c r="L656"/>
      <c r="M656"/>
      <c r="N656"/>
      <c r="O656"/>
      <c r="P656"/>
    </row>
    <row r="657" spans="1:16">
      <c r="A657"/>
      <c r="B657"/>
      <c r="C657"/>
      <c r="D657"/>
      <c r="E657"/>
      <c r="F657"/>
      <c r="G657"/>
      <c r="H657"/>
      <c r="I657"/>
      <c r="J657"/>
      <c r="K657"/>
      <c r="L657"/>
      <c r="M657"/>
      <c r="N657"/>
      <c r="O657"/>
      <c r="P657"/>
    </row>
    <row r="658" spans="1:16">
      <c r="A658"/>
      <c r="B658"/>
      <c r="C658"/>
      <c r="D658"/>
      <c r="E658"/>
      <c r="F658"/>
      <c r="G658"/>
      <c r="H658"/>
      <c r="I658"/>
      <c r="J658"/>
      <c r="K658"/>
      <c r="L658"/>
      <c r="M658"/>
      <c r="N658"/>
      <c r="O658"/>
      <c r="P658"/>
    </row>
    <row r="659" spans="1:16">
      <c r="A659"/>
      <c r="B659"/>
      <c r="C659"/>
      <c r="D659"/>
      <c r="E659"/>
      <c r="F659"/>
      <c r="G659"/>
      <c r="H659"/>
      <c r="I659"/>
      <c r="J659"/>
      <c r="K659"/>
      <c r="L659"/>
      <c r="M659"/>
      <c r="N659"/>
      <c r="O659"/>
      <c r="P659"/>
    </row>
    <row r="660" spans="1:16">
      <c r="A660"/>
      <c r="B660"/>
      <c r="C660"/>
      <c r="D660"/>
      <c r="E660"/>
      <c r="F660"/>
      <c r="G660"/>
      <c r="H660"/>
      <c r="I660"/>
      <c r="J660"/>
      <c r="K660"/>
      <c r="L660"/>
      <c r="M660"/>
      <c r="N660"/>
      <c r="O660"/>
      <c r="P660"/>
    </row>
    <row r="661" spans="1:16">
      <c r="A661"/>
      <c r="B661"/>
      <c r="C661"/>
      <c r="D661"/>
      <c r="E661"/>
      <c r="F661"/>
      <c r="G661"/>
      <c r="H661"/>
      <c r="I661"/>
      <c r="J661"/>
      <c r="K661"/>
      <c r="L661"/>
      <c r="M661"/>
      <c r="N661"/>
      <c r="O661"/>
      <c r="P661"/>
    </row>
    <row r="662" spans="1:16">
      <c r="A662"/>
      <c r="B662"/>
      <c r="C662"/>
      <c r="D662"/>
      <c r="E662"/>
      <c r="F662"/>
      <c r="G662"/>
      <c r="H662"/>
      <c r="I662"/>
      <c r="J662"/>
      <c r="K662"/>
      <c r="L662"/>
      <c r="M662"/>
      <c r="N662"/>
      <c r="O662"/>
      <c r="P662"/>
    </row>
    <row r="663" spans="1:16">
      <c r="A663"/>
      <c r="B663"/>
      <c r="C663"/>
      <c r="D663"/>
      <c r="E663"/>
      <c r="F663"/>
      <c r="G663"/>
      <c r="H663"/>
      <c r="I663"/>
      <c r="J663"/>
      <c r="K663"/>
      <c r="L663"/>
      <c r="M663"/>
      <c r="N663"/>
      <c r="O663"/>
      <c r="P663"/>
    </row>
    <row r="664" spans="1:16">
      <c r="A664"/>
      <c r="B664"/>
      <c r="C664"/>
      <c r="D664"/>
      <c r="E664"/>
      <c r="F664"/>
      <c r="G664"/>
      <c r="H664"/>
      <c r="I664"/>
      <c r="J664"/>
      <c r="K664"/>
      <c r="L664"/>
      <c r="M664"/>
      <c r="N664"/>
      <c r="O664"/>
      <c r="P664"/>
    </row>
    <row r="665" spans="1:16">
      <c r="A665"/>
      <c r="B665"/>
      <c r="C665"/>
      <c r="D665"/>
      <c r="E665"/>
      <c r="F665"/>
      <c r="G665"/>
      <c r="H665"/>
      <c r="I665"/>
      <c r="J665"/>
      <c r="K665"/>
      <c r="L665"/>
      <c r="M665"/>
      <c r="N665"/>
      <c r="O665"/>
      <c r="P665"/>
    </row>
    <row r="666" spans="1:16">
      <c r="A666"/>
      <c r="B666"/>
      <c r="C666"/>
      <c r="D666"/>
      <c r="E666"/>
      <c r="F666"/>
      <c r="G666"/>
      <c r="H666"/>
      <c r="I666"/>
      <c r="J666"/>
      <c r="K666"/>
      <c r="L666"/>
      <c r="M666"/>
      <c r="N666"/>
      <c r="O666"/>
      <c r="P666"/>
    </row>
    <row r="667" spans="1:16">
      <c r="A667"/>
      <c r="B667"/>
      <c r="C667"/>
      <c r="D667"/>
      <c r="E667"/>
      <c r="F667"/>
      <c r="G667"/>
      <c r="H667"/>
      <c r="I667"/>
      <c r="J667"/>
      <c r="K667"/>
      <c r="L667"/>
      <c r="M667"/>
      <c r="N667"/>
      <c r="O667"/>
      <c r="P667"/>
    </row>
    <row r="668" spans="1:16">
      <c r="A668"/>
      <c r="B668"/>
      <c r="C668"/>
      <c r="D668"/>
      <c r="E668"/>
      <c r="F668"/>
      <c r="G668"/>
      <c r="H668"/>
      <c r="I668"/>
      <c r="J668"/>
      <c r="K668"/>
      <c r="L668"/>
      <c r="M668"/>
      <c r="N668"/>
      <c r="O668"/>
      <c r="P668"/>
    </row>
    <row r="669" spans="1:16">
      <c r="A669"/>
      <c r="B669"/>
      <c r="C669"/>
      <c r="D669"/>
      <c r="E669"/>
      <c r="F669"/>
      <c r="G669"/>
      <c r="H669"/>
      <c r="I669"/>
      <c r="J669"/>
      <c r="K669"/>
      <c r="L669"/>
      <c r="M669"/>
      <c r="N669"/>
      <c r="O669"/>
      <c r="P669"/>
    </row>
    <row r="670" spans="1:16">
      <c r="A670"/>
      <c r="B670"/>
      <c r="C670"/>
      <c r="D670"/>
      <c r="E670"/>
      <c r="F670"/>
      <c r="G670"/>
      <c r="H670"/>
      <c r="I670"/>
      <c r="J670"/>
      <c r="K670"/>
      <c r="L670"/>
      <c r="M670"/>
      <c r="N670"/>
      <c r="O670"/>
      <c r="P670"/>
    </row>
    <row r="671" spans="1:16">
      <c r="A671"/>
      <c r="B671"/>
      <c r="C671"/>
      <c r="D671"/>
      <c r="E671"/>
      <c r="F671"/>
      <c r="G671"/>
      <c r="H671"/>
      <c r="I671"/>
      <c r="J671"/>
      <c r="K671"/>
      <c r="L671"/>
      <c r="M671"/>
      <c r="N671"/>
      <c r="O671"/>
      <c r="P671"/>
    </row>
    <row r="672" spans="1:16">
      <c r="A672"/>
      <c r="B672"/>
      <c r="C672"/>
      <c r="D672"/>
      <c r="E672"/>
      <c r="F672"/>
      <c r="G672"/>
      <c r="H672"/>
      <c r="I672"/>
      <c r="J672"/>
      <c r="K672"/>
      <c r="L672"/>
      <c r="M672"/>
      <c r="N672"/>
      <c r="O672"/>
      <c r="P672"/>
    </row>
    <row r="673" spans="1:16">
      <c r="A673"/>
      <c r="B673"/>
      <c r="C673"/>
      <c r="D673"/>
      <c r="E673"/>
      <c r="F673"/>
      <c r="G673"/>
      <c r="H673"/>
      <c r="I673"/>
      <c r="J673"/>
      <c r="K673"/>
      <c r="L673"/>
      <c r="M673"/>
      <c r="N673"/>
      <c r="O673"/>
      <c r="P673"/>
    </row>
    <row r="674" spans="1:16">
      <c r="A674"/>
      <c r="B674"/>
      <c r="C674"/>
      <c r="D674"/>
      <c r="E674"/>
      <c r="F674"/>
      <c r="G674"/>
      <c r="H674"/>
      <c r="I674"/>
      <c r="J674"/>
      <c r="K674"/>
      <c r="L674"/>
      <c r="M674"/>
      <c r="N674"/>
      <c r="O674"/>
      <c r="P674"/>
    </row>
    <row r="675" spans="1:16">
      <c r="A675"/>
      <c r="B675"/>
      <c r="C675"/>
      <c r="D675"/>
      <c r="E675"/>
      <c r="F675"/>
      <c r="G675"/>
      <c r="H675"/>
      <c r="I675"/>
      <c r="J675"/>
      <c r="K675"/>
      <c r="L675"/>
      <c r="M675"/>
      <c r="N675"/>
      <c r="O675"/>
      <c r="P675"/>
    </row>
    <row r="676" spans="1:16">
      <c r="A676"/>
      <c r="B676"/>
      <c r="C676"/>
      <c r="D676"/>
      <c r="E676"/>
      <c r="F676"/>
      <c r="G676"/>
      <c r="H676"/>
      <c r="I676"/>
      <c r="J676"/>
      <c r="K676"/>
      <c r="L676"/>
      <c r="M676"/>
      <c r="N676"/>
      <c r="O676"/>
      <c r="P676"/>
    </row>
    <row r="677" spans="1:16">
      <c r="A677"/>
      <c r="B677"/>
      <c r="C677"/>
      <c r="D677"/>
      <c r="E677"/>
      <c r="F677"/>
      <c r="G677"/>
      <c r="H677"/>
      <c r="I677"/>
      <c r="J677"/>
      <c r="K677"/>
      <c r="L677"/>
      <c r="M677"/>
      <c r="N677"/>
      <c r="O677"/>
      <c r="P677"/>
    </row>
    <row r="678" spans="1:16">
      <c r="A678"/>
      <c r="B678"/>
      <c r="C678"/>
      <c r="D678"/>
      <c r="E678"/>
      <c r="F678"/>
      <c r="G678"/>
      <c r="H678"/>
      <c r="I678"/>
      <c r="J678"/>
      <c r="K678"/>
      <c r="L678"/>
      <c r="M678"/>
      <c r="N678"/>
      <c r="O678"/>
      <c r="P678"/>
    </row>
    <row r="679" spans="1:16">
      <c r="A679"/>
      <c r="B679"/>
      <c r="C679"/>
      <c r="D679"/>
      <c r="E679"/>
      <c r="F679"/>
      <c r="G679"/>
      <c r="H679"/>
      <c r="I679"/>
      <c r="J679"/>
      <c r="K679"/>
      <c r="L679"/>
      <c r="M679"/>
      <c r="N679"/>
      <c r="O679"/>
      <c r="P679"/>
    </row>
    <row r="680" spans="1:16">
      <c r="A680"/>
      <c r="B680"/>
      <c r="C680"/>
      <c r="D680"/>
      <c r="E680"/>
      <c r="F680"/>
      <c r="G680"/>
      <c r="H680"/>
      <c r="I680"/>
      <c r="J680"/>
      <c r="K680"/>
      <c r="L680"/>
      <c r="M680"/>
      <c r="N680"/>
      <c r="O680"/>
      <c r="P680"/>
    </row>
    <row r="681" spans="1:16">
      <c r="A681"/>
      <c r="B681"/>
      <c r="C681"/>
      <c r="D681"/>
      <c r="E681"/>
      <c r="F681"/>
      <c r="G681"/>
      <c r="H681"/>
      <c r="I681"/>
      <c r="J681"/>
      <c r="K681"/>
      <c r="L681"/>
      <c r="M681"/>
      <c r="N681"/>
      <c r="O681"/>
      <c r="P681"/>
    </row>
    <row r="682" spans="1:16">
      <c r="A682"/>
      <c r="B682"/>
      <c r="C682"/>
      <c r="D682"/>
      <c r="E682"/>
      <c r="F682"/>
      <c r="G682"/>
      <c r="H682"/>
      <c r="I682"/>
      <c r="J682"/>
      <c r="K682"/>
      <c r="L682"/>
      <c r="M682"/>
      <c r="N682"/>
      <c r="O682"/>
      <c r="P682"/>
    </row>
    <row r="683" spans="1:16">
      <c r="A683"/>
      <c r="B683"/>
      <c r="C683"/>
      <c r="D683"/>
      <c r="E683"/>
      <c r="F683"/>
      <c r="G683"/>
      <c r="H683"/>
      <c r="I683"/>
      <c r="J683"/>
      <c r="K683"/>
      <c r="L683"/>
      <c r="M683"/>
      <c r="N683"/>
      <c r="O683"/>
      <c r="P683"/>
    </row>
    <row r="684" spans="1:16">
      <c r="A684"/>
      <c r="B684"/>
      <c r="C684"/>
      <c r="D684"/>
      <c r="E684"/>
      <c r="F684"/>
      <c r="G684"/>
      <c r="H684"/>
      <c r="I684"/>
      <c r="J684"/>
      <c r="K684"/>
      <c r="L684"/>
      <c r="M684"/>
      <c r="N684"/>
      <c r="O684"/>
      <c r="P684"/>
    </row>
    <row r="685" spans="1:16">
      <c r="A685"/>
      <c r="B685"/>
      <c r="C685"/>
      <c r="D685"/>
      <c r="E685"/>
      <c r="F685"/>
      <c r="G685"/>
      <c r="H685"/>
      <c r="I685"/>
      <c r="J685"/>
      <c r="K685"/>
      <c r="L685"/>
      <c r="M685"/>
      <c r="N685"/>
      <c r="O685"/>
      <c r="P685"/>
    </row>
    <row r="686" spans="1:16">
      <c r="A686"/>
      <c r="B686"/>
      <c r="C686"/>
      <c r="D686"/>
      <c r="E686"/>
      <c r="F686"/>
      <c r="G686"/>
      <c r="H686"/>
      <c r="I686"/>
      <c r="J686"/>
      <c r="K686"/>
      <c r="L686"/>
      <c r="M686"/>
      <c r="N686"/>
      <c r="O686"/>
      <c r="P686"/>
    </row>
    <row r="687" spans="1:16">
      <c r="A687"/>
      <c r="B687"/>
      <c r="C687"/>
      <c r="D687"/>
      <c r="E687"/>
      <c r="F687"/>
      <c r="G687"/>
      <c r="H687"/>
      <c r="I687"/>
      <c r="J687"/>
      <c r="K687"/>
      <c r="L687"/>
      <c r="M687"/>
      <c r="N687"/>
      <c r="O687"/>
      <c r="P687"/>
    </row>
    <row r="688" spans="1:16">
      <c r="A688"/>
      <c r="B688"/>
      <c r="C688"/>
      <c r="D688"/>
      <c r="E688"/>
      <c r="F688"/>
      <c r="G688"/>
      <c r="H688"/>
      <c r="I688"/>
      <c r="J688"/>
      <c r="K688"/>
      <c r="L688"/>
      <c r="M688"/>
      <c r="N688"/>
      <c r="O688"/>
      <c r="P688"/>
    </row>
    <row r="689" spans="1:16">
      <c r="A689"/>
      <c r="B689"/>
      <c r="C689"/>
      <c r="D689"/>
      <c r="E689"/>
      <c r="F689"/>
      <c r="G689"/>
      <c r="H689"/>
      <c r="I689"/>
      <c r="J689"/>
      <c r="K689"/>
      <c r="L689"/>
      <c r="M689"/>
      <c r="N689"/>
      <c r="O689"/>
      <c r="P689"/>
    </row>
    <row r="690" spans="1:16">
      <c r="A690"/>
      <c r="B690"/>
      <c r="C690"/>
      <c r="D690"/>
      <c r="E690"/>
      <c r="F690"/>
      <c r="G690"/>
      <c r="H690"/>
      <c r="I690"/>
      <c r="J690"/>
      <c r="K690"/>
      <c r="L690"/>
      <c r="M690"/>
      <c r="N690"/>
      <c r="O690"/>
      <c r="P690"/>
    </row>
    <row r="691" spans="1:16">
      <c r="A691"/>
      <c r="B691"/>
      <c r="C691"/>
      <c r="D691"/>
      <c r="E691"/>
      <c r="F691"/>
      <c r="G691"/>
      <c r="H691"/>
      <c r="I691"/>
      <c r="J691"/>
      <c r="K691"/>
      <c r="L691"/>
      <c r="M691"/>
      <c r="N691"/>
      <c r="O691"/>
      <c r="P691"/>
    </row>
    <row r="692" spans="1:16">
      <c r="A692"/>
      <c r="B692"/>
      <c r="C692"/>
      <c r="D692"/>
      <c r="E692"/>
      <c r="F692"/>
      <c r="G692"/>
      <c r="H692"/>
      <c r="I692"/>
      <c r="J692"/>
      <c r="K692"/>
      <c r="L692"/>
      <c r="M692"/>
      <c r="N692"/>
      <c r="O692"/>
      <c r="P692"/>
    </row>
    <row r="693" spans="1:16">
      <c r="A693"/>
      <c r="B693"/>
      <c r="C693"/>
      <c r="D693"/>
      <c r="E693"/>
      <c r="F693"/>
      <c r="G693"/>
      <c r="H693"/>
      <c r="I693"/>
      <c r="J693"/>
      <c r="K693"/>
      <c r="L693"/>
      <c r="M693"/>
      <c r="N693"/>
      <c r="O693"/>
      <c r="P693"/>
    </row>
    <row r="694" spans="1:16">
      <c r="A694"/>
      <c r="B694"/>
      <c r="C694"/>
      <c r="D694"/>
      <c r="E694"/>
      <c r="F694"/>
      <c r="G694"/>
      <c r="H694"/>
      <c r="I694"/>
      <c r="J694"/>
      <c r="K694"/>
      <c r="L694"/>
      <c r="M694"/>
      <c r="N694"/>
      <c r="O694"/>
      <c r="P694"/>
    </row>
    <row r="695" spans="1:16">
      <c r="A695"/>
      <c r="B695"/>
      <c r="C695"/>
      <c r="D695"/>
      <c r="E695"/>
      <c r="F695"/>
      <c r="G695"/>
      <c r="H695"/>
      <c r="I695"/>
      <c r="J695"/>
      <c r="K695"/>
      <c r="L695"/>
      <c r="M695"/>
      <c r="N695"/>
      <c r="O695"/>
      <c r="P695"/>
    </row>
    <row r="696" spans="1:16">
      <c r="A696"/>
      <c r="B696"/>
      <c r="C696"/>
      <c r="D696"/>
      <c r="E696"/>
      <c r="F696"/>
      <c r="G696"/>
      <c r="H696"/>
      <c r="I696"/>
      <c r="J696"/>
      <c r="K696"/>
      <c r="L696"/>
      <c r="M696"/>
      <c r="N696"/>
      <c r="O696"/>
      <c r="P696"/>
    </row>
    <row r="697" spans="1:16">
      <c r="A697"/>
      <c r="B697"/>
      <c r="C697"/>
      <c r="D697"/>
      <c r="E697"/>
      <c r="F697"/>
      <c r="G697"/>
      <c r="H697"/>
      <c r="I697"/>
      <c r="J697"/>
      <c r="K697"/>
      <c r="L697"/>
      <c r="M697"/>
      <c r="N697"/>
      <c r="O697"/>
      <c r="P697"/>
    </row>
    <row r="698" spans="1:16">
      <c r="A698"/>
      <c r="B698"/>
      <c r="C698"/>
      <c r="D698"/>
      <c r="E698"/>
      <c r="F698"/>
      <c r="G698"/>
      <c r="H698"/>
      <c r="I698"/>
      <c r="J698"/>
      <c r="K698"/>
      <c r="L698"/>
      <c r="M698"/>
      <c r="N698"/>
      <c r="O698"/>
      <c r="P698"/>
    </row>
    <row r="699" spans="1:16">
      <c r="A699"/>
      <c r="B699"/>
      <c r="C699"/>
      <c r="D699"/>
      <c r="E699"/>
      <c r="F699"/>
      <c r="G699"/>
      <c r="H699"/>
      <c r="I699"/>
      <c r="J699"/>
      <c r="K699"/>
      <c r="L699"/>
      <c r="M699"/>
      <c r="N699"/>
      <c r="O699"/>
      <c r="P699"/>
    </row>
    <row r="700" spans="1:16">
      <c r="A700"/>
      <c r="B700"/>
      <c r="C700"/>
      <c r="D700"/>
      <c r="E700"/>
      <c r="F700"/>
      <c r="G700"/>
      <c r="H700"/>
      <c r="I700"/>
      <c r="J700"/>
      <c r="K700"/>
      <c r="L700"/>
      <c r="M700"/>
      <c r="N700"/>
      <c r="O700"/>
      <c r="P700"/>
    </row>
    <row r="701" spans="1:16">
      <c r="A701"/>
      <c r="B701"/>
      <c r="C701"/>
      <c r="D701"/>
      <c r="E701"/>
      <c r="F701"/>
      <c r="G701"/>
      <c r="H701"/>
      <c r="I701"/>
      <c r="J701"/>
      <c r="K701"/>
      <c r="L701"/>
      <c r="M701"/>
      <c r="N701"/>
      <c r="O701"/>
      <c r="P701"/>
    </row>
    <row r="702" spans="1:16">
      <c r="A702"/>
      <c r="B702"/>
      <c r="C702"/>
      <c r="D702"/>
      <c r="E702"/>
      <c r="F702"/>
      <c r="G702"/>
      <c r="H702"/>
      <c r="I702"/>
      <c r="J702"/>
      <c r="K702"/>
      <c r="L702"/>
      <c r="M702"/>
      <c r="N702"/>
      <c r="O702"/>
      <c r="P702"/>
    </row>
    <row r="703" spans="1:16">
      <c r="A703"/>
      <c r="B703"/>
      <c r="C703"/>
      <c r="D703"/>
      <c r="E703"/>
      <c r="F703"/>
      <c r="G703"/>
      <c r="H703"/>
      <c r="I703"/>
      <c r="J703"/>
      <c r="K703"/>
      <c r="L703"/>
      <c r="M703"/>
      <c r="N703"/>
      <c r="O703"/>
      <c r="P703"/>
    </row>
    <row r="704" spans="1:16">
      <c r="A704"/>
      <c r="B704"/>
      <c r="C704"/>
      <c r="D704"/>
      <c r="E704"/>
      <c r="F704"/>
      <c r="G704"/>
      <c r="H704"/>
      <c r="I704"/>
      <c r="J704"/>
      <c r="K704"/>
      <c r="L704"/>
      <c r="M704"/>
      <c r="N704"/>
      <c r="O704"/>
      <c r="P704"/>
    </row>
    <row r="705" spans="1:16">
      <c r="A705"/>
      <c r="B705"/>
      <c r="C705"/>
      <c r="D705"/>
      <c r="E705"/>
      <c r="F705"/>
      <c r="G705"/>
      <c r="H705"/>
      <c r="I705"/>
      <c r="J705"/>
      <c r="K705"/>
      <c r="L705"/>
      <c r="M705"/>
      <c r="N705"/>
      <c r="O705"/>
      <c r="P705"/>
    </row>
    <row r="706" spans="1:16">
      <c r="A706"/>
      <c r="B706"/>
      <c r="C706"/>
      <c r="D706"/>
      <c r="E706"/>
      <c r="F706"/>
      <c r="G706"/>
      <c r="H706"/>
      <c r="I706"/>
      <c r="J706"/>
      <c r="K706"/>
      <c r="L706"/>
      <c r="M706"/>
      <c r="N706"/>
      <c r="O706"/>
      <c r="P706"/>
    </row>
    <row r="707" spans="1:16">
      <c r="A707"/>
      <c r="B707"/>
      <c r="C707"/>
      <c r="D707"/>
      <c r="E707"/>
      <c r="F707"/>
      <c r="G707"/>
      <c r="H707"/>
      <c r="I707"/>
      <c r="J707"/>
      <c r="K707"/>
      <c r="L707"/>
      <c r="M707"/>
      <c r="N707"/>
      <c r="O707"/>
      <c r="P707"/>
    </row>
    <row r="708" spans="1:16">
      <c r="A708"/>
      <c r="B708"/>
      <c r="C708"/>
      <c r="D708"/>
      <c r="E708"/>
      <c r="F708"/>
      <c r="G708"/>
      <c r="H708"/>
      <c r="I708"/>
      <c r="J708"/>
      <c r="K708"/>
      <c r="L708"/>
      <c r="M708"/>
      <c r="N708"/>
      <c r="O708"/>
      <c r="P708"/>
    </row>
    <row r="709" spans="1:16">
      <c r="A709"/>
      <c r="B709"/>
      <c r="C709"/>
      <c r="D709"/>
      <c r="E709"/>
      <c r="F709"/>
      <c r="G709"/>
      <c r="H709"/>
      <c r="I709"/>
      <c r="J709"/>
      <c r="K709"/>
      <c r="L709"/>
      <c r="M709"/>
      <c r="N709"/>
      <c r="O709"/>
      <c r="P709"/>
    </row>
    <row r="710" spans="1:16">
      <c r="A710"/>
      <c r="B710"/>
      <c r="C710"/>
      <c r="D710"/>
      <c r="E710"/>
      <c r="F710"/>
      <c r="G710"/>
      <c r="H710"/>
      <c r="I710"/>
      <c r="J710"/>
      <c r="K710"/>
      <c r="L710"/>
      <c r="M710"/>
      <c r="N710"/>
      <c r="O710"/>
      <c r="P710"/>
    </row>
    <row r="711" spans="1:16">
      <c r="A711"/>
      <c r="B711"/>
      <c r="C711"/>
      <c r="D711"/>
      <c r="E711"/>
      <c r="F711"/>
      <c r="G711"/>
      <c r="H711"/>
      <c r="I711"/>
      <c r="J711"/>
      <c r="K711"/>
      <c r="L711"/>
      <c r="M711"/>
      <c r="N711"/>
      <c r="O711"/>
      <c r="P711"/>
    </row>
    <row r="712" spans="1:16">
      <c r="A712"/>
      <c r="B712"/>
      <c r="C712"/>
      <c r="D712"/>
      <c r="E712"/>
      <c r="F712"/>
      <c r="G712"/>
      <c r="H712"/>
      <c r="I712"/>
      <c r="J712"/>
      <c r="K712"/>
      <c r="L712"/>
      <c r="M712"/>
      <c r="N712"/>
      <c r="O712"/>
      <c r="P712"/>
    </row>
    <row r="713" spans="1:16">
      <c r="A713"/>
      <c r="B713"/>
      <c r="C713"/>
      <c r="D713"/>
      <c r="E713"/>
      <c r="F713"/>
      <c r="G713"/>
      <c r="H713"/>
      <c r="I713"/>
      <c r="J713"/>
      <c r="K713"/>
      <c r="L713"/>
      <c r="M713"/>
      <c r="N713"/>
      <c r="O713"/>
      <c r="P713"/>
    </row>
    <row r="714" spans="1:16">
      <c r="A714"/>
      <c r="B714"/>
      <c r="C714"/>
      <c r="D714"/>
      <c r="E714"/>
      <c r="F714"/>
      <c r="G714"/>
      <c r="H714"/>
      <c r="I714"/>
      <c r="J714"/>
      <c r="K714"/>
      <c r="L714"/>
      <c r="M714"/>
      <c r="N714"/>
      <c r="O714"/>
      <c r="P714"/>
    </row>
    <row r="715" spans="1:16">
      <c r="A715"/>
      <c r="B715"/>
      <c r="C715"/>
      <c r="D715"/>
      <c r="E715"/>
      <c r="F715"/>
      <c r="G715"/>
      <c r="H715"/>
      <c r="I715"/>
      <c r="J715"/>
      <c r="K715"/>
      <c r="L715"/>
      <c r="M715"/>
      <c r="N715"/>
      <c r="O715"/>
      <c r="P715"/>
    </row>
    <row r="716" spans="1:16">
      <c r="A716"/>
      <c r="B716"/>
      <c r="C716"/>
      <c r="D716"/>
      <c r="E716"/>
      <c r="F716"/>
      <c r="G716"/>
      <c r="H716"/>
      <c r="I716"/>
      <c r="J716"/>
      <c r="K716"/>
      <c r="L716"/>
      <c r="M716"/>
      <c r="N716"/>
      <c r="O716"/>
      <c r="P716"/>
    </row>
    <row r="717" spans="1:16">
      <c r="A717"/>
      <c r="B717"/>
      <c r="C717"/>
      <c r="D717"/>
      <c r="E717"/>
      <c r="F717"/>
      <c r="G717"/>
      <c r="H717"/>
      <c r="I717"/>
      <c r="J717"/>
      <c r="K717"/>
      <c r="L717"/>
      <c r="M717"/>
      <c r="N717"/>
      <c r="O717"/>
      <c r="P717"/>
    </row>
    <row r="718" spans="1:16">
      <c r="A718"/>
      <c r="B718"/>
      <c r="C718"/>
      <c r="D718"/>
      <c r="E718"/>
      <c r="F718"/>
      <c r="G718"/>
      <c r="H718"/>
      <c r="I718"/>
      <c r="J718"/>
      <c r="K718"/>
      <c r="L718"/>
      <c r="M718"/>
      <c r="N718"/>
      <c r="O718"/>
      <c r="P718"/>
    </row>
    <row r="719" spans="1:16">
      <c r="A719"/>
      <c r="B719"/>
      <c r="C719"/>
      <c r="D719"/>
      <c r="E719"/>
      <c r="F719"/>
      <c r="G719"/>
      <c r="H719"/>
      <c r="I719"/>
      <c r="J719"/>
      <c r="K719"/>
      <c r="L719"/>
      <c r="M719"/>
      <c r="N719"/>
      <c r="O719"/>
      <c r="P719"/>
    </row>
    <row r="720" spans="1:16">
      <c r="A720"/>
      <c r="B720"/>
      <c r="C720"/>
      <c r="D720"/>
      <c r="E720"/>
      <c r="F720"/>
      <c r="G720"/>
      <c r="H720"/>
      <c r="I720"/>
      <c r="J720"/>
      <c r="K720"/>
      <c r="L720"/>
      <c r="M720"/>
      <c r="N720"/>
      <c r="O720"/>
      <c r="P720"/>
    </row>
    <row r="721" spans="1:16">
      <c r="A721"/>
      <c r="B721"/>
      <c r="C721"/>
      <c r="D721"/>
      <c r="E721"/>
      <c r="F721"/>
      <c r="G721"/>
      <c r="H721"/>
      <c r="I721"/>
      <c r="J721"/>
      <c r="K721"/>
      <c r="L721"/>
      <c r="M721"/>
      <c r="N721"/>
      <c r="O721"/>
      <c r="P721"/>
    </row>
    <row r="722" spans="1:16">
      <c r="A722"/>
      <c r="B722"/>
      <c r="C722"/>
      <c r="D722"/>
      <c r="E722"/>
      <c r="F722"/>
      <c r="G722"/>
      <c r="H722"/>
      <c r="I722"/>
      <c r="J722"/>
      <c r="K722"/>
      <c r="L722"/>
      <c r="M722"/>
      <c r="N722"/>
      <c r="O722"/>
      <c r="P722"/>
    </row>
    <row r="723" spans="1:16">
      <c r="A723"/>
      <c r="B723"/>
      <c r="C723"/>
      <c r="D723"/>
      <c r="E723"/>
      <c r="F723"/>
      <c r="G723"/>
      <c r="H723"/>
      <c r="I723"/>
      <c r="J723"/>
      <c r="K723"/>
      <c r="L723"/>
      <c r="M723"/>
      <c r="N723"/>
      <c r="O723"/>
      <c r="P723"/>
    </row>
    <row r="724" spans="1:16">
      <c r="A724"/>
      <c r="B724"/>
      <c r="C724"/>
      <c r="D724"/>
      <c r="E724"/>
      <c r="F724"/>
      <c r="G724"/>
      <c r="H724"/>
      <c r="I724"/>
      <c r="J724"/>
      <c r="K724"/>
      <c r="L724"/>
      <c r="M724"/>
      <c r="N724"/>
      <c r="O724"/>
      <c r="P724"/>
    </row>
    <row r="725" spans="1:16">
      <c r="A725"/>
      <c r="B725"/>
      <c r="C725"/>
      <c r="D725"/>
      <c r="E725"/>
      <c r="F725"/>
      <c r="G725"/>
      <c r="H725"/>
      <c r="I725"/>
      <c r="J725"/>
      <c r="K725"/>
      <c r="L725"/>
      <c r="M725"/>
      <c r="N725"/>
      <c r="O725"/>
      <c r="P725"/>
    </row>
    <row r="726" spans="1:16">
      <c r="A726"/>
      <c r="B726"/>
      <c r="C726"/>
      <c r="D726"/>
      <c r="E726"/>
      <c r="F726"/>
      <c r="G726"/>
      <c r="H726"/>
      <c r="I726"/>
      <c r="J726"/>
      <c r="K726"/>
      <c r="L726"/>
      <c r="M726"/>
      <c r="N726"/>
      <c r="O726"/>
      <c r="P726"/>
    </row>
    <row r="727" spans="1:16">
      <c r="A727"/>
      <c r="B727"/>
      <c r="C727"/>
      <c r="D727"/>
      <c r="E727"/>
      <c r="F727"/>
      <c r="G727"/>
      <c r="H727"/>
      <c r="I727"/>
      <c r="J727"/>
      <c r="K727"/>
      <c r="L727"/>
      <c r="M727"/>
      <c r="N727"/>
      <c r="O727"/>
      <c r="P727"/>
    </row>
    <row r="728" spans="1:16">
      <c r="A728"/>
      <c r="B728"/>
      <c r="C728"/>
      <c r="D728"/>
      <c r="E728"/>
      <c r="F728"/>
      <c r="G728"/>
      <c r="H728"/>
      <c r="I728"/>
      <c r="J728"/>
      <c r="K728"/>
      <c r="L728"/>
      <c r="M728"/>
      <c r="N728"/>
      <c r="O728"/>
      <c r="P728"/>
    </row>
    <row r="729" spans="1:16">
      <c r="A729"/>
      <c r="B729"/>
      <c r="C729"/>
      <c r="D729"/>
      <c r="E729"/>
      <c r="F729"/>
      <c r="G729"/>
      <c r="H729"/>
      <c r="I729"/>
      <c r="J729"/>
      <c r="K729"/>
      <c r="L729"/>
      <c r="M729"/>
      <c r="N729"/>
      <c r="O729"/>
      <c r="P729"/>
    </row>
    <row r="730" spans="1:16">
      <c r="A730"/>
      <c r="B730"/>
      <c r="C730"/>
      <c r="D730"/>
      <c r="E730"/>
      <c r="F730"/>
      <c r="G730"/>
      <c r="H730"/>
      <c r="I730"/>
      <c r="J730"/>
      <c r="K730"/>
      <c r="L730"/>
      <c r="M730"/>
      <c r="N730"/>
      <c r="O730"/>
      <c r="P730"/>
    </row>
    <row r="731" spans="1:16">
      <c r="A731"/>
      <c r="B731"/>
      <c r="C731"/>
      <c r="D731"/>
      <c r="E731"/>
      <c r="F731"/>
      <c r="G731"/>
      <c r="H731"/>
      <c r="I731"/>
      <c r="J731"/>
      <c r="K731"/>
      <c r="L731"/>
      <c r="M731"/>
      <c r="N731"/>
      <c r="O731"/>
      <c r="P731"/>
    </row>
    <row r="732" spans="1:16">
      <c r="A732"/>
      <c r="B732"/>
      <c r="C732"/>
      <c r="D732"/>
      <c r="E732"/>
      <c r="F732"/>
      <c r="G732"/>
      <c r="H732"/>
      <c r="I732"/>
      <c r="J732"/>
      <c r="K732"/>
      <c r="L732"/>
      <c r="M732"/>
      <c r="N732"/>
      <c r="O732"/>
      <c r="P732"/>
    </row>
    <row r="733" spans="1:16">
      <c r="A733"/>
      <c r="B733"/>
      <c r="C733"/>
      <c r="D733"/>
      <c r="E733"/>
      <c r="F733"/>
      <c r="G733"/>
      <c r="H733"/>
      <c r="I733"/>
      <c r="J733"/>
      <c r="K733"/>
      <c r="L733"/>
      <c r="M733"/>
      <c r="N733"/>
      <c r="O733"/>
      <c r="P733"/>
    </row>
    <row r="734" spans="1:16">
      <c r="A734"/>
      <c r="B734"/>
      <c r="C734"/>
      <c r="D734"/>
      <c r="E734"/>
      <c r="F734"/>
      <c r="G734"/>
      <c r="H734"/>
      <c r="I734"/>
      <c r="J734"/>
      <c r="K734"/>
      <c r="L734"/>
      <c r="M734"/>
      <c r="N734"/>
      <c r="O734"/>
      <c r="P734"/>
    </row>
    <row r="735" spans="1:16">
      <c r="A735"/>
      <c r="B735"/>
      <c r="C735"/>
      <c r="D735"/>
      <c r="E735"/>
      <c r="F735"/>
      <c r="G735"/>
      <c r="H735"/>
      <c r="I735"/>
      <c r="J735"/>
      <c r="K735"/>
      <c r="L735"/>
      <c r="M735"/>
      <c r="N735"/>
      <c r="O735"/>
      <c r="P735"/>
    </row>
    <row r="736" spans="1:16">
      <c r="A736"/>
      <c r="B736"/>
      <c r="C736"/>
      <c r="D736"/>
      <c r="E736"/>
      <c r="F736"/>
      <c r="G736"/>
      <c r="H736"/>
      <c r="I736"/>
      <c r="J736"/>
      <c r="K736"/>
      <c r="L736"/>
      <c r="M736"/>
      <c r="N736"/>
      <c r="O736"/>
      <c r="P736"/>
    </row>
    <row r="737" spans="1:16">
      <c r="A737"/>
      <c r="B737"/>
      <c r="C737"/>
      <c r="D737"/>
      <c r="E737"/>
      <c r="F737"/>
      <c r="G737"/>
      <c r="H737"/>
      <c r="I737"/>
      <c r="J737"/>
      <c r="K737"/>
      <c r="L737"/>
      <c r="M737"/>
      <c r="N737"/>
      <c r="O737"/>
      <c r="P737"/>
    </row>
    <row r="738" spans="1:16">
      <c r="A738"/>
      <c r="B738"/>
      <c r="C738"/>
      <c r="D738"/>
      <c r="E738"/>
      <c r="F738"/>
      <c r="G738"/>
      <c r="H738"/>
      <c r="I738"/>
      <c r="J738"/>
      <c r="K738"/>
      <c r="L738"/>
      <c r="M738"/>
      <c r="N738"/>
      <c r="O738"/>
      <c r="P738"/>
    </row>
    <row r="739" spans="1:16">
      <c r="A739"/>
      <c r="B739"/>
      <c r="C739"/>
      <c r="D739"/>
      <c r="E739"/>
      <c r="F739"/>
      <c r="G739"/>
      <c r="H739"/>
      <c r="I739"/>
      <c r="J739"/>
      <c r="K739"/>
      <c r="L739"/>
      <c r="M739"/>
      <c r="N739"/>
      <c r="O739"/>
      <c r="P739"/>
    </row>
    <row r="740" spans="1:16">
      <c r="A740"/>
      <c r="B740"/>
      <c r="C740"/>
      <c r="D740"/>
      <c r="E740"/>
      <c r="F740"/>
      <c r="G740"/>
      <c r="H740"/>
      <c r="I740"/>
      <c r="J740"/>
      <c r="K740"/>
      <c r="L740"/>
      <c r="M740"/>
      <c r="N740"/>
      <c r="O740"/>
      <c r="P740"/>
    </row>
    <row r="741" spans="1:16">
      <c r="A741"/>
      <c r="B741"/>
      <c r="C741"/>
      <c r="D741"/>
      <c r="E741"/>
      <c r="F741"/>
      <c r="G741"/>
      <c r="H741"/>
      <c r="I741"/>
      <c r="J741"/>
      <c r="K741"/>
      <c r="L741"/>
      <c r="M741"/>
      <c r="N741"/>
      <c r="O741"/>
      <c r="P741"/>
    </row>
    <row r="742" spans="1:16">
      <c r="A742"/>
      <c r="B742"/>
      <c r="C742"/>
      <c r="D742"/>
      <c r="E742"/>
      <c r="F742"/>
      <c r="G742"/>
      <c r="H742"/>
      <c r="I742"/>
      <c r="J742"/>
      <c r="K742"/>
      <c r="L742"/>
      <c r="M742"/>
      <c r="N742"/>
      <c r="O742"/>
      <c r="P742"/>
    </row>
    <row r="743" spans="1:16">
      <c r="A743"/>
      <c r="B743"/>
      <c r="C743"/>
      <c r="D743"/>
      <c r="E743"/>
      <c r="F743"/>
      <c r="G743"/>
      <c r="H743"/>
      <c r="I743"/>
      <c r="J743"/>
      <c r="K743"/>
      <c r="L743"/>
      <c r="M743"/>
      <c r="N743"/>
      <c r="O743"/>
      <c r="P743"/>
    </row>
    <row r="744" spans="1:16">
      <c r="A744"/>
      <c r="B744"/>
      <c r="C744"/>
      <c r="D744"/>
      <c r="E744"/>
      <c r="F744"/>
      <c r="G744"/>
      <c r="H744"/>
      <c r="I744"/>
      <c r="J744"/>
      <c r="K744"/>
      <c r="L744"/>
      <c r="M744"/>
      <c r="N744"/>
      <c r="O744"/>
      <c r="P744"/>
    </row>
    <row r="745" spans="1:16">
      <c r="A745"/>
      <c r="B745"/>
      <c r="C745"/>
      <c r="D745"/>
      <c r="E745"/>
      <c r="F745"/>
      <c r="G745"/>
      <c r="H745"/>
      <c r="I745"/>
      <c r="J745"/>
      <c r="K745"/>
      <c r="L745"/>
      <c r="M745"/>
      <c r="N745"/>
      <c r="O745"/>
      <c r="P745"/>
    </row>
    <row r="746" spans="1:16">
      <c r="A746"/>
      <c r="B746"/>
      <c r="C746"/>
      <c r="D746"/>
      <c r="E746"/>
      <c r="F746"/>
      <c r="G746"/>
      <c r="H746"/>
      <c r="I746"/>
      <c r="J746"/>
      <c r="K746"/>
      <c r="L746"/>
      <c r="M746"/>
      <c r="N746"/>
      <c r="O746"/>
      <c r="P746"/>
    </row>
    <row r="747" spans="1:16">
      <c r="A747"/>
      <c r="B747"/>
      <c r="C747"/>
      <c r="D747"/>
      <c r="E747"/>
      <c r="F747"/>
      <c r="G747"/>
      <c r="H747"/>
      <c r="I747"/>
      <c r="J747"/>
      <c r="K747"/>
      <c r="L747"/>
      <c r="M747"/>
      <c r="N747"/>
      <c r="O747"/>
      <c r="P747"/>
    </row>
    <row r="748" spans="1:16">
      <c r="A748"/>
      <c r="B748"/>
      <c r="C748"/>
      <c r="D748"/>
      <c r="E748"/>
      <c r="F748"/>
      <c r="G748"/>
      <c r="H748"/>
      <c r="I748"/>
      <c r="J748"/>
      <c r="K748"/>
      <c r="L748"/>
      <c r="M748"/>
      <c r="N748"/>
      <c r="O748"/>
      <c r="P748"/>
    </row>
    <row r="749" spans="1:16">
      <c r="A749"/>
      <c r="B749"/>
      <c r="C749"/>
      <c r="D749"/>
      <c r="E749"/>
      <c r="F749"/>
      <c r="G749"/>
      <c r="H749"/>
      <c r="I749"/>
      <c r="J749"/>
      <c r="K749"/>
      <c r="L749"/>
      <c r="M749"/>
      <c r="N749"/>
      <c r="O749"/>
      <c r="P749"/>
    </row>
    <row r="750" spans="1:16">
      <c r="A750"/>
      <c r="B750"/>
      <c r="C750"/>
      <c r="D750"/>
      <c r="E750"/>
      <c r="F750"/>
      <c r="G750"/>
      <c r="H750"/>
      <c r="I750"/>
      <c r="J750"/>
      <c r="K750"/>
      <c r="L750"/>
      <c r="M750"/>
      <c r="N750"/>
      <c r="O750"/>
      <c r="P750"/>
    </row>
    <row r="751" spans="1:16">
      <c r="A751"/>
      <c r="B751"/>
      <c r="C751"/>
      <c r="D751"/>
      <c r="E751"/>
      <c r="F751"/>
      <c r="G751"/>
      <c r="H751"/>
      <c r="I751"/>
      <c r="J751"/>
      <c r="K751"/>
      <c r="L751"/>
      <c r="M751"/>
      <c r="N751"/>
      <c r="O751"/>
      <c r="P751"/>
    </row>
    <row r="752" spans="1:16">
      <c r="A752"/>
      <c r="B752"/>
      <c r="C752"/>
      <c r="D752"/>
      <c r="E752"/>
      <c r="F752"/>
      <c r="G752"/>
      <c r="H752"/>
      <c r="I752"/>
      <c r="J752"/>
      <c r="K752"/>
      <c r="L752"/>
      <c r="M752"/>
      <c r="N752"/>
      <c r="O752"/>
      <c r="P752"/>
    </row>
    <row r="753" spans="1:16">
      <c r="A753"/>
      <c r="B753"/>
      <c r="C753"/>
      <c r="D753"/>
      <c r="E753"/>
      <c r="F753"/>
      <c r="G753"/>
      <c r="H753"/>
      <c r="I753"/>
      <c r="J753"/>
      <c r="K753"/>
      <c r="L753"/>
      <c r="M753"/>
      <c r="N753"/>
      <c r="O753"/>
      <c r="P753"/>
    </row>
    <row r="754" spans="1:16">
      <c r="A754"/>
      <c r="B754"/>
      <c r="C754"/>
      <c r="D754"/>
      <c r="E754"/>
      <c r="F754"/>
      <c r="G754"/>
      <c r="H754"/>
      <c r="I754"/>
      <c r="J754"/>
      <c r="K754"/>
      <c r="L754"/>
      <c r="M754"/>
      <c r="N754"/>
      <c r="O754"/>
      <c r="P754"/>
    </row>
    <row r="755" spans="1:16">
      <c r="A755"/>
      <c r="B755"/>
      <c r="C755"/>
      <c r="D755"/>
      <c r="E755"/>
      <c r="F755"/>
      <c r="G755"/>
      <c r="H755"/>
      <c r="I755"/>
      <c r="J755"/>
      <c r="K755"/>
      <c r="L755"/>
      <c r="M755"/>
      <c r="N755"/>
      <c r="O755"/>
      <c r="P755"/>
    </row>
    <row r="756" spans="1:16">
      <c r="A756"/>
      <c r="B756"/>
      <c r="C756"/>
      <c r="D756"/>
      <c r="E756"/>
      <c r="F756"/>
      <c r="G756"/>
      <c r="H756"/>
      <c r="I756"/>
      <c r="J756"/>
      <c r="K756"/>
      <c r="L756"/>
      <c r="M756"/>
      <c r="N756"/>
      <c r="O756"/>
      <c r="P756"/>
    </row>
    <row r="757" spans="1:16">
      <c r="A757"/>
      <c r="B757"/>
      <c r="C757"/>
      <c r="D757"/>
      <c r="E757"/>
      <c r="F757"/>
      <c r="G757"/>
      <c r="H757"/>
      <c r="I757"/>
      <c r="J757"/>
      <c r="K757"/>
      <c r="L757"/>
      <c r="M757"/>
      <c r="N757"/>
      <c r="O757"/>
      <c r="P757"/>
    </row>
    <row r="758" spans="1:16">
      <c r="A758"/>
      <c r="B758"/>
      <c r="C758"/>
      <c r="D758"/>
      <c r="E758"/>
      <c r="F758"/>
      <c r="G758"/>
      <c r="H758"/>
      <c r="I758"/>
      <c r="J758"/>
      <c r="K758"/>
      <c r="L758"/>
      <c r="M758"/>
      <c r="N758"/>
      <c r="O758"/>
      <c r="P758"/>
    </row>
    <row r="759" spans="1:16">
      <c r="A759"/>
      <c r="B759"/>
      <c r="C759"/>
      <c r="D759"/>
      <c r="E759"/>
      <c r="F759"/>
      <c r="G759"/>
      <c r="H759"/>
      <c r="I759"/>
      <c r="J759"/>
      <c r="K759"/>
      <c r="L759"/>
      <c r="M759"/>
      <c r="N759"/>
      <c r="O759"/>
      <c r="P759"/>
    </row>
    <row r="760" spans="1:16">
      <c r="A760"/>
      <c r="B760"/>
      <c r="C760"/>
      <c r="D760"/>
      <c r="E760"/>
      <c r="F760"/>
      <c r="G760"/>
      <c r="H760"/>
      <c r="I760"/>
      <c r="J760"/>
      <c r="K760"/>
      <c r="L760"/>
      <c r="M760"/>
      <c r="N760"/>
      <c r="O760"/>
      <c r="P760"/>
    </row>
    <row r="761" spans="1:16">
      <c r="A761"/>
      <c r="B761"/>
      <c r="C761"/>
      <c r="D761"/>
      <c r="E761"/>
      <c r="F761"/>
      <c r="G761"/>
      <c r="H761"/>
      <c r="I761"/>
      <c r="J761"/>
      <c r="K761"/>
      <c r="L761"/>
      <c r="M761"/>
      <c r="N761"/>
      <c r="O761"/>
      <c r="P761"/>
    </row>
    <row r="762" spans="1:16">
      <c r="A762"/>
      <c r="B762"/>
      <c r="C762"/>
      <c r="D762"/>
      <c r="E762"/>
      <c r="F762"/>
      <c r="G762"/>
      <c r="H762"/>
      <c r="I762"/>
      <c r="J762"/>
      <c r="K762"/>
      <c r="L762"/>
      <c r="M762"/>
      <c r="N762"/>
      <c r="O762"/>
      <c r="P762"/>
    </row>
    <row r="763" spans="1:16">
      <c r="A763"/>
      <c r="B763"/>
      <c r="C763"/>
      <c r="D763"/>
      <c r="E763"/>
      <c r="F763"/>
      <c r="G763"/>
      <c r="H763"/>
      <c r="I763"/>
      <c r="J763"/>
      <c r="K763"/>
      <c r="L763"/>
      <c r="M763"/>
      <c r="N763"/>
      <c r="O763"/>
      <c r="P763"/>
    </row>
    <row r="764" spans="1:16">
      <c r="A764"/>
      <c r="B764"/>
      <c r="C764"/>
      <c r="D764"/>
      <c r="E764"/>
      <c r="F764"/>
      <c r="G764"/>
      <c r="H764"/>
      <c r="I764"/>
      <c r="J764"/>
      <c r="K764"/>
      <c r="L764"/>
      <c r="M764"/>
      <c r="N764"/>
      <c r="O764"/>
      <c r="P764"/>
    </row>
    <row r="765" spans="1:16">
      <c r="A765"/>
      <c r="B765"/>
      <c r="C765"/>
      <c r="D765"/>
      <c r="E765"/>
      <c r="F765"/>
      <c r="G765"/>
      <c r="H765"/>
      <c r="I765"/>
      <c r="J765"/>
      <c r="K765"/>
      <c r="L765"/>
      <c r="M765"/>
      <c r="N765"/>
      <c r="O765"/>
      <c r="P765"/>
    </row>
    <row r="766" spans="1:16">
      <c r="A766"/>
      <c r="B766"/>
      <c r="C766"/>
      <c r="D766"/>
      <c r="E766"/>
      <c r="F766"/>
      <c r="G766"/>
      <c r="H766"/>
      <c r="I766"/>
      <c r="J766"/>
      <c r="K766"/>
      <c r="L766"/>
      <c r="M766"/>
      <c r="N766"/>
      <c r="O766"/>
      <c r="P766"/>
    </row>
    <row r="767" spans="1:16">
      <c r="A767"/>
      <c r="B767"/>
      <c r="C767"/>
      <c r="D767"/>
      <c r="E767"/>
      <c r="F767"/>
      <c r="G767"/>
      <c r="H767"/>
      <c r="I767"/>
      <c r="J767"/>
      <c r="K767"/>
      <c r="L767"/>
      <c r="M767"/>
      <c r="N767"/>
      <c r="O767"/>
      <c r="P767"/>
    </row>
    <row r="768" spans="1:16">
      <c r="A768"/>
      <c r="B768"/>
      <c r="C768"/>
      <c r="D768"/>
      <c r="E768"/>
      <c r="F768"/>
      <c r="G768"/>
      <c r="H768"/>
      <c r="I768"/>
      <c r="J768"/>
      <c r="K768"/>
      <c r="L768"/>
      <c r="M768"/>
      <c r="N768"/>
      <c r="O768"/>
      <c r="P768"/>
    </row>
    <row r="769" spans="1:16">
      <c r="A769"/>
      <c r="B769"/>
      <c r="C769"/>
      <c r="D769"/>
      <c r="E769"/>
      <c r="F769"/>
      <c r="G769"/>
      <c r="H769"/>
      <c r="I769"/>
      <c r="J769"/>
      <c r="K769"/>
      <c r="L769"/>
      <c r="M769"/>
      <c r="N769"/>
      <c r="O769"/>
      <c r="P769"/>
    </row>
    <row r="770" spans="1:16">
      <c r="A770"/>
      <c r="B770"/>
      <c r="C770"/>
      <c r="D770"/>
      <c r="E770"/>
      <c r="F770"/>
      <c r="G770"/>
      <c r="H770"/>
      <c r="I770"/>
      <c r="J770"/>
      <c r="K770"/>
      <c r="L770"/>
      <c r="M770"/>
      <c r="N770"/>
      <c r="O770"/>
      <c r="P770"/>
    </row>
    <row r="771" spans="1:16">
      <c r="A771"/>
      <c r="B771"/>
      <c r="C771"/>
      <c r="D771"/>
      <c r="E771"/>
      <c r="F771"/>
      <c r="G771"/>
      <c r="H771"/>
      <c r="I771"/>
      <c r="J771"/>
      <c r="K771"/>
      <c r="L771"/>
      <c r="M771"/>
      <c r="N771"/>
      <c r="O771"/>
      <c r="P771"/>
    </row>
    <row r="772" spans="1:16">
      <c r="A772"/>
      <c r="B772"/>
      <c r="C772"/>
      <c r="D772"/>
      <c r="E772"/>
      <c r="F772"/>
      <c r="G772"/>
      <c r="H772"/>
      <c r="I772"/>
      <c r="J772"/>
      <c r="K772"/>
      <c r="L772"/>
      <c r="M772"/>
      <c r="N772"/>
      <c r="O772"/>
      <c r="P772"/>
    </row>
    <row r="773" spans="1:16">
      <c r="A773"/>
      <c r="B773"/>
      <c r="C773"/>
      <c r="D773"/>
      <c r="E773"/>
      <c r="F773"/>
      <c r="G773"/>
      <c r="H773"/>
      <c r="I773"/>
      <c r="J773"/>
      <c r="K773"/>
      <c r="L773"/>
      <c r="M773"/>
      <c r="N773"/>
      <c r="O773"/>
      <c r="P773"/>
    </row>
    <row r="774" spans="1:16">
      <c r="A774"/>
      <c r="B774"/>
      <c r="C774"/>
      <c r="D774"/>
      <c r="E774"/>
      <c r="F774"/>
      <c r="G774"/>
      <c r="H774"/>
      <c r="I774"/>
      <c r="J774"/>
      <c r="K774"/>
      <c r="L774"/>
      <c r="M774"/>
      <c r="N774"/>
      <c r="O774"/>
      <c r="P774"/>
    </row>
    <row r="775" spans="1:16">
      <c r="A775"/>
      <c r="B775"/>
      <c r="C775"/>
      <c r="D775"/>
      <c r="E775"/>
      <c r="F775"/>
      <c r="G775"/>
      <c r="H775"/>
      <c r="I775"/>
      <c r="J775"/>
      <c r="K775"/>
      <c r="L775"/>
      <c r="M775"/>
      <c r="N775"/>
      <c r="O775"/>
      <c r="P775"/>
    </row>
    <row r="776" spans="1:16">
      <c r="A776"/>
      <c r="B776"/>
      <c r="C776"/>
      <c r="D776"/>
      <c r="E776"/>
      <c r="F776"/>
      <c r="G776"/>
      <c r="H776"/>
      <c r="I776"/>
      <c r="J776"/>
      <c r="K776"/>
      <c r="L776"/>
      <c r="M776"/>
      <c r="N776"/>
      <c r="O776"/>
      <c r="P776"/>
    </row>
    <row r="777" spans="1:16">
      <c r="A777"/>
      <c r="B777"/>
      <c r="C777"/>
      <c r="D777"/>
      <c r="E777"/>
      <c r="F777"/>
      <c r="G777"/>
      <c r="H777"/>
      <c r="I777"/>
      <c r="J777"/>
      <c r="K777"/>
      <c r="L777"/>
      <c r="M777"/>
      <c r="N777"/>
      <c r="O777"/>
      <c r="P777"/>
    </row>
    <row r="778" spans="1:16">
      <c r="A778"/>
      <c r="B778"/>
      <c r="C778"/>
      <c r="D778"/>
      <c r="E778"/>
      <c r="F778"/>
      <c r="G778"/>
      <c r="H778"/>
      <c r="I778"/>
      <c r="J778"/>
      <c r="K778"/>
      <c r="L778"/>
      <c r="M778"/>
      <c r="N778"/>
      <c r="O778"/>
      <c r="P778"/>
    </row>
    <row r="779" spans="1:16">
      <c r="A779"/>
      <c r="B779"/>
      <c r="C779"/>
      <c r="D779"/>
      <c r="E779"/>
      <c r="F779"/>
      <c r="G779"/>
      <c r="H779"/>
      <c r="I779"/>
      <c r="J779"/>
      <c r="K779"/>
      <c r="L779"/>
      <c r="M779"/>
      <c r="N779"/>
      <c r="O779"/>
      <c r="P779"/>
    </row>
    <row r="780" spans="1:16">
      <c r="A780"/>
      <c r="B780"/>
      <c r="C780"/>
      <c r="D780"/>
      <c r="E780"/>
      <c r="F780"/>
      <c r="G780"/>
      <c r="H780"/>
      <c r="I780"/>
      <c r="J780"/>
      <c r="K780"/>
      <c r="L780"/>
      <c r="M780"/>
      <c r="N780"/>
      <c r="O780"/>
      <c r="P780"/>
    </row>
    <row r="781" spans="1:16">
      <c r="A781"/>
      <c r="B781"/>
      <c r="C781"/>
      <c r="D781"/>
      <c r="E781"/>
      <c r="F781"/>
      <c r="G781"/>
      <c r="H781"/>
      <c r="I781"/>
      <c r="J781"/>
      <c r="K781"/>
      <c r="L781"/>
      <c r="M781"/>
      <c r="N781"/>
      <c r="O781"/>
      <c r="P781"/>
    </row>
    <row r="782" spans="1:16">
      <c r="A782"/>
      <c r="B782"/>
      <c r="C782"/>
      <c r="D782"/>
      <c r="E782"/>
      <c r="F782"/>
      <c r="G782"/>
      <c r="H782"/>
      <c r="I782"/>
      <c r="J782"/>
      <c r="K782"/>
      <c r="L782"/>
      <c r="M782"/>
      <c r="N782"/>
      <c r="O782"/>
      <c r="P782"/>
    </row>
    <row r="783" spans="1:16">
      <c r="A783"/>
      <c r="B783"/>
      <c r="C783"/>
      <c r="D783"/>
      <c r="E783"/>
      <c r="F783"/>
      <c r="G783"/>
      <c r="H783"/>
      <c r="I783"/>
      <c r="J783"/>
      <c r="K783"/>
      <c r="L783"/>
      <c r="M783"/>
      <c r="N783"/>
      <c r="O783"/>
      <c r="P783"/>
    </row>
    <row r="784" spans="1:16">
      <c r="A784"/>
      <c r="B784"/>
      <c r="C784"/>
      <c r="D784"/>
      <c r="E784"/>
      <c r="F784"/>
      <c r="G784"/>
      <c r="H784"/>
      <c r="I784"/>
      <c r="J784"/>
      <c r="K784"/>
      <c r="L784"/>
      <c r="M784"/>
      <c r="N784"/>
      <c r="O784"/>
      <c r="P784"/>
    </row>
    <row r="785" spans="1:16">
      <c r="A785"/>
      <c r="B785"/>
      <c r="C785"/>
      <c r="D785"/>
      <c r="E785"/>
      <c r="F785"/>
      <c r="G785"/>
      <c r="H785"/>
      <c r="I785"/>
      <c r="J785"/>
      <c r="K785"/>
      <c r="L785"/>
      <c r="M785"/>
      <c r="N785"/>
      <c r="O785"/>
      <c r="P785"/>
    </row>
    <row r="786" spans="1:16">
      <c r="A786"/>
      <c r="B786"/>
      <c r="C786"/>
      <c r="D786"/>
      <c r="E786"/>
      <c r="F786"/>
      <c r="G786"/>
      <c r="H786"/>
      <c r="I786"/>
      <c r="J786"/>
      <c r="K786"/>
      <c r="L786"/>
      <c r="M786"/>
      <c r="N786"/>
      <c r="O786"/>
      <c r="P786"/>
    </row>
    <row r="787" spans="1:16">
      <c r="A787"/>
      <c r="B787"/>
      <c r="C787"/>
      <c r="D787"/>
      <c r="E787"/>
      <c r="F787"/>
      <c r="G787"/>
      <c r="H787"/>
      <c r="I787"/>
      <c r="J787"/>
      <c r="K787"/>
      <c r="L787"/>
      <c r="M787"/>
      <c r="N787"/>
      <c r="O787"/>
      <c r="P787"/>
    </row>
    <row r="788" spans="1:16">
      <c r="A788"/>
      <c r="B788"/>
      <c r="C788"/>
      <c r="D788"/>
      <c r="E788"/>
      <c r="F788"/>
      <c r="G788"/>
      <c r="H788"/>
      <c r="I788"/>
      <c r="J788"/>
      <c r="K788"/>
      <c r="L788"/>
      <c r="M788"/>
      <c r="N788"/>
      <c r="O788"/>
      <c r="P788"/>
    </row>
    <row r="789" spans="1:16">
      <c r="A789"/>
      <c r="B789"/>
      <c r="C789"/>
      <c r="D789"/>
      <c r="E789"/>
      <c r="F789"/>
      <c r="G789"/>
      <c r="H789"/>
      <c r="I789"/>
      <c r="J789"/>
      <c r="K789"/>
      <c r="L789"/>
      <c r="M789"/>
      <c r="N789"/>
      <c r="O789"/>
      <c r="P789"/>
    </row>
    <row r="790" spans="1:16">
      <c r="A790"/>
      <c r="B790"/>
      <c r="C790"/>
      <c r="D790"/>
      <c r="E790"/>
      <c r="F790"/>
      <c r="G790"/>
      <c r="H790"/>
      <c r="I790"/>
      <c r="J790"/>
      <c r="K790"/>
    </row>
    <row r="791" spans="1:16">
      <c r="A791"/>
      <c r="B791"/>
      <c r="C791"/>
      <c r="D791"/>
      <c r="E791"/>
      <c r="F791"/>
      <c r="G791"/>
      <c r="H791"/>
      <c r="I791"/>
      <c r="J791"/>
      <c r="K791"/>
    </row>
    <row r="792" spans="1:16">
      <c r="A792"/>
      <c r="B792"/>
      <c r="C792"/>
      <c r="D792"/>
      <c r="E792"/>
      <c r="F792"/>
      <c r="G792"/>
      <c r="H792"/>
      <c r="I792"/>
      <c r="J792"/>
      <c r="K792"/>
    </row>
    <row r="793" spans="1:16">
      <c r="A793"/>
      <c r="B793"/>
      <c r="C793"/>
      <c r="D793"/>
      <c r="E793"/>
      <c r="F793"/>
      <c r="G793"/>
      <c r="H793"/>
      <c r="I793"/>
      <c r="J793"/>
      <c r="K793"/>
    </row>
    <row r="794" spans="1:16">
      <c r="A794"/>
      <c r="B794"/>
      <c r="C794"/>
      <c r="D794"/>
      <c r="E794"/>
      <c r="F794"/>
      <c r="G794"/>
      <c r="H794"/>
      <c r="I794"/>
      <c r="J794"/>
      <c r="K794"/>
    </row>
    <row r="795" spans="1:16">
      <c r="A795"/>
      <c r="B795"/>
      <c r="C795"/>
      <c r="D795"/>
      <c r="E795"/>
      <c r="F795"/>
      <c r="G795"/>
      <c r="H795"/>
      <c r="I795"/>
      <c r="J795"/>
      <c r="K795"/>
    </row>
    <row r="796" spans="1:16">
      <c r="A796"/>
      <c r="B796"/>
      <c r="C796"/>
      <c r="D796"/>
      <c r="E796"/>
      <c r="F796"/>
      <c r="G796"/>
      <c r="H796"/>
      <c r="I796"/>
      <c r="J796"/>
      <c r="K796"/>
    </row>
    <row r="797" spans="1:16">
      <c r="A797"/>
      <c r="B797"/>
      <c r="C797"/>
      <c r="D797"/>
      <c r="E797"/>
      <c r="F797"/>
      <c r="G797"/>
      <c r="H797"/>
      <c r="I797"/>
      <c r="J797"/>
      <c r="K797"/>
    </row>
    <row r="798" spans="1:16">
      <c r="A798"/>
      <c r="B798"/>
      <c r="C798"/>
      <c r="D798"/>
      <c r="E798"/>
      <c r="F798"/>
      <c r="G798"/>
      <c r="H798"/>
      <c r="I798"/>
      <c r="J798"/>
      <c r="K798"/>
    </row>
    <row r="799" spans="1:16">
      <c r="A799"/>
      <c r="B799"/>
      <c r="C799"/>
      <c r="D799"/>
      <c r="E799"/>
      <c r="F799"/>
      <c r="G799"/>
      <c r="H799"/>
      <c r="I799"/>
      <c r="J799"/>
      <c r="K799"/>
    </row>
    <row r="800" spans="1:16">
      <c r="A800"/>
      <c r="B800"/>
      <c r="C800"/>
      <c r="D800"/>
      <c r="E800"/>
      <c r="F800"/>
      <c r="G800"/>
      <c r="H800"/>
      <c r="I800"/>
      <c r="J800"/>
      <c r="K800"/>
    </row>
    <row r="801" spans="1:11">
      <c r="A801"/>
      <c r="B801"/>
      <c r="C801"/>
      <c r="D801"/>
      <c r="E801"/>
      <c r="F801"/>
      <c r="G801"/>
      <c r="H801"/>
      <c r="I801"/>
      <c r="J801"/>
      <c r="K801"/>
    </row>
    <row r="802" spans="1:11">
      <c r="A802"/>
      <c r="B802"/>
      <c r="C802"/>
      <c r="D802"/>
      <c r="E802"/>
      <c r="F802"/>
      <c r="G802"/>
      <c r="H802"/>
      <c r="I802"/>
      <c r="J802"/>
      <c r="K802"/>
    </row>
    <row r="803" spans="1:11">
      <c r="A803"/>
      <c r="B803"/>
      <c r="C803"/>
      <c r="D803"/>
      <c r="E803"/>
      <c r="F803"/>
      <c r="G803"/>
      <c r="H803"/>
      <c r="I803"/>
      <c r="J803"/>
      <c r="K803"/>
    </row>
    <row r="804" spans="1:11">
      <c r="A804"/>
      <c r="B804"/>
      <c r="C804"/>
      <c r="D804"/>
      <c r="E804"/>
      <c r="F804"/>
      <c r="G804"/>
      <c r="H804"/>
      <c r="I804"/>
      <c r="J804"/>
      <c r="K804"/>
    </row>
    <row r="805" spans="1:11">
      <c r="A805"/>
      <c r="B805"/>
      <c r="C805"/>
      <c r="D805"/>
      <c r="E805"/>
      <c r="F805"/>
      <c r="G805"/>
      <c r="H805"/>
      <c r="I805"/>
      <c r="J805"/>
      <c r="K805"/>
    </row>
    <row r="806" spans="1:11">
      <c r="A806"/>
      <c r="B806"/>
      <c r="C806"/>
      <c r="D806"/>
      <c r="E806"/>
      <c r="F806"/>
      <c r="G806"/>
      <c r="H806"/>
      <c r="I806"/>
      <c r="J806"/>
      <c r="K806"/>
    </row>
    <row r="807" spans="1:11">
      <c r="A807"/>
      <c r="B807"/>
      <c r="C807"/>
      <c r="D807"/>
      <c r="E807"/>
      <c r="F807"/>
      <c r="G807"/>
      <c r="H807"/>
      <c r="I807"/>
      <c r="J807"/>
      <c r="K807"/>
    </row>
    <row r="808" spans="1:11">
      <c r="A808"/>
      <c r="B808"/>
      <c r="C808"/>
      <c r="D808"/>
      <c r="E808"/>
      <c r="F808"/>
      <c r="G808"/>
      <c r="H808"/>
      <c r="I808"/>
      <c r="J808"/>
      <c r="K808"/>
    </row>
    <row r="809" spans="1:11">
      <c r="A809"/>
      <c r="B809"/>
      <c r="C809"/>
      <c r="D809"/>
      <c r="E809"/>
      <c r="F809"/>
      <c r="G809"/>
      <c r="H809"/>
      <c r="I809"/>
      <c r="J809"/>
      <c r="K809"/>
    </row>
    <row r="810" spans="1:11">
      <c r="A810"/>
      <c r="B810"/>
      <c r="C810"/>
      <c r="D810"/>
      <c r="E810"/>
      <c r="F810"/>
      <c r="G810"/>
      <c r="H810"/>
      <c r="I810"/>
      <c r="J810"/>
      <c r="K810"/>
    </row>
    <row r="811" spans="1:11">
      <c r="A811"/>
      <c r="B811"/>
      <c r="C811"/>
      <c r="D811"/>
      <c r="E811"/>
      <c r="F811"/>
      <c r="G811"/>
      <c r="H811"/>
      <c r="I811"/>
      <c r="J811"/>
      <c r="K811"/>
    </row>
    <row r="812" spans="1:11">
      <c r="A812"/>
      <c r="B812"/>
      <c r="C812"/>
      <c r="D812"/>
      <c r="E812"/>
      <c r="F812"/>
      <c r="G812"/>
      <c r="H812"/>
      <c r="I812"/>
      <c r="J812"/>
      <c r="K812"/>
    </row>
    <row r="813" spans="1:11">
      <c r="A813"/>
      <c r="B813"/>
      <c r="C813"/>
      <c r="D813"/>
      <c r="E813"/>
      <c r="F813"/>
      <c r="G813"/>
      <c r="H813"/>
      <c r="I813"/>
      <c r="J813"/>
      <c r="K813"/>
    </row>
    <row r="814" spans="1:11">
      <c r="A814"/>
      <c r="B814"/>
      <c r="C814"/>
      <c r="D814"/>
      <c r="E814"/>
      <c r="F814"/>
      <c r="G814"/>
      <c r="H814"/>
      <c r="I814"/>
      <c r="J814"/>
      <c r="K814"/>
    </row>
    <row r="815" spans="1:11">
      <c r="A815"/>
      <c r="B815"/>
      <c r="C815"/>
      <c r="D815"/>
      <c r="E815"/>
      <c r="F815"/>
      <c r="G815"/>
      <c r="H815"/>
      <c r="I815"/>
      <c r="J815"/>
      <c r="K815"/>
    </row>
    <row r="816" spans="1:11">
      <c r="A816"/>
      <c r="B816"/>
      <c r="C816"/>
      <c r="D816"/>
      <c r="E816"/>
      <c r="F816"/>
      <c r="G816"/>
      <c r="H816"/>
      <c r="I816"/>
      <c r="J816"/>
      <c r="K816"/>
    </row>
    <row r="817" spans="1:11">
      <c r="A817"/>
      <c r="B817"/>
      <c r="C817"/>
      <c r="D817"/>
      <c r="E817"/>
      <c r="F817"/>
      <c r="G817"/>
      <c r="H817"/>
      <c r="I817"/>
      <c r="J817"/>
      <c r="K817"/>
    </row>
    <row r="818" spans="1:11">
      <c r="A818"/>
      <c r="B818"/>
      <c r="C818"/>
      <c r="D818"/>
      <c r="E818"/>
      <c r="F818"/>
      <c r="G818"/>
      <c r="H818"/>
      <c r="I818"/>
      <c r="J818"/>
      <c r="K818"/>
    </row>
    <row r="819" spans="1:11">
      <c r="A819"/>
      <c r="B819"/>
      <c r="C819"/>
      <c r="D819"/>
      <c r="E819"/>
      <c r="F819"/>
      <c r="G819"/>
      <c r="H819"/>
      <c r="I819"/>
      <c r="J819"/>
      <c r="K819"/>
    </row>
    <row r="820" spans="1:11">
      <c r="A820"/>
      <c r="B820"/>
      <c r="C820"/>
      <c r="D820"/>
      <c r="E820"/>
      <c r="F820"/>
      <c r="G820"/>
      <c r="H820"/>
      <c r="I820"/>
      <c r="J820"/>
      <c r="K820"/>
    </row>
    <row r="821" spans="1:11">
      <c r="A821"/>
      <c r="B821"/>
      <c r="C821"/>
      <c r="D821"/>
      <c r="E821"/>
      <c r="F821"/>
      <c r="G821"/>
      <c r="H821"/>
      <c r="I821"/>
      <c r="J821"/>
      <c r="K821"/>
    </row>
    <row r="822" spans="1:11">
      <c r="A822"/>
      <c r="B822"/>
      <c r="C822"/>
      <c r="D822"/>
      <c r="E822"/>
      <c r="F822"/>
      <c r="G822"/>
      <c r="H822"/>
      <c r="I822"/>
      <c r="J822"/>
      <c r="K822"/>
    </row>
    <row r="823" spans="1:11">
      <c r="A823"/>
      <c r="B823"/>
      <c r="C823"/>
      <c r="D823"/>
      <c r="E823"/>
      <c r="F823"/>
      <c r="G823"/>
      <c r="H823"/>
      <c r="I823"/>
      <c r="J823"/>
      <c r="K823"/>
    </row>
    <row r="824" spans="1:11">
      <c r="A824"/>
      <c r="B824"/>
      <c r="C824"/>
      <c r="D824"/>
      <c r="E824"/>
      <c r="F824"/>
      <c r="G824"/>
      <c r="H824"/>
      <c r="I824"/>
      <c r="J824"/>
      <c r="K824"/>
    </row>
    <row r="825" spans="1:11">
      <c r="A825"/>
      <c r="B825"/>
      <c r="C825"/>
      <c r="D825"/>
      <c r="E825"/>
      <c r="F825"/>
      <c r="G825"/>
      <c r="H825"/>
      <c r="I825"/>
      <c r="J825"/>
      <c r="K825"/>
    </row>
    <row r="826" spans="1:11">
      <c r="A826"/>
      <c r="B826"/>
      <c r="C826"/>
      <c r="D826"/>
      <c r="E826"/>
      <c r="F826"/>
      <c r="G826"/>
      <c r="H826"/>
      <c r="I826"/>
      <c r="J826"/>
      <c r="K826"/>
    </row>
    <row r="827" spans="1:11">
      <c r="A827"/>
      <c r="B827"/>
      <c r="C827"/>
      <c r="D827"/>
      <c r="E827"/>
      <c r="F827"/>
      <c r="G827"/>
      <c r="H827"/>
      <c r="I827"/>
      <c r="J827"/>
      <c r="K827"/>
    </row>
    <row r="828" spans="1:11">
      <c r="A828"/>
      <c r="B828"/>
      <c r="C828"/>
      <c r="D828"/>
      <c r="E828"/>
      <c r="F828"/>
      <c r="G828"/>
      <c r="H828"/>
      <c r="I828"/>
      <c r="J828"/>
      <c r="K828"/>
    </row>
    <row r="829" spans="1:11">
      <c r="A829"/>
      <c r="B829"/>
      <c r="C829"/>
      <c r="D829"/>
      <c r="E829"/>
      <c r="F829"/>
      <c r="G829"/>
      <c r="H829"/>
      <c r="I829"/>
      <c r="J829"/>
      <c r="K829"/>
    </row>
    <row r="830" spans="1:11">
      <c r="A830"/>
      <c r="B830"/>
      <c r="C830"/>
      <c r="D830"/>
      <c r="E830"/>
      <c r="F830"/>
      <c r="G830"/>
      <c r="H830"/>
      <c r="I830"/>
      <c r="J830"/>
      <c r="K830"/>
    </row>
    <row r="831" spans="1:11">
      <c r="A831"/>
      <c r="B831"/>
      <c r="C831"/>
      <c r="D831"/>
      <c r="E831"/>
      <c r="F831"/>
      <c r="G831"/>
      <c r="H831"/>
      <c r="I831"/>
      <c r="J831"/>
      <c r="K831"/>
    </row>
    <row r="832" spans="1:11">
      <c r="A832"/>
      <c r="B832"/>
      <c r="C832"/>
      <c r="D832"/>
      <c r="E832"/>
      <c r="F832"/>
      <c r="G832"/>
      <c r="H832"/>
      <c r="I832"/>
      <c r="J832"/>
      <c r="K832"/>
    </row>
    <row r="833" spans="1:11">
      <c r="A833"/>
      <c r="B833"/>
      <c r="C833"/>
      <c r="D833"/>
      <c r="E833"/>
      <c r="F833"/>
      <c r="G833"/>
      <c r="H833"/>
      <c r="I833"/>
      <c r="J833"/>
      <c r="K833"/>
    </row>
    <row r="834" spans="1:11">
      <c r="A834"/>
      <c r="B834"/>
      <c r="C834"/>
      <c r="D834"/>
      <c r="E834"/>
      <c r="F834"/>
      <c r="G834"/>
      <c r="H834"/>
      <c r="I834"/>
      <c r="J834"/>
      <c r="K834"/>
    </row>
    <row r="835" spans="1:11">
      <c r="A835"/>
      <c r="B835"/>
      <c r="C835"/>
      <c r="D835"/>
      <c r="E835"/>
      <c r="F835"/>
      <c r="G835"/>
      <c r="H835"/>
      <c r="I835"/>
      <c r="J835"/>
      <c r="K835"/>
    </row>
    <row r="836" spans="1:11">
      <c r="A836"/>
      <c r="B836"/>
      <c r="C836"/>
      <c r="D836"/>
      <c r="E836"/>
      <c r="F836"/>
      <c r="G836"/>
      <c r="H836"/>
      <c r="I836"/>
      <c r="J836"/>
      <c r="K836"/>
    </row>
    <row r="837" spans="1:11">
      <c r="A837"/>
      <c r="B837"/>
      <c r="C837"/>
      <c r="D837"/>
      <c r="E837"/>
      <c r="F837"/>
      <c r="G837"/>
      <c r="H837"/>
      <c r="I837"/>
      <c r="J837"/>
      <c r="K837"/>
    </row>
    <row r="838" spans="1:11">
      <c r="A838"/>
      <c r="B838"/>
      <c r="C838"/>
      <c r="D838"/>
      <c r="E838"/>
      <c r="F838"/>
      <c r="G838"/>
      <c r="H838"/>
      <c r="I838"/>
      <c r="J838"/>
      <c r="K838"/>
    </row>
    <row r="839" spans="1:11">
      <c r="A839"/>
      <c r="B839"/>
      <c r="C839"/>
      <c r="D839"/>
      <c r="E839"/>
      <c r="F839"/>
      <c r="G839"/>
      <c r="H839"/>
      <c r="I839"/>
      <c r="J839"/>
      <c r="K839"/>
    </row>
    <row r="840" spans="1:11">
      <c r="A840"/>
      <c r="B840"/>
      <c r="C840"/>
      <c r="D840"/>
      <c r="E840"/>
      <c r="F840"/>
      <c r="G840"/>
      <c r="H840"/>
      <c r="I840"/>
      <c r="J840"/>
      <c r="K840"/>
    </row>
    <row r="841" spans="1:11">
      <c r="A841"/>
      <c r="B841"/>
      <c r="C841"/>
      <c r="D841"/>
      <c r="E841"/>
      <c r="F841"/>
      <c r="G841"/>
      <c r="H841"/>
      <c r="I841"/>
      <c r="J841"/>
      <c r="K841"/>
    </row>
    <row r="842" spans="1:11">
      <c r="A842"/>
      <c r="B842"/>
      <c r="C842"/>
      <c r="D842"/>
      <c r="E842"/>
      <c r="F842"/>
      <c r="G842"/>
      <c r="H842"/>
      <c r="I842"/>
      <c r="J842"/>
      <c r="K842"/>
    </row>
    <row r="843" spans="1:11">
      <c r="A843"/>
      <c r="B843"/>
      <c r="C843"/>
      <c r="D843"/>
      <c r="E843"/>
      <c r="F843"/>
      <c r="G843"/>
      <c r="H843"/>
      <c r="I843"/>
      <c r="J843"/>
      <c r="K843"/>
    </row>
    <row r="844" spans="1:11">
      <c r="A844"/>
      <c r="B844"/>
      <c r="C844"/>
      <c r="D844"/>
      <c r="E844"/>
      <c r="F844"/>
      <c r="G844"/>
      <c r="H844"/>
      <c r="I844"/>
      <c r="J844"/>
      <c r="K844"/>
    </row>
    <row r="845" spans="1:11">
      <c r="A845"/>
      <c r="B845"/>
      <c r="C845"/>
      <c r="D845"/>
      <c r="E845"/>
      <c r="F845"/>
      <c r="G845"/>
      <c r="H845"/>
      <c r="I845"/>
      <c r="J845"/>
      <c r="K845"/>
    </row>
    <row r="846" spans="1:11">
      <c r="A846"/>
      <c r="B846"/>
      <c r="C846"/>
      <c r="D846"/>
      <c r="E846"/>
      <c r="F846"/>
      <c r="G846"/>
      <c r="H846"/>
      <c r="I846"/>
      <c r="J846"/>
      <c r="K846"/>
    </row>
    <row r="847" spans="1:11">
      <c r="A847"/>
      <c r="B847"/>
      <c r="C847"/>
      <c r="D847"/>
      <c r="E847"/>
      <c r="F847"/>
      <c r="G847"/>
      <c r="H847"/>
      <c r="I847"/>
      <c r="J847"/>
      <c r="K847"/>
    </row>
    <row r="848" spans="1:11">
      <c r="A848"/>
      <c r="B848"/>
      <c r="C848"/>
      <c r="D848"/>
      <c r="E848"/>
      <c r="F848"/>
      <c r="G848"/>
      <c r="H848"/>
      <c r="I848"/>
      <c r="J848"/>
      <c r="K848"/>
    </row>
    <row r="849" spans="1:11">
      <c r="A849"/>
      <c r="B849"/>
      <c r="C849"/>
      <c r="D849"/>
      <c r="E849"/>
      <c r="F849"/>
      <c r="G849"/>
      <c r="H849"/>
      <c r="I849"/>
      <c r="J849"/>
      <c r="K849"/>
    </row>
    <row r="850" spans="1:11">
      <c r="A850"/>
      <c r="B850"/>
      <c r="C850"/>
      <c r="D850"/>
      <c r="E850"/>
      <c r="F850"/>
      <c r="G850"/>
      <c r="H850"/>
      <c r="I850"/>
      <c r="J850"/>
      <c r="K850"/>
    </row>
    <row r="851" spans="1:11">
      <c r="A851"/>
      <c r="B851"/>
      <c r="C851"/>
      <c r="D851"/>
      <c r="E851"/>
      <c r="F851"/>
      <c r="G851"/>
      <c r="H851"/>
      <c r="I851"/>
      <c r="J851"/>
      <c r="K851"/>
    </row>
    <row r="852" spans="1:11">
      <c r="A852"/>
      <c r="B852"/>
      <c r="C852"/>
      <c r="D852"/>
      <c r="E852"/>
      <c r="F852"/>
      <c r="G852"/>
      <c r="H852"/>
      <c r="I852"/>
      <c r="J852"/>
      <c r="K852"/>
    </row>
    <row r="853" spans="1:11">
      <c r="A853"/>
      <c r="B853"/>
      <c r="C853"/>
      <c r="D853"/>
      <c r="E853"/>
      <c r="F853"/>
      <c r="G853"/>
      <c r="H853"/>
      <c r="I853"/>
      <c r="J853"/>
      <c r="K853"/>
    </row>
    <row r="854" spans="1:11">
      <c r="A854"/>
      <c r="B854"/>
      <c r="C854"/>
      <c r="D854"/>
      <c r="E854"/>
      <c r="F854"/>
      <c r="G854"/>
      <c r="H854"/>
      <c r="I854"/>
      <c r="J854"/>
      <c r="K854"/>
    </row>
    <row r="855" spans="1:11">
      <c r="A855"/>
      <c r="B855"/>
      <c r="C855"/>
      <c r="D855"/>
      <c r="E855"/>
      <c r="F855"/>
      <c r="G855"/>
      <c r="H855"/>
      <c r="I855"/>
      <c r="J855"/>
      <c r="K855"/>
    </row>
    <row r="856" spans="1:11">
      <c r="A856"/>
      <c r="B856"/>
      <c r="C856"/>
      <c r="D856"/>
      <c r="E856"/>
      <c r="F856"/>
      <c r="G856"/>
      <c r="H856"/>
      <c r="I856"/>
      <c r="J856"/>
      <c r="K856"/>
    </row>
    <row r="857" spans="1:11">
      <c r="A857"/>
      <c r="B857"/>
      <c r="C857"/>
      <c r="D857"/>
      <c r="E857"/>
      <c r="F857"/>
      <c r="G857"/>
      <c r="H857"/>
      <c r="I857"/>
      <c r="J857"/>
      <c r="K857"/>
    </row>
    <row r="858" spans="1:11">
      <c r="A858"/>
      <c r="B858"/>
      <c r="C858"/>
      <c r="D858"/>
      <c r="E858"/>
      <c r="F858"/>
      <c r="G858"/>
      <c r="H858"/>
      <c r="I858"/>
      <c r="J858"/>
      <c r="K858"/>
    </row>
    <row r="859" spans="1:11">
      <c r="A859"/>
      <c r="B859"/>
      <c r="C859"/>
      <c r="D859"/>
      <c r="E859"/>
      <c r="F859"/>
      <c r="G859"/>
      <c r="H859"/>
      <c r="I859"/>
      <c r="J859"/>
      <c r="K859"/>
    </row>
    <row r="860" spans="1:11">
      <c r="A860"/>
      <c r="B860"/>
      <c r="C860"/>
      <c r="D860"/>
      <c r="E860"/>
      <c r="F860"/>
      <c r="G860"/>
      <c r="H860"/>
      <c r="I860"/>
      <c r="J860"/>
      <c r="K860"/>
    </row>
    <row r="861" spans="1:11">
      <c r="A861"/>
      <c r="B861"/>
      <c r="C861"/>
      <c r="D861"/>
      <c r="E861"/>
      <c r="F861"/>
      <c r="G861"/>
      <c r="H861"/>
      <c r="I861"/>
      <c r="J861"/>
      <c r="K861"/>
    </row>
    <row r="862" spans="1:11">
      <c r="A862"/>
      <c r="B862"/>
      <c r="C862"/>
      <c r="D862"/>
      <c r="E862"/>
      <c r="F862"/>
      <c r="G862"/>
      <c r="H862"/>
      <c r="I862"/>
      <c r="J862"/>
      <c r="K862"/>
    </row>
    <row r="863" spans="1:11">
      <c r="A863"/>
      <c r="B863"/>
      <c r="C863"/>
      <c r="D863"/>
      <c r="E863"/>
      <c r="F863"/>
      <c r="G863"/>
      <c r="H863"/>
      <c r="I863"/>
      <c r="J863"/>
      <c r="K863"/>
    </row>
    <row r="864" spans="1:11">
      <c r="A864"/>
      <c r="B864"/>
      <c r="C864"/>
      <c r="D864"/>
      <c r="E864"/>
      <c r="F864"/>
      <c r="G864"/>
      <c r="H864"/>
      <c r="I864"/>
      <c r="J864"/>
      <c r="K864"/>
    </row>
    <row r="865" spans="1:11">
      <c r="A865"/>
      <c r="B865"/>
      <c r="C865"/>
      <c r="D865"/>
      <c r="E865"/>
      <c r="F865"/>
      <c r="G865"/>
      <c r="H865"/>
      <c r="I865"/>
      <c r="J865"/>
      <c r="K865"/>
    </row>
    <row r="866" spans="1:11">
      <c r="A866"/>
      <c r="B866"/>
      <c r="C866"/>
      <c r="D866"/>
      <c r="E866"/>
      <c r="F866"/>
      <c r="G866"/>
      <c r="H866"/>
      <c r="I866"/>
      <c r="J866"/>
      <c r="K866"/>
    </row>
    <row r="867" spans="1:11">
      <c r="A867"/>
      <c r="B867"/>
      <c r="C867"/>
      <c r="D867"/>
      <c r="E867"/>
      <c r="F867"/>
      <c r="G867"/>
      <c r="H867"/>
      <c r="I867"/>
      <c r="J867"/>
      <c r="K867"/>
    </row>
    <row r="868" spans="1:11">
      <c r="A868"/>
      <c r="B868"/>
      <c r="C868"/>
      <c r="D868"/>
      <c r="E868"/>
      <c r="F868"/>
      <c r="G868"/>
      <c r="H868"/>
      <c r="I868"/>
      <c r="J868"/>
      <c r="K868"/>
    </row>
    <row r="869" spans="1:11">
      <c r="A869"/>
      <c r="B869"/>
      <c r="C869"/>
      <c r="D869"/>
      <c r="E869"/>
      <c r="F869"/>
      <c r="G869"/>
      <c r="H869"/>
      <c r="I869"/>
      <c r="J869"/>
      <c r="K869"/>
    </row>
    <row r="870" spans="1:11">
      <c r="A870"/>
      <c r="B870"/>
      <c r="C870"/>
      <c r="D870"/>
      <c r="E870"/>
      <c r="F870"/>
      <c r="G870"/>
      <c r="H870"/>
      <c r="I870"/>
      <c r="J870"/>
      <c r="K870"/>
    </row>
    <row r="871" spans="1:11">
      <c r="A871"/>
      <c r="B871"/>
      <c r="C871"/>
      <c r="D871"/>
      <c r="E871"/>
      <c r="F871"/>
      <c r="G871"/>
      <c r="H871"/>
      <c r="I871"/>
      <c r="J871"/>
      <c r="K871"/>
    </row>
    <row r="872" spans="1:11">
      <c r="A872"/>
      <c r="B872"/>
      <c r="C872"/>
      <c r="D872"/>
      <c r="E872"/>
      <c r="F872"/>
      <c r="G872"/>
      <c r="H872"/>
      <c r="I872"/>
      <c r="J872"/>
      <c r="K872"/>
    </row>
    <row r="873" spans="1:11">
      <c r="A873"/>
      <c r="B873"/>
      <c r="C873"/>
      <c r="D873"/>
      <c r="E873"/>
      <c r="F873"/>
      <c r="G873"/>
      <c r="H873"/>
      <c r="I873"/>
      <c r="J873"/>
      <c r="K873"/>
    </row>
    <row r="874" spans="1:11">
      <c r="A874"/>
      <c r="B874"/>
      <c r="C874"/>
      <c r="D874"/>
      <c r="E874"/>
      <c r="F874"/>
      <c r="G874"/>
      <c r="H874"/>
      <c r="I874"/>
      <c r="J874"/>
      <c r="K874"/>
    </row>
    <row r="875" spans="1:11">
      <c r="A875"/>
      <c r="B875"/>
      <c r="C875"/>
      <c r="D875"/>
      <c r="E875"/>
      <c r="F875"/>
      <c r="G875"/>
      <c r="H875"/>
      <c r="I875"/>
      <c r="J875"/>
      <c r="K875"/>
    </row>
    <row r="876" spans="1:11">
      <c r="A876"/>
      <c r="B876"/>
      <c r="C876"/>
      <c r="D876"/>
      <c r="E876"/>
      <c r="F876"/>
      <c r="G876"/>
      <c r="H876"/>
      <c r="I876"/>
      <c r="J876"/>
      <c r="K876"/>
    </row>
    <row r="877" spans="1:11">
      <c r="A877"/>
      <c r="B877"/>
      <c r="C877"/>
      <c r="D877"/>
      <c r="E877"/>
      <c r="F877"/>
      <c r="G877"/>
      <c r="H877"/>
      <c r="I877"/>
      <c r="J877"/>
      <c r="K877"/>
    </row>
    <row r="878" spans="1:11">
      <c r="A878"/>
      <c r="B878"/>
      <c r="C878"/>
      <c r="D878"/>
      <c r="E878"/>
      <c r="F878"/>
      <c r="G878"/>
      <c r="H878"/>
      <c r="I878"/>
      <c r="J878"/>
      <c r="K878"/>
    </row>
    <row r="879" spans="1:11">
      <c r="A879"/>
      <c r="B879"/>
      <c r="C879"/>
      <c r="D879"/>
      <c r="E879"/>
      <c r="F879"/>
      <c r="G879"/>
      <c r="H879"/>
      <c r="I879"/>
      <c r="J879"/>
      <c r="K879"/>
    </row>
    <row r="880" spans="1:11">
      <c r="A880"/>
      <c r="B880"/>
      <c r="C880"/>
      <c r="D880"/>
      <c r="E880"/>
      <c r="F880"/>
      <c r="G880"/>
      <c r="H880"/>
      <c r="I880"/>
      <c r="J880"/>
      <c r="K880"/>
    </row>
    <row r="881" spans="1:11">
      <c r="A881"/>
      <c r="B881"/>
      <c r="C881"/>
      <c r="D881"/>
      <c r="E881"/>
      <c r="F881"/>
      <c r="G881"/>
      <c r="H881"/>
      <c r="I881"/>
      <c r="J881"/>
      <c r="K881"/>
    </row>
    <row r="882" spans="1:11">
      <c r="A882"/>
      <c r="B882"/>
      <c r="C882"/>
      <c r="D882"/>
      <c r="E882"/>
      <c r="F882"/>
      <c r="G882"/>
      <c r="H882"/>
      <c r="I882"/>
      <c r="J882"/>
      <c r="K882"/>
    </row>
    <row r="883" spans="1:11">
      <c r="A883"/>
      <c r="B883"/>
      <c r="C883"/>
      <c r="D883"/>
      <c r="E883"/>
      <c r="F883"/>
      <c r="G883"/>
      <c r="H883"/>
      <c r="I883"/>
      <c r="J883"/>
      <c r="K883"/>
    </row>
    <row r="884" spans="1:11">
      <c r="A884"/>
      <c r="B884"/>
      <c r="C884"/>
      <c r="D884"/>
      <c r="E884"/>
      <c r="F884"/>
      <c r="G884"/>
      <c r="H884"/>
      <c r="I884"/>
      <c r="J884"/>
      <c r="K884"/>
    </row>
    <row r="885" spans="1:11">
      <c r="A885"/>
      <c r="B885"/>
      <c r="C885"/>
      <c r="D885"/>
      <c r="E885"/>
      <c r="F885"/>
      <c r="G885"/>
      <c r="H885"/>
      <c r="I885"/>
      <c r="J885"/>
      <c r="K885"/>
    </row>
    <row r="886" spans="1:11">
      <c r="A886"/>
      <c r="B886"/>
      <c r="C886"/>
      <c r="D886"/>
      <c r="E886"/>
      <c r="F886"/>
      <c r="G886"/>
      <c r="H886"/>
      <c r="I886"/>
      <c r="J886"/>
      <c r="K886"/>
    </row>
    <row r="887" spans="1:11">
      <c r="A887"/>
      <c r="B887"/>
      <c r="C887"/>
      <c r="D887"/>
      <c r="E887"/>
      <c r="F887"/>
      <c r="G887"/>
      <c r="H887"/>
      <c r="I887"/>
      <c r="J887"/>
      <c r="K887"/>
    </row>
    <row r="888" spans="1:11">
      <c r="A888"/>
      <c r="B888"/>
      <c r="C888"/>
      <c r="D888"/>
      <c r="E888"/>
      <c r="F888"/>
      <c r="G888"/>
      <c r="H888"/>
      <c r="I888"/>
      <c r="J888"/>
      <c r="K888"/>
    </row>
    <row r="889" spans="1:11">
      <c r="A889"/>
      <c r="B889"/>
      <c r="C889"/>
      <c r="D889"/>
      <c r="E889"/>
      <c r="F889"/>
      <c r="G889"/>
      <c r="H889"/>
      <c r="I889"/>
      <c r="J889"/>
      <c r="K889"/>
    </row>
    <row r="890" spans="1:11">
      <c r="A890"/>
      <c r="B890"/>
      <c r="C890"/>
      <c r="D890"/>
      <c r="E890"/>
      <c r="F890"/>
      <c r="G890"/>
      <c r="H890"/>
      <c r="I890"/>
      <c r="J890"/>
      <c r="K890"/>
    </row>
    <row r="891" spans="1:11">
      <c r="A891"/>
      <c r="B891"/>
      <c r="C891"/>
      <c r="D891"/>
      <c r="E891"/>
      <c r="F891"/>
    </row>
    <row r="892" spans="1:11">
      <c r="A892"/>
      <c r="B892"/>
      <c r="C892"/>
      <c r="D892"/>
      <c r="E892"/>
      <c r="F892"/>
    </row>
    <row r="893" spans="1:11">
      <c r="A893"/>
      <c r="B893"/>
      <c r="C893"/>
      <c r="D893"/>
      <c r="E893"/>
      <c r="F893"/>
    </row>
    <row r="894" spans="1:11">
      <c r="A894"/>
      <c r="B894"/>
      <c r="C894"/>
      <c r="D894"/>
      <c r="E894"/>
      <c r="F894"/>
    </row>
    <row r="895" spans="1:11">
      <c r="A895"/>
      <c r="B895"/>
      <c r="C895"/>
      <c r="D895"/>
      <c r="E895"/>
      <c r="F895"/>
    </row>
    <row r="896" spans="1:11">
      <c r="A896"/>
      <c r="B896"/>
      <c r="C896"/>
      <c r="D896"/>
      <c r="E896"/>
      <c r="F896"/>
    </row>
    <row r="897" spans="1:6">
      <c r="A897"/>
      <c r="B897"/>
      <c r="C897"/>
      <c r="D897"/>
      <c r="E897"/>
      <c r="F897"/>
    </row>
    <row r="898" spans="1:6">
      <c r="A898"/>
      <c r="B898"/>
      <c r="C898"/>
      <c r="D898"/>
      <c r="E898"/>
      <c r="F898"/>
    </row>
    <row r="899" spans="1:6">
      <c r="A899"/>
      <c r="B899"/>
      <c r="C899"/>
      <c r="D899"/>
      <c r="E899"/>
      <c r="F899"/>
    </row>
    <row r="900" spans="1:6">
      <c r="A900"/>
      <c r="B900"/>
      <c r="C900"/>
      <c r="D900"/>
      <c r="E900"/>
      <c r="F900"/>
    </row>
    <row r="901" spans="1:6">
      <c r="A901"/>
      <c r="B901"/>
      <c r="C901"/>
      <c r="D901"/>
      <c r="E901"/>
      <c r="F901"/>
    </row>
    <row r="902" spans="1:6">
      <c r="A902"/>
      <c r="B902"/>
      <c r="C902"/>
      <c r="D902"/>
      <c r="E902"/>
      <c r="F902"/>
    </row>
    <row r="903" spans="1:6">
      <c r="A903"/>
      <c r="B903"/>
      <c r="C903"/>
      <c r="D903"/>
      <c r="E903"/>
      <c r="F903"/>
    </row>
    <row r="904" spans="1:6">
      <c r="A904"/>
      <c r="B904"/>
      <c r="C904"/>
      <c r="D904"/>
      <c r="E904"/>
      <c r="F904"/>
    </row>
    <row r="905" spans="1:6">
      <c r="A905"/>
      <c r="B905"/>
      <c r="C905"/>
      <c r="D905"/>
      <c r="E905"/>
      <c r="F905"/>
    </row>
    <row r="906" spans="1:6">
      <c r="A906"/>
      <c r="B906"/>
      <c r="C906"/>
      <c r="D906"/>
      <c r="E906"/>
      <c r="F906"/>
    </row>
    <row r="907" spans="1:6">
      <c r="A907"/>
      <c r="B907"/>
      <c r="C907"/>
      <c r="D907"/>
      <c r="E907"/>
      <c r="F907"/>
    </row>
    <row r="908" spans="1:6">
      <c r="A908"/>
      <c r="B908"/>
      <c r="C908"/>
      <c r="D908"/>
      <c r="E908"/>
      <c r="F908"/>
    </row>
    <row r="909" spans="1:6">
      <c r="A909"/>
      <c r="B909"/>
      <c r="C909"/>
      <c r="D909"/>
      <c r="E909"/>
      <c r="F909"/>
    </row>
    <row r="910" spans="1:6">
      <c r="A910"/>
      <c r="B910"/>
      <c r="C910"/>
      <c r="D910"/>
      <c r="E910"/>
      <c r="F910"/>
    </row>
    <row r="911" spans="1:6">
      <c r="A911"/>
      <c r="B911"/>
      <c r="C911"/>
      <c r="D911"/>
      <c r="E911"/>
      <c r="F911"/>
    </row>
    <row r="912" spans="1:6">
      <c r="A912"/>
      <c r="B912"/>
      <c r="C912"/>
      <c r="D912"/>
      <c r="E912"/>
      <c r="F912"/>
    </row>
    <row r="913" spans="1:6">
      <c r="A913"/>
      <c r="B913"/>
      <c r="C913"/>
      <c r="D913"/>
      <c r="E913"/>
      <c r="F913"/>
    </row>
    <row r="914" spans="1:6">
      <c r="A914"/>
      <c r="B914"/>
      <c r="C914"/>
      <c r="D914"/>
      <c r="E914"/>
      <c r="F914"/>
    </row>
    <row r="915" spans="1:6">
      <c r="A915"/>
      <c r="B915"/>
      <c r="C915"/>
      <c r="D915"/>
      <c r="E915"/>
      <c r="F915"/>
    </row>
    <row r="916" spans="1:6">
      <c r="A916"/>
      <c r="B916"/>
      <c r="C916"/>
      <c r="D916"/>
      <c r="E916"/>
      <c r="F916"/>
    </row>
    <row r="917" spans="1:6">
      <c r="A917"/>
      <c r="B917"/>
      <c r="C917"/>
      <c r="D917"/>
      <c r="E917"/>
      <c r="F917"/>
    </row>
    <row r="918" spans="1:6">
      <c r="A918"/>
      <c r="B918"/>
      <c r="C918"/>
      <c r="D918"/>
      <c r="E918"/>
      <c r="F918"/>
    </row>
    <row r="919" spans="1:6">
      <c r="A919"/>
      <c r="B919"/>
      <c r="C919"/>
      <c r="D919"/>
      <c r="E919"/>
      <c r="F919"/>
    </row>
    <row r="920" spans="1:6">
      <c r="A920"/>
      <c r="B920"/>
      <c r="C920"/>
      <c r="D920"/>
      <c r="E920"/>
      <c r="F920"/>
    </row>
    <row r="921" spans="1:6">
      <c r="A921"/>
      <c r="B921"/>
      <c r="C921"/>
      <c r="D921"/>
      <c r="E921"/>
      <c r="F921"/>
    </row>
    <row r="922" spans="1:6">
      <c r="A922"/>
      <c r="B922"/>
      <c r="C922"/>
      <c r="D922"/>
      <c r="E922"/>
      <c r="F922"/>
    </row>
    <row r="923" spans="1:6">
      <c r="A923"/>
      <c r="B923"/>
      <c r="C923"/>
      <c r="D923"/>
      <c r="E923"/>
      <c r="F923"/>
    </row>
    <row r="924" spans="1:6">
      <c r="A924"/>
      <c r="B924"/>
      <c r="C924"/>
      <c r="D924"/>
      <c r="E924"/>
      <c r="F924"/>
    </row>
    <row r="925" spans="1:6">
      <c r="A925"/>
      <c r="B925"/>
      <c r="C925"/>
      <c r="D925"/>
      <c r="E925"/>
      <c r="F925"/>
    </row>
    <row r="926" spans="1:6">
      <c r="A926"/>
      <c r="B926"/>
      <c r="C926"/>
      <c r="D926"/>
      <c r="E926"/>
      <c r="F926"/>
    </row>
    <row r="927" spans="1:6">
      <c r="A927"/>
      <c r="B927"/>
      <c r="C927"/>
      <c r="D927"/>
      <c r="E927"/>
      <c r="F927"/>
    </row>
    <row r="928" spans="1:6">
      <c r="A928"/>
      <c r="B928"/>
      <c r="C928"/>
      <c r="D928"/>
      <c r="E928"/>
      <c r="F928"/>
    </row>
    <row r="929" spans="1:6">
      <c r="A929"/>
      <c r="B929"/>
      <c r="C929"/>
      <c r="D929"/>
      <c r="E929"/>
      <c r="F929"/>
    </row>
    <row r="930" spans="1:6">
      <c r="A930"/>
      <c r="B930"/>
      <c r="C930"/>
      <c r="D930"/>
      <c r="E930"/>
      <c r="F930"/>
    </row>
    <row r="931" spans="1:6">
      <c r="A931"/>
      <c r="B931"/>
      <c r="C931"/>
      <c r="D931"/>
      <c r="E931"/>
      <c r="F931"/>
    </row>
    <row r="932" spans="1:6">
      <c r="A932"/>
      <c r="B932"/>
      <c r="C932"/>
      <c r="D932"/>
      <c r="E932"/>
      <c r="F932"/>
    </row>
    <row r="933" spans="1:6">
      <c r="A933"/>
      <c r="B933"/>
      <c r="C933"/>
      <c r="D933"/>
      <c r="E933"/>
      <c r="F933"/>
    </row>
    <row r="934" spans="1:6">
      <c r="A934"/>
      <c r="B934"/>
      <c r="C934"/>
      <c r="D934"/>
      <c r="E934"/>
      <c r="F934"/>
    </row>
    <row r="935" spans="1:6">
      <c r="A935"/>
      <c r="B935"/>
      <c r="C935"/>
      <c r="D935"/>
      <c r="E935"/>
      <c r="F935"/>
    </row>
    <row r="936" spans="1:6">
      <c r="A936"/>
      <c r="B936"/>
      <c r="C936"/>
      <c r="D936"/>
      <c r="E936"/>
      <c r="F936"/>
    </row>
    <row r="937" spans="1:6">
      <c r="A937"/>
      <c r="B937"/>
      <c r="C937"/>
      <c r="D937"/>
      <c r="E937"/>
      <c r="F937"/>
    </row>
    <row r="938" spans="1:6">
      <c r="A938"/>
      <c r="B938"/>
      <c r="C938"/>
      <c r="D938"/>
      <c r="E938"/>
      <c r="F938"/>
    </row>
    <row r="939" spans="1:6">
      <c r="A939"/>
      <c r="B939"/>
      <c r="C939"/>
      <c r="D939"/>
      <c r="E939"/>
      <c r="F939"/>
    </row>
    <row r="940" spans="1:6">
      <c r="A940"/>
      <c r="B940"/>
      <c r="C940"/>
      <c r="D940"/>
      <c r="E940"/>
      <c r="F940"/>
    </row>
    <row r="941" spans="1:6">
      <c r="A941"/>
      <c r="B941"/>
      <c r="C941"/>
      <c r="D941"/>
      <c r="E941"/>
      <c r="F941"/>
    </row>
    <row r="942" spans="1:6">
      <c r="A942"/>
      <c r="B942"/>
      <c r="C942"/>
      <c r="D942"/>
      <c r="E942"/>
      <c r="F942"/>
    </row>
    <row r="943" spans="1:6">
      <c r="A943"/>
      <c r="B943"/>
      <c r="C943"/>
      <c r="D943"/>
      <c r="E943"/>
      <c r="F943"/>
    </row>
    <row r="944" spans="1:6">
      <c r="A944"/>
      <c r="B944"/>
      <c r="C944"/>
      <c r="D944"/>
      <c r="E944"/>
      <c r="F944"/>
    </row>
    <row r="945" spans="1:6">
      <c r="A945"/>
      <c r="B945"/>
      <c r="C945"/>
      <c r="D945"/>
      <c r="E945"/>
      <c r="F945"/>
    </row>
    <row r="946" spans="1:6">
      <c r="A946"/>
      <c r="B946"/>
      <c r="C946"/>
      <c r="D946"/>
      <c r="E946"/>
      <c r="F946"/>
    </row>
    <row r="947" spans="1:6">
      <c r="A947"/>
      <c r="B947"/>
      <c r="C947"/>
      <c r="D947"/>
      <c r="E947"/>
      <c r="F947"/>
    </row>
    <row r="948" spans="1:6">
      <c r="A948"/>
      <c r="B948"/>
      <c r="C948"/>
      <c r="D948"/>
      <c r="E948"/>
      <c r="F948"/>
    </row>
    <row r="949" spans="1:6">
      <c r="A949"/>
      <c r="B949"/>
      <c r="C949"/>
      <c r="D949"/>
      <c r="E949"/>
      <c r="F949"/>
    </row>
    <row r="950" spans="1:6">
      <c r="A950"/>
      <c r="B950"/>
      <c r="C950"/>
      <c r="D950"/>
      <c r="E950"/>
      <c r="F950"/>
    </row>
    <row r="951" spans="1:6">
      <c r="A951"/>
      <c r="B951"/>
      <c r="C951"/>
      <c r="D951"/>
      <c r="E951"/>
      <c r="F951"/>
    </row>
    <row r="952" spans="1:6">
      <c r="A952"/>
      <c r="B952"/>
      <c r="C952"/>
      <c r="D952"/>
      <c r="E952"/>
      <c r="F952"/>
    </row>
    <row r="953" spans="1:6">
      <c r="A953"/>
      <c r="B953"/>
      <c r="C953"/>
      <c r="D953"/>
      <c r="E953"/>
      <c r="F953"/>
    </row>
    <row r="954" spans="1:6">
      <c r="A954"/>
      <c r="B954"/>
      <c r="C954"/>
      <c r="D954"/>
      <c r="E954"/>
      <c r="F954"/>
    </row>
    <row r="955" spans="1:6">
      <c r="A955"/>
      <c r="B955"/>
      <c r="C955"/>
      <c r="D955"/>
      <c r="E955"/>
      <c r="F955"/>
    </row>
    <row r="956" spans="1:6">
      <c r="A956"/>
      <c r="B956"/>
      <c r="C956"/>
      <c r="D956"/>
      <c r="E956"/>
      <c r="F956"/>
    </row>
    <row r="957" spans="1:6">
      <c r="A957"/>
      <c r="B957"/>
      <c r="C957"/>
      <c r="D957"/>
      <c r="E957"/>
      <c r="F957"/>
    </row>
    <row r="958" spans="1:6">
      <c r="A958"/>
      <c r="B958"/>
      <c r="C958"/>
      <c r="D958"/>
      <c r="E958"/>
      <c r="F958"/>
    </row>
    <row r="959" spans="1:6">
      <c r="A959"/>
      <c r="B959"/>
      <c r="C959"/>
      <c r="D959"/>
      <c r="E959"/>
      <c r="F959"/>
    </row>
    <row r="960" spans="1:6">
      <c r="A960"/>
      <c r="B960"/>
      <c r="C960"/>
      <c r="D960"/>
      <c r="E960"/>
      <c r="F960"/>
    </row>
    <row r="961" spans="1:6">
      <c r="A961"/>
      <c r="B961"/>
      <c r="C961"/>
      <c r="D961"/>
      <c r="E961"/>
      <c r="F961"/>
    </row>
    <row r="962" spans="1:6">
      <c r="A962"/>
      <c r="B962"/>
      <c r="C962"/>
      <c r="D962"/>
      <c r="E962"/>
      <c r="F962"/>
    </row>
    <row r="963" spans="1:6">
      <c r="A963"/>
      <c r="B963"/>
      <c r="C963"/>
      <c r="D963"/>
      <c r="E963"/>
      <c r="F963"/>
    </row>
    <row r="964" spans="1:6">
      <c r="A964"/>
      <c r="B964"/>
      <c r="C964"/>
      <c r="D964"/>
      <c r="E964"/>
      <c r="F964"/>
    </row>
    <row r="965" spans="1:6">
      <c r="A965"/>
      <c r="B965"/>
      <c r="C965"/>
      <c r="D965"/>
      <c r="E965"/>
      <c r="F965"/>
    </row>
    <row r="966" spans="1:6">
      <c r="A966"/>
      <c r="B966"/>
      <c r="C966"/>
      <c r="D966"/>
      <c r="E966"/>
      <c r="F966"/>
    </row>
    <row r="967" spans="1:6">
      <c r="A967"/>
      <c r="B967"/>
      <c r="C967"/>
      <c r="D967"/>
      <c r="E967"/>
      <c r="F967"/>
    </row>
    <row r="968" spans="1:6">
      <c r="A968"/>
      <c r="B968"/>
      <c r="C968"/>
      <c r="D968"/>
      <c r="E968"/>
      <c r="F968"/>
    </row>
    <row r="969" spans="1:6">
      <c r="A969"/>
      <c r="B969"/>
      <c r="C969"/>
      <c r="D969"/>
      <c r="E969"/>
      <c r="F969"/>
    </row>
    <row r="970" spans="1:6">
      <c r="A970"/>
      <c r="B970"/>
      <c r="C970"/>
      <c r="D970"/>
      <c r="E970"/>
      <c r="F970"/>
    </row>
    <row r="971" spans="1:6">
      <c r="A971"/>
      <c r="B971"/>
      <c r="C971"/>
      <c r="D971"/>
      <c r="E971"/>
      <c r="F971"/>
    </row>
    <row r="972" spans="1:6">
      <c r="A972"/>
      <c r="B972"/>
      <c r="C972"/>
      <c r="D972"/>
      <c r="E972"/>
      <c r="F972"/>
    </row>
    <row r="973" spans="1:6">
      <c r="A973"/>
      <c r="B973"/>
      <c r="C973"/>
      <c r="D973"/>
      <c r="E973"/>
      <c r="F973"/>
    </row>
    <row r="974" spans="1:6">
      <c r="A974"/>
      <c r="B974"/>
      <c r="C974"/>
      <c r="D974"/>
      <c r="E974"/>
      <c r="F974"/>
    </row>
    <row r="975" spans="1:6">
      <c r="A975"/>
      <c r="B975"/>
      <c r="C975"/>
      <c r="D975"/>
      <c r="E975"/>
      <c r="F975"/>
    </row>
    <row r="976" spans="1:6">
      <c r="A976"/>
      <c r="B976"/>
      <c r="C976"/>
      <c r="D976"/>
      <c r="E976"/>
      <c r="F976"/>
    </row>
    <row r="977" spans="1:6">
      <c r="A977"/>
      <c r="B977"/>
      <c r="C977"/>
      <c r="D977"/>
      <c r="E977"/>
      <c r="F977"/>
    </row>
    <row r="978" spans="1:6">
      <c r="A978"/>
      <c r="B978"/>
      <c r="C978"/>
      <c r="D978"/>
      <c r="E978"/>
      <c r="F978"/>
    </row>
    <row r="979" spans="1:6">
      <c r="A979"/>
      <c r="B979"/>
      <c r="C979"/>
      <c r="D979"/>
      <c r="E979"/>
      <c r="F979"/>
    </row>
    <row r="980" spans="1:6">
      <c r="A980"/>
      <c r="B980"/>
      <c r="C980"/>
      <c r="D980"/>
      <c r="E980"/>
      <c r="F980"/>
    </row>
    <row r="981" spans="1:6">
      <c r="A981"/>
      <c r="B981"/>
      <c r="C981"/>
      <c r="D981"/>
      <c r="E981"/>
      <c r="F981"/>
    </row>
    <row r="982" spans="1:6">
      <c r="A982"/>
      <c r="B982"/>
      <c r="C982"/>
      <c r="D982"/>
      <c r="E982"/>
      <c r="F982"/>
    </row>
    <row r="983" spans="1:6">
      <c r="A983"/>
      <c r="B983"/>
      <c r="C983"/>
      <c r="D983"/>
      <c r="E983"/>
      <c r="F983"/>
    </row>
    <row r="984" spans="1:6">
      <c r="A984"/>
      <c r="B984"/>
      <c r="C984"/>
      <c r="D984"/>
      <c r="E984"/>
      <c r="F984"/>
    </row>
    <row r="985" spans="1:6">
      <c r="A985"/>
      <c r="B985"/>
      <c r="C985"/>
      <c r="D985"/>
      <c r="E985"/>
      <c r="F985"/>
    </row>
    <row r="986" spans="1:6">
      <c r="A986"/>
      <c r="B986"/>
      <c r="C986"/>
      <c r="D986"/>
      <c r="E986"/>
      <c r="F986"/>
    </row>
    <row r="987" spans="1:6">
      <c r="A987"/>
      <c r="B987"/>
      <c r="C987"/>
      <c r="D987"/>
      <c r="E987"/>
      <c r="F987"/>
    </row>
    <row r="988" spans="1:6">
      <c r="A988"/>
      <c r="B988"/>
      <c r="C988"/>
      <c r="D988"/>
      <c r="E988"/>
      <c r="F988"/>
    </row>
    <row r="989" spans="1:6">
      <c r="A989"/>
      <c r="B989"/>
      <c r="C989"/>
      <c r="D989"/>
      <c r="E989"/>
      <c r="F989"/>
    </row>
    <row r="990" spans="1:6">
      <c r="A990"/>
      <c r="B990"/>
      <c r="C990"/>
      <c r="D990"/>
      <c r="E990"/>
      <c r="F990"/>
    </row>
    <row r="991" spans="1:6">
      <c r="A991"/>
      <c r="B991"/>
      <c r="C991"/>
      <c r="D991"/>
      <c r="E991"/>
      <c r="F991"/>
    </row>
    <row r="992" spans="1:6">
      <c r="A992"/>
      <c r="B992"/>
      <c r="C992"/>
      <c r="D992"/>
      <c r="E992"/>
      <c r="F992"/>
    </row>
    <row r="993" spans="1:6">
      <c r="A993"/>
      <c r="B993"/>
      <c r="C993"/>
      <c r="D993"/>
      <c r="E993"/>
      <c r="F993"/>
    </row>
    <row r="994" spans="1:6">
      <c r="A994"/>
      <c r="B994"/>
      <c r="C994"/>
      <c r="D994"/>
      <c r="E994"/>
      <c r="F994"/>
    </row>
    <row r="995" spans="1:6">
      <c r="A995"/>
      <c r="B995"/>
      <c r="C995"/>
      <c r="D995"/>
      <c r="E995"/>
      <c r="F995"/>
    </row>
    <row r="996" spans="1:6">
      <c r="A996"/>
      <c r="B996"/>
      <c r="C996"/>
      <c r="D996"/>
      <c r="E996"/>
      <c r="F996"/>
    </row>
    <row r="997" spans="1:6">
      <c r="A997"/>
      <c r="B997"/>
      <c r="C997"/>
      <c r="D997"/>
      <c r="E997"/>
      <c r="F997"/>
    </row>
    <row r="998" spans="1:6">
      <c r="A998"/>
      <c r="B998"/>
      <c r="C998"/>
      <c r="D998"/>
      <c r="E998"/>
      <c r="F998"/>
    </row>
    <row r="999" spans="1:6">
      <c r="A999"/>
      <c r="B999"/>
      <c r="C999"/>
      <c r="D999"/>
      <c r="E999"/>
      <c r="F999"/>
    </row>
    <row r="1000" spans="1:6">
      <c r="A1000"/>
      <c r="B1000"/>
      <c r="C1000"/>
      <c r="D1000"/>
      <c r="E1000"/>
      <c r="F1000"/>
    </row>
    <row r="1001" spans="1:6">
      <c r="A1001"/>
      <c r="B1001"/>
      <c r="C1001"/>
      <c r="D1001"/>
      <c r="E1001"/>
      <c r="F1001"/>
    </row>
    <row r="1002" spans="1:6">
      <c r="A1002"/>
      <c r="B1002"/>
      <c r="C1002"/>
      <c r="D1002"/>
      <c r="E1002"/>
      <c r="F1002"/>
    </row>
    <row r="1003" spans="1:6">
      <c r="A1003"/>
      <c r="B1003"/>
      <c r="C1003"/>
      <c r="D1003"/>
      <c r="E1003"/>
      <c r="F1003"/>
    </row>
    <row r="1004" spans="1:6">
      <c r="A1004"/>
      <c r="B1004"/>
      <c r="C1004"/>
      <c r="D1004"/>
      <c r="E1004"/>
      <c r="F1004"/>
    </row>
    <row r="1005" spans="1:6">
      <c r="A1005"/>
      <c r="B1005"/>
      <c r="C1005"/>
      <c r="D1005"/>
      <c r="E1005"/>
      <c r="F1005"/>
    </row>
    <row r="1006" spans="1:6">
      <c r="A1006"/>
      <c r="B1006"/>
      <c r="C1006"/>
      <c r="D1006"/>
      <c r="E1006"/>
      <c r="F1006"/>
    </row>
    <row r="1007" spans="1:6">
      <c r="A1007"/>
      <c r="B1007"/>
      <c r="C1007"/>
      <c r="D1007"/>
      <c r="E1007"/>
      <c r="F1007"/>
    </row>
    <row r="1008" spans="1:6">
      <c r="A1008"/>
      <c r="B1008"/>
      <c r="C1008"/>
      <c r="D1008"/>
      <c r="E1008"/>
      <c r="F1008"/>
    </row>
    <row r="1009" spans="1:6">
      <c r="A1009"/>
      <c r="B1009"/>
      <c r="C1009"/>
      <c r="D1009"/>
      <c r="E1009"/>
      <c r="F1009"/>
    </row>
    <row r="1010" spans="1:6">
      <c r="A1010"/>
      <c r="B1010"/>
      <c r="C1010"/>
      <c r="D1010"/>
      <c r="E1010"/>
      <c r="F1010"/>
    </row>
    <row r="1011" spans="1:6">
      <c r="A1011"/>
      <c r="B1011"/>
      <c r="C1011"/>
      <c r="D1011"/>
      <c r="E1011"/>
      <c r="F1011"/>
    </row>
    <row r="1012" spans="1:6">
      <c r="A1012"/>
      <c r="B1012"/>
      <c r="C1012"/>
      <c r="D1012"/>
      <c r="E1012"/>
      <c r="F1012"/>
    </row>
    <row r="1013" spans="1:6">
      <c r="A1013"/>
      <c r="B1013"/>
      <c r="C1013"/>
      <c r="D1013"/>
      <c r="E1013"/>
      <c r="F1013"/>
    </row>
    <row r="1014" spans="1:6">
      <c r="A1014"/>
      <c r="B1014"/>
      <c r="C1014"/>
      <c r="D1014"/>
      <c r="E1014"/>
      <c r="F1014"/>
    </row>
    <row r="1015" spans="1:6">
      <c r="A1015"/>
      <c r="B1015"/>
      <c r="C1015"/>
      <c r="D1015"/>
      <c r="E1015"/>
      <c r="F1015"/>
    </row>
    <row r="1016" spans="1:6">
      <c r="A1016"/>
      <c r="B1016"/>
      <c r="C1016"/>
      <c r="D1016"/>
      <c r="E1016"/>
      <c r="F1016"/>
    </row>
    <row r="1017" spans="1:6">
      <c r="A1017"/>
      <c r="B1017"/>
      <c r="C1017"/>
      <c r="D1017"/>
      <c r="E1017"/>
      <c r="F1017"/>
    </row>
    <row r="1018" spans="1:6">
      <c r="A1018"/>
      <c r="B1018"/>
      <c r="C1018"/>
      <c r="D1018"/>
      <c r="E1018"/>
      <c r="F1018"/>
    </row>
    <row r="1019" spans="1:6">
      <c r="A1019"/>
      <c r="B1019"/>
      <c r="C1019"/>
      <c r="D1019"/>
      <c r="E1019"/>
      <c r="F1019"/>
    </row>
    <row r="1020" spans="1:6">
      <c r="A1020"/>
      <c r="B1020"/>
      <c r="C1020"/>
      <c r="D1020"/>
      <c r="E1020"/>
      <c r="F1020"/>
    </row>
    <row r="1021" spans="1:6">
      <c r="A1021"/>
      <c r="B1021"/>
      <c r="C1021"/>
      <c r="D1021"/>
      <c r="E1021"/>
      <c r="F1021"/>
    </row>
    <row r="1022" spans="1:6">
      <c r="A1022"/>
      <c r="B1022"/>
      <c r="C1022"/>
      <c r="D1022"/>
      <c r="E1022"/>
      <c r="F1022"/>
    </row>
    <row r="1023" spans="1:6">
      <c r="A1023"/>
      <c r="B1023"/>
      <c r="C1023"/>
      <c r="D1023"/>
      <c r="E1023"/>
      <c r="F1023"/>
    </row>
    <row r="1024" spans="1:6">
      <c r="A1024"/>
      <c r="B1024"/>
      <c r="C1024"/>
      <c r="D1024"/>
      <c r="E1024"/>
      <c r="F1024"/>
    </row>
    <row r="1025" spans="1:6">
      <c r="A1025"/>
      <c r="B1025"/>
      <c r="C1025"/>
      <c r="D1025"/>
      <c r="E1025"/>
      <c r="F1025"/>
    </row>
    <row r="1026" spans="1:6">
      <c r="A1026"/>
      <c r="B1026"/>
      <c r="C1026"/>
      <c r="D1026"/>
      <c r="E1026"/>
      <c r="F1026"/>
    </row>
    <row r="1027" spans="1:6">
      <c r="A1027"/>
      <c r="B1027"/>
      <c r="C1027"/>
      <c r="D1027"/>
      <c r="E1027"/>
      <c r="F1027"/>
    </row>
    <row r="1028" spans="1:6">
      <c r="A1028"/>
      <c r="B1028"/>
      <c r="C1028"/>
      <c r="D1028"/>
      <c r="E1028"/>
      <c r="F1028"/>
    </row>
    <row r="1029" spans="1:6">
      <c r="A1029"/>
      <c r="B1029"/>
      <c r="C1029"/>
      <c r="D1029"/>
      <c r="E1029"/>
      <c r="F1029"/>
    </row>
    <row r="1030" spans="1:6">
      <c r="A1030"/>
      <c r="B1030"/>
      <c r="C1030"/>
      <c r="D1030"/>
      <c r="E1030"/>
      <c r="F1030"/>
    </row>
    <row r="1031" spans="1:6">
      <c r="A1031"/>
      <c r="B1031"/>
      <c r="C1031"/>
      <c r="D1031"/>
      <c r="E1031"/>
      <c r="F1031"/>
    </row>
    <row r="1032" spans="1:6">
      <c r="A1032"/>
      <c r="B1032"/>
      <c r="C1032"/>
      <c r="D1032"/>
      <c r="E1032"/>
      <c r="F1032"/>
    </row>
    <row r="1033" spans="1:6">
      <c r="A1033"/>
      <c r="B1033"/>
      <c r="C1033"/>
      <c r="D1033"/>
      <c r="E1033"/>
      <c r="F1033"/>
    </row>
    <row r="1034" spans="1:6">
      <c r="A1034"/>
      <c r="B1034"/>
      <c r="C1034"/>
      <c r="D1034"/>
      <c r="E1034"/>
      <c r="F1034"/>
    </row>
    <row r="1035" spans="1:6">
      <c r="A1035"/>
      <c r="B1035"/>
      <c r="C1035"/>
      <c r="D1035"/>
      <c r="E1035"/>
      <c r="F1035"/>
    </row>
    <row r="1036" spans="1:6">
      <c r="A1036"/>
      <c r="B1036"/>
      <c r="C1036"/>
      <c r="D1036"/>
      <c r="E1036"/>
      <c r="F1036"/>
    </row>
    <row r="1037" spans="1:6">
      <c r="A1037"/>
      <c r="B1037"/>
      <c r="C1037"/>
      <c r="D1037"/>
      <c r="E1037"/>
      <c r="F1037"/>
    </row>
    <row r="1038" spans="1:6">
      <c r="A1038"/>
      <c r="B1038"/>
      <c r="C1038"/>
      <c r="D1038"/>
      <c r="E1038"/>
      <c r="F1038"/>
    </row>
    <row r="1039" spans="1:6">
      <c r="A1039"/>
      <c r="B1039"/>
      <c r="C1039"/>
      <c r="D1039"/>
      <c r="E1039"/>
      <c r="F1039"/>
    </row>
    <row r="1040" spans="1:6">
      <c r="A1040"/>
      <c r="B1040"/>
      <c r="C1040"/>
      <c r="D1040"/>
      <c r="E1040"/>
      <c r="F1040"/>
    </row>
    <row r="1041" spans="1:6">
      <c r="A1041"/>
      <c r="B1041"/>
      <c r="C1041"/>
      <c r="D1041"/>
      <c r="E1041"/>
      <c r="F1041"/>
    </row>
    <row r="1042" spans="1:6">
      <c r="A1042"/>
      <c r="B1042"/>
      <c r="C1042"/>
      <c r="D1042"/>
      <c r="E1042"/>
      <c r="F1042"/>
    </row>
    <row r="1043" spans="1:6">
      <c r="A1043"/>
      <c r="B1043"/>
      <c r="C1043"/>
      <c r="D1043"/>
      <c r="E1043"/>
      <c r="F1043"/>
    </row>
    <row r="1044" spans="1:6">
      <c r="A1044"/>
      <c r="B1044"/>
      <c r="C1044"/>
      <c r="D1044"/>
      <c r="E1044"/>
      <c r="F1044"/>
    </row>
    <row r="1045" spans="1:6">
      <c r="A1045"/>
      <c r="B1045"/>
      <c r="C1045"/>
      <c r="D1045"/>
      <c r="E1045"/>
      <c r="F1045"/>
    </row>
    <row r="1046" spans="1:6">
      <c r="A1046"/>
      <c r="B1046"/>
      <c r="C1046"/>
      <c r="D1046"/>
      <c r="E1046"/>
      <c r="F1046"/>
    </row>
    <row r="1047" spans="1:6">
      <c r="A1047"/>
      <c r="B1047"/>
      <c r="C1047"/>
      <c r="D1047"/>
      <c r="E1047"/>
      <c r="F1047"/>
    </row>
    <row r="1048" spans="1:6">
      <c r="A1048"/>
      <c r="B1048"/>
      <c r="C1048"/>
      <c r="D1048"/>
      <c r="E1048"/>
      <c r="F1048"/>
    </row>
    <row r="1049" spans="1:6">
      <c r="A1049"/>
      <c r="B1049"/>
      <c r="C1049"/>
      <c r="D1049"/>
      <c r="E1049"/>
      <c r="F1049"/>
    </row>
    <row r="1050" spans="1:6">
      <c r="A1050"/>
      <c r="B1050"/>
      <c r="C1050"/>
      <c r="D1050"/>
      <c r="E1050"/>
      <c r="F1050"/>
    </row>
    <row r="1051" spans="1:6">
      <c r="A1051"/>
      <c r="B1051"/>
      <c r="C1051"/>
      <c r="D1051"/>
      <c r="E1051"/>
      <c r="F1051"/>
    </row>
    <row r="1052" spans="1:6">
      <c r="A1052"/>
      <c r="B1052"/>
      <c r="C1052"/>
      <c r="D1052"/>
      <c r="E1052"/>
      <c r="F1052"/>
    </row>
    <row r="1053" spans="1:6">
      <c r="A1053"/>
      <c r="B1053"/>
      <c r="C1053"/>
      <c r="D1053"/>
      <c r="E1053"/>
      <c r="F1053"/>
    </row>
    <row r="1054" spans="1:6">
      <c r="A1054"/>
      <c r="B1054"/>
      <c r="C1054"/>
      <c r="D1054"/>
      <c r="E1054"/>
      <c r="F1054"/>
    </row>
    <row r="1055" spans="1:6">
      <c r="A1055"/>
      <c r="B1055"/>
      <c r="C1055"/>
      <c r="D1055"/>
      <c r="E1055"/>
      <c r="F1055"/>
    </row>
    <row r="1056" spans="1:6">
      <c r="A1056"/>
      <c r="B1056"/>
      <c r="C1056"/>
      <c r="D1056"/>
      <c r="E1056"/>
      <c r="F1056"/>
    </row>
    <row r="1057" spans="1:6">
      <c r="A1057"/>
      <c r="B1057"/>
      <c r="C1057"/>
      <c r="D1057"/>
      <c r="E1057"/>
      <c r="F1057"/>
    </row>
    <row r="1058" spans="1:6">
      <c r="A1058"/>
      <c r="B1058"/>
      <c r="C1058"/>
      <c r="D1058"/>
      <c r="E1058"/>
      <c r="F1058"/>
    </row>
    <row r="1059" spans="1:6">
      <c r="A1059"/>
      <c r="B1059"/>
      <c r="C1059"/>
      <c r="D1059"/>
      <c r="E1059"/>
      <c r="F1059"/>
    </row>
    <row r="1060" spans="1:6">
      <c r="A1060"/>
      <c r="B1060"/>
      <c r="C1060"/>
      <c r="D1060"/>
      <c r="E1060"/>
      <c r="F1060"/>
    </row>
    <row r="1061" spans="1:6">
      <c r="A1061"/>
      <c r="B1061"/>
      <c r="C1061"/>
      <c r="D1061"/>
      <c r="E1061"/>
      <c r="F1061"/>
    </row>
    <row r="1062" spans="1:6">
      <c r="A1062"/>
      <c r="B1062"/>
      <c r="C1062"/>
      <c r="D1062"/>
      <c r="E1062"/>
      <c r="F1062"/>
    </row>
    <row r="1063" spans="1:6">
      <c r="A1063"/>
      <c r="B1063"/>
      <c r="C1063"/>
      <c r="D1063"/>
      <c r="E1063"/>
      <c r="F1063"/>
    </row>
    <row r="1064" spans="1:6">
      <c r="A1064"/>
      <c r="B1064"/>
      <c r="C1064"/>
      <c r="D1064"/>
      <c r="E1064"/>
      <c r="F1064"/>
    </row>
    <row r="1065" spans="1:6">
      <c r="A1065"/>
      <c r="B1065"/>
      <c r="C1065"/>
      <c r="D1065"/>
      <c r="E1065"/>
      <c r="F1065"/>
    </row>
    <row r="1066" spans="1:6">
      <c r="A1066"/>
      <c r="B1066"/>
      <c r="C1066"/>
      <c r="D1066"/>
      <c r="E1066"/>
      <c r="F1066"/>
    </row>
    <row r="1067" spans="1:6">
      <c r="A1067"/>
      <c r="B1067"/>
      <c r="C1067"/>
      <c r="D1067"/>
      <c r="E1067"/>
      <c r="F1067"/>
    </row>
    <row r="1068" spans="1:6">
      <c r="A1068"/>
      <c r="B1068"/>
      <c r="C1068"/>
      <c r="D1068"/>
      <c r="E1068"/>
      <c r="F1068"/>
    </row>
    <row r="1069" spans="1:6">
      <c r="A1069"/>
      <c r="B1069"/>
      <c r="C1069"/>
      <c r="D1069"/>
      <c r="E1069"/>
      <c r="F1069"/>
    </row>
    <row r="1070" spans="1:6">
      <c r="A1070"/>
      <c r="B1070"/>
      <c r="C1070"/>
      <c r="D1070"/>
      <c r="E1070"/>
      <c r="F1070"/>
    </row>
    <row r="1071" spans="1:6">
      <c r="A1071"/>
      <c r="B1071"/>
      <c r="C1071"/>
      <c r="D1071"/>
      <c r="E1071"/>
      <c r="F1071"/>
    </row>
    <row r="1072" spans="1:6">
      <c r="A1072"/>
      <c r="B1072"/>
      <c r="C1072"/>
      <c r="D1072"/>
      <c r="E1072"/>
      <c r="F1072"/>
    </row>
    <row r="1073" spans="1:6">
      <c r="A1073"/>
      <c r="B1073"/>
      <c r="C1073"/>
      <c r="D1073"/>
      <c r="E1073"/>
      <c r="F1073"/>
    </row>
    <row r="1074" spans="1:6">
      <c r="A1074"/>
      <c r="B1074"/>
      <c r="C1074"/>
      <c r="D1074"/>
      <c r="E1074"/>
      <c r="F1074"/>
    </row>
    <row r="1075" spans="1:6">
      <c r="A1075"/>
      <c r="B1075"/>
      <c r="C1075"/>
      <c r="D1075"/>
      <c r="E1075"/>
      <c r="F1075"/>
    </row>
    <row r="1076" spans="1:6">
      <c r="A1076"/>
      <c r="B1076"/>
      <c r="C1076"/>
      <c r="D1076"/>
      <c r="E1076"/>
      <c r="F1076"/>
    </row>
    <row r="1077" spans="1:6">
      <c r="A1077"/>
      <c r="B1077"/>
      <c r="C1077"/>
      <c r="D1077"/>
      <c r="E1077"/>
      <c r="F1077"/>
    </row>
    <row r="1078" spans="1:6">
      <c r="A1078"/>
      <c r="B1078"/>
      <c r="C1078"/>
      <c r="D1078"/>
      <c r="E1078"/>
      <c r="F1078"/>
    </row>
    <row r="1079" spans="1:6">
      <c r="A1079"/>
      <c r="B1079"/>
      <c r="C1079"/>
      <c r="D1079"/>
      <c r="E1079"/>
      <c r="F1079"/>
    </row>
    <row r="1080" spans="1:6">
      <c r="A1080"/>
      <c r="B1080"/>
      <c r="C1080"/>
      <c r="D1080"/>
      <c r="E1080"/>
      <c r="F1080"/>
    </row>
    <row r="1081" spans="1:6">
      <c r="A1081"/>
      <c r="B1081"/>
      <c r="C1081"/>
      <c r="D1081"/>
      <c r="E1081"/>
      <c r="F1081"/>
    </row>
    <row r="1082" spans="1:6">
      <c r="A1082"/>
      <c r="B1082"/>
      <c r="C1082"/>
      <c r="D1082"/>
      <c r="E1082"/>
      <c r="F1082"/>
    </row>
    <row r="1083" spans="1:6">
      <c r="A1083"/>
      <c r="B1083"/>
      <c r="C1083"/>
      <c r="D1083"/>
      <c r="E1083"/>
      <c r="F1083"/>
    </row>
    <row r="1084" spans="1:6">
      <c r="A1084"/>
      <c r="B1084"/>
      <c r="C1084"/>
      <c r="D1084"/>
      <c r="E1084"/>
      <c r="F1084"/>
    </row>
    <row r="1085" spans="1:6">
      <c r="A1085"/>
      <c r="B1085"/>
      <c r="C1085"/>
      <c r="D1085"/>
      <c r="E1085"/>
      <c r="F1085"/>
    </row>
    <row r="1086" spans="1:6">
      <c r="A1086"/>
      <c r="B1086"/>
      <c r="C1086"/>
      <c r="D1086"/>
      <c r="E1086"/>
      <c r="F1086"/>
    </row>
    <row r="1087" spans="1:6">
      <c r="A1087"/>
      <c r="B1087"/>
      <c r="C1087"/>
      <c r="D1087"/>
      <c r="E1087"/>
      <c r="F1087"/>
    </row>
    <row r="1088" spans="1:6">
      <c r="A1088"/>
      <c r="B1088"/>
      <c r="C1088"/>
      <c r="D1088"/>
      <c r="E1088"/>
      <c r="F1088"/>
    </row>
    <row r="1089" spans="1:6">
      <c r="A1089"/>
      <c r="B1089"/>
      <c r="C1089"/>
      <c r="D1089"/>
      <c r="E1089"/>
      <c r="F1089"/>
    </row>
    <row r="1090" spans="1:6">
      <c r="A1090"/>
      <c r="B1090"/>
      <c r="C1090"/>
      <c r="D1090"/>
      <c r="E1090"/>
      <c r="F1090"/>
    </row>
    <row r="1091" spans="1:6">
      <c r="A1091"/>
      <c r="B1091"/>
      <c r="C1091"/>
      <c r="D1091"/>
      <c r="E1091"/>
      <c r="F1091"/>
    </row>
    <row r="1092" spans="1:6">
      <c r="A1092"/>
      <c r="B1092"/>
      <c r="C1092"/>
      <c r="D1092"/>
      <c r="E1092"/>
      <c r="F1092"/>
    </row>
    <row r="1093" spans="1:6">
      <c r="A1093"/>
      <c r="B1093"/>
      <c r="C1093"/>
      <c r="D1093"/>
      <c r="E1093"/>
      <c r="F1093"/>
    </row>
    <row r="1094" spans="1:6">
      <c r="A1094"/>
      <c r="B1094"/>
      <c r="C1094"/>
      <c r="D1094"/>
      <c r="E1094"/>
      <c r="F1094"/>
    </row>
    <row r="1095" spans="1:6">
      <c r="A1095"/>
      <c r="B1095"/>
      <c r="C1095"/>
      <c r="D1095"/>
      <c r="E1095"/>
      <c r="F1095"/>
    </row>
    <row r="1096" spans="1:6">
      <c r="A1096"/>
      <c r="B1096"/>
      <c r="C1096"/>
      <c r="D1096"/>
      <c r="E1096"/>
      <c r="F1096"/>
    </row>
    <row r="1097" spans="1:6">
      <c r="A1097"/>
      <c r="B1097"/>
      <c r="C1097"/>
      <c r="D1097"/>
      <c r="E1097"/>
      <c r="F1097"/>
    </row>
    <row r="1098" spans="1:6">
      <c r="A1098"/>
      <c r="B1098"/>
      <c r="C1098"/>
      <c r="D1098"/>
      <c r="E1098"/>
      <c r="F1098"/>
    </row>
    <row r="1099" spans="1:6">
      <c r="A1099"/>
      <c r="B1099"/>
      <c r="C1099"/>
      <c r="D1099"/>
      <c r="E1099"/>
      <c r="F1099"/>
    </row>
    <row r="1100" spans="1:6">
      <c r="A1100"/>
      <c r="B1100"/>
      <c r="C1100"/>
      <c r="D1100"/>
      <c r="E1100"/>
      <c r="F1100"/>
    </row>
    <row r="1101" spans="1:6">
      <c r="A1101"/>
      <c r="B1101"/>
      <c r="C1101"/>
      <c r="D1101"/>
      <c r="E1101"/>
      <c r="F1101"/>
    </row>
    <row r="1102" spans="1:6">
      <c r="A1102"/>
      <c r="B1102"/>
      <c r="C1102"/>
      <c r="D1102"/>
      <c r="E1102"/>
      <c r="F1102"/>
    </row>
    <row r="1103" spans="1:6">
      <c r="A1103"/>
      <c r="B1103"/>
      <c r="C1103"/>
      <c r="D1103"/>
      <c r="E1103"/>
      <c r="F1103"/>
    </row>
    <row r="1104" spans="1:6">
      <c r="A1104"/>
      <c r="B1104"/>
      <c r="C1104"/>
      <c r="D1104"/>
      <c r="E1104"/>
      <c r="F1104"/>
    </row>
    <row r="1105" spans="1:6">
      <c r="A1105"/>
      <c r="B1105"/>
      <c r="C1105"/>
      <c r="D1105"/>
      <c r="E1105"/>
      <c r="F1105"/>
    </row>
    <row r="1106" spans="1:6">
      <c r="A1106"/>
      <c r="B1106"/>
      <c r="C1106"/>
      <c r="D1106"/>
      <c r="E1106"/>
      <c r="F1106"/>
    </row>
  </sheetData>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A6955-0DE4-3346-81E4-4EE716765D5C}">
  <dimension ref="A1:L422"/>
  <sheetViews>
    <sheetView topLeftCell="A387" workbookViewId="0">
      <selection activeCell="D413" sqref="D413"/>
    </sheetView>
  </sheetViews>
  <sheetFormatPr baseColWidth="10" defaultRowHeight="16"/>
  <cols>
    <col min="1" max="1" width="8.6640625" bestFit="1" customWidth="1"/>
    <col min="2" max="2" width="9.33203125" bestFit="1" customWidth="1"/>
    <col min="3" max="3" width="10.1640625" bestFit="1" customWidth="1"/>
    <col min="4" max="4" width="7.6640625" bestFit="1" customWidth="1"/>
    <col min="5" max="5" width="8.6640625" bestFit="1" customWidth="1"/>
    <col min="6" max="6" width="8.83203125" bestFit="1" customWidth="1"/>
    <col min="7" max="7" width="10.5" bestFit="1" customWidth="1"/>
    <col min="8" max="8" width="9" bestFit="1" customWidth="1"/>
    <col min="9" max="9" width="13.33203125" bestFit="1" customWidth="1"/>
    <col min="10" max="10" width="10" bestFit="1" customWidth="1"/>
    <col min="11" max="12" width="0" hidden="1" customWidth="1"/>
  </cols>
  <sheetData>
    <row r="1" spans="1:12">
      <c r="A1" t="s">
        <v>95</v>
      </c>
      <c r="B1" t="s">
        <v>63</v>
      </c>
      <c r="C1" t="s">
        <v>96</v>
      </c>
      <c r="D1" t="s">
        <v>0</v>
      </c>
      <c r="E1" t="s">
        <v>1</v>
      </c>
      <c r="F1" t="s">
        <v>3</v>
      </c>
      <c r="G1" t="s">
        <v>110</v>
      </c>
      <c r="H1" t="s">
        <v>35</v>
      </c>
      <c r="I1" t="s">
        <v>72</v>
      </c>
      <c r="J1" t="s">
        <v>84</v>
      </c>
      <c r="K1" t="s">
        <v>85</v>
      </c>
      <c r="L1" t="s">
        <v>86</v>
      </c>
    </row>
    <row r="2" spans="1:12">
      <c r="A2" t="s">
        <v>25</v>
      </c>
      <c r="B2" t="s">
        <v>20</v>
      </c>
      <c r="C2" t="s">
        <v>18</v>
      </c>
      <c r="D2" s="9">
        <v>45707</v>
      </c>
      <c r="E2">
        <v>1</v>
      </c>
      <c r="F2" t="s">
        <v>8</v>
      </c>
      <c r="G2">
        <v>3</v>
      </c>
      <c r="H2" s="17" t="s">
        <v>4</v>
      </c>
      <c r="I2">
        <v>11</v>
      </c>
      <c r="J2">
        <v>1</v>
      </c>
      <c r="K2" s="17">
        <f>IF(Convert_to_Games[[#This Row],[Total Score]]&gt;9, 1, 0)</f>
        <v>1</v>
      </c>
      <c r="L2" s="17">
        <f>IF(Convert_to_Games[[#This Row],[DD]]=0, 0, IF(L1 = "Cons DD", Convert_to_Games[[#This Row],[DD]], L1+L1))</f>
        <v>1</v>
      </c>
    </row>
    <row r="3" spans="1:12">
      <c r="A3" t="s">
        <v>25</v>
      </c>
      <c r="B3" t="s">
        <v>20</v>
      </c>
      <c r="C3" t="s">
        <v>18</v>
      </c>
      <c r="D3" s="9">
        <v>45707</v>
      </c>
      <c r="E3">
        <v>1</v>
      </c>
      <c r="F3" t="s">
        <v>8</v>
      </c>
      <c r="G3">
        <v>3</v>
      </c>
      <c r="H3" s="17" t="s">
        <v>5</v>
      </c>
      <c r="I3">
        <v>1</v>
      </c>
      <c r="J3">
        <v>0</v>
      </c>
      <c r="K3" s="17">
        <f>IF(Convert_to_Games[[#This Row],[Total Score]]&gt;9, 1, 0)</f>
        <v>0</v>
      </c>
      <c r="L3" s="17">
        <f>IF(Convert_to_Games[[#This Row],[DD]]=0, 0, IF(L2 = "Cons DD", Convert_to_Games[[#This Row],[DD]], L2+L2))</f>
        <v>0</v>
      </c>
    </row>
    <row r="4" spans="1:12">
      <c r="A4" t="s">
        <v>25</v>
      </c>
      <c r="B4" t="s">
        <v>20</v>
      </c>
      <c r="C4" t="s">
        <v>18</v>
      </c>
      <c r="D4" s="9">
        <v>45707</v>
      </c>
      <c r="E4">
        <v>1</v>
      </c>
      <c r="F4" t="s">
        <v>8</v>
      </c>
      <c r="G4">
        <v>3</v>
      </c>
      <c r="H4" s="17" t="s">
        <v>6</v>
      </c>
      <c r="I4">
        <v>1</v>
      </c>
      <c r="J4">
        <v>0</v>
      </c>
      <c r="K4" s="17">
        <f>IF(Convert_to_Games[[#This Row],[Total Score]]&gt;9, 1, 0)</f>
        <v>0</v>
      </c>
      <c r="L4" s="17">
        <f>IF(Convert_to_Games[[#This Row],[DD]]=0, 0, IF(L3 = "Cons DD", Convert_to_Games[[#This Row],[DD]], L3+L3))</f>
        <v>0</v>
      </c>
    </row>
    <row r="5" spans="1:12">
      <c r="A5" t="s">
        <v>25</v>
      </c>
      <c r="B5" t="s">
        <v>20</v>
      </c>
      <c r="C5" t="s">
        <v>18</v>
      </c>
      <c r="D5" s="9">
        <v>45707</v>
      </c>
      <c r="E5">
        <v>2</v>
      </c>
      <c r="F5" t="s">
        <v>9</v>
      </c>
      <c r="G5">
        <v>3</v>
      </c>
      <c r="H5" s="17" t="s">
        <v>4</v>
      </c>
      <c r="I5">
        <v>16</v>
      </c>
      <c r="J5">
        <v>1</v>
      </c>
      <c r="K5" s="17">
        <f>IF(Convert_to_Games[[#This Row],[Total Score]]&gt;9, 1, 0)</f>
        <v>1</v>
      </c>
      <c r="L5" s="17">
        <f>IF(Convert_to_Games[[#This Row],[DD]]=0, 0, IF(L4 = "Cons DD", Convert_to_Games[[#This Row],[DD]], L4+L4))</f>
        <v>0</v>
      </c>
    </row>
    <row r="6" spans="1:12">
      <c r="A6" t="s">
        <v>25</v>
      </c>
      <c r="B6" t="s">
        <v>20</v>
      </c>
      <c r="C6" t="s">
        <v>18</v>
      </c>
      <c r="D6" s="9">
        <v>45707</v>
      </c>
      <c r="E6">
        <v>2</v>
      </c>
      <c r="F6" t="s">
        <v>9</v>
      </c>
      <c r="G6">
        <v>3</v>
      </c>
      <c r="H6" s="17" t="s">
        <v>5</v>
      </c>
      <c r="I6">
        <v>0</v>
      </c>
      <c r="J6">
        <v>0</v>
      </c>
      <c r="K6" s="17">
        <f>IF(Convert_to_Games[[#This Row],[Total Score]]&gt;9, 1, 0)</f>
        <v>0</v>
      </c>
      <c r="L6" s="17">
        <f>IF(Convert_to_Games[[#This Row],[DD]]=0, 0, IF(L5 = "Cons DD", Convert_to_Games[[#This Row],[DD]], L5+L5))</f>
        <v>0</v>
      </c>
    </row>
    <row r="7" spans="1:12">
      <c r="A7" t="s">
        <v>25</v>
      </c>
      <c r="B7" t="s">
        <v>20</v>
      </c>
      <c r="C7" t="s">
        <v>18</v>
      </c>
      <c r="D7" s="9">
        <v>45708</v>
      </c>
      <c r="E7">
        <v>3</v>
      </c>
      <c r="F7" t="s">
        <v>9</v>
      </c>
      <c r="G7">
        <v>3</v>
      </c>
      <c r="H7" s="17" t="s">
        <v>4</v>
      </c>
      <c r="I7">
        <v>10</v>
      </c>
      <c r="J7">
        <v>1</v>
      </c>
      <c r="K7" s="17">
        <f>IF(Convert_to_Games[[#This Row],[Total Score]]&gt;9, 1, 0)</f>
        <v>1</v>
      </c>
      <c r="L7" s="17">
        <f>IF(Convert_to_Games[[#This Row],[DD]]=0, 0, IF(L6 = "Cons DD", Convert_to_Games[[#This Row],[DD]], L6+L6))</f>
        <v>0</v>
      </c>
    </row>
    <row r="8" spans="1:12">
      <c r="A8" t="s">
        <v>25</v>
      </c>
      <c r="B8" t="s">
        <v>20</v>
      </c>
      <c r="C8" t="s">
        <v>18</v>
      </c>
      <c r="D8" s="9">
        <v>45708</v>
      </c>
      <c r="E8">
        <v>3</v>
      </c>
      <c r="F8" t="s">
        <v>9</v>
      </c>
      <c r="G8">
        <v>3</v>
      </c>
      <c r="H8" s="17" t="s">
        <v>5</v>
      </c>
      <c r="I8">
        <v>4</v>
      </c>
      <c r="J8">
        <v>0</v>
      </c>
      <c r="K8" s="17">
        <f>IF(Convert_to_Games[[#This Row],[Total Score]]&gt;9, 1, 0)</f>
        <v>0</v>
      </c>
      <c r="L8" s="17">
        <f>IF(Convert_to_Games[[#This Row],[DD]]=0, 0, IF(L7 = "Cons DD", Convert_to_Games[[#This Row],[DD]], L7+L7))</f>
        <v>0</v>
      </c>
    </row>
    <row r="9" spans="1:12">
      <c r="A9" t="s">
        <v>25</v>
      </c>
      <c r="B9" t="s">
        <v>20</v>
      </c>
      <c r="C9" t="s">
        <v>18</v>
      </c>
      <c r="D9" s="9">
        <v>45708</v>
      </c>
      <c r="E9">
        <v>4</v>
      </c>
      <c r="F9" t="s">
        <v>8</v>
      </c>
      <c r="G9">
        <v>3</v>
      </c>
      <c r="H9" s="17" t="s">
        <v>4</v>
      </c>
      <c r="I9">
        <v>4</v>
      </c>
      <c r="J9">
        <v>0</v>
      </c>
      <c r="K9" s="17">
        <f>IF(Convert_to_Games[[#This Row],[Total Score]]&gt;9, 1, 0)</f>
        <v>0</v>
      </c>
      <c r="L9" s="17">
        <f>IF(Convert_to_Games[[#This Row],[DD]]=0, 0, IF(L8 = "Cons DD", Convert_to_Games[[#This Row],[DD]], L8+L8))</f>
        <v>0</v>
      </c>
    </row>
    <row r="10" spans="1:12">
      <c r="A10" t="s">
        <v>25</v>
      </c>
      <c r="B10" t="s">
        <v>20</v>
      </c>
      <c r="C10" t="s">
        <v>18</v>
      </c>
      <c r="D10" s="9">
        <v>45708</v>
      </c>
      <c r="E10">
        <v>4</v>
      </c>
      <c r="F10" t="s">
        <v>8</v>
      </c>
      <c r="G10">
        <v>3</v>
      </c>
      <c r="H10" s="17" t="s">
        <v>5</v>
      </c>
      <c r="I10">
        <v>0</v>
      </c>
      <c r="J10">
        <v>0</v>
      </c>
      <c r="K10" s="17">
        <f>IF(Convert_to_Games[[#This Row],[Total Score]]&gt;9, 1, 0)</f>
        <v>0</v>
      </c>
      <c r="L10" s="17">
        <f>IF(Convert_to_Games[[#This Row],[DD]]=0, 0, IF(L9 = "Cons DD", Convert_to_Games[[#This Row],[DD]], L9+L9))</f>
        <v>0</v>
      </c>
    </row>
    <row r="11" spans="1:12">
      <c r="A11" t="s">
        <v>25</v>
      </c>
      <c r="B11" t="s">
        <v>20</v>
      </c>
      <c r="C11" t="s">
        <v>18</v>
      </c>
      <c r="D11" s="9">
        <v>45708</v>
      </c>
      <c r="E11">
        <v>4</v>
      </c>
      <c r="F11" t="s">
        <v>8</v>
      </c>
      <c r="G11">
        <v>3</v>
      </c>
      <c r="H11" s="17" t="s">
        <v>6</v>
      </c>
      <c r="I11">
        <v>7</v>
      </c>
      <c r="J11">
        <v>1</v>
      </c>
      <c r="K11" s="17">
        <f>IF(Convert_to_Games[[#This Row],[Total Score]]&gt;9, 1, 0)</f>
        <v>0</v>
      </c>
      <c r="L11" s="17">
        <f>IF(Convert_to_Games[[#This Row],[DD]]=0, 0, IF(L10 = "Cons DD", Convert_to_Games[[#This Row],[DD]], L10+L10))</f>
        <v>0</v>
      </c>
    </row>
    <row r="12" spans="1:12">
      <c r="A12" t="s">
        <v>25</v>
      </c>
      <c r="B12" t="s">
        <v>20</v>
      </c>
      <c r="C12" t="s">
        <v>18</v>
      </c>
      <c r="D12" s="9">
        <v>45708</v>
      </c>
      <c r="E12">
        <v>5</v>
      </c>
      <c r="F12" t="s">
        <v>10</v>
      </c>
      <c r="G12">
        <v>3</v>
      </c>
      <c r="H12" s="17" t="s">
        <v>4</v>
      </c>
      <c r="I12">
        <v>11</v>
      </c>
      <c r="J12">
        <v>1</v>
      </c>
      <c r="K12" s="17">
        <f>IF(Convert_to_Games[[#This Row],[Total Score]]&gt;9, 1, 0)</f>
        <v>1</v>
      </c>
      <c r="L12" s="17">
        <f>IF(Convert_to_Games[[#This Row],[DD]]=0, 0, IF(L11 = "Cons DD", Convert_to_Games[[#This Row],[DD]], L11+L11))</f>
        <v>0</v>
      </c>
    </row>
    <row r="13" spans="1:12">
      <c r="A13" t="s">
        <v>25</v>
      </c>
      <c r="B13" t="s">
        <v>20</v>
      </c>
      <c r="C13" t="s">
        <v>18</v>
      </c>
      <c r="D13" s="9">
        <v>45708</v>
      </c>
      <c r="E13">
        <v>5</v>
      </c>
      <c r="F13" t="s">
        <v>10</v>
      </c>
      <c r="G13">
        <v>3</v>
      </c>
      <c r="H13" s="17" t="s">
        <v>5</v>
      </c>
      <c r="I13">
        <v>1</v>
      </c>
      <c r="J13">
        <v>0</v>
      </c>
      <c r="K13" s="17">
        <f>IF(Convert_to_Games[[#This Row],[Total Score]]&gt;9, 1, 0)</f>
        <v>0</v>
      </c>
      <c r="L13" s="17">
        <f>IF(Convert_to_Games[[#This Row],[DD]]=0, 0, IF(L12 = "Cons DD", Convert_to_Games[[#This Row],[DD]], L12+L12))</f>
        <v>0</v>
      </c>
    </row>
    <row r="14" spans="1:12">
      <c r="A14" t="s">
        <v>25</v>
      </c>
      <c r="B14" t="s">
        <v>20</v>
      </c>
      <c r="C14" t="s">
        <v>18</v>
      </c>
      <c r="D14" s="9">
        <v>45708</v>
      </c>
      <c r="E14">
        <v>5</v>
      </c>
      <c r="F14" t="s">
        <v>10</v>
      </c>
      <c r="G14">
        <v>3</v>
      </c>
      <c r="H14" s="17" t="s">
        <v>6</v>
      </c>
      <c r="I14">
        <v>3</v>
      </c>
      <c r="J14">
        <v>0</v>
      </c>
      <c r="K14" s="17">
        <f>IF(Convert_to_Games[[#This Row],[Total Score]]&gt;9, 1, 0)</f>
        <v>0</v>
      </c>
      <c r="L14" s="17">
        <f>IF(Convert_to_Games[[#This Row],[DD]]=0, 0, IF(L13 = "Cons DD", Convert_to_Games[[#This Row],[DD]], L13+L13))</f>
        <v>0</v>
      </c>
    </row>
    <row r="15" spans="1:12">
      <c r="A15" t="s">
        <v>25</v>
      </c>
      <c r="B15" t="s">
        <v>20</v>
      </c>
      <c r="C15" t="s">
        <v>18</v>
      </c>
      <c r="D15" s="9">
        <v>45709</v>
      </c>
      <c r="E15">
        <v>6</v>
      </c>
      <c r="F15" t="s">
        <v>9</v>
      </c>
      <c r="G15">
        <v>3</v>
      </c>
      <c r="H15" s="17" t="s">
        <v>4</v>
      </c>
      <c r="I15">
        <v>10</v>
      </c>
      <c r="J15">
        <v>1</v>
      </c>
      <c r="K15" s="17">
        <f>IF(Convert_to_Games[[#This Row],[Total Score]]&gt;9, 1, 0)</f>
        <v>1</v>
      </c>
      <c r="L15" s="17">
        <f>IF(Convert_to_Games[[#This Row],[DD]]=0, 0, IF(L14 = "Cons DD", Convert_to_Games[[#This Row],[DD]], L14+L14))</f>
        <v>0</v>
      </c>
    </row>
    <row r="16" spans="1:12">
      <c r="A16" t="s">
        <v>25</v>
      </c>
      <c r="B16" t="s">
        <v>20</v>
      </c>
      <c r="C16" t="s">
        <v>18</v>
      </c>
      <c r="D16" s="9">
        <v>45709</v>
      </c>
      <c r="E16">
        <v>6</v>
      </c>
      <c r="F16" t="s">
        <v>9</v>
      </c>
      <c r="G16">
        <v>3</v>
      </c>
      <c r="H16" s="17" t="s">
        <v>5</v>
      </c>
      <c r="I16">
        <v>4</v>
      </c>
      <c r="J16">
        <v>0</v>
      </c>
      <c r="K16" s="17">
        <f>IF(Convert_to_Games[[#This Row],[Total Score]]&gt;9, 1, 0)</f>
        <v>0</v>
      </c>
      <c r="L16" s="17">
        <f>IF(Convert_to_Games[[#This Row],[DD]]=0, 0, IF(L15 = "Cons DD", Convert_to_Games[[#This Row],[DD]], L15+L15))</f>
        <v>0</v>
      </c>
    </row>
    <row r="17" spans="1:12">
      <c r="A17" t="s">
        <v>25</v>
      </c>
      <c r="B17" t="s">
        <v>20</v>
      </c>
      <c r="C17" t="s">
        <v>18</v>
      </c>
      <c r="D17" s="9">
        <v>45712</v>
      </c>
      <c r="E17">
        <v>7</v>
      </c>
      <c r="F17" t="s">
        <v>11</v>
      </c>
      <c r="G17">
        <v>3</v>
      </c>
      <c r="H17" s="17" t="s">
        <v>4</v>
      </c>
      <c r="I17">
        <v>5</v>
      </c>
      <c r="J17">
        <v>0</v>
      </c>
      <c r="K17" s="17">
        <f>IF(Convert_to_Games[[#This Row],[Total Score]]&gt;9, 1, 0)</f>
        <v>0</v>
      </c>
      <c r="L17" s="17">
        <f>IF(Convert_to_Games[[#This Row],[DD]]=0, 0, IF(L16 = "Cons DD", Convert_to_Games[[#This Row],[DD]], L16+L16))</f>
        <v>0</v>
      </c>
    </row>
    <row r="18" spans="1:12">
      <c r="A18" t="s">
        <v>25</v>
      </c>
      <c r="B18" t="s">
        <v>20</v>
      </c>
      <c r="C18" t="s">
        <v>18</v>
      </c>
      <c r="D18" s="9">
        <v>45712</v>
      </c>
      <c r="E18">
        <v>7</v>
      </c>
      <c r="F18" t="s">
        <v>11</v>
      </c>
      <c r="G18">
        <v>3</v>
      </c>
      <c r="H18" s="17" t="s">
        <v>5</v>
      </c>
      <c r="I18">
        <v>9</v>
      </c>
      <c r="J18">
        <v>1</v>
      </c>
      <c r="K18" s="17">
        <f>IF(Convert_to_Games[[#This Row],[Total Score]]&gt;9, 1, 0)</f>
        <v>0</v>
      </c>
      <c r="L18" s="17">
        <f>IF(Convert_to_Games[[#This Row],[DD]]=0, 0, IF(L17 = "Cons DD", Convert_to_Games[[#This Row],[DD]], L17+L17))</f>
        <v>0</v>
      </c>
    </row>
    <row r="19" spans="1:12">
      <c r="A19" t="s">
        <v>25</v>
      </c>
      <c r="B19" t="s">
        <v>20</v>
      </c>
      <c r="C19" t="s">
        <v>18</v>
      </c>
      <c r="D19" s="9">
        <v>45712</v>
      </c>
      <c r="E19">
        <v>8</v>
      </c>
      <c r="F19" t="s">
        <v>11</v>
      </c>
      <c r="G19">
        <v>3</v>
      </c>
      <c r="H19" s="17" t="s">
        <v>4</v>
      </c>
      <c r="I19">
        <v>6</v>
      </c>
      <c r="J19">
        <v>1</v>
      </c>
      <c r="K19" s="17">
        <f>IF(Convert_to_Games[[#This Row],[Total Score]]&gt;9, 1, 0)</f>
        <v>0</v>
      </c>
      <c r="L19" s="17">
        <f>IF(Convert_to_Games[[#This Row],[DD]]=0, 0, IF(L18 = "Cons DD", Convert_to_Games[[#This Row],[DD]], L18+L18))</f>
        <v>0</v>
      </c>
    </row>
    <row r="20" spans="1:12">
      <c r="A20" t="s">
        <v>25</v>
      </c>
      <c r="B20" t="s">
        <v>20</v>
      </c>
      <c r="C20" t="s">
        <v>18</v>
      </c>
      <c r="D20" s="9">
        <v>45712</v>
      </c>
      <c r="E20">
        <v>8</v>
      </c>
      <c r="F20" t="s">
        <v>11</v>
      </c>
      <c r="G20">
        <v>3</v>
      </c>
      <c r="H20" s="17" t="s">
        <v>5</v>
      </c>
      <c r="I20">
        <v>2</v>
      </c>
      <c r="J20">
        <v>0</v>
      </c>
      <c r="K20" s="17">
        <f>IF(Convert_to_Games[[#This Row],[Total Score]]&gt;9, 1, 0)</f>
        <v>0</v>
      </c>
      <c r="L20" s="17">
        <f>IF(Convert_to_Games[[#This Row],[DD]]=0, 0, IF(L19 = "Cons DD", Convert_to_Games[[#This Row],[DD]], L19+L19))</f>
        <v>0</v>
      </c>
    </row>
    <row r="21" spans="1:12">
      <c r="A21" t="s">
        <v>25</v>
      </c>
      <c r="B21" t="s">
        <v>20</v>
      </c>
      <c r="C21" t="s">
        <v>18</v>
      </c>
      <c r="D21" s="9">
        <v>45713</v>
      </c>
      <c r="E21">
        <v>9</v>
      </c>
      <c r="F21" t="s">
        <v>8</v>
      </c>
      <c r="G21">
        <v>3</v>
      </c>
      <c r="H21" s="17" t="s">
        <v>4</v>
      </c>
      <c r="I21">
        <v>9</v>
      </c>
      <c r="J21">
        <v>0</v>
      </c>
      <c r="K21" s="17">
        <f>IF(Convert_to_Games[[#This Row],[Total Score]]&gt;9, 1, 0)</f>
        <v>0</v>
      </c>
      <c r="L21" s="17">
        <f>IF(Convert_to_Games[[#This Row],[DD]]=0, 0, IF(L20 = "Cons DD", Convert_to_Games[[#This Row],[DD]], L20+L20))</f>
        <v>0</v>
      </c>
    </row>
    <row r="22" spans="1:12">
      <c r="A22" t="s">
        <v>25</v>
      </c>
      <c r="B22" t="s">
        <v>20</v>
      </c>
      <c r="C22" t="s">
        <v>18</v>
      </c>
      <c r="D22" s="9">
        <v>45713</v>
      </c>
      <c r="E22">
        <v>9</v>
      </c>
      <c r="F22" t="s">
        <v>8</v>
      </c>
      <c r="G22">
        <v>3</v>
      </c>
      <c r="H22" s="17" t="s">
        <v>5</v>
      </c>
      <c r="I22">
        <v>11</v>
      </c>
      <c r="J22">
        <v>1</v>
      </c>
      <c r="K22" s="17">
        <f>IF(Convert_to_Games[[#This Row],[Total Score]]&gt;9, 1, 0)</f>
        <v>1</v>
      </c>
      <c r="L22" s="17">
        <f>IF(Convert_to_Games[[#This Row],[DD]]=0, 0, IF(L21 = "Cons DD", Convert_to_Games[[#This Row],[DD]], L21+L21))</f>
        <v>0</v>
      </c>
    </row>
    <row r="23" spans="1:12">
      <c r="A23" t="s">
        <v>25</v>
      </c>
      <c r="B23" t="s">
        <v>20</v>
      </c>
      <c r="C23" t="s">
        <v>18</v>
      </c>
      <c r="D23" s="9">
        <v>45713</v>
      </c>
      <c r="E23">
        <v>9</v>
      </c>
      <c r="F23" t="s">
        <v>8</v>
      </c>
      <c r="G23">
        <v>3</v>
      </c>
      <c r="H23" s="17" t="s">
        <v>6</v>
      </c>
      <c r="I23">
        <v>4</v>
      </c>
      <c r="J23">
        <v>0</v>
      </c>
      <c r="K23" s="17">
        <f>IF(Convert_to_Games[[#This Row],[Total Score]]&gt;9, 1, 0)</f>
        <v>0</v>
      </c>
      <c r="L23" s="17">
        <f>IF(Convert_to_Games[[#This Row],[DD]]=0, 0, IF(L22 = "Cons DD", Convert_to_Games[[#This Row],[DD]], L22+L22))</f>
        <v>0</v>
      </c>
    </row>
    <row r="24" spans="1:12">
      <c r="A24" t="s">
        <v>25</v>
      </c>
      <c r="B24" t="s">
        <v>20</v>
      </c>
      <c r="C24" t="s">
        <v>18</v>
      </c>
      <c r="D24" s="9">
        <v>45713</v>
      </c>
      <c r="E24">
        <v>10</v>
      </c>
      <c r="F24" t="s">
        <v>11</v>
      </c>
      <c r="G24">
        <v>3</v>
      </c>
      <c r="H24" s="17" t="s">
        <v>4</v>
      </c>
      <c r="I24">
        <v>6</v>
      </c>
      <c r="J24">
        <v>1</v>
      </c>
      <c r="K24" s="17">
        <f>IF(Convert_to_Games[[#This Row],[Total Score]]&gt;9, 1, 0)</f>
        <v>0</v>
      </c>
      <c r="L24" s="17">
        <f>IF(Convert_to_Games[[#This Row],[DD]]=0, 0, IF(L23 = "Cons DD", Convert_to_Games[[#This Row],[DD]], L23+L23))</f>
        <v>0</v>
      </c>
    </row>
    <row r="25" spans="1:12">
      <c r="A25" t="s">
        <v>25</v>
      </c>
      <c r="B25" t="s">
        <v>20</v>
      </c>
      <c r="C25" t="s">
        <v>18</v>
      </c>
      <c r="D25" s="9">
        <v>45713</v>
      </c>
      <c r="E25">
        <v>10</v>
      </c>
      <c r="F25" t="s">
        <v>11</v>
      </c>
      <c r="G25">
        <v>3</v>
      </c>
      <c r="H25" s="17" t="s">
        <v>5</v>
      </c>
      <c r="I25">
        <v>1</v>
      </c>
      <c r="J25">
        <v>0</v>
      </c>
      <c r="K25" s="17">
        <f>IF(Convert_to_Games[[#This Row],[Total Score]]&gt;9, 1, 0)</f>
        <v>0</v>
      </c>
      <c r="L25" s="17">
        <f>IF(Convert_to_Games[[#This Row],[DD]]=0, 0, IF(L24 = "Cons DD", Convert_to_Games[[#This Row],[DD]], L24+L24))</f>
        <v>0</v>
      </c>
    </row>
    <row r="26" spans="1:12">
      <c r="A26" t="s">
        <v>25</v>
      </c>
      <c r="B26" t="s">
        <v>20</v>
      </c>
      <c r="C26" t="s">
        <v>16</v>
      </c>
      <c r="D26" s="9">
        <v>45714</v>
      </c>
      <c r="E26">
        <v>11</v>
      </c>
      <c r="F26" t="s">
        <v>12</v>
      </c>
      <c r="G26">
        <v>3</v>
      </c>
      <c r="H26" s="17" t="s">
        <v>4</v>
      </c>
      <c r="I26">
        <v>14</v>
      </c>
      <c r="J26">
        <v>1</v>
      </c>
      <c r="K26" s="17">
        <f>IF(Convert_to_Games[[#This Row],[Total Score]]&gt;9, 1, 0)</f>
        <v>1</v>
      </c>
      <c r="L26" s="17">
        <f>IF(Convert_to_Games[[#This Row],[DD]]=0, 0, IF(L25 = "Cons DD", Convert_to_Games[[#This Row],[DD]], L25+L25))</f>
        <v>0</v>
      </c>
    </row>
    <row r="27" spans="1:12">
      <c r="A27" t="s">
        <v>25</v>
      </c>
      <c r="B27" t="s">
        <v>20</v>
      </c>
      <c r="C27" t="s">
        <v>16</v>
      </c>
      <c r="D27" s="9">
        <v>45714</v>
      </c>
      <c r="E27">
        <v>11</v>
      </c>
      <c r="F27" t="s">
        <v>12</v>
      </c>
      <c r="G27">
        <v>3</v>
      </c>
      <c r="H27" s="17" t="s">
        <v>5</v>
      </c>
      <c r="I27">
        <v>5</v>
      </c>
      <c r="J27">
        <v>0</v>
      </c>
      <c r="K27" s="17">
        <f>IF(Convert_to_Games[[#This Row],[Total Score]]&gt;9, 1, 0)</f>
        <v>0</v>
      </c>
      <c r="L27" s="17">
        <f>IF(Convert_to_Games[[#This Row],[DD]]=0, 0, IF(L26 = "Cons DD", Convert_to_Games[[#This Row],[DD]], L26+L26))</f>
        <v>0</v>
      </c>
    </row>
    <row r="28" spans="1:12">
      <c r="A28" t="s">
        <v>25</v>
      </c>
      <c r="B28" t="s">
        <v>20</v>
      </c>
      <c r="C28" t="s">
        <v>16</v>
      </c>
      <c r="D28" s="9">
        <v>45714</v>
      </c>
      <c r="E28">
        <v>11</v>
      </c>
      <c r="F28" t="s">
        <v>12</v>
      </c>
      <c r="G28">
        <v>3</v>
      </c>
      <c r="H28" s="17" t="s">
        <v>7</v>
      </c>
      <c r="I28">
        <v>6</v>
      </c>
      <c r="J28">
        <v>0</v>
      </c>
      <c r="K28" s="17">
        <f>IF(Convert_to_Games[[#This Row],[Total Score]]&gt;9, 1, 0)</f>
        <v>0</v>
      </c>
      <c r="L28" s="17">
        <f>IF(Convert_to_Games[[#This Row],[DD]]=0, 0, IF(L27 = "Cons DD", Convert_to_Games[[#This Row],[DD]], L27+L27))</f>
        <v>0</v>
      </c>
    </row>
    <row r="29" spans="1:12">
      <c r="A29" t="s">
        <v>25</v>
      </c>
      <c r="B29" t="s">
        <v>20</v>
      </c>
      <c r="C29" t="s">
        <v>16</v>
      </c>
      <c r="D29" s="9">
        <v>45715</v>
      </c>
      <c r="E29">
        <v>12</v>
      </c>
      <c r="F29" t="s">
        <v>13</v>
      </c>
      <c r="G29">
        <v>3</v>
      </c>
      <c r="H29" s="17" t="s">
        <v>4</v>
      </c>
      <c r="I29">
        <v>10</v>
      </c>
      <c r="J29">
        <v>1</v>
      </c>
      <c r="K29" s="17">
        <f>IF(Convert_to_Games[[#This Row],[Total Score]]&gt;9, 1, 0)</f>
        <v>1</v>
      </c>
      <c r="L29" s="17">
        <f>IF(Convert_to_Games[[#This Row],[DD]]=0, 0, IF(L28 = "Cons DD", Convert_to_Games[[#This Row],[DD]], L28+L28))</f>
        <v>0</v>
      </c>
    </row>
    <row r="30" spans="1:12">
      <c r="A30" t="s">
        <v>25</v>
      </c>
      <c r="B30" t="s">
        <v>20</v>
      </c>
      <c r="C30" t="s">
        <v>16</v>
      </c>
      <c r="D30" s="9">
        <v>45715</v>
      </c>
      <c r="E30">
        <v>12</v>
      </c>
      <c r="F30" t="s">
        <v>13</v>
      </c>
      <c r="G30">
        <v>3</v>
      </c>
      <c r="H30" s="17" t="s">
        <v>5</v>
      </c>
      <c r="I30">
        <v>3</v>
      </c>
      <c r="J30">
        <v>0</v>
      </c>
      <c r="K30" s="17">
        <f>IF(Convert_to_Games[[#This Row],[Total Score]]&gt;9, 1, 0)</f>
        <v>0</v>
      </c>
      <c r="L30" s="17">
        <f>IF(Convert_to_Games[[#This Row],[DD]]=0, 0, IF(L29 = "Cons DD", Convert_to_Games[[#This Row],[DD]], L29+L29))</f>
        <v>0</v>
      </c>
    </row>
    <row r="31" spans="1:12">
      <c r="A31" t="s">
        <v>25</v>
      </c>
      <c r="B31" t="s">
        <v>20</v>
      </c>
      <c r="C31" t="s">
        <v>16</v>
      </c>
      <c r="D31" s="9">
        <v>45715</v>
      </c>
      <c r="E31">
        <v>12</v>
      </c>
      <c r="F31" t="s">
        <v>13</v>
      </c>
      <c r="G31">
        <v>3</v>
      </c>
      <c r="H31" s="17" t="s">
        <v>7</v>
      </c>
      <c r="I31">
        <v>3</v>
      </c>
      <c r="J31">
        <v>0</v>
      </c>
      <c r="K31" s="17">
        <f>IF(Convert_to_Games[[#This Row],[Total Score]]&gt;9, 1, 0)</f>
        <v>0</v>
      </c>
      <c r="L31" s="17">
        <f>IF(Convert_to_Games[[#This Row],[DD]]=0, 0, IF(L30 = "Cons DD", Convert_to_Games[[#This Row],[DD]], L30+L30))</f>
        <v>0</v>
      </c>
    </row>
    <row r="32" spans="1:12">
      <c r="A32" t="s">
        <v>25</v>
      </c>
      <c r="B32" t="s">
        <v>20</v>
      </c>
      <c r="C32" t="s">
        <v>16</v>
      </c>
      <c r="D32" s="9">
        <v>45715</v>
      </c>
      <c r="E32">
        <v>13</v>
      </c>
      <c r="F32" t="s">
        <v>12</v>
      </c>
      <c r="G32">
        <v>3</v>
      </c>
      <c r="H32" s="17" t="s">
        <v>4</v>
      </c>
      <c r="I32">
        <v>11</v>
      </c>
      <c r="J32">
        <v>1</v>
      </c>
      <c r="K32" s="17">
        <f>IF(Convert_to_Games[[#This Row],[Total Score]]&gt;9, 1, 0)</f>
        <v>1</v>
      </c>
      <c r="L32" s="17">
        <f>IF(Convert_to_Games[[#This Row],[DD]]=0, 0, IF(L31 = "Cons DD", Convert_to_Games[[#This Row],[DD]], L31+L31))</f>
        <v>0</v>
      </c>
    </row>
    <row r="33" spans="1:12">
      <c r="A33" t="s">
        <v>25</v>
      </c>
      <c r="B33" t="s">
        <v>20</v>
      </c>
      <c r="C33" t="s">
        <v>16</v>
      </c>
      <c r="D33" s="9">
        <v>45715</v>
      </c>
      <c r="E33">
        <v>13</v>
      </c>
      <c r="F33" t="s">
        <v>12</v>
      </c>
      <c r="G33">
        <v>3</v>
      </c>
      <c r="H33" s="17" t="s">
        <v>5</v>
      </c>
      <c r="I33">
        <v>1</v>
      </c>
      <c r="J33">
        <v>0</v>
      </c>
      <c r="K33" s="17">
        <f>IF(Convert_to_Games[[#This Row],[Total Score]]&gt;9, 1, 0)</f>
        <v>0</v>
      </c>
      <c r="L33" s="17">
        <f>IF(Convert_to_Games[[#This Row],[DD]]=0, 0, IF(L32 = "Cons DD", Convert_to_Games[[#This Row],[DD]], L32+L32))</f>
        <v>0</v>
      </c>
    </row>
    <row r="34" spans="1:12">
      <c r="A34" t="s">
        <v>25</v>
      </c>
      <c r="B34" t="s">
        <v>20</v>
      </c>
      <c r="C34" t="s">
        <v>16</v>
      </c>
      <c r="D34" s="9">
        <v>45715</v>
      </c>
      <c r="E34">
        <v>13</v>
      </c>
      <c r="F34" t="s">
        <v>12</v>
      </c>
      <c r="G34">
        <v>3</v>
      </c>
      <c r="H34" s="17" t="s">
        <v>7</v>
      </c>
      <c r="I34">
        <v>0</v>
      </c>
      <c r="J34">
        <v>0</v>
      </c>
      <c r="K34" s="17">
        <f>IF(Convert_to_Games[[#This Row],[Total Score]]&gt;9, 1, 0)</f>
        <v>0</v>
      </c>
      <c r="L34" s="17">
        <f>IF(Convert_to_Games[[#This Row],[DD]]=0, 0, IF(L33 = "Cons DD", Convert_to_Games[[#This Row],[DD]], L33+L33))</f>
        <v>0</v>
      </c>
    </row>
    <row r="35" spans="1:12">
      <c r="A35" t="s">
        <v>25</v>
      </c>
      <c r="B35" t="s">
        <v>20</v>
      </c>
      <c r="C35" t="s">
        <v>16</v>
      </c>
      <c r="D35" s="9">
        <v>45716</v>
      </c>
      <c r="E35">
        <v>14</v>
      </c>
      <c r="F35" t="s">
        <v>9</v>
      </c>
      <c r="G35">
        <v>3</v>
      </c>
      <c r="H35" s="17" t="s">
        <v>4</v>
      </c>
      <c r="I35">
        <v>11</v>
      </c>
      <c r="J35">
        <v>1</v>
      </c>
      <c r="K35" s="17">
        <f>IF(Convert_to_Games[[#This Row],[Total Score]]&gt;9, 1, 0)</f>
        <v>1</v>
      </c>
      <c r="L35" s="17">
        <f>IF(Convert_to_Games[[#This Row],[DD]]=0, 0, IF(L34 = "Cons DD", Convert_to_Games[[#This Row],[DD]], L34+L34))</f>
        <v>0</v>
      </c>
    </row>
    <row r="36" spans="1:12">
      <c r="A36" t="s">
        <v>25</v>
      </c>
      <c r="B36" t="s">
        <v>20</v>
      </c>
      <c r="C36" t="s">
        <v>16</v>
      </c>
      <c r="D36" s="9">
        <v>45716</v>
      </c>
      <c r="E36">
        <v>14</v>
      </c>
      <c r="F36" t="s">
        <v>9</v>
      </c>
      <c r="G36">
        <v>3</v>
      </c>
      <c r="H36" s="17" t="s">
        <v>5</v>
      </c>
      <c r="I36">
        <v>3</v>
      </c>
      <c r="J36">
        <v>0</v>
      </c>
      <c r="K36" s="17">
        <f>IF(Convert_to_Games[[#This Row],[Total Score]]&gt;9, 1, 0)</f>
        <v>0</v>
      </c>
      <c r="L36" s="17">
        <f>IF(Convert_to_Games[[#This Row],[DD]]=0, 0, IF(L35 = "Cons DD", Convert_to_Games[[#This Row],[DD]], L35+L35))</f>
        <v>0</v>
      </c>
    </row>
    <row r="37" spans="1:12">
      <c r="A37" t="s">
        <v>25</v>
      </c>
      <c r="B37" t="s">
        <v>20</v>
      </c>
      <c r="C37" t="s">
        <v>16</v>
      </c>
      <c r="D37" s="9">
        <v>45716</v>
      </c>
      <c r="E37">
        <v>15</v>
      </c>
      <c r="F37" t="s">
        <v>11</v>
      </c>
      <c r="G37">
        <v>3</v>
      </c>
      <c r="H37" s="17" t="s">
        <v>4</v>
      </c>
      <c r="I37">
        <v>5</v>
      </c>
      <c r="J37">
        <v>1</v>
      </c>
      <c r="K37" s="17">
        <f>IF(Convert_to_Games[[#This Row],[Total Score]]&gt;9, 1, 0)</f>
        <v>0</v>
      </c>
      <c r="L37" s="17">
        <f>IF(Convert_to_Games[[#This Row],[DD]]=0, 0, IF(L36 = "Cons DD", Convert_to_Games[[#This Row],[DD]], L36+L36))</f>
        <v>0</v>
      </c>
    </row>
    <row r="38" spans="1:12">
      <c r="A38" t="s">
        <v>25</v>
      </c>
      <c r="B38" t="s">
        <v>20</v>
      </c>
      <c r="C38" t="s">
        <v>16</v>
      </c>
      <c r="D38" s="9">
        <v>45716</v>
      </c>
      <c r="E38">
        <v>15</v>
      </c>
      <c r="F38" t="s">
        <v>11</v>
      </c>
      <c r="G38">
        <v>3</v>
      </c>
      <c r="H38" s="17" t="s">
        <v>5</v>
      </c>
      <c r="I38">
        <v>3</v>
      </c>
      <c r="J38">
        <v>0</v>
      </c>
      <c r="K38" s="17">
        <f>IF(Convert_to_Games[[#This Row],[Total Score]]&gt;9, 1, 0)</f>
        <v>0</v>
      </c>
      <c r="L38" s="17">
        <f>IF(Convert_to_Games[[#This Row],[DD]]=0, 0, IF(L37 = "Cons DD", Convert_to_Games[[#This Row],[DD]], L37+L37))</f>
        <v>0</v>
      </c>
    </row>
    <row r="39" spans="1:12">
      <c r="A39" t="s">
        <v>25</v>
      </c>
      <c r="B39" t="s">
        <v>20</v>
      </c>
      <c r="C39" t="s">
        <v>16</v>
      </c>
      <c r="D39" s="9">
        <v>45720</v>
      </c>
      <c r="E39">
        <v>16</v>
      </c>
      <c r="F39" t="s">
        <v>14</v>
      </c>
      <c r="G39">
        <v>3</v>
      </c>
      <c r="H39" s="17" t="s">
        <v>4</v>
      </c>
      <c r="I39">
        <v>9</v>
      </c>
      <c r="J39">
        <v>1</v>
      </c>
      <c r="K39" s="17">
        <f>IF(Convert_to_Games[[#This Row],[Total Score]]&gt;9, 1, 0)</f>
        <v>0</v>
      </c>
      <c r="L39" s="17">
        <f>IF(Convert_to_Games[[#This Row],[DD]]=0, 0, IF(L38 = "Cons DD", Convert_to_Games[[#This Row],[DD]], L38+L38))</f>
        <v>0</v>
      </c>
    </row>
    <row r="40" spans="1:12">
      <c r="A40" t="s">
        <v>25</v>
      </c>
      <c r="B40" t="s">
        <v>20</v>
      </c>
      <c r="C40" t="s">
        <v>16</v>
      </c>
      <c r="D40" s="9">
        <v>45720</v>
      </c>
      <c r="E40">
        <v>16</v>
      </c>
      <c r="F40" t="s">
        <v>14</v>
      </c>
      <c r="G40">
        <v>3</v>
      </c>
      <c r="H40" s="17" t="s">
        <v>5</v>
      </c>
      <c r="I40">
        <v>1</v>
      </c>
      <c r="J40">
        <v>0</v>
      </c>
      <c r="K40" s="17">
        <f>IF(Convert_to_Games[[#This Row],[Total Score]]&gt;9, 1, 0)</f>
        <v>0</v>
      </c>
      <c r="L40" s="17">
        <f>IF(Convert_to_Games[[#This Row],[DD]]=0, 0, IF(L39 = "Cons DD", Convert_to_Games[[#This Row],[DD]], L39+L39))</f>
        <v>0</v>
      </c>
    </row>
    <row r="41" spans="1:12">
      <c r="A41" t="s">
        <v>25</v>
      </c>
      <c r="B41" t="s">
        <v>20</v>
      </c>
      <c r="C41" t="s">
        <v>16</v>
      </c>
      <c r="D41" s="9">
        <v>45720</v>
      </c>
      <c r="E41">
        <v>16</v>
      </c>
      <c r="F41" t="s">
        <v>14</v>
      </c>
      <c r="G41">
        <v>3</v>
      </c>
      <c r="H41" s="17" t="s">
        <v>7</v>
      </c>
      <c r="I41">
        <v>5</v>
      </c>
      <c r="J41">
        <v>0</v>
      </c>
      <c r="K41" s="17">
        <f>IF(Convert_to_Games[[#This Row],[Total Score]]&gt;9, 1, 0)</f>
        <v>0</v>
      </c>
      <c r="L41" s="17">
        <f>IF(Convert_to_Games[[#This Row],[DD]]=0, 0, IF(L40 = "Cons DD", Convert_to_Games[[#This Row],[DD]], L40+L40))</f>
        <v>0</v>
      </c>
    </row>
    <row r="42" spans="1:12">
      <c r="A42" t="s">
        <v>25</v>
      </c>
      <c r="B42" t="s">
        <v>20</v>
      </c>
      <c r="C42" t="s">
        <v>16</v>
      </c>
      <c r="D42" s="9">
        <v>45721</v>
      </c>
      <c r="E42">
        <v>17</v>
      </c>
      <c r="F42" t="s">
        <v>9</v>
      </c>
      <c r="G42">
        <v>3</v>
      </c>
      <c r="H42" s="17" t="s">
        <v>4</v>
      </c>
      <c r="I42">
        <v>8</v>
      </c>
      <c r="J42">
        <v>1</v>
      </c>
      <c r="K42" s="17">
        <f>IF(Convert_to_Games[[#This Row],[Total Score]]&gt;9, 1, 0)</f>
        <v>0</v>
      </c>
      <c r="L42" s="17">
        <f>IF(Convert_to_Games[[#This Row],[DD]]=0, 0, IF(L41 = "Cons DD", Convert_to_Games[[#This Row],[DD]], L41+L41))</f>
        <v>0</v>
      </c>
    </row>
    <row r="43" spans="1:12">
      <c r="A43" t="s">
        <v>25</v>
      </c>
      <c r="B43" t="s">
        <v>20</v>
      </c>
      <c r="C43" t="s">
        <v>16</v>
      </c>
      <c r="D43" s="9">
        <v>45721</v>
      </c>
      <c r="E43">
        <v>17</v>
      </c>
      <c r="F43" t="s">
        <v>9</v>
      </c>
      <c r="G43">
        <v>3</v>
      </c>
      <c r="H43" s="17" t="s">
        <v>5</v>
      </c>
      <c r="I43">
        <v>1</v>
      </c>
      <c r="J43">
        <v>0</v>
      </c>
      <c r="K43" s="17">
        <f>IF(Convert_to_Games[[#This Row],[Total Score]]&gt;9, 1, 0)</f>
        <v>0</v>
      </c>
      <c r="L43" s="17">
        <f>IF(Convert_to_Games[[#This Row],[DD]]=0, 0, IF(L42 = "Cons DD", Convert_to_Games[[#This Row],[DD]], L42+L42))</f>
        <v>0</v>
      </c>
    </row>
    <row r="44" spans="1:12">
      <c r="A44" t="s">
        <v>25</v>
      </c>
      <c r="B44" t="s">
        <v>20</v>
      </c>
      <c r="C44" t="s">
        <v>16</v>
      </c>
      <c r="D44" s="9">
        <v>45722</v>
      </c>
      <c r="E44">
        <v>18</v>
      </c>
      <c r="F44" t="s">
        <v>11</v>
      </c>
      <c r="G44">
        <v>3</v>
      </c>
      <c r="H44" s="17" t="s">
        <v>4</v>
      </c>
      <c r="I44">
        <v>9</v>
      </c>
      <c r="J44">
        <v>1</v>
      </c>
      <c r="K44" s="17">
        <f>IF(Convert_to_Games[[#This Row],[Total Score]]&gt;9, 1, 0)</f>
        <v>0</v>
      </c>
      <c r="L44" s="17">
        <f>IF(Convert_to_Games[[#This Row],[DD]]=0, 0, IF(L43 = "Cons DD", Convert_to_Games[[#This Row],[DD]], L43+L43))</f>
        <v>0</v>
      </c>
    </row>
    <row r="45" spans="1:12">
      <c r="A45" t="s">
        <v>25</v>
      </c>
      <c r="B45" t="s">
        <v>20</v>
      </c>
      <c r="C45" t="s">
        <v>16</v>
      </c>
      <c r="D45" s="9">
        <v>45722</v>
      </c>
      <c r="E45">
        <v>18</v>
      </c>
      <c r="F45" t="s">
        <v>11</v>
      </c>
      <c r="G45">
        <v>3</v>
      </c>
      <c r="H45" s="17" t="s">
        <v>5</v>
      </c>
      <c r="I45">
        <v>4</v>
      </c>
      <c r="J45">
        <v>0</v>
      </c>
      <c r="K45" s="17">
        <f>IF(Convert_to_Games[[#This Row],[Total Score]]&gt;9, 1, 0)</f>
        <v>0</v>
      </c>
      <c r="L45" s="17">
        <f>IF(Convert_to_Games[[#This Row],[DD]]=0, 0, IF(L44 = "Cons DD", Convert_to_Games[[#This Row],[DD]], L44+L44))</f>
        <v>0</v>
      </c>
    </row>
    <row r="46" spans="1:12">
      <c r="A46" t="s">
        <v>25</v>
      </c>
      <c r="B46" t="s">
        <v>20</v>
      </c>
      <c r="C46" t="s">
        <v>17</v>
      </c>
      <c r="D46" s="9">
        <v>45722</v>
      </c>
      <c r="E46">
        <v>19</v>
      </c>
      <c r="F46" t="s">
        <v>9</v>
      </c>
      <c r="G46">
        <v>3</v>
      </c>
      <c r="H46" s="17" t="s">
        <v>4</v>
      </c>
      <c r="I46">
        <v>5</v>
      </c>
      <c r="J46">
        <v>0</v>
      </c>
      <c r="K46" s="17">
        <f>IF(Convert_to_Games[[#This Row],[Total Score]]&gt;9, 1, 0)</f>
        <v>0</v>
      </c>
      <c r="L46" s="17">
        <f>IF(Convert_to_Games[[#This Row],[DD]]=0, 0, IF(L45 = "Cons DD", Convert_to_Games[[#This Row],[DD]], L45+L45))</f>
        <v>0</v>
      </c>
    </row>
    <row r="47" spans="1:12">
      <c r="A47" t="s">
        <v>25</v>
      </c>
      <c r="B47" t="s">
        <v>20</v>
      </c>
      <c r="C47" t="s">
        <v>17</v>
      </c>
      <c r="D47" s="9">
        <v>45722</v>
      </c>
      <c r="E47">
        <v>19</v>
      </c>
      <c r="F47" t="s">
        <v>9</v>
      </c>
      <c r="G47">
        <v>3</v>
      </c>
      <c r="H47" s="17" t="s">
        <v>5</v>
      </c>
      <c r="I47">
        <v>8</v>
      </c>
      <c r="J47">
        <v>1</v>
      </c>
      <c r="K47" s="17">
        <f>IF(Convert_to_Games[[#This Row],[Total Score]]&gt;9, 1, 0)</f>
        <v>0</v>
      </c>
      <c r="L47" s="17">
        <f>IF(Convert_to_Games[[#This Row],[DD]]=0, 0, IF(L46 = "Cons DD", Convert_to_Games[[#This Row],[DD]], L46+L46))</f>
        <v>0</v>
      </c>
    </row>
    <row r="48" spans="1:12">
      <c r="A48" t="s">
        <v>25</v>
      </c>
      <c r="B48" t="s">
        <v>20</v>
      </c>
      <c r="C48" t="s">
        <v>16</v>
      </c>
      <c r="D48" s="9">
        <v>45723</v>
      </c>
      <c r="E48">
        <v>20</v>
      </c>
      <c r="F48" t="s">
        <v>9</v>
      </c>
      <c r="G48">
        <v>3</v>
      </c>
      <c r="H48" s="17" t="s">
        <v>4</v>
      </c>
      <c r="I48">
        <v>4</v>
      </c>
      <c r="J48">
        <v>1</v>
      </c>
      <c r="K48" s="17">
        <f>IF(Convert_to_Games[[#This Row],[Total Score]]&gt;9, 1, 0)</f>
        <v>0</v>
      </c>
      <c r="L48" s="17">
        <f>IF(Convert_to_Games[[#This Row],[DD]]=0, 0, IF(L47 = "Cons DD", Convert_to_Games[[#This Row],[DD]], L47+L47))</f>
        <v>0</v>
      </c>
    </row>
    <row r="49" spans="1:12">
      <c r="A49" t="s">
        <v>25</v>
      </c>
      <c r="B49" t="s">
        <v>20</v>
      </c>
      <c r="C49" t="s">
        <v>16</v>
      </c>
      <c r="D49" s="9">
        <v>45723</v>
      </c>
      <c r="E49">
        <v>20</v>
      </c>
      <c r="F49" t="s">
        <v>9</v>
      </c>
      <c r="G49">
        <v>3</v>
      </c>
      <c r="H49" s="17" t="s">
        <v>5</v>
      </c>
      <c r="I49">
        <v>2</v>
      </c>
      <c r="J49">
        <v>0</v>
      </c>
      <c r="K49" s="17">
        <f>IF(Convert_to_Games[[#This Row],[Total Score]]&gt;9, 1, 0)</f>
        <v>0</v>
      </c>
      <c r="L49" s="17">
        <f>IF(Convert_to_Games[[#This Row],[DD]]=0, 0, IF(L48 = "Cons DD", Convert_to_Games[[#This Row],[DD]], L48+L48))</f>
        <v>0</v>
      </c>
    </row>
    <row r="50" spans="1:12">
      <c r="A50" t="s">
        <v>25</v>
      </c>
      <c r="B50" t="s">
        <v>20</v>
      </c>
      <c r="C50" t="s">
        <v>16</v>
      </c>
      <c r="D50" s="9">
        <v>45726</v>
      </c>
      <c r="E50">
        <v>21</v>
      </c>
      <c r="F50" t="s">
        <v>11</v>
      </c>
      <c r="G50">
        <v>3</v>
      </c>
      <c r="H50" s="17" t="s">
        <v>4</v>
      </c>
      <c r="I50">
        <v>10</v>
      </c>
      <c r="J50">
        <v>1</v>
      </c>
      <c r="K50" s="17">
        <f>IF(Convert_to_Games[[#This Row],[Total Score]]&gt;9, 1, 0)</f>
        <v>1</v>
      </c>
      <c r="L50" s="17">
        <f>IF(Convert_to_Games[[#This Row],[DD]]=0, 0, IF(L49 = "Cons DD", Convert_to_Games[[#This Row],[DD]], L49+L49))</f>
        <v>0</v>
      </c>
    </row>
    <row r="51" spans="1:12">
      <c r="A51" t="s">
        <v>25</v>
      </c>
      <c r="B51" t="s">
        <v>20</v>
      </c>
      <c r="C51" t="s">
        <v>16</v>
      </c>
      <c r="D51" s="9">
        <v>45726</v>
      </c>
      <c r="E51">
        <v>21</v>
      </c>
      <c r="F51" t="s">
        <v>11</v>
      </c>
      <c r="G51">
        <v>3</v>
      </c>
      <c r="H51" s="17" t="s">
        <v>5</v>
      </c>
      <c r="I51">
        <v>7</v>
      </c>
      <c r="J51">
        <v>0</v>
      </c>
      <c r="K51" s="17">
        <f>IF(Convert_to_Games[[#This Row],[Total Score]]&gt;9, 1, 0)</f>
        <v>0</v>
      </c>
      <c r="L51" s="17">
        <f>IF(Convert_to_Games[[#This Row],[DD]]=0, 0, IF(L50 = "Cons DD", Convert_to_Games[[#This Row],[DD]], L50+L50))</f>
        <v>0</v>
      </c>
    </row>
    <row r="52" spans="1:12">
      <c r="A52" t="s">
        <v>25</v>
      </c>
      <c r="B52" t="s">
        <v>20</v>
      </c>
      <c r="C52" t="s">
        <v>16</v>
      </c>
      <c r="D52" s="9">
        <v>45727</v>
      </c>
      <c r="E52">
        <v>22</v>
      </c>
      <c r="F52" t="s">
        <v>11</v>
      </c>
      <c r="G52">
        <v>3</v>
      </c>
      <c r="H52" s="17" t="s">
        <v>4</v>
      </c>
      <c r="I52">
        <v>4</v>
      </c>
      <c r="J52">
        <v>1</v>
      </c>
      <c r="K52" s="17">
        <f>IF(Convert_to_Games[[#This Row],[Total Score]]&gt;9, 1, 0)</f>
        <v>0</v>
      </c>
      <c r="L52" s="17">
        <f>IF(Convert_to_Games[[#This Row],[DD]]=0, 0, IF(L51 = "Cons DD", Convert_to_Games[[#This Row],[DD]], L51+L51))</f>
        <v>0</v>
      </c>
    </row>
    <row r="53" spans="1:12">
      <c r="A53" t="s">
        <v>25</v>
      </c>
      <c r="B53" t="s">
        <v>20</v>
      </c>
      <c r="C53" t="s">
        <v>16</v>
      </c>
      <c r="D53" s="9">
        <v>45727</v>
      </c>
      <c r="E53">
        <v>22</v>
      </c>
      <c r="F53" t="s">
        <v>11</v>
      </c>
      <c r="G53">
        <v>3</v>
      </c>
      <c r="H53" s="17" t="s">
        <v>5</v>
      </c>
      <c r="I53">
        <v>0</v>
      </c>
      <c r="J53">
        <v>0</v>
      </c>
      <c r="K53" s="17">
        <f>IF(Convert_to_Games[[#This Row],[Total Score]]&gt;9, 1, 0)</f>
        <v>0</v>
      </c>
      <c r="L53" s="17">
        <f>IF(Convert_to_Games[[#This Row],[DD]]=0, 0, IF(L52 = "Cons DD", Convert_to_Games[[#This Row],[DD]], L52+L52))</f>
        <v>0</v>
      </c>
    </row>
    <row r="54" spans="1:12">
      <c r="A54" t="s">
        <v>25</v>
      </c>
      <c r="B54" t="s">
        <v>20</v>
      </c>
      <c r="C54" t="s">
        <v>16</v>
      </c>
      <c r="D54" s="9">
        <v>45728</v>
      </c>
      <c r="E54">
        <v>23</v>
      </c>
      <c r="F54" t="s">
        <v>9</v>
      </c>
      <c r="G54">
        <v>3</v>
      </c>
      <c r="H54" s="17" t="s">
        <v>4</v>
      </c>
      <c r="I54">
        <v>11</v>
      </c>
      <c r="J54">
        <v>1</v>
      </c>
      <c r="K54" s="17">
        <f>IF(Convert_to_Games[[#This Row],[Total Score]]&gt;9, 1, 0)</f>
        <v>1</v>
      </c>
      <c r="L54" s="17">
        <f>IF(Convert_to_Games[[#This Row],[DD]]=0, 0, IF(L53 = "Cons DD", Convert_to_Games[[#This Row],[DD]], L53+L53))</f>
        <v>0</v>
      </c>
    </row>
    <row r="55" spans="1:12">
      <c r="A55" t="s">
        <v>25</v>
      </c>
      <c r="B55" t="s">
        <v>20</v>
      </c>
      <c r="C55" t="s">
        <v>16</v>
      </c>
      <c r="D55" s="9">
        <v>45728</v>
      </c>
      <c r="E55">
        <v>23</v>
      </c>
      <c r="F55" t="s">
        <v>9</v>
      </c>
      <c r="G55">
        <v>3</v>
      </c>
      <c r="H55" s="17" t="s">
        <v>5</v>
      </c>
      <c r="I55">
        <v>2</v>
      </c>
      <c r="J55">
        <v>0</v>
      </c>
      <c r="K55" s="17">
        <f>IF(Convert_to_Games[[#This Row],[Total Score]]&gt;9, 1, 0)</f>
        <v>0</v>
      </c>
      <c r="L55" s="17">
        <f>IF(Convert_to_Games[[#This Row],[DD]]=0, 0, IF(L54 = "Cons DD", Convert_to_Games[[#This Row],[DD]], L54+L54))</f>
        <v>0</v>
      </c>
    </row>
    <row r="56" spans="1:12">
      <c r="A56" t="s">
        <v>25</v>
      </c>
      <c r="B56" t="s">
        <v>20</v>
      </c>
      <c r="C56" t="s">
        <v>16</v>
      </c>
      <c r="D56" s="9">
        <v>45729</v>
      </c>
      <c r="E56">
        <v>24</v>
      </c>
      <c r="F56" t="s">
        <v>9</v>
      </c>
      <c r="G56">
        <v>3</v>
      </c>
      <c r="H56" s="17" t="s">
        <v>4</v>
      </c>
      <c r="I56">
        <v>10</v>
      </c>
      <c r="J56">
        <v>1</v>
      </c>
      <c r="K56" s="17">
        <f>IF(Convert_to_Games[[#This Row],[Total Score]]&gt;9, 1, 0)</f>
        <v>1</v>
      </c>
      <c r="L56" s="17">
        <f>IF(Convert_to_Games[[#This Row],[DD]]=0, 0, IF(L55 = "Cons DD", Convert_to_Games[[#This Row],[DD]], L55+L55))</f>
        <v>0</v>
      </c>
    </row>
    <row r="57" spans="1:12">
      <c r="A57" t="s">
        <v>25</v>
      </c>
      <c r="B57" t="s">
        <v>20</v>
      </c>
      <c r="C57" t="s">
        <v>16</v>
      </c>
      <c r="D57" s="9">
        <v>45729</v>
      </c>
      <c r="E57">
        <v>24</v>
      </c>
      <c r="F57" t="s">
        <v>9</v>
      </c>
      <c r="G57">
        <v>3</v>
      </c>
      <c r="H57" s="17" t="s">
        <v>5</v>
      </c>
      <c r="I57">
        <v>1</v>
      </c>
      <c r="J57">
        <v>0</v>
      </c>
      <c r="K57" s="17">
        <f>IF(Convert_to_Games[[#This Row],[Total Score]]&gt;9, 1, 0)</f>
        <v>0</v>
      </c>
      <c r="L57" s="17">
        <f>IF(Convert_to_Games[[#This Row],[DD]]=0, 0, IF(L56 = "Cons DD", Convert_to_Games[[#This Row],[DD]], L56+L56))</f>
        <v>0</v>
      </c>
    </row>
    <row r="58" spans="1:12">
      <c r="A58" t="s">
        <v>25</v>
      </c>
      <c r="B58" t="s">
        <v>20</v>
      </c>
      <c r="C58" t="s">
        <v>18</v>
      </c>
      <c r="D58" s="9">
        <v>45740</v>
      </c>
      <c r="E58">
        <v>25</v>
      </c>
      <c r="F58" t="s">
        <v>13</v>
      </c>
      <c r="G58">
        <v>3</v>
      </c>
      <c r="H58" s="17" t="s">
        <v>4</v>
      </c>
      <c r="I58">
        <v>6</v>
      </c>
      <c r="J58">
        <v>1</v>
      </c>
      <c r="K58" s="17">
        <f>IF(Convert_to_Games[[#This Row],[Total Score]]&gt;9, 1, 0)</f>
        <v>0</v>
      </c>
      <c r="L58" s="17">
        <f>IF(Convert_to_Games[[#This Row],[DD]]=0, 0, IF(L57 = "Cons DD", Convert_to_Games[[#This Row],[DD]], L57+L57))</f>
        <v>0</v>
      </c>
    </row>
    <row r="59" spans="1:12">
      <c r="A59" t="s">
        <v>25</v>
      </c>
      <c r="B59" t="s">
        <v>20</v>
      </c>
      <c r="C59" t="s">
        <v>18</v>
      </c>
      <c r="D59" s="9">
        <v>45740</v>
      </c>
      <c r="E59">
        <v>25</v>
      </c>
      <c r="F59" t="s">
        <v>13</v>
      </c>
      <c r="G59">
        <v>3</v>
      </c>
      <c r="H59" s="17" t="s">
        <v>5</v>
      </c>
      <c r="I59">
        <v>3</v>
      </c>
      <c r="J59">
        <v>0</v>
      </c>
      <c r="K59" s="17">
        <f>IF(Convert_to_Games[[#This Row],[Total Score]]&gt;9, 1, 0)</f>
        <v>0</v>
      </c>
      <c r="L59" s="17">
        <f>IF(Convert_to_Games[[#This Row],[DD]]=0, 0, IF(L58 = "Cons DD", Convert_to_Games[[#This Row],[DD]], L58+L58))</f>
        <v>0</v>
      </c>
    </row>
    <row r="60" spans="1:12">
      <c r="A60" t="s">
        <v>25</v>
      </c>
      <c r="B60" t="s">
        <v>20</v>
      </c>
      <c r="C60" t="s">
        <v>18</v>
      </c>
      <c r="D60" s="9">
        <v>45740</v>
      </c>
      <c r="E60">
        <v>25</v>
      </c>
      <c r="F60" t="s">
        <v>13</v>
      </c>
      <c r="G60">
        <v>3</v>
      </c>
      <c r="H60" s="17" t="s">
        <v>7</v>
      </c>
      <c r="I60">
        <v>1</v>
      </c>
      <c r="J60">
        <v>0</v>
      </c>
      <c r="K60" s="17">
        <f>IF(Convert_to_Games[[#This Row],[Total Score]]&gt;9, 1, 0)</f>
        <v>0</v>
      </c>
      <c r="L60" s="17">
        <f>IF(Convert_to_Games[[#This Row],[DD]]=0, 0, IF(L59 = "Cons DD", Convert_to_Games[[#This Row],[DD]], L59+L59))</f>
        <v>0</v>
      </c>
    </row>
    <row r="61" spans="1:12">
      <c r="A61" t="s">
        <v>25</v>
      </c>
      <c r="B61" t="s">
        <v>20</v>
      </c>
      <c r="C61" t="s">
        <v>16</v>
      </c>
      <c r="D61" s="9">
        <v>45741</v>
      </c>
      <c r="E61">
        <v>26</v>
      </c>
      <c r="F61" t="s">
        <v>11</v>
      </c>
      <c r="G61">
        <v>3</v>
      </c>
      <c r="H61" s="17" t="s">
        <v>4</v>
      </c>
      <c r="I61">
        <v>12</v>
      </c>
      <c r="J61">
        <v>1</v>
      </c>
      <c r="K61" s="17">
        <f>IF(Convert_to_Games[[#This Row],[Total Score]]&gt;9, 1, 0)</f>
        <v>1</v>
      </c>
      <c r="L61" s="17">
        <f>IF(Convert_to_Games[[#This Row],[DD]]=0, 0, IF(L60 = "Cons DD", Convert_to_Games[[#This Row],[DD]], L60+L60))</f>
        <v>0</v>
      </c>
    </row>
    <row r="62" spans="1:12">
      <c r="A62" t="s">
        <v>25</v>
      </c>
      <c r="B62" t="s">
        <v>20</v>
      </c>
      <c r="C62" t="s">
        <v>16</v>
      </c>
      <c r="D62" s="9">
        <v>45741</v>
      </c>
      <c r="E62">
        <v>26</v>
      </c>
      <c r="F62" t="s">
        <v>11</v>
      </c>
      <c r="G62">
        <v>3</v>
      </c>
      <c r="H62" s="17" t="s">
        <v>5</v>
      </c>
      <c r="I62">
        <v>11</v>
      </c>
      <c r="J62">
        <v>0</v>
      </c>
      <c r="K62" s="17">
        <f>IF(Convert_to_Games[[#This Row],[Total Score]]&gt;9, 1, 0)</f>
        <v>1</v>
      </c>
      <c r="L62" s="17">
        <f>IF(Convert_to_Games[[#This Row],[DD]]=0, 0, IF(L61 = "Cons DD", Convert_to_Games[[#This Row],[DD]], L61+L61))</f>
        <v>0</v>
      </c>
    </row>
    <row r="63" spans="1:12">
      <c r="A63" t="s">
        <v>25</v>
      </c>
      <c r="B63" t="s">
        <v>20</v>
      </c>
      <c r="C63" t="s">
        <v>16</v>
      </c>
      <c r="D63" s="9">
        <v>45742</v>
      </c>
      <c r="E63">
        <v>27</v>
      </c>
      <c r="F63" t="s">
        <v>15</v>
      </c>
      <c r="G63">
        <v>3</v>
      </c>
      <c r="H63" s="17" t="s">
        <v>4</v>
      </c>
      <c r="I63">
        <v>10</v>
      </c>
      <c r="J63">
        <v>1</v>
      </c>
      <c r="K63" s="17">
        <f>IF(Convert_to_Games[[#This Row],[Total Score]]&gt;9, 1, 0)</f>
        <v>1</v>
      </c>
      <c r="L63" s="17">
        <f>IF(Convert_to_Games[[#This Row],[DD]]=0, 0, IF(L62 = "Cons DD", Convert_to_Games[[#This Row],[DD]], L62+L62))</f>
        <v>0</v>
      </c>
    </row>
    <row r="64" spans="1:12">
      <c r="A64" t="s">
        <v>25</v>
      </c>
      <c r="B64" t="s">
        <v>20</v>
      </c>
      <c r="C64" t="s">
        <v>16</v>
      </c>
      <c r="D64" s="9">
        <v>45742</v>
      </c>
      <c r="E64">
        <v>27</v>
      </c>
      <c r="F64" t="s">
        <v>15</v>
      </c>
      <c r="G64">
        <v>3</v>
      </c>
      <c r="H64" s="17" t="s">
        <v>5</v>
      </c>
      <c r="I64">
        <v>2</v>
      </c>
      <c r="J64">
        <v>0</v>
      </c>
      <c r="K64" s="17">
        <f>IF(Convert_to_Games[[#This Row],[Total Score]]&gt;9, 1, 0)</f>
        <v>0</v>
      </c>
      <c r="L64" s="17">
        <f>IF(Convert_to_Games[[#This Row],[DD]]=0, 0, IF(L63 = "Cons DD", Convert_to_Games[[#This Row],[DD]], L63+L63))</f>
        <v>0</v>
      </c>
    </row>
    <row r="65" spans="1:12">
      <c r="A65" t="s">
        <v>25</v>
      </c>
      <c r="B65" t="s">
        <v>20</v>
      </c>
      <c r="C65" t="s">
        <v>16</v>
      </c>
      <c r="D65" s="9">
        <v>45742</v>
      </c>
      <c r="E65">
        <v>27</v>
      </c>
      <c r="F65" t="s">
        <v>15</v>
      </c>
      <c r="G65">
        <v>3</v>
      </c>
      <c r="H65" s="17" t="s">
        <v>6</v>
      </c>
      <c r="I65">
        <v>4</v>
      </c>
      <c r="J65">
        <v>0</v>
      </c>
      <c r="K65" s="17">
        <f>IF(Convert_to_Games[[#This Row],[Total Score]]&gt;9, 1, 0)</f>
        <v>0</v>
      </c>
      <c r="L65" s="17">
        <f>IF(Convert_to_Games[[#This Row],[DD]]=0, 0, IF(L64 = "Cons DD", Convert_to_Games[[#This Row],[DD]], L64+L64))</f>
        <v>0</v>
      </c>
    </row>
    <row r="66" spans="1:12">
      <c r="A66" t="s">
        <v>25</v>
      </c>
      <c r="B66" t="s">
        <v>20</v>
      </c>
      <c r="C66" t="s">
        <v>16</v>
      </c>
      <c r="D66" s="9">
        <v>45743</v>
      </c>
      <c r="E66">
        <v>28</v>
      </c>
      <c r="F66" t="s">
        <v>11</v>
      </c>
      <c r="G66">
        <v>3</v>
      </c>
      <c r="H66" s="17" t="s">
        <v>4</v>
      </c>
      <c r="I66">
        <v>7</v>
      </c>
      <c r="J66">
        <v>1</v>
      </c>
      <c r="K66" s="17">
        <f>IF(Convert_to_Games[[#This Row],[Total Score]]&gt;9, 1, 0)</f>
        <v>0</v>
      </c>
      <c r="L66" s="17">
        <f>IF(Convert_to_Games[[#This Row],[DD]]=0, 0, IF(L65 = "Cons DD", Convert_to_Games[[#This Row],[DD]], L65+L65))</f>
        <v>0</v>
      </c>
    </row>
    <row r="67" spans="1:12">
      <c r="A67" t="s">
        <v>25</v>
      </c>
      <c r="B67" t="s">
        <v>20</v>
      </c>
      <c r="C67" t="s">
        <v>16</v>
      </c>
      <c r="D67" s="9">
        <v>45743</v>
      </c>
      <c r="E67">
        <v>28</v>
      </c>
      <c r="F67" t="s">
        <v>11</v>
      </c>
      <c r="G67">
        <v>3</v>
      </c>
      <c r="H67" s="17" t="s">
        <v>5</v>
      </c>
      <c r="I67">
        <v>4</v>
      </c>
      <c r="J67">
        <v>0</v>
      </c>
      <c r="K67" s="17">
        <f>IF(Convert_to_Games[[#This Row],[Total Score]]&gt;9, 1, 0)</f>
        <v>0</v>
      </c>
      <c r="L67" s="17">
        <f>IF(Convert_to_Games[[#This Row],[DD]]=0, 0, IF(L66 = "Cons DD", Convert_to_Games[[#This Row],[DD]], L66+L66))</f>
        <v>0</v>
      </c>
    </row>
    <row r="68" spans="1:12">
      <c r="A68" t="s">
        <v>25</v>
      </c>
      <c r="B68" t="s">
        <v>20</v>
      </c>
      <c r="C68" t="s">
        <v>16</v>
      </c>
      <c r="D68" s="9">
        <v>45744</v>
      </c>
      <c r="E68">
        <v>29</v>
      </c>
      <c r="F68" t="s">
        <v>9</v>
      </c>
      <c r="G68">
        <v>3</v>
      </c>
      <c r="H68" s="17" t="s">
        <v>4</v>
      </c>
      <c r="I68">
        <v>5</v>
      </c>
      <c r="J68">
        <v>0</v>
      </c>
      <c r="K68" s="17">
        <f>IF(Convert_to_Games[[#This Row],[Total Score]]&gt;9, 1, 0)</f>
        <v>0</v>
      </c>
      <c r="L68" s="17">
        <f>IF(Convert_to_Games[[#This Row],[DD]]=0, 0, IF(L67 = "Cons DD", Convert_to_Games[[#This Row],[DD]], L67+L67))</f>
        <v>0</v>
      </c>
    </row>
    <row r="69" spans="1:12">
      <c r="A69" t="s">
        <v>25</v>
      </c>
      <c r="B69" t="s">
        <v>20</v>
      </c>
      <c r="C69" t="s">
        <v>16</v>
      </c>
      <c r="D69" s="9">
        <v>45744</v>
      </c>
      <c r="E69">
        <v>29</v>
      </c>
      <c r="F69" t="s">
        <v>9</v>
      </c>
      <c r="G69">
        <v>3</v>
      </c>
      <c r="H69" s="17" t="s">
        <v>5</v>
      </c>
      <c r="I69">
        <v>10</v>
      </c>
      <c r="J69">
        <v>1</v>
      </c>
      <c r="K69" s="17">
        <f>IF(Convert_to_Games[[#This Row],[Total Score]]&gt;9, 1, 0)</f>
        <v>1</v>
      </c>
      <c r="L69" s="17">
        <f>IF(Convert_to_Games[[#This Row],[DD]]=0, 0, IF(L68 = "Cons DD", Convert_to_Games[[#This Row],[DD]], L68+L68))</f>
        <v>0</v>
      </c>
    </row>
    <row r="70" spans="1:12">
      <c r="A70" t="s">
        <v>25</v>
      </c>
      <c r="B70" t="s">
        <v>20</v>
      </c>
      <c r="C70" t="s">
        <v>16</v>
      </c>
      <c r="D70" s="9">
        <v>45747</v>
      </c>
      <c r="E70">
        <v>30</v>
      </c>
      <c r="F70" t="s">
        <v>9</v>
      </c>
      <c r="G70">
        <v>3</v>
      </c>
      <c r="H70" s="17" t="s">
        <v>4</v>
      </c>
      <c r="I70">
        <v>7</v>
      </c>
      <c r="J70">
        <v>1</v>
      </c>
      <c r="K70" s="17">
        <f>IF(Convert_to_Games[[#This Row],[Total Score]]&gt;9, 1, 0)</f>
        <v>0</v>
      </c>
      <c r="L70" s="17">
        <f>IF(Convert_to_Games[[#This Row],[DD]]=0, 0, IF(L69 = "Cons DD", Convert_to_Games[[#This Row],[DD]], L69+L69))</f>
        <v>0</v>
      </c>
    </row>
    <row r="71" spans="1:12">
      <c r="A71" t="s">
        <v>25</v>
      </c>
      <c r="B71" t="s">
        <v>20</v>
      </c>
      <c r="C71" t="s">
        <v>16</v>
      </c>
      <c r="D71" s="9">
        <v>45747</v>
      </c>
      <c r="E71">
        <v>30</v>
      </c>
      <c r="F71" t="s">
        <v>9</v>
      </c>
      <c r="G71">
        <v>3</v>
      </c>
      <c r="H71" s="17" t="s">
        <v>5</v>
      </c>
      <c r="I71">
        <v>2</v>
      </c>
      <c r="J71">
        <v>0</v>
      </c>
      <c r="K71" s="17">
        <f>IF(Convert_to_Games[[#This Row],[Total Score]]&gt;9, 1, 0)</f>
        <v>0</v>
      </c>
      <c r="L71" s="17">
        <f>IF(Convert_to_Games[[#This Row],[DD]]=0, 0, IF(L70 = "Cons DD", Convert_to_Games[[#This Row],[DD]], L70+L70))</f>
        <v>0</v>
      </c>
    </row>
    <row r="72" spans="1:12">
      <c r="A72" t="s">
        <v>25</v>
      </c>
      <c r="B72" t="s">
        <v>20</v>
      </c>
      <c r="C72" t="s">
        <v>16</v>
      </c>
      <c r="D72" s="9">
        <v>45748</v>
      </c>
      <c r="E72">
        <v>31</v>
      </c>
      <c r="F72" t="s">
        <v>11</v>
      </c>
      <c r="G72">
        <v>3</v>
      </c>
      <c r="H72" s="17" t="s">
        <v>4</v>
      </c>
      <c r="I72">
        <v>6</v>
      </c>
      <c r="J72">
        <v>1</v>
      </c>
      <c r="K72" s="17">
        <f>IF(Convert_to_Games[[#This Row],[Total Score]]&gt;9, 1, 0)</f>
        <v>0</v>
      </c>
      <c r="L72" s="17">
        <f>IF(Convert_to_Games[[#This Row],[DD]]=0, 0, IF(L71 = "Cons DD", Convert_to_Games[[#This Row],[DD]], L71+L71))</f>
        <v>0</v>
      </c>
    </row>
    <row r="73" spans="1:12">
      <c r="A73" t="s">
        <v>25</v>
      </c>
      <c r="B73" t="s">
        <v>20</v>
      </c>
      <c r="C73" t="s">
        <v>16</v>
      </c>
      <c r="D73" s="9">
        <v>45748</v>
      </c>
      <c r="E73">
        <v>31</v>
      </c>
      <c r="F73" t="s">
        <v>11</v>
      </c>
      <c r="G73">
        <v>3</v>
      </c>
      <c r="H73" s="17" t="s">
        <v>5</v>
      </c>
      <c r="I73">
        <v>5</v>
      </c>
      <c r="J73">
        <v>0</v>
      </c>
      <c r="K73" s="17">
        <f>IF(Convert_to_Games[[#This Row],[Total Score]]&gt;9, 1, 0)</f>
        <v>0</v>
      </c>
      <c r="L73" s="17">
        <f>IF(Convert_to_Games[[#This Row],[DD]]=0, 0, IF(L72 = "Cons DD", Convert_to_Games[[#This Row],[DD]], L72+L72))</f>
        <v>0</v>
      </c>
    </row>
    <row r="74" spans="1:12">
      <c r="A74" t="s">
        <v>25</v>
      </c>
      <c r="B74" t="s">
        <v>19</v>
      </c>
      <c r="C74" t="s">
        <v>16</v>
      </c>
      <c r="D74" s="9">
        <v>45749</v>
      </c>
      <c r="E74">
        <v>32</v>
      </c>
      <c r="F74" t="s">
        <v>9</v>
      </c>
      <c r="G74">
        <v>3</v>
      </c>
      <c r="H74" s="17" t="s">
        <v>4</v>
      </c>
      <c r="I74">
        <v>4</v>
      </c>
      <c r="J74">
        <v>0</v>
      </c>
      <c r="K74" s="17">
        <f>IF(Convert_to_Games[[#This Row],[Total Score]]&gt;9, 1, 0)</f>
        <v>0</v>
      </c>
      <c r="L74" s="17">
        <f>IF(Convert_to_Games[[#This Row],[DD]]=0, 0, IF(L73 = "Cons DD", Convert_to_Games[[#This Row],[DD]], L73+L73))</f>
        <v>0</v>
      </c>
    </row>
    <row r="75" spans="1:12">
      <c r="A75" t="s">
        <v>25</v>
      </c>
      <c r="B75" t="s">
        <v>19</v>
      </c>
      <c r="C75" t="s">
        <v>16</v>
      </c>
      <c r="D75" s="9">
        <v>45749</v>
      </c>
      <c r="E75">
        <v>32</v>
      </c>
      <c r="F75" t="s">
        <v>9</v>
      </c>
      <c r="G75">
        <v>3</v>
      </c>
      <c r="H75" s="17" t="s">
        <v>5</v>
      </c>
      <c r="I75">
        <v>5</v>
      </c>
      <c r="J75">
        <v>1</v>
      </c>
      <c r="K75" s="17">
        <f>IF(Convert_to_Games[[#This Row],[Total Score]]&gt;9, 1, 0)</f>
        <v>0</v>
      </c>
      <c r="L75" s="17">
        <f>IF(Convert_to_Games[[#This Row],[DD]]=0, 0, IF(L74 = "Cons DD", Convert_to_Games[[#This Row],[DD]], L74+L74))</f>
        <v>0</v>
      </c>
    </row>
    <row r="76" spans="1:12">
      <c r="A76" t="s">
        <v>25</v>
      </c>
      <c r="B76" t="s">
        <v>19</v>
      </c>
      <c r="C76" t="s">
        <v>16</v>
      </c>
      <c r="D76" s="9">
        <v>45749</v>
      </c>
      <c r="E76">
        <v>33</v>
      </c>
      <c r="F76" t="s">
        <v>9</v>
      </c>
      <c r="G76">
        <v>3</v>
      </c>
      <c r="H76" s="17" t="s">
        <v>4</v>
      </c>
      <c r="I76">
        <v>4</v>
      </c>
      <c r="J76">
        <v>0</v>
      </c>
      <c r="K76" s="17">
        <f>IF(Convert_to_Games[[#This Row],[Total Score]]&gt;9, 1, 0)</f>
        <v>0</v>
      </c>
      <c r="L76" s="17">
        <f>IF(Convert_to_Games[[#This Row],[DD]]=0, 0, IF(L75 = "Cons DD", Convert_to_Games[[#This Row],[DD]], L75+L75))</f>
        <v>0</v>
      </c>
    </row>
    <row r="77" spans="1:12">
      <c r="A77" t="s">
        <v>25</v>
      </c>
      <c r="B77" t="s">
        <v>19</v>
      </c>
      <c r="C77" t="s">
        <v>16</v>
      </c>
      <c r="D77" s="9">
        <v>45749</v>
      </c>
      <c r="E77">
        <v>33</v>
      </c>
      <c r="F77" t="s">
        <v>9</v>
      </c>
      <c r="G77">
        <v>3</v>
      </c>
      <c r="H77" s="17" t="s">
        <v>5</v>
      </c>
      <c r="I77">
        <v>5</v>
      </c>
      <c r="J77">
        <v>1</v>
      </c>
      <c r="K77" s="17">
        <f>IF(Convert_to_Games[[#This Row],[Total Score]]&gt;9, 1, 0)</f>
        <v>0</v>
      </c>
      <c r="L77" s="17">
        <f>IF(Convert_to_Games[[#This Row],[DD]]=0, 0, IF(L76 = "Cons DD", Convert_to_Games[[#This Row],[DD]], L76+L76))</f>
        <v>0</v>
      </c>
    </row>
    <row r="78" spans="1:12">
      <c r="A78" t="s">
        <v>25</v>
      </c>
      <c r="B78" t="s">
        <v>19</v>
      </c>
      <c r="C78" t="s">
        <v>16</v>
      </c>
      <c r="D78" s="9">
        <v>45749</v>
      </c>
      <c r="E78">
        <v>33</v>
      </c>
      <c r="F78" t="s">
        <v>9</v>
      </c>
      <c r="G78">
        <v>3</v>
      </c>
      <c r="H78" s="17" t="s">
        <v>6</v>
      </c>
      <c r="I78">
        <v>2</v>
      </c>
      <c r="J78">
        <v>0</v>
      </c>
      <c r="K78" s="17">
        <f>IF(Convert_to_Games[[#This Row],[Total Score]]&gt;9, 1, 0)</f>
        <v>0</v>
      </c>
      <c r="L78" s="17">
        <f>IF(Convert_to_Games[[#This Row],[DD]]=0, 0, IF(L77 = "Cons DD", Convert_to_Games[[#This Row],[DD]], L77+L77))</f>
        <v>0</v>
      </c>
    </row>
    <row r="79" spans="1:12">
      <c r="A79" t="s">
        <v>25</v>
      </c>
      <c r="B79" t="s">
        <v>21</v>
      </c>
      <c r="C79" t="s">
        <v>16</v>
      </c>
      <c r="D79" s="9">
        <v>45750</v>
      </c>
      <c r="E79">
        <v>34</v>
      </c>
      <c r="F79" t="s">
        <v>15</v>
      </c>
      <c r="G79">
        <v>3</v>
      </c>
      <c r="H79" s="17" t="s">
        <v>4</v>
      </c>
      <c r="I79">
        <v>8</v>
      </c>
      <c r="J79">
        <v>1</v>
      </c>
      <c r="K79" s="17">
        <f>IF(Convert_to_Games[[#This Row],[Total Score]]&gt;9, 1, 0)</f>
        <v>0</v>
      </c>
      <c r="L79" s="17">
        <f>IF(Convert_to_Games[[#This Row],[DD]]=0, 0, IF(L78 = "Cons DD", Convert_to_Games[[#This Row],[DD]], L78+L78))</f>
        <v>0</v>
      </c>
    </row>
    <row r="80" spans="1:12">
      <c r="A80" t="s">
        <v>25</v>
      </c>
      <c r="B80" t="s">
        <v>21</v>
      </c>
      <c r="C80" t="s">
        <v>16</v>
      </c>
      <c r="D80" s="9">
        <v>45750</v>
      </c>
      <c r="E80">
        <v>34</v>
      </c>
      <c r="F80" t="s">
        <v>15</v>
      </c>
      <c r="G80">
        <v>3</v>
      </c>
      <c r="H80" s="17" t="s">
        <v>5</v>
      </c>
      <c r="I80">
        <v>1</v>
      </c>
      <c r="J80">
        <v>0</v>
      </c>
      <c r="K80" s="17">
        <f>IF(Convert_to_Games[[#This Row],[Total Score]]&gt;9, 1, 0)</f>
        <v>0</v>
      </c>
      <c r="L80" s="17">
        <f>IF(Convert_to_Games[[#This Row],[DD]]=0, 0, IF(L79 = "Cons DD", Convert_to_Games[[#This Row],[DD]], L79+L79))</f>
        <v>0</v>
      </c>
    </row>
    <row r="81" spans="1:12">
      <c r="A81" t="s">
        <v>25</v>
      </c>
      <c r="B81" t="s">
        <v>21</v>
      </c>
      <c r="C81" t="s">
        <v>16</v>
      </c>
      <c r="D81" s="9">
        <v>45750</v>
      </c>
      <c r="E81">
        <v>34</v>
      </c>
      <c r="F81" t="s">
        <v>15</v>
      </c>
      <c r="G81">
        <v>3</v>
      </c>
      <c r="H81" s="17" t="s">
        <v>6</v>
      </c>
      <c r="I81">
        <v>1</v>
      </c>
      <c r="J81">
        <v>0</v>
      </c>
      <c r="K81" s="17">
        <f>IF(Convert_to_Games[[#This Row],[Total Score]]&gt;9, 1, 0)</f>
        <v>0</v>
      </c>
      <c r="L81" s="17">
        <f>IF(Convert_to_Games[[#This Row],[DD]]=0, 0, IF(L80 = "Cons DD", Convert_to_Games[[#This Row],[DD]], L80+L80))</f>
        <v>0</v>
      </c>
    </row>
    <row r="82" spans="1:12">
      <c r="A82" t="s">
        <v>25</v>
      </c>
      <c r="B82" t="s">
        <v>20</v>
      </c>
      <c r="C82" t="s">
        <v>16</v>
      </c>
      <c r="D82" s="9">
        <v>45751</v>
      </c>
      <c r="E82">
        <v>35</v>
      </c>
      <c r="F82" t="s">
        <v>11</v>
      </c>
      <c r="G82">
        <v>3</v>
      </c>
      <c r="H82" s="17" t="s">
        <v>4</v>
      </c>
      <c r="I82">
        <v>8</v>
      </c>
      <c r="J82">
        <v>1</v>
      </c>
      <c r="K82" s="17">
        <f>IF(Convert_to_Games[[#This Row],[Total Score]]&gt;9, 1, 0)</f>
        <v>0</v>
      </c>
      <c r="L82" s="17">
        <f>IF(Convert_to_Games[[#This Row],[DD]]=0, 0, IF(L81 = "Cons DD", Convert_to_Games[[#This Row],[DD]], L81+L81))</f>
        <v>0</v>
      </c>
    </row>
    <row r="83" spans="1:12">
      <c r="A83" t="s">
        <v>25</v>
      </c>
      <c r="B83" t="s">
        <v>20</v>
      </c>
      <c r="C83" t="s">
        <v>16</v>
      </c>
      <c r="D83" s="9">
        <v>45751</v>
      </c>
      <c r="E83">
        <v>35</v>
      </c>
      <c r="F83" t="s">
        <v>11</v>
      </c>
      <c r="G83">
        <v>3</v>
      </c>
      <c r="H83" s="17" t="s">
        <v>5</v>
      </c>
      <c r="I83">
        <v>2</v>
      </c>
      <c r="J83">
        <v>0</v>
      </c>
      <c r="K83" s="17">
        <f>IF(Convert_to_Games[[#This Row],[Total Score]]&gt;9, 1, 0)</f>
        <v>0</v>
      </c>
      <c r="L83" s="17">
        <f>IF(Convert_to_Games[[#This Row],[DD]]=0, 0, IF(L82 = "Cons DD", Convert_to_Games[[#This Row],[DD]], L82+L82))</f>
        <v>0</v>
      </c>
    </row>
    <row r="84" spans="1:12">
      <c r="A84" t="s">
        <v>25</v>
      </c>
      <c r="B84" t="s">
        <v>19</v>
      </c>
      <c r="C84" t="s">
        <v>16</v>
      </c>
      <c r="D84" s="9">
        <v>45754</v>
      </c>
      <c r="E84">
        <v>36</v>
      </c>
      <c r="F84" t="s">
        <v>15</v>
      </c>
      <c r="G84">
        <v>3</v>
      </c>
      <c r="H84" s="17" t="s">
        <v>4</v>
      </c>
      <c r="I84">
        <v>1</v>
      </c>
      <c r="J84">
        <v>0</v>
      </c>
      <c r="K84" s="17">
        <f>IF(Convert_to_Games[[#This Row],[Total Score]]&gt;9, 1, 0)</f>
        <v>0</v>
      </c>
      <c r="L84" s="17">
        <f>IF(Convert_to_Games[[#This Row],[DD]]=0, 0, IF(L83 = "Cons DD", Convert_to_Games[[#This Row],[DD]], L83+L83))</f>
        <v>0</v>
      </c>
    </row>
    <row r="85" spans="1:12">
      <c r="A85" t="s">
        <v>25</v>
      </c>
      <c r="B85" t="s">
        <v>19</v>
      </c>
      <c r="C85" t="s">
        <v>16</v>
      </c>
      <c r="D85" s="9">
        <v>45754</v>
      </c>
      <c r="E85">
        <v>36</v>
      </c>
      <c r="F85" t="s">
        <v>15</v>
      </c>
      <c r="G85">
        <v>3</v>
      </c>
      <c r="H85" s="17" t="s">
        <v>5</v>
      </c>
      <c r="I85">
        <v>2</v>
      </c>
      <c r="J85">
        <v>1</v>
      </c>
      <c r="K85" s="17">
        <f>IF(Convert_to_Games[[#This Row],[Total Score]]&gt;9, 1, 0)</f>
        <v>0</v>
      </c>
      <c r="L85" s="17">
        <f>IF(Convert_to_Games[[#This Row],[DD]]=0, 0, IF(L84 = "Cons DD", Convert_to_Games[[#This Row],[DD]], L84+L84))</f>
        <v>0</v>
      </c>
    </row>
    <row r="86" spans="1:12">
      <c r="A86" t="s">
        <v>25</v>
      </c>
      <c r="B86" t="s">
        <v>19</v>
      </c>
      <c r="C86" t="s">
        <v>16</v>
      </c>
      <c r="D86" s="9">
        <v>45754</v>
      </c>
      <c r="E86">
        <v>36</v>
      </c>
      <c r="F86" t="s">
        <v>15</v>
      </c>
      <c r="G86">
        <v>3</v>
      </c>
      <c r="H86" s="17" t="s">
        <v>6</v>
      </c>
      <c r="I86">
        <v>0</v>
      </c>
      <c r="J86">
        <v>0</v>
      </c>
      <c r="K86" s="17">
        <f>IF(Convert_to_Games[[#This Row],[Total Score]]&gt;9, 1, 0)</f>
        <v>0</v>
      </c>
      <c r="L86" s="17">
        <f>IF(Convert_to_Games[[#This Row],[DD]]=0, 0, IF(L85 = "Cons DD", Convert_to_Games[[#This Row],[DD]], L85+L85))</f>
        <v>0</v>
      </c>
    </row>
    <row r="87" spans="1:12">
      <c r="A87" t="s">
        <v>25</v>
      </c>
      <c r="B87" t="s">
        <v>20</v>
      </c>
      <c r="C87" t="s">
        <v>16</v>
      </c>
      <c r="D87" s="9">
        <v>45754</v>
      </c>
      <c r="E87">
        <v>37</v>
      </c>
      <c r="F87" t="s">
        <v>9</v>
      </c>
      <c r="G87">
        <v>3</v>
      </c>
      <c r="H87" s="17" t="s">
        <v>4</v>
      </c>
      <c r="I87">
        <v>8</v>
      </c>
      <c r="J87">
        <v>1</v>
      </c>
      <c r="K87" s="17">
        <f>IF(Convert_to_Games[[#This Row],[Total Score]]&gt;9, 1, 0)</f>
        <v>0</v>
      </c>
      <c r="L87" s="17">
        <f>IF(Convert_to_Games[[#This Row],[DD]]=0, 0, IF(L86 = "Cons DD", Convert_to_Games[[#This Row],[DD]], L86+L86))</f>
        <v>0</v>
      </c>
    </row>
    <row r="88" spans="1:12">
      <c r="A88" t="s">
        <v>25</v>
      </c>
      <c r="B88" t="s">
        <v>20</v>
      </c>
      <c r="C88" t="s">
        <v>16</v>
      </c>
      <c r="D88" s="9">
        <v>45754</v>
      </c>
      <c r="E88">
        <v>37</v>
      </c>
      <c r="F88" t="s">
        <v>9</v>
      </c>
      <c r="G88">
        <v>3</v>
      </c>
      <c r="H88" s="17" t="s">
        <v>5</v>
      </c>
      <c r="I88">
        <v>6</v>
      </c>
      <c r="J88">
        <v>0</v>
      </c>
      <c r="K88" s="17">
        <f>IF(Convert_to_Games[[#This Row],[Total Score]]&gt;9, 1, 0)</f>
        <v>0</v>
      </c>
      <c r="L88" s="17">
        <f>IF(Convert_to_Games[[#This Row],[DD]]=0, 0, IF(L87 = "Cons DD", Convert_to_Games[[#This Row],[DD]], L87+L87))</f>
        <v>0</v>
      </c>
    </row>
    <row r="89" spans="1:12">
      <c r="A89" t="s">
        <v>25</v>
      </c>
      <c r="B89" t="s">
        <v>21</v>
      </c>
      <c r="C89" t="s">
        <v>16</v>
      </c>
      <c r="D89" s="9">
        <v>45755</v>
      </c>
      <c r="E89">
        <v>38</v>
      </c>
      <c r="F89" t="s">
        <v>13</v>
      </c>
      <c r="G89">
        <v>3</v>
      </c>
      <c r="H89" s="17" t="s">
        <v>4</v>
      </c>
      <c r="I89">
        <v>1</v>
      </c>
      <c r="J89">
        <v>0</v>
      </c>
      <c r="K89" s="17">
        <f>IF(Convert_to_Games[[#This Row],[Total Score]]&gt;9, 1, 0)</f>
        <v>0</v>
      </c>
      <c r="L89" s="17">
        <f>IF(Convert_to_Games[[#This Row],[DD]]=0, 0, IF(L88 = "Cons DD", Convert_to_Games[[#This Row],[DD]], L88+L88))</f>
        <v>0</v>
      </c>
    </row>
    <row r="90" spans="1:12">
      <c r="A90" t="s">
        <v>25</v>
      </c>
      <c r="B90" t="s">
        <v>21</v>
      </c>
      <c r="C90" t="s">
        <v>16</v>
      </c>
      <c r="D90" s="9">
        <v>45755</v>
      </c>
      <c r="E90">
        <v>38</v>
      </c>
      <c r="F90" t="s">
        <v>13</v>
      </c>
      <c r="G90">
        <v>3</v>
      </c>
      <c r="H90" s="17" t="s">
        <v>5</v>
      </c>
      <c r="I90">
        <v>4</v>
      </c>
      <c r="J90">
        <v>0</v>
      </c>
      <c r="K90" s="17">
        <f>IF(Convert_to_Games[[#This Row],[Total Score]]&gt;9, 1, 0)</f>
        <v>0</v>
      </c>
      <c r="L90" s="17">
        <f>IF(Convert_to_Games[[#This Row],[DD]]=0, 0, IF(L89 = "Cons DD", Convert_to_Games[[#This Row],[DD]], L89+L89))</f>
        <v>0</v>
      </c>
    </row>
    <row r="91" spans="1:12">
      <c r="A91" t="s">
        <v>25</v>
      </c>
      <c r="B91" t="s">
        <v>21</v>
      </c>
      <c r="C91" t="s">
        <v>16</v>
      </c>
      <c r="D91" s="9">
        <v>45755</v>
      </c>
      <c r="E91">
        <v>38</v>
      </c>
      <c r="F91" t="s">
        <v>13</v>
      </c>
      <c r="G91">
        <v>3</v>
      </c>
      <c r="H91" s="17" t="s">
        <v>7</v>
      </c>
      <c r="I91">
        <v>9</v>
      </c>
      <c r="J91">
        <v>1</v>
      </c>
      <c r="K91" s="17">
        <f>IF(Convert_to_Games[[#This Row],[Total Score]]&gt;9, 1, 0)</f>
        <v>0</v>
      </c>
      <c r="L91" s="17">
        <f>IF(Convert_to_Games[[#This Row],[DD]]=0, 0, IF(L90 = "Cons DD", Convert_to_Games[[#This Row],[DD]], L90+L90))</f>
        <v>0</v>
      </c>
    </row>
    <row r="92" spans="1:12">
      <c r="A92" t="s">
        <v>25</v>
      </c>
      <c r="B92" t="s">
        <v>20</v>
      </c>
      <c r="C92" t="s">
        <v>16</v>
      </c>
      <c r="D92" s="9">
        <v>45756</v>
      </c>
      <c r="E92">
        <v>39</v>
      </c>
      <c r="F92" t="s">
        <v>11</v>
      </c>
      <c r="G92">
        <v>3</v>
      </c>
      <c r="H92" s="17" t="s">
        <v>4</v>
      </c>
      <c r="I92">
        <v>15</v>
      </c>
      <c r="J92">
        <v>1</v>
      </c>
      <c r="K92" s="17">
        <f>IF(Convert_to_Games[[#This Row],[Total Score]]&gt;9, 1, 0)</f>
        <v>1</v>
      </c>
      <c r="L92" s="17">
        <f>IF(Convert_to_Games[[#This Row],[DD]]=0, 0, IF(L91 = "Cons DD", Convert_to_Games[[#This Row],[DD]], L91+L91))</f>
        <v>0</v>
      </c>
    </row>
    <row r="93" spans="1:12">
      <c r="A93" t="s">
        <v>25</v>
      </c>
      <c r="B93" t="s">
        <v>20</v>
      </c>
      <c r="C93" t="s">
        <v>16</v>
      </c>
      <c r="D93" s="9">
        <v>45756</v>
      </c>
      <c r="E93">
        <v>39</v>
      </c>
      <c r="F93" t="s">
        <v>11</v>
      </c>
      <c r="G93">
        <v>3</v>
      </c>
      <c r="H93" s="17" t="s">
        <v>5</v>
      </c>
      <c r="I93">
        <v>6</v>
      </c>
      <c r="J93">
        <v>0</v>
      </c>
      <c r="K93" s="17">
        <f>IF(Convert_to_Games[[#This Row],[Total Score]]&gt;9, 1, 0)</f>
        <v>0</v>
      </c>
      <c r="L93" s="17">
        <f>IF(Convert_to_Games[[#This Row],[DD]]=0, 0, IF(L92 = "Cons DD", Convert_to_Games[[#This Row],[DD]], L92+L92))</f>
        <v>0</v>
      </c>
    </row>
    <row r="94" spans="1:12">
      <c r="A94" t="s">
        <v>25</v>
      </c>
      <c r="B94" t="s">
        <v>19</v>
      </c>
      <c r="C94" t="s">
        <v>16</v>
      </c>
      <c r="D94" s="9">
        <v>45756</v>
      </c>
      <c r="E94">
        <v>40</v>
      </c>
      <c r="F94" t="s">
        <v>11</v>
      </c>
      <c r="G94">
        <v>3</v>
      </c>
      <c r="H94" s="17" t="s">
        <v>4</v>
      </c>
      <c r="I94">
        <v>8</v>
      </c>
      <c r="J94">
        <v>1</v>
      </c>
      <c r="K94" s="17">
        <f>IF(Convert_to_Games[[#This Row],[Total Score]]&gt;9, 1, 0)</f>
        <v>0</v>
      </c>
      <c r="L94" s="17">
        <f>IF(Convert_to_Games[[#This Row],[DD]]=0, 0, IF(L93 = "Cons DD", Convert_to_Games[[#This Row],[DD]], L93+L93))</f>
        <v>0</v>
      </c>
    </row>
    <row r="95" spans="1:12">
      <c r="A95" t="s">
        <v>25</v>
      </c>
      <c r="B95" t="s">
        <v>19</v>
      </c>
      <c r="C95" t="s">
        <v>16</v>
      </c>
      <c r="D95" s="9">
        <v>45756</v>
      </c>
      <c r="E95">
        <v>40</v>
      </c>
      <c r="F95" t="s">
        <v>11</v>
      </c>
      <c r="G95">
        <v>3</v>
      </c>
      <c r="H95" s="17" t="s">
        <v>5</v>
      </c>
      <c r="I95">
        <v>6</v>
      </c>
      <c r="J95">
        <v>0</v>
      </c>
      <c r="K95" s="17">
        <f>IF(Convert_to_Games[[#This Row],[Total Score]]&gt;9, 1, 0)</f>
        <v>0</v>
      </c>
      <c r="L95" s="17">
        <f>IF(Convert_to_Games[[#This Row],[DD]]=0, 0, IF(L94 = "Cons DD", Convert_to_Games[[#This Row],[DD]], L94+L94))</f>
        <v>0</v>
      </c>
    </row>
    <row r="96" spans="1:12">
      <c r="A96" t="s">
        <v>25</v>
      </c>
      <c r="B96" t="s">
        <v>21</v>
      </c>
      <c r="C96" t="s">
        <v>16</v>
      </c>
      <c r="D96" s="9">
        <v>45756</v>
      </c>
      <c r="E96">
        <v>41</v>
      </c>
      <c r="F96" t="s">
        <v>11</v>
      </c>
      <c r="G96">
        <v>3</v>
      </c>
      <c r="H96" s="17" t="s">
        <v>4</v>
      </c>
      <c r="I96">
        <v>4</v>
      </c>
      <c r="J96">
        <v>1</v>
      </c>
      <c r="K96" s="17">
        <f>IF(Convert_to_Games[[#This Row],[Total Score]]&gt;9, 1, 0)</f>
        <v>0</v>
      </c>
      <c r="L96" s="17">
        <f>IF(Convert_to_Games[[#This Row],[DD]]=0, 0, IF(L95 = "Cons DD", Convert_to_Games[[#This Row],[DD]], L95+L95))</f>
        <v>0</v>
      </c>
    </row>
    <row r="97" spans="1:12">
      <c r="A97" t="s">
        <v>25</v>
      </c>
      <c r="B97" t="s">
        <v>21</v>
      </c>
      <c r="C97" t="s">
        <v>16</v>
      </c>
      <c r="D97" s="9">
        <v>45756</v>
      </c>
      <c r="E97">
        <v>41</v>
      </c>
      <c r="F97" t="s">
        <v>11</v>
      </c>
      <c r="G97">
        <v>3</v>
      </c>
      <c r="H97" s="17" t="s">
        <v>5</v>
      </c>
      <c r="I97">
        <v>2</v>
      </c>
      <c r="J97">
        <v>0</v>
      </c>
      <c r="K97" s="17">
        <f>IF(Convert_to_Games[[#This Row],[Total Score]]&gt;9, 1, 0)</f>
        <v>0</v>
      </c>
      <c r="L97" s="17">
        <f>IF(Convert_to_Games[[#This Row],[DD]]=0, 0, IF(L96 = "Cons DD", Convert_to_Games[[#This Row],[DD]], L96+L96))</f>
        <v>0</v>
      </c>
    </row>
    <row r="98" spans="1:12">
      <c r="A98" t="s">
        <v>25</v>
      </c>
      <c r="B98" t="s">
        <v>19</v>
      </c>
      <c r="C98" t="s">
        <v>16</v>
      </c>
      <c r="D98" s="9">
        <v>45757</v>
      </c>
      <c r="E98">
        <v>42</v>
      </c>
      <c r="F98" t="s">
        <v>9</v>
      </c>
      <c r="G98">
        <v>3</v>
      </c>
      <c r="H98" s="17" t="s">
        <v>4</v>
      </c>
      <c r="I98">
        <v>5</v>
      </c>
      <c r="J98">
        <v>0</v>
      </c>
      <c r="K98" s="17">
        <f>IF(Convert_to_Games[[#This Row],[Total Score]]&gt;9, 1, 0)</f>
        <v>0</v>
      </c>
      <c r="L98" s="17">
        <f>IF(Convert_to_Games[[#This Row],[DD]]=0, 0, IF(L97 = "Cons DD", Convert_to_Games[[#This Row],[DD]], L97+L97))</f>
        <v>0</v>
      </c>
    </row>
    <row r="99" spans="1:12">
      <c r="A99" t="s">
        <v>25</v>
      </c>
      <c r="B99" t="s">
        <v>19</v>
      </c>
      <c r="C99" t="s">
        <v>16</v>
      </c>
      <c r="D99" s="9">
        <v>45757</v>
      </c>
      <c r="E99">
        <v>42</v>
      </c>
      <c r="F99" t="s">
        <v>9</v>
      </c>
      <c r="G99">
        <v>3</v>
      </c>
      <c r="H99" s="17" t="s">
        <v>5</v>
      </c>
      <c r="I99">
        <v>6</v>
      </c>
      <c r="J99">
        <v>1</v>
      </c>
      <c r="K99" s="17">
        <f>IF(Convert_to_Games[[#This Row],[Total Score]]&gt;9, 1, 0)</f>
        <v>0</v>
      </c>
      <c r="L99" s="17">
        <f>IF(Convert_to_Games[[#This Row],[DD]]=0, 0, IF(L98 = "Cons DD", Convert_to_Games[[#This Row],[DD]], L98+L98))</f>
        <v>0</v>
      </c>
    </row>
    <row r="100" spans="1:12">
      <c r="A100" t="s">
        <v>25</v>
      </c>
      <c r="B100" t="s">
        <v>20</v>
      </c>
      <c r="C100" t="s">
        <v>16</v>
      </c>
      <c r="D100" s="9">
        <v>45761</v>
      </c>
      <c r="E100">
        <v>43</v>
      </c>
      <c r="F100" t="s">
        <v>15</v>
      </c>
      <c r="G100">
        <v>3</v>
      </c>
      <c r="H100" s="17" t="s">
        <v>4</v>
      </c>
      <c r="I100">
        <v>8</v>
      </c>
      <c r="J100">
        <v>1</v>
      </c>
      <c r="K100" s="17">
        <f>IF(Convert_to_Games[[#This Row],[Total Score]]&gt;9, 1, 0)</f>
        <v>0</v>
      </c>
      <c r="L100" s="17">
        <f>IF(Convert_to_Games[[#This Row],[DD]]=0, 0, IF(L99 = "Cons DD", Convert_to_Games[[#This Row],[DD]], L99+L99))</f>
        <v>0</v>
      </c>
    </row>
    <row r="101" spans="1:12">
      <c r="A101" t="s">
        <v>25</v>
      </c>
      <c r="B101" t="s">
        <v>20</v>
      </c>
      <c r="C101" t="s">
        <v>16</v>
      </c>
      <c r="D101" s="9">
        <v>45761</v>
      </c>
      <c r="E101">
        <v>43</v>
      </c>
      <c r="F101" t="s">
        <v>15</v>
      </c>
      <c r="G101">
        <v>3</v>
      </c>
      <c r="H101" s="17" t="s">
        <v>5</v>
      </c>
      <c r="I101">
        <v>7</v>
      </c>
      <c r="J101">
        <v>0</v>
      </c>
      <c r="K101" s="17">
        <f>IF(Convert_to_Games[[#This Row],[Total Score]]&gt;9, 1, 0)</f>
        <v>0</v>
      </c>
      <c r="L101" s="17">
        <f>IF(Convert_to_Games[[#This Row],[DD]]=0, 0, IF(L100 = "Cons DD", Convert_to_Games[[#This Row],[DD]], L100+L100))</f>
        <v>0</v>
      </c>
    </row>
    <row r="102" spans="1:12">
      <c r="A102" t="s">
        <v>25</v>
      </c>
      <c r="B102" t="s">
        <v>20</v>
      </c>
      <c r="C102" t="s">
        <v>16</v>
      </c>
      <c r="D102" s="9">
        <v>45761</v>
      </c>
      <c r="E102">
        <v>43</v>
      </c>
      <c r="F102" t="s">
        <v>15</v>
      </c>
      <c r="G102">
        <v>3</v>
      </c>
      <c r="H102" s="17" t="s">
        <v>7</v>
      </c>
      <c r="I102">
        <v>4</v>
      </c>
      <c r="J102">
        <v>0</v>
      </c>
      <c r="K102" s="17">
        <f>IF(Convert_to_Games[[#This Row],[Total Score]]&gt;9, 1, 0)</f>
        <v>0</v>
      </c>
      <c r="L102" s="17">
        <f>IF(Convert_to_Games[[#This Row],[DD]]=0, 0, IF(L101 = "Cons DD", Convert_to_Games[[#This Row],[DD]], L101+L101))</f>
        <v>0</v>
      </c>
    </row>
    <row r="103" spans="1:12">
      <c r="A103" t="s">
        <v>25</v>
      </c>
      <c r="B103" t="s">
        <v>20</v>
      </c>
      <c r="C103" t="s">
        <v>16</v>
      </c>
      <c r="D103" s="9">
        <v>45762</v>
      </c>
      <c r="E103">
        <v>44</v>
      </c>
      <c r="F103" t="s">
        <v>24</v>
      </c>
      <c r="G103">
        <v>3</v>
      </c>
      <c r="H103" s="17" t="s">
        <v>4</v>
      </c>
      <c r="I103">
        <v>7</v>
      </c>
      <c r="J103">
        <v>1</v>
      </c>
      <c r="K103" s="17">
        <f>IF(Convert_to_Games[[#This Row],[Total Score]]&gt;9, 1, 0)</f>
        <v>0</v>
      </c>
      <c r="L103" s="17">
        <f>IF(Convert_to_Games[[#This Row],[DD]]=0, 0, IF(L102 = "Cons DD", Convert_to_Games[[#This Row],[DD]], L102+L102))</f>
        <v>0</v>
      </c>
    </row>
    <row r="104" spans="1:12">
      <c r="A104" t="s">
        <v>25</v>
      </c>
      <c r="B104" t="s">
        <v>20</v>
      </c>
      <c r="C104" t="s">
        <v>16</v>
      </c>
      <c r="D104" s="9">
        <v>45762</v>
      </c>
      <c r="E104">
        <v>44</v>
      </c>
      <c r="F104" t="s">
        <v>24</v>
      </c>
      <c r="G104">
        <v>3</v>
      </c>
      <c r="H104" s="17" t="s">
        <v>5</v>
      </c>
      <c r="I104">
        <v>5</v>
      </c>
      <c r="J104">
        <v>0</v>
      </c>
      <c r="K104" s="17">
        <f>IF(Convert_to_Games[[#This Row],[Total Score]]&gt;9, 1, 0)</f>
        <v>0</v>
      </c>
      <c r="L104" s="17">
        <f>IF(Convert_to_Games[[#This Row],[DD]]=0, 0, IF(L103 = "Cons DD", Convert_to_Games[[#This Row],[DD]], L103+L103))</f>
        <v>0</v>
      </c>
    </row>
    <row r="105" spans="1:12">
      <c r="A105" t="s">
        <v>25</v>
      </c>
      <c r="B105" t="s">
        <v>20</v>
      </c>
      <c r="C105" t="s">
        <v>16</v>
      </c>
      <c r="D105" s="9">
        <v>45762</v>
      </c>
      <c r="E105">
        <v>44</v>
      </c>
      <c r="F105" t="s">
        <v>24</v>
      </c>
      <c r="G105">
        <v>3</v>
      </c>
      <c r="H105" s="17" t="s">
        <v>23</v>
      </c>
      <c r="I105">
        <v>2</v>
      </c>
      <c r="J105">
        <v>0</v>
      </c>
      <c r="K105" s="17">
        <f>IF(Convert_to_Games[[#This Row],[Total Score]]&gt;9, 1, 0)</f>
        <v>0</v>
      </c>
      <c r="L105" s="17">
        <f>IF(Convert_to_Games[[#This Row],[DD]]=0, 0, IF(L104 = "Cons DD", Convert_to_Games[[#This Row],[DD]], L104+L104))</f>
        <v>0</v>
      </c>
    </row>
    <row r="106" spans="1:12">
      <c r="A106" t="s">
        <v>26</v>
      </c>
      <c r="B106" t="s">
        <v>20</v>
      </c>
      <c r="C106" t="s">
        <v>16</v>
      </c>
      <c r="D106" s="9">
        <v>45762</v>
      </c>
      <c r="E106">
        <v>45</v>
      </c>
      <c r="F106" t="s">
        <v>9</v>
      </c>
      <c r="G106">
        <v>3</v>
      </c>
      <c r="H106" s="17" t="s">
        <v>4</v>
      </c>
      <c r="I106">
        <v>7</v>
      </c>
      <c r="J106">
        <v>1</v>
      </c>
      <c r="K106" s="17">
        <f>IF(Convert_to_Games[[#This Row],[Total Score]]&gt;9, 1, 0)</f>
        <v>0</v>
      </c>
      <c r="L106" s="17">
        <f>IF(Convert_to_Games[[#This Row],[DD]]=0, 0, IF(L105 = "Cons DD", Convert_to_Games[[#This Row],[DD]], L105+L105))</f>
        <v>0</v>
      </c>
    </row>
    <row r="107" spans="1:12">
      <c r="A107" t="s">
        <v>26</v>
      </c>
      <c r="B107" t="s">
        <v>20</v>
      </c>
      <c r="C107" t="s">
        <v>16</v>
      </c>
      <c r="D107" s="9">
        <v>45762</v>
      </c>
      <c r="E107">
        <v>45</v>
      </c>
      <c r="F107" t="s">
        <v>9</v>
      </c>
      <c r="G107">
        <v>3</v>
      </c>
      <c r="H107" s="17" t="s">
        <v>5</v>
      </c>
      <c r="I107">
        <v>1</v>
      </c>
      <c r="J107">
        <v>0</v>
      </c>
      <c r="K107" s="17">
        <f>IF(Convert_to_Games[[#This Row],[Total Score]]&gt;9, 1, 0)</f>
        <v>0</v>
      </c>
      <c r="L107" s="17">
        <f>IF(Convert_to_Games[[#This Row],[DD]]=0, 0, IF(L106 = "Cons DD", Convert_to_Games[[#This Row],[DD]], L106+L106))</f>
        <v>0</v>
      </c>
    </row>
    <row r="108" spans="1:12">
      <c r="A108" t="s">
        <v>26</v>
      </c>
      <c r="B108" t="s">
        <v>20</v>
      </c>
      <c r="C108" t="s">
        <v>16</v>
      </c>
      <c r="D108" s="9">
        <v>45762</v>
      </c>
      <c r="E108">
        <v>45</v>
      </c>
      <c r="F108" t="s">
        <v>9</v>
      </c>
      <c r="G108">
        <v>3</v>
      </c>
      <c r="H108" s="17" t="s">
        <v>7</v>
      </c>
      <c r="I108">
        <v>0</v>
      </c>
      <c r="J108">
        <v>0</v>
      </c>
      <c r="K108" s="17">
        <f>IF(Convert_to_Games[[#This Row],[Total Score]]&gt;9, 1, 0)</f>
        <v>0</v>
      </c>
      <c r="L108" s="17">
        <f>IF(Convert_to_Games[[#This Row],[DD]]=0, 0, IF(L107 = "Cons DD", Convert_to_Games[[#This Row],[DD]], L107+L107))</f>
        <v>0</v>
      </c>
    </row>
    <row r="109" spans="1:12">
      <c r="A109" t="s">
        <v>25</v>
      </c>
      <c r="B109" t="s">
        <v>19</v>
      </c>
      <c r="C109" t="s">
        <v>16</v>
      </c>
      <c r="D109" s="9">
        <v>45762</v>
      </c>
      <c r="E109">
        <v>46</v>
      </c>
      <c r="F109" t="s">
        <v>11</v>
      </c>
      <c r="G109">
        <v>3</v>
      </c>
      <c r="H109" s="17" t="s">
        <v>4</v>
      </c>
      <c r="I109">
        <v>10</v>
      </c>
      <c r="J109">
        <v>1</v>
      </c>
      <c r="K109" s="17">
        <f>IF(Convert_to_Games[[#This Row],[Total Score]]&gt;9, 1, 0)</f>
        <v>1</v>
      </c>
      <c r="L109" s="17">
        <f>IF(Convert_to_Games[[#This Row],[DD]]=0, 0, IF(L108 = "Cons DD", Convert_to_Games[[#This Row],[DD]], L108+L108))</f>
        <v>0</v>
      </c>
    </row>
    <row r="110" spans="1:12">
      <c r="A110" t="s">
        <v>25</v>
      </c>
      <c r="B110" t="s">
        <v>19</v>
      </c>
      <c r="C110" t="s">
        <v>16</v>
      </c>
      <c r="D110" s="9">
        <v>45762</v>
      </c>
      <c r="E110">
        <v>46</v>
      </c>
      <c r="F110" t="s">
        <v>11</v>
      </c>
      <c r="G110">
        <v>3</v>
      </c>
      <c r="H110" s="17" t="s">
        <v>5</v>
      </c>
      <c r="I110">
        <v>2</v>
      </c>
      <c r="J110">
        <v>0</v>
      </c>
      <c r="K110" s="17">
        <f>IF(Convert_to_Games[[#This Row],[Total Score]]&gt;9, 1, 0)</f>
        <v>0</v>
      </c>
      <c r="L110" s="17">
        <f>IF(Convert_to_Games[[#This Row],[DD]]=0, 0, IF(L109 = "Cons DD", Convert_to_Games[[#This Row],[DD]], L109+L109))</f>
        <v>0</v>
      </c>
    </row>
    <row r="111" spans="1:12">
      <c r="A111" t="s">
        <v>25</v>
      </c>
      <c r="B111" t="s">
        <v>20</v>
      </c>
      <c r="C111" t="s">
        <v>16</v>
      </c>
      <c r="D111" s="9">
        <v>45762</v>
      </c>
      <c r="E111">
        <v>47</v>
      </c>
      <c r="F111" t="s">
        <v>27</v>
      </c>
      <c r="G111">
        <v>3</v>
      </c>
      <c r="H111" s="17" t="s">
        <v>5</v>
      </c>
      <c r="I111">
        <v>3</v>
      </c>
      <c r="J111">
        <v>1</v>
      </c>
      <c r="K111" s="17">
        <f>IF(Convert_to_Games[[#This Row],[Total Score]]&gt;9, 1, 0)</f>
        <v>0</v>
      </c>
      <c r="L111" s="17">
        <f>IF(Convert_to_Games[[#This Row],[DD]]=0, 0, IF(L110 = "Cons DD", Convert_to_Games[[#This Row],[DD]], L110+L110))</f>
        <v>0</v>
      </c>
    </row>
    <row r="112" spans="1:12">
      <c r="A112" t="s">
        <v>25</v>
      </c>
      <c r="B112" t="s">
        <v>20</v>
      </c>
      <c r="C112" t="s">
        <v>16</v>
      </c>
      <c r="D112" s="9">
        <v>45762</v>
      </c>
      <c r="E112">
        <v>47</v>
      </c>
      <c r="F112" t="s">
        <v>27</v>
      </c>
      <c r="G112">
        <v>3</v>
      </c>
      <c r="H112" s="17" t="s">
        <v>7</v>
      </c>
      <c r="I112">
        <v>1</v>
      </c>
      <c r="J112">
        <v>0</v>
      </c>
      <c r="K112" s="17">
        <f>IF(Convert_to_Games[[#This Row],[Total Score]]&gt;9, 1, 0)</f>
        <v>0</v>
      </c>
      <c r="L112" s="17">
        <f>IF(Convert_to_Games[[#This Row],[DD]]=0, 0, IF(L111 = "Cons DD", Convert_to_Games[[#This Row],[DD]], L111+L111))</f>
        <v>0</v>
      </c>
    </row>
    <row r="113" spans="1:12">
      <c r="A113" t="s">
        <v>25</v>
      </c>
      <c r="B113" t="s">
        <v>21</v>
      </c>
      <c r="C113" t="s">
        <v>16</v>
      </c>
      <c r="D113" s="9">
        <v>45763</v>
      </c>
      <c r="E113">
        <v>48</v>
      </c>
      <c r="F113" t="s">
        <v>9</v>
      </c>
      <c r="G113">
        <v>3</v>
      </c>
      <c r="H113" s="17" t="s">
        <v>4</v>
      </c>
      <c r="I113">
        <v>3</v>
      </c>
      <c r="J113">
        <v>0</v>
      </c>
      <c r="K113" s="17">
        <f>IF(Convert_to_Games[[#This Row],[Total Score]]&gt;9, 1, 0)</f>
        <v>0</v>
      </c>
      <c r="L113" s="17">
        <f>IF(Convert_to_Games[[#This Row],[DD]]=0, 0, IF(L112 = "Cons DD", Convert_to_Games[[#This Row],[DD]], L112+L112))</f>
        <v>0</v>
      </c>
    </row>
    <row r="114" spans="1:12">
      <c r="A114" t="s">
        <v>25</v>
      </c>
      <c r="B114" t="s">
        <v>21</v>
      </c>
      <c r="C114" t="s">
        <v>16</v>
      </c>
      <c r="D114" s="9">
        <v>45763</v>
      </c>
      <c r="E114">
        <v>48</v>
      </c>
      <c r="F114" t="s">
        <v>9</v>
      </c>
      <c r="G114">
        <v>3</v>
      </c>
      <c r="H114" s="17" t="s">
        <v>5</v>
      </c>
      <c r="I114">
        <v>4</v>
      </c>
      <c r="J114">
        <v>1</v>
      </c>
      <c r="K114" s="17">
        <f>IF(Convert_to_Games[[#This Row],[Total Score]]&gt;9, 1, 0)</f>
        <v>0</v>
      </c>
      <c r="L114" s="17">
        <f>IF(Convert_to_Games[[#This Row],[DD]]=0, 0, IF(L113 = "Cons DD", Convert_to_Games[[#This Row],[DD]], L113+L113))</f>
        <v>0</v>
      </c>
    </row>
    <row r="115" spans="1:12">
      <c r="A115" t="s">
        <v>25</v>
      </c>
      <c r="B115" t="s">
        <v>19</v>
      </c>
      <c r="C115" t="s">
        <v>16</v>
      </c>
      <c r="D115" s="9">
        <v>45763</v>
      </c>
      <c r="E115">
        <v>49</v>
      </c>
      <c r="F115" t="s">
        <v>11</v>
      </c>
      <c r="G115">
        <v>3</v>
      </c>
      <c r="H115" s="17" t="s">
        <v>4</v>
      </c>
      <c r="I115">
        <v>7</v>
      </c>
      <c r="J115">
        <v>1</v>
      </c>
      <c r="K115" s="17">
        <f>IF(Convert_to_Games[[#This Row],[Total Score]]&gt;9, 1, 0)</f>
        <v>0</v>
      </c>
      <c r="L115" s="17">
        <f>IF(Convert_to_Games[[#This Row],[DD]]=0, 0, IF(L114 = "Cons DD", Convert_to_Games[[#This Row],[DD]], L114+L114))</f>
        <v>0</v>
      </c>
    </row>
    <row r="116" spans="1:12">
      <c r="A116" t="s">
        <v>25</v>
      </c>
      <c r="B116" t="s">
        <v>19</v>
      </c>
      <c r="C116" t="s">
        <v>16</v>
      </c>
      <c r="D116" s="9">
        <v>45763</v>
      </c>
      <c r="E116">
        <v>49</v>
      </c>
      <c r="F116" t="s">
        <v>11</v>
      </c>
      <c r="G116">
        <v>3</v>
      </c>
      <c r="H116" s="17" t="s">
        <v>5</v>
      </c>
      <c r="I116">
        <v>4</v>
      </c>
      <c r="J116">
        <v>0</v>
      </c>
      <c r="K116" s="17">
        <f>IF(Convert_to_Games[[#This Row],[Total Score]]&gt;9, 1, 0)</f>
        <v>0</v>
      </c>
      <c r="L116" s="17">
        <f>IF(Convert_to_Games[[#This Row],[DD]]=0, 0, IF(L115 = "Cons DD", Convert_to_Games[[#This Row],[DD]], L115+L115))</f>
        <v>0</v>
      </c>
    </row>
    <row r="117" spans="1:12">
      <c r="A117" t="s">
        <v>25</v>
      </c>
      <c r="B117" t="s">
        <v>20</v>
      </c>
      <c r="C117" t="s">
        <v>16</v>
      </c>
      <c r="D117" s="9">
        <v>45763</v>
      </c>
      <c r="E117">
        <v>50</v>
      </c>
      <c r="F117" t="s">
        <v>11</v>
      </c>
      <c r="G117">
        <v>3</v>
      </c>
      <c r="H117" s="17" t="s">
        <v>4</v>
      </c>
      <c r="I117">
        <v>3</v>
      </c>
      <c r="J117">
        <v>0</v>
      </c>
      <c r="K117" s="17">
        <f>IF(Convert_to_Games[[#This Row],[Total Score]]&gt;9, 1, 0)</f>
        <v>0</v>
      </c>
      <c r="L117" s="17">
        <f>IF(Convert_to_Games[[#This Row],[DD]]=0, 0, IF(L116 = "Cons DD", Convert_to_Games[[#This Row],[DD]], L116+L116))</f>
        <v>0</v>
      </c>
    </row>
    <row r="118" spans="1:12">
      <c r="A118" t="s">
        <v>25</v>
      </c>
      <c r="B118" t="s">
        <v>20</v>
      </c>
      <c r="C118" t="s">
        <v>16</v>
      </c>
      <c r="D118" s="9">
        <v>45763</v>
      </c>
      <c r="E118">
        <v>50</v>
      </c>
      <c r="F118" t="s">
        <v>11</v>
      </c>
      <c r="G118">
        <v>3</v>
      </c>
      <c r="H118" s="17" t="s">
        <v>5</v>
      </c>
      <c r="I118">
        <v>5</v>
      </c>
      <c r="J118">
        <v>1</v>
      </c>
      <c r="K118" s="17">
        <f>IF(Convert_to_Games[[#This Row],[Total Score]]&gt;9, 1, 0)</f>
        <v>0</v>
      </c>
      <c r="L118" s="17">
        <f>IF(Convert_to_Games[[#This Row],[DD]]=0, 0, IF(L117 = "Cons DD", Convert_to_Games[[#This Row],[DD]], L117+L117))</f>
        <v>0</v>
      </c>
    </row>
    <row r="119" spans="1:12">
      <c r="A119" t="s">
        <v>25</v>
      </c>
      <c r="B119" t="s">
        <v>20</v>
      </c>
      <c r="C119" t="s">
        <v>16</v>
      </c>
      <c r="D119" s="9">
        <v>45763</v>
      </c>
      <c r="E119">
        <v>51</v>
      </c>
      <c r="F119" t="s">
        <v>9</v>
      </c>
      <c r="G119">
        <v>3</v>
      </c>
      <c r="H119" s="17" t="s">
        <v>4</v>
      </c>
      <c r="I119">
        <v>6</v>
      </c>
      <c r="J119">
        <v>0</v>
      </c>
      <c r="K119" s="17">
        <f>IF(Convert_to_Games[[#This Row],[Total Score]]&gt;9, 1, 0)</f>
        <v>0</v>
      </c>
      <c r="L119" s="17">
        <f>IF(Convert_to_Games[[#This Row],[DD]]=0, 0, IF(L118 = "Cons DD", Convert_to_Games[[#This Row],[DD]], L118+L118))</f>
        <v>0</v>
      </c>
    </row>
    <row r="120" spans="1:12">
      <c r="A120" t="s">
        <v>25</v>
      </c>
      <c r="B120" t="s">
        <v>20</v>
      </c>
      <c r="C120" t="s">
        <v>16</v>
      </c>
      <c r="D120" s="9">
        <v>45763</v>
      </c>
      <c r="E120">
        <v>51</v>
      </c>
      <c r="F120" t="s">
        <v>9</v>
      </c>
      <c r="G120">
        <v>3</v>
      </c>
      <c r="H120" s="17" t="s">
        <v>5</v>
      </c>
      <c r="I120">
        <v>7</v>
      </c>
      <c r="J120">
        <v>1</v>
      </c>
      <c r="K120" s="17">
        <f>IF(Convert_to_Games[[#This Row],[Total Score]]&gt;9, 1, 0)</f>
        <v>0</v>
      </c>
      <c r="L120" s="17">
        <f>IF(Convert_to_Games[[#This Row],[DD]]=0, 0, IF(L119 = "Cons DD", Convert_to_Games[[#This Row],[DD]], L119+L119))</f>
        <v>0</v>
      </c>
    </row>
    <row r="121" spans="1:12">
      <c r="A121" t="s">
        <v>25</v>
      </c>
      <c r="B121" t="s">
        <v>20</v>
      </c>
      <c r="C121" t="s">
        <v>16</v>
      </c>
      <c r="D121" s="9">
        <v>45763</v>
      </c>
      <c r="E121">
        <v>52</v>
      </c>
      <c r="F121" t="s">
        <v>11</v>
      </c>
      <c r="G121">
        <v>3</v>
      </c>
      <c r="H121" s="17" t="s">
        <v>4</v>
      </c>
      <c r="I121">
        <v>10</v>
      </c>
      <c r="J121">
        <v>1</v>
      </c>
      <c r="K121" s="17">
        <f>IF(Convert_to_Games[[#This Row],[Total Score]]&gt;9, 1, 0)</f>
        <v>1</v>
      </c>
      <c r="L121" s="17">
        <f>IF(Convert_to_Games[[#This Row],[DD]]=0, 0, IF(L120 = "Cons DD", Convert_to_Games[[#This Row],[DD]], L120+L120))</f>
        <v>0</v>
      </c>
    </row>
    <row r="122" spans="1:12">
      <c r="A122" t="s">
        <v>25</v>
      </c>
      <c r="B122" t="s">
        <v>20</v>
      </c>
      <c r="C122" t="s">
        <v>16</v>
      </c>
      <c r="D122" s="9">
        <v>45763</v>
      </c>
      <c r="E122">
        <v>52</v>
      </c>
      <c r="F122" t="s">
        <v>11</v>
      </c>
      <c r="G122">
        <v>3</v>
      </c>
      <c r="H122" s="17" t="s">
        <v>5</v>
      </c>
      <c r="I122">
        <v>5</v>
      </c>
      <c r="J122">
        <v>0</v>
      </c>
      <c r="K122" s="17">
        <f>IF(Convert_to_Games[[#This Row],[Total Score]]&gt;9, 1, 0)</f>
        <v>0</v>
      </c>
      <c r="L122" s="17">
        <f>IF(Convert_to_Games[[#This Row],[DD]]=0, 0, IF(L121 = "Cons DD", Convert_to_Games[[#This Row],[DD]], L121+L121))</f>
        <v>0</v>
      </c>
    </row>
    <row r="123" spans="1:12">
      <c r="A123" t="s">
        <v>25</v>
      </c>
      <c r="B123" t="s">
        <v>20</v>
      </c>
      <c r="C123" t="s">
        <v>16</v>
      </c>
      <c r="D123" s="9">
        <v>45764</v>
      </c>
      <c r="E123">
        <v>53</v>
      </c>
      <c r="F123" t="s">
        <v>11</v>
      </c>
      <c r="G123">
        <v>3</v>
      </c>
      <c r="H123" s="17" t="s">
        <v>4</v>
      </c>
      <c r="I123">
        <v>10</v>
      </c>
      <c r="J123">
        <v>1</v>
      </c>
      <c r="K123" s="17">
        <f>IF(Convert_to_Games[[#This Row],[Total Score]]&gt;9, 1, 0)</f>
        <v>1</v>
      </c>
      <c r="L123" s="17">
        <f>IF(Convert_to_Games[[#This Row],[DD]]=0, 0, IF(L122 = "Cons DD", Convert_to_Games[[#This Row],[DD]], L122+L122))</f>
        <v>0</v>
      </c>
    </row>
    <row r="124" spans="1:12">
      <c r="A124" t="s">
        <v>25</v>
      </c>
      <c r="B124" t="s">
        <v>20</v>
      </c>
      <c r="C124" t="s">
        <v>16</v>
      </c>
      <c r="D124" s="9">
        <v>45764</v>
      </c>
      <c r="E124">
        <v>53</v>
      </c>
      <c r="F124" t="s">
        <v>11</v>
      </c>
      <c r="G124">
        <v>3</v>
      </c>
      <c r="H124" s="17" t="s">
        <v>5</v>
      </c>
      <c r="I124">
        <v>0</v>
      </c>
      <c r="J124">
        <v>0</v>
      </c>
      <c r="K124" s="17">
        <f>IF(Convert_to_Games[[#This Row],[Total Score]]&gt;9, 1, 0)</f>
        <v>0</v>
      </c>
      <c r="L124" s="17">
        <f>IF(Convert_to_Games[[#This Row],[DD]]=0, 0, IF(L123 = "Cons DD", Convert_to_Games[[#This Row],[DD]], L123+L123))</f>
        <v>0</v>
      </c>
    </row>
    <row r="125" spans="1:12">
      <c r="A125" t="s">
        <v>25</v>
      </c>
      <c r="B125" t="s">
        <v>21</v>
      </c>
      <c r="C125" t="s">
        <v>16</v>
      </c>
      <c r="D125" s="9">
        <v>45764</v>
      </c>
      <c r="E125">
        <v>54</v>
      </c>
      <c r="F125" t="s">
        <v>28</v>
      </c>
      <c r="G125">
        <v>3</v>
      </c>
      <c r="H125" s="17" t="s">
        <v>4</v>
      </c>
      <c r="I125">
        <v>6</v>
      </c>
      <c r="J125">
        <v>1</v>
      </c>
      <c r="K125" s="17">
        <f>IF(Convert_to_Games[[#This Row],[Total Score]]&gt;9, 1, 0)</f>
        <v>0</v>
      </c>
      <c r="L125" s="17">
        <f>IF(Convert_to_Games[[#This Row],[DD]]=0, 0, IF(L124 = "Cons DD", Convert_to_Games[[#This Row],[DD]], L124+L124))</f>
        <v>0</v>
      </c>
    </row>
    <row r="126" spans="1:12">
      <c r="A126" t="s">
        <v>25</v>
      </c>
      <c r="B126" t="s">
        <v>21</v>
      </c>
      <c r="C126" t="s">
        <v>16</v>
      </c>
      <c r="D126" s="9">
        <v>45764</v>
      </c>
      <c r="E126">
        <v>54</v>
      </c>
      <c r="F126" t="s">
        <v>28</v>
      </c>
      <c r="G126">
        <v>3</v>
      </c>
      <c r="H126" s="17" t="s">
        <v>5</v>
      </c>
      <c r="I126">
        <v>3</v>
      </c>
      <c r="J126">
        <v>0</v>
      </c>
      <c r="K126" s="17">
        <f>IF(Convert_to_Games[[#This Row],[Total Score]]&gt;9, 1, 0)</f>
        <v>0</v>
      </c>
      <c r="L126" s="17">
        <f>IF(Convert_to_Games[[#This Row],[DD]]=0, 0, IF(L125 = "Cons DD", Convert_to_Games[[#This Row],[DD]], L125+L125))</f>
        <v>0</v>
      </c>
    </row>
    <row r="127" spans="1:12">
      <c r="A127" t="s">
        <v>25</v>
      </c>
      <c r="B127" t="s">
        <v>21</v>
      </c>
      <c r="C127" t="s">
        <v>16</v>
      </c>
      <c r="D127" s="9">
        <v>45764</v>
      </c>
      <c r="E127">
        <v>54</v>
      </c>
      <c r="F127" t="s">
        <v>28</v>
      </c>
      <c r="G127">
        <v>3</v>
      </c>
      <c r="H127" s="17" t="s">
        <v>6</v>
      </c>
      <c r="I127">
        <v>0</v>
      </c>
      <c r="J127">
        <v>0</v>
      </c>
      <c r="K127" s="17">
        <f>IF(Convert_to_Games[[#This Row],[Total Score]]&gt;9, 1, 0)</f>
        <v>0</v>
      </c>
      <c r="L127" s="17">
        <f>IF(Convert_to_Games[[#This Row],[DD]]=0, 0, IF(L126 = "Cons DD", Convert_to_Games[[#This Row],[DD]], L126+L126))</f>
        <v>0</v>
      </c>
    </row>
    <row r="128" spans="1:12">
      <c r="A128" t="s">
        <v>25</v>
      </c>
      <c r="B128" t="s">
        <v>21</v>
      </c>
      <c r="C128" t="s">
        <v>16</v>
      </c>
      <c r="D128" s="9">
        <v>45764</v>
      </c>
      <c r="E128">
        <v>54</v>
      </c>
      <c r="F128" t="s">
        <v>28</v>
      </c>
      <c r="G128">
        <v>3</v>
      </c>
      <c r="H128" s="17" t="s">
        <v>7</v>
      </c>
      <c r="I128">
        <v>3</v>
      </c>
      <c r="J128">
        <v>0</v>
      </c>
      <c r="K128" s="17">
        <f>IF(Convert_to_Games[[#This Row],[Total Score]]&gt;9, 1, 0)</f>
        <v>0</v>
      </c>
      <c r="L128" s="17">
        <f>IF(Convert_to_Games[[#This Row],[DD]]=0, 0, IF(L127 = "Cons DD", Convert_to_Games[[#This Row],[DD]], L127+L127))</f>
        <v>0</v>
      </c>
    </row>
    <row r="129" spans="1:12">
      <c r="A129" t="s">
        <v>25</v>
      </c>
      <c r="B129" t="s">
        <v>21</v>
      </c>
      <c r="C129" t="s">
        <v>16</v>
      </c>
      <c r="D129" s="9">
        <v>45764</v>
      </c>
      <c r="E129">
        <v>54</v>
      </c>
      <c r="F129" t="s">
        <v>28</v>
      </c>
      <c r="G129">
        <v>3</v>
      </c>
      <c r="H129" s="17" t="s">
        <v>29</v>
      </c>
      <c r="I129">
        <v>1</v>
      </c>
      <c r="J129">
        <v>0</v>
      </c>
      <c r="K129" s="17">
        <f>IF(Convert_to_Games[[#This Row],[Total Score]]&gt;9, 1, 0)</f>
        <v>0</v>
      </c>
      <c r="L129" s="17">
        <f>IF(Convert_to_Games[[#This Row],[DD]]=0, 0, IF(L128 = "Cons DD", Convert_to_Games[[#This Row],[DD]], L128+L128))</f>
        <v>0</v>
      </c>
    </row>
    <row r="130" spans="1:12">
      <c r="A130" t="s">
        <v>25</v>
      </c>
      <c r="B130" t="s">
        <v>20</v>
      </c>
      <c r="C130" t="s">
        <v>16</v>
      </c>
      <c r="D130" s="9">
        <v>45765</v>
      </c>
      <c r="E130">
        <v>55</v>
      </c>
      <c r="F130" t="s">
        <v>11</v>
      </c>
      <c r="G130">
        <v>3</v>
      </c>
      <c r="H130" s="17" t="s">
        <v>4</v>
      </c>
      <c r="I130">
        <v>9</v>
      </c>
      <c r="J130">
        <v>1</v>
      </c>
      <c r="K130" s="17">
        <f>IF(Convert_to_Games[[#This Row],[Total Score]]&gt;9, 1, 0)</f>
        <v>0</v>
      </c>
      <c r="L130" s="17">
        <f>IF(Convert_to_Games[[#This Row],[DD]]=0, 0, IF(L129 = "Cons DD", Convert_to_Games[[#This Row],[DD]], L129+L129))</f>
        <v>0</v>
      </c>
    </row>
    <row r="131" spans="1:12">
      <c r="A131" t="s">
        <v>25</v>
      </c>
      <c r="B131" t="s">
        <v>20</v>
      </c>
      <c r="C131" t="s">
        <v>16</v>
      </c>
      <c r="D131" s="9">
        <v>45765</v>
      </c>
      <c r="E131">
        <v>55</v>
      </c>
      <c r="F131" t="s">
        <v>11</v>
      </c>
      <c r="G131">
        <v>3</v>
      </c>
      <c r="H131" s="17" t="s">
        <v>5</v>
      </c>
      <c r="I131">
        <v>7</v>
      </c>
      <c r="J131">
        <v>0</v>
      </c>
      <c r="K131" s="17">
        <f>IF(Convert_to_Games[[#This Row],[Total Score]]&gt;9, 1, 0)</f>
        <v>0</v>
      </c>
      <c r="L131" s="17">
        <f>IF(Convert_to_Games[[#This Row],[DD]]=0, 0, IF(L130 = "Cons DD", Convert_to_Games[[#This Row],[DD]], L130+L130))</f>
        <v>0</v>
      </c>
    </row>
    <row r="132" spans="1:12">
      <c r="A132" t="s">
        <v>25</v>
      </c>
      <c r="B132" t="s">
        <v>19</v>
      </c>
      <c r="C132" t="s">
        <v>16</v>
      </c>
      <c r="D132" s="9">
        <v>45765</v>
      </c>
      <c r="E132">
        <v>56</v>
      </c>
      <c r="F132" t="s">
        <v>11</v>
      </c>
      <c r="G132">
        <v>3</v>
      </c>
      <c r="H132" s="17" t="s">
        <v>4</v>
      </c>
      <c r="I132">
        <v>10</v>
      </c>
      <c r="J132">
        <v>1</v>
      </c>
      <c r="K132" s="17">
        <f>IF(Convert_to_Games[[#This Row],[Total Score]]&gt;9, 1, 0)</f>
        <v>1</v>
      </c>
      <c r="L132" s="17">
        <f>IF(Convert_to_Games[[#This Row],[DD]]=0, 0, IF(L131 = "Cons DD", Convert_to_Games[[#This Row],[DD]], L131+L131))</f>
        <v>0</v>
      </c>
    </row>
    <row r="133" spans="1:12">
      <c r="A133" t="s">
        <v>25</v>
      </c>
      <c r="B133" t="s">
        <v>19</v>
      </c>
      <c r="C133" t="s">
        <v>16</v>
      </c>
      <c r="D133" s="9">
        <v>45765</v>
      </c>
      <c r="E133">
        <v>56</v>
      </c>
      <c r="F133" t="s">
        <v>11</v>
      </c>
      <c r="G133">
        <v>3</v>
      </c>
      <c r="H133" s="17" t="s">
        <v>5</v>
      </c>
      <c r="I133">
        <v>3</v>
      </c>
      <c r="J133">
        <v>0</v>
      </c>
      <c r="K133" s="17">
        <f>IF(Convert_to_Games[[#This Row],[Total Score]]&gt;9, 1, 0)</f>
        <v>0</v>
      </c>
      <c r="L133" s="17">
        <f>IF(Convert_to_Games[[#This Row],[DD]]=0, 0, IF(L132 = "Cons DD", Convert_to_Games[[#This Row],[DD]], L132+L132))</f>
        <v>0</v>
      </c>
    </row>
    <row r="134" spans="1:12">
      <c r="A134" t="s">
        <v>25</v>
      </c>
      <c r="B134" t="s">
        <v>20</v>
      </c>
      <c r="C134" t="s">
        <v>16</v>
      </c>
      <c r="D134" s="9">
        <v>45768</v>
      </c>
      <c r="E134">
        <v>57</v>
      </c>
      <c r="F134" t="s">
        <v>30</v>
      </c>
      <c r="G134">
        <v>3</v>
      </c>
      <c r="H134" s="17" t="s">
        <v>4</v>
      </c>
      <c r="I134">
        <v>5</v>
      </c>
      <c r="J134">
        <v>0</v>
      </c>
      <c r="K134" s="17">
        <f>IF(Convert_to_Games[[#This Row],[Total Score]]&gt;9, 1, 0)</f>
        <v>0</v>
      </c>
      <c r="L134" s="17">
        <f>IF(Convert_to_Games[[#This Row],[DD]]=0, 0, IF(L133 = "Cons DD", Convert_to_Games[[#This Row],[DD]], L133+L133))</f>
        <v>0</v>
      </c>
    </row>
    <row r="135" spans="1:12">
      <c r="A135" t="s">
        <v>25</v>
      </c>
      <c r="B135" t="s">
        <v>20</v>
      </c>
      <c r="C135" t="s">
        <v>16</v>
      </c>
      <c r="D135" s="9">
        <v>45768</v>
      </c>
      <c r="E135">
        <v>57</v>
      </c>
      <c r="F135" t="s">
        <v>30</v>
      </c>
      <c r="G135">
        <v>3</v>
      </c>
      <c r="H135" s="17" t="s">
        <v>5</v>
      </c>
      <c r="I135">
        <v>7</v>
      </c>
      <c r="J135">
        <v>1</v>
      </c>
      <c r="K135" s="17">
        <f>IF(Convert_to_Games[[#This Row],[Total Score]]&gt;9, 1, 0)</f>
        <v>0</v>
      </c>
      <c r="L135" s="17">
        <f>IF(Convert_to_Games[[#This Row],[DD]]=0, 0, IF(L134 = "Cons DD", Convert_to_Games[[#This Row],[DD]], L134+L134))</f>
        <v>0</v>
      </c>
    </row>
    <row r="136" spans="1:12">
      <c r="A136" t="s">
        <v>25</v>
      </c>
      <c r="B136" t="s">
        <v>20</v>
      </c>
      <c r="C136" t="s">
        <v>16</v>
      </c>
      <c r="D136" s="9">
        <v>45768</v>
      </c>
      <c r="E136">
        <v>57</v>
      </c>
      <c r="F136" t="s">
        <v>30</v>
      </c>
      <c r="G136">
        <v>3</v>
      </c>
      <c r="H136" s="17" t="s">
        <v>31</v>
      </c>
      <c r="I136">
        <v>0</v>
      </c>
      <c r="J136">
        <v>0</v>
      </c>
      <c r="K136" s="17">
        <f>IF(Convert_to_Games[[#This Row],[Total Score]]&gt;9, 1, 0)</f>
        <v>0</v>
      </c>
      <c r="L136" s="17">
        <f>IF(Convert_to_Games[[#This Row],[DD]]=0, 0, IF(L135 = "Cons DD", Convert_to_Games[[#This Row],[DD]], L135+L135))</f>
        <v>0</v>
      </c>
    </row>
    <row r="137" spans="1:12">
      <c r="A137" t="s">
        <v>25</v>
      </c>
      <c r="B137" t="s">
        <v>19</v>
      </c>
      <c r="C137" t="s">
        <v>16</v>
      </c>
      <c r="D137" s="9">
        <v>45768</v>
      </c>
      <c r="E137">
        <v>58</v>
      </c>
      <c r="F137" t="s">
        <v>32</v>
      </c>
      <c r="G137">
        <v>5</v>
      </c>
      <c r="H137" s="17" t="s">
        <v>4</v>
      </c>
      <c r="I137">
        <v>9</v>
      </c>
      <c r="J137">
        <v>1</v>
      </c>
      <c r="K137" s="17">
        <f>IF(Convert_to_Games[[#This Row],[Total Score]]&gt;9, 1, 0)</f>
        <v>0</v>
      </c>
      <c r="L137" s="17">
        <f>IF(Convert_to_Games[[#This Row],[DD]]=0, 0, IF(L136 = "Cons DD", Convert_to_Games[[#This Row],[DD]], L136+L136))</f>
        <v>0</v>
      </c>
    </row>
    <row r="138" spans="1:12">
      <c r="A138" t="s">
        <v>25</v>
      </c>
      <c r="B138" t="s">
        <v>19</v>
      </c>
      <c r="C138" t="s">
        <v>16</v>
      </c>
      <c r="D138" s="9">
        <v>45768</v>
      </c>
      <c r="E138">
        <v>58</v>
      </c>
      <c r="F138" t="s">
        <v>32</v>
      </c>
      <c r="G138">
        <v>5</v>
      </c>
      <c r="H138" s="17" t="s">
        <v>31</v>
      </c>
      <c r="I138">
        <v>4</v>
      </c>
      <c r="J138">
        <v>0</v>
      </c>
      <c r="K138" s="17">
        <f>IF(Convert_to_Games[[#This Row],[Total Score]]&gt;9, 1, 0)</f>
        <v>0</v>
      </c>
      <c r="L138" s="17">
        <f>IF(Convert_to_Games[[#This Row],[DD]]=0, 0, IF(L137 = "Cons DD", Convert_to_Games[[#This Row],[DD]], L137+L137))</f>
        <v>0</v>
      </c>
    </row>
    <row r="139" spans="1:12">
      <c r="A139" t="s">
        <v>25</v>
      </c>
      <c r="B139" t="s">
        <v>19</v>
      </c>
      <c r="C139" t="s">
        <v>16</v>
      </c>
      <c r="D139" s="9">
        <v>45768</v>
      </c>
      <c r="E139">
        <v>58</v>
      </c>
      <c r="F139" t="s">
        <v>32</v>
      </c>
      <c r="G139">
        <v>3</v>
      </c>
      <c r="H139" s="17" t="s">
        <v>5</v>
      </c>
      <c r="I139">
        <v>3</v>
      </c>
      <c r="J139">
        <v>0</v>
      </c>
      <c r="K139" s="17">
        <f>IF(Convert_to_Games[[#This Row],[Total Score]]&gt;9, 1, 0)</f>
        <v>0</v>
      </c>
      <c r="L139" s="17">
        <f>IF(Convert_to_Games[[#This Row],[DD]]=0, 0, IF(L138 = "Cons DD", Convert_to_Games[[#This Row],[DD]], L138+L138))</f>
        <v>0</v>
      </c>
    </row>
    <row r="140" spans="1:12">
      <c r="A140" t="s">
        <v>25</v>
      </c>
      <c r="B140" t="s">
        <v>21</v>
      </c>
      <c r="C140" t="s">
        <v>16</v>
      </c>
      <c r="D140" s="9">
        <v>45768</v>
      </c>
      <c r="E140">
        <v>59</v>
      </c>
      <c r="F140" t="s">
        <v>11</v>
      </c>
      <c r="G140">
        <v>3</v>
      </c>
      <c r="H140" s="17" t="s">
        <v>4</v>
      </c>
      <c r="I140">
        <v>12</v>
      </c>
      <c r="J140">
        <v>1</v>
      </c>
      <c r="K140" s="17">
        <f>IF(Convert_to_Games[[#This Row],[Total Score]]&gt;9, 1, 0)</f>
        <v>1</v>
      </c>
      <c r="L140" s="17">
        <f>IF(Convert_to_Games[[#This Row],[DD]]=0, 0, IF(L139 = "Cons DD", Convert_to_Games[[#This Row],[DD]], L139+L139))</f>
        <v>0</v>
      </c>
    </row>
    <row r="141" spans="1:12">
      <c r="A141" t="s">
        <v>25</v>
      </c>
      <c r="B141" t="s">
        <v>21</v>
      </c>
      <c r="C141" t="s">
        <v>16</v>
      </c>
      <c r="D141" s="9">
        <v>45768</v>
      </c>
      <c r="E141">
        <v>59</v>
      </c>
      <c r="F141" t="s">
        <v>11</v>
      </c>
      <c r="G141">
        <v>3</v>
      </c>
      <c r="H141" s="17" t="s">
        <v>5</v>
      </c>
      <c r="I141">
        <v>1</v>
      </c>
      <c r="J141">
        <v>0</v>
      </c>
      <c r="K141" s="17">
        <f>IF(Convert_to_Games[[#This Row],[Total Score]]&gt;9, 1, 0)</f>
        <v>0</v>
      </c>
      <c r="L141" s="17">
        <f>IF(Convert_to_Games[[#This Row],[DD]]=0, 0, IF(L140 = "Cons DD", Convert_to_Games[[#This Row],[DD]], L140+L140))</f>
        <v>0</v>
      </c>
    </row>
    <row r="142" spans="1:12">
      <c r="A142" t="s">
        <v>25</v>
      </c>
      <c r="B142" t="s">
        <v>20</v>
      </c>
      <c r="C142" t="s">
        <v>16</v>
      </c>
      <c r="D142" s="9">
        <v>45769</v>
      </c>
      <c r="E142">
        <v>60</v>
      </c>
      <c r="F142" t="s">
        <v>9</v>
      </c>
      <c r="G142">
        <v>3</v>
      </c>
      <c r="H142" s="17" t="s">
        <v>4</v>
      </c>
      <c r="I142">
        <v>5</v>
      </c>
      <c r="J142">
        <v>0</v>
      </c>
      <c r="K142" s="17">
        <f>IF(Convert_to_Games[[#This Row],[Total Score]]&gt;9, 1, 0)</f>
        <v>0</v>
      </c>
      <c r="L142" s="17">
        <f>IF(Convert_to_Games[[#This Row],[DD]]=0, 0, IF(L141 = "Cons DD", Convert_to_Games[[#This Row],[DD]], L141+L141))</f>
        <v>0</v>
      </c>
    </row>
    <row r="143" spans="1:12">
      <c r="A143" t="s">
        <v>25</v>
      </c>
      <c r="B143" t="s">
        <v>20</v>
      </c>
      <c r="C143" t="s">
        <v>16</v>
      </c>
      <c r="D143" s="9">
        <v>45769</v>
      </c>
      <c r="E143">
        <v>60</v>
      </c>
      <c r="F143" t="s">
        <v>9</v>
      </c>
      <c r="G143">
        <v>3</v>
      </c>
      <c r="H143" s="17" t="s">
        <v>5</v>
      </c>
      <c r="I143">
        <v>12</v>
      </c>
      <c r="J143">
        <v>1</v>
      </c>
      <c r="K143" s="17">
        <f>IF(Convert_to_Games[[#This Row],[Total Score]]&gt;9, 1, 0)</f>
        <v>1</v>
      </c>
      <c r="L143" s="17">
        <f>IF(Convert_to_Games[[#This Row],[DD]]=0, 0, IF(L142 = "Cons DD", Convert_to_Games[[#This Row],[DD]], L142+L142))</f>
        <v>0</v>
      </c>
    </row>
    <row r="144" spans="1:12">
      <c r="A144" t="s">
        <v>25</v>
      </c>
      <c r="B144" t="s">
        <v>19</v>
      </c>
      <c r="C144" t="s">
        <v>16</v>
      </c>
      <c r="D144" s="9">
        <v>45769</v>
      </c>
      <c r="E144">
        <v>61</v>
      </c>
      <c r="F144" t="s">
        <v>11</v>
      </c>
      <c r="G144">
        <v>3</v>
      </c>
      <c r="H144" s="17" t="s">
        <v>4</v>
      </c>
      <c r="I144">
        <v>13</v>
      </c>
      <c r="J144">
        <v>1</v>
      </c>
      <c r="K144" s="17">
        <f>IF(Convert_to_Games[[#This Row],[Total Score]]&gt;9, 1, 0)</f>
        <v>1</v>
      </c>
      <c r="L144" s="17">
        <f>IF(Convert_to_Games[[#This Row],[DD]]=0, 0, IF(L143 = "Cons DD", Convert_to_Games[[#This Row],[DD]], L143+L143))</f>
        <v>0</v>
      </c>
    </row>
    <row r="145" spans="1:12">
      <c r="A145" t="s">
        <v>25</v>
      </c>
      <c r="B145" t="s">
        <v>19</v>
      </c>
      <c r="C145" t="s">
        <v>16</v>
      </c>
      <c r="D145" s="9">
        <v>45769</v>
      </c>
      <c r="E145">
        <v>61</v>
      </c>
      <c r="F145" t="s">
        <v>11</v>
      </c>
      <c r="G145">
        <v>3</v>
      </c>
      <c r="H145" s="17" t="s">
        <v>5</v>
      </c>
      <c r="I145">
        <v>2</v>
      </c>
      <c r="J145">
        <v>0</v>
      </c>
      <c r="K145" s="17">
        <f>IF(Convert_to_Games[[#This Row],[Total Score]]&gt;9, 1, 0)</f>
        <v>0</v>
      </c>
      <c r="L145" s="17">
        <f>IF(Convert_to_Games[[#This Row],[DD]]=0, 0, IF(L144 = "Cons DD", Convert_to_Games[[#This Row],[DD]], L144+L144))</f>
        <v>0</v>
      </c>
    </row>
    <row r="146" spans="1:12">
      <c r="A146" t="s">
        <v>25</v>
      </c>
      <c r="B146" t="s">
        <v>21</v>
      </c>
      <c r="C146" t="s">
        <v>16</v>
      </c>
      <c r="D146" s="9">
        <v>45769</v>
      </c>
      <c r="E146">
        <v>62</v>
      </c>
      <c r="F146" t="s">
        <v>33</v>
      </c>
      <c r="G146">
        <v>3</v>
      </c>
      <c r="H146" s="17" t="s">
        <v>4</v>
      </c>
      <c r="I146">
        <v>8</v>
      </c>
      <c r="J146">
        <v>1</v>
      </c>
      <c r="K146" s="17">
        <f>IF(Convert_to_Games[[#This Row],[Total Score]]&gt;9, 1, 0)</f>
        <v>0</v>
      </c>
      <c r="L146" s="17">
        <f>IF(Convert_to_Games[[#This Row],[DD]]=0, 0, IF(L145 = "Cons DD", Convert_to_Games[[#This Row],[DD]], L145+L145))</f>
        <v>0</v>
      </c>
    </row>
    <row r="147" spans="1:12">
      <c r="A147" t="s">
        <v>25</v>
      </c>
      <c r="B147" t="s">
        <v>21</v>
      </c>
      <c r="C147" t="s">
        <v>16</v>
      </c>
      <c r="D147" s="9">
        <v>45769</v>
      </c>
      <c r="E147">
        <v>62</v>
      </c>
      <c r="F147" t="s">
        <v>33</v>
      </c>
      <c r="G147">
        <v>3</v>
      </c>
      <c r="H147" s="17" t="s">
        <v>5</v>
      </c>
      <c r="I147">
        <v>2</v>
      </c>
      <c r="J147">
        <v>0</v>
      </c>
      <c r="K147" s="17">
        <f>IF(Convert_to_Games[[#This Row],[Total Score]]&gt;9, 1, 0)</f>
        <v>0</v>
      </c>
      <c r="L147" s="17">
        <f>IF(Convert_to_Games[[#This Row],[DD]]=0, 0, IF(L146 = "Cons DD", Convert_to_Games[[#This Row],[DD]], L146+L146))</f>
        <v>0</v>
      </c>
    </row>
    <row r="148" spans="1:12">
      <c r="A148" t="s">
        <v>25</v>
      </c>
      <c r="B148" t="s">
        <v>21</v>
      </c>
      <c r="C148" t="s">
        <v>16</v>
      </c>
      <c r="D148" s="9">
        <v>45769</v>
      </c>
      <c r="E148">
        <v>62</v>
      </c>
      <c r="F148" t="s">
        <v>33</v>
      </c>
      <c r="G148">
        <v>3</v>
      </c>
      <c r="H148" s="17" t="s">
        <v>7</v>
      </c>
      <c r="I148">
        <v>1</v>
      </c>
      <c r="J148">
        <v>0</v>
      </c>
      <c r="K148" s="17">
        <f>IF(Convert_to_Games[[#This Row],[Total Score]]&gt;9, 1, 0)</f>
        <v>0</v>
      </c>
      <c r="L148" s="17">
        <f>IF(Convert_to_Games[[#This Row],[DD]]=0, 0, IF(L147 = "Cons DD", Convert_to_Games[[#This Row],[DD]], L147+L147))</f>
        <v>0</v>
      </c>
    </row>
    <row r="149" spans="1:12">
      <c r="A149" t="s">
        <v>25</v>
      </c>
      <c r="B149" t="s">
        <v>20</v>
      </c>
      <c r="C149" t="s">
        <v>16</v>
      </c>
      <c r="D149" s="9">
        <v>45770</v>
      </c>
      <c r="E149">
        <v>63</v>
      </c>
      <c r="F149" t="s">
        <v>11</v>
      </c>
      <c r="G149">
        <v>3</v>
      </c>
      <c r="H149" s="17" t="s">
        <v>4</v>
      </c>
      <c r="I149">
        <v>9</v>
      </c>
      <c r="J149">
        <v>1</v>
      </c>
      <c r="K149" s="17">
        <f>IF(Convert_to_Games[[#This Row],[Total Score]]&gt;9, 1, 0)</f>
        <v>0</v>
      </c>
      <c r="L149" s="17">
        <f>IF(Convert_to_Games[[#This Row],[DD]]=0, 0, IF(L148 = "Cons DD", Convert_to_Games[[#This Row],[DD]], L148+L148))</f>
        <v>0</v>
      </c>
    </row>
    <row r="150" spans="1:12">
      <c r="A150" t="s">
        <v>25</v>
      </c>
      <c r="B150" t="s">
        <v>20</v>
      </c>
      <c r="C150" t="s">
        <v>16</v>
      </c>
      <c r="D150" s="9">
        <v>45770</v>
      </c>
      <c r="E150">
        <v>63</v>
      </c>
      <c r="F150" t="s">
        <v>11</v>
      </c>
      <c r="G150">
        <v>3</v>
      </c>
      <c r="H150" s="17" t="s">
        <v>5</v>
      </c>
      <c r="I150">
        <v>4</v>
      </c>
      <c r="J150">
        <v>0</v>
      </c>
      <c r="K150" s="17">
        <f>IF(Convert_to_Games[[#This Row],[Total Score]]&gt;9, 1, 0)</f>
        <v>0</v>
      </c>
      <c r="L150" s="17">
        <f>IF(Convert_to_Games[[#This Row],[DD]]=0, 0, IF(L149 = "Cons DD", Convert_to_Games[[#This Row],[DD]], L149+L149))</f>
        <v>0</v>
      </c>
    </row>
    <row r="151" spans="1:12">
      <c r="A151" t="s">
        <v>25</v>
      </c>
      <c r="B151" t="s">
        <v>20</v>
      </c>
      <c r="C151" t="s">
        <v>16</v>
      </c>
      <c r="D151" s="9">
        <v>45770</v>
      </c>
      <c r="E151">
        <v>64</v>
      </c>
      <c r="F151" t="s">
        <v>34</v>
      </c>
      <c r="G151">
        <v>5</v>
      </c>
      <c r="H151" s="17" t="s">
        <v>5</v>
      </c>
      <c r="I151">
        <v>9</v>
      </c>
      <c r="J151">
        <v>1</v>
      </c>
      <c r="K151" s="17">
        <f>IF(Convert_to_Games[[#This Row],[Total Score]]&gt;9, 1, 0)</f>
        <v>0</v>
      </c>
      <c r="L151" s="17">
        <f>IF(Convert_to_Games[[#This Row],[DD]]=0, 0, IF(L150 = "Cons DD", Convert_to_Games[[#This Row],[DD]], L150+L150))</f>
        <v>0</v>
      </c>
    </row>
    <row r="152" spans="1:12">
      <c r="A152" t="s">
        <v>25</v>
      </c>
      <c r="B152" t="s">
        <v>20</v>
      </c>
      <c r="C152" t="s">
        <v>16</v>
      </c>
      <c r="D152" s="9">
        <v>45770</v>
      </c>
      <c r="E152">
        <v>64</v>
      </c>
      <c r="F152" t="s">
        <v>34</v>
      </c>
      <c r="G152">
        <v>5</v>
      </c>
      <c r="H152" s="17" t="s">
        <v>6</v>
      </c>
      <c r="I152">
        <v>7</v>
      </c>
      <c r="J152">
        <v>0</v>
      </c>
      <c r="K152" s="17">
        <f>IF(Convert_to_Games[[#This Row],[Total Score]]&gt;9, 1, 0)</f>
        <v>0</v>
      </c>
      <c r="L152" s="17">
        <f>IF(Convert_to_Games[[#This Row],[DD]]=0, 0, IF(L151 = "Cons DD", Convert_to_Games[[#This Row],[DD]], L151+L151))</f>
        <v>0</v>
      </c>
    </row>
    <row r="153" spans="1:12">
      <c r="A153" t="s">
        <v>25</v>
      </c>
      <c r="B153" t="s">
        <v>20</v>
      </c>
      <c r="C153" t="s">
        <v>16</v>
      </c>
      <c r="D153" s="9">
        <v>45770</v>
      </c>
      <c r="E153">
        <v>65</v>
      </c>
      <c r="F153" t="s">
        <v>12</v>
      </c>
      <c r="G153">
        <v>3</v>
      </c>
      <c r="H153" s="17" t="s">
        <v>4</v>
      </c>
      <c r="I153">
        <v>7</v>
      </c>
      <c r="J153">
        <v>1</v>
      </c>
      <c r="K153" s="17">
        <f>IF(Convert_to_Games[[#This Row],[Total Score]]&gt;9, 1, 0)</f>
        <v>0</v>
      </c>
      <c r="L153" s="17">
        <f>IF(Convert_to_Games[[#This Row],[DD]]=0, 0, IF(L152 = "Cons DD", Convert_to_Games[[#This Row],[DD]], L152+L152))</f>
        <v>0</v>
      </c>
    </row>
    <row r="154" spans="1:12">
      <c r="A154" t="s">
        <v>25</v>
      </c>
      <c r="B154" t="s">
        <v>20</v>
      </c>
      <c r="C154" t="s">
        <v>16</v>
      </c>
      <c r="D154" s="9">
        <v>45770</v>
      </c>
      <c r="E154">
        <v>65</v>
      </c>
      <c r="F154" t="s">
        <v>12</v>
      </c>
      <c r="G154">
        <v>3</v>
      </c>
      <c r="H154" s="17" t="s">
        <v>5</v>
      </c>
      <c r="I154">
        <v>3</v>
      </c>
      <c r="J154">
        <v>0</v>
      </c>
      <c r="K154" s="17">
        <f>IF(Convert_to_Games[[#This Row],[Total Score]]&gt;9, 1, 0)</f>
        <v>0</v>
      </c>
      <c r="L154" s="17">
        <f>IF(Convert_to_Games[[#This Row],[DD]]=0, 0, IF(L153 = "Cons DD", Convert_to_Games[[#This Row],[DD]], L153+L153))</f>
        <v>0</v>
      </c>
    </row>
    <row r="155" spans="1:12">
      <c r="A155" t="s">
        <v>25</v>
      </c>
      <c r="B155" t="s">
        <v>20</v>
      </c>
      <c r="C155" t="s">
        <v>16</v>
      </c>
      <c r="D155" s="9">
        <v>45770</v>
      </c>
      <c r="E155">
        <v>65</v>
      </c>
      <c r="F155" t="s">
        <v>12</v>
      </c>
      <c r="G155">
        <v>3</v>
      </c>
      <c r="H155" s="17" t="s">
        <v>7</v>
      </c>
      <c r="I155">
        <v>4</v>
      </c>
      <c r="J155">
        <v>0</v>
      </c>
      <c r="K155" s="17">
        <f>IF(Convert_to_Games[[#This Row],[Total Score]]&gt;9, 1, 0)</f>
        <v>0</v>
      </c>
      <c r="L155" s="17">
        <f>IF(Convert_to_Games[[#This Row],[DD]]=0, 0, IF(L154 = "Cons DD", Convert_to_Games[[#This Row],[DD]], L154+L154))</f>
        <v>0</v>
      </c>
    </row>
    <row r="156" spans="1:12">
      <c r="A156" t="s">
        <v>25</v>
      </c>
      <c r="B156" t="s">
        <v>21</v>
      </c>
      <c r="C156" t="s">
        <v>16</v>
      </c>
      <c r="D156" s="9">
        <v>45771</v>
      </c>
      <c r="E156">
        <v>66</v>
      </c>
      <c r="F156" t="s">
        <v>9</v>
      </c>
      <c r="G156">
        <v>3</v>
      </c>
      <c r="H156" s="17" t="s">
        <v>4</v>
      </c>
      <c r="I156">
        <v>6</v>
      </c>
      <c r="J156">
        <v>1</v>
      </c>
      <c r="K156" s="17">
        <f>IF(Convert_to_Games[[#This Row],[Total Score]]&gt;9, 1, 0)</f>
        <v>0</v>
      </c>
      <c r="L156" s="17">
        <f>IF(Convert_to_Games[[#This Row],[DD]]=0, 0, IF(L155 = "Cons DD", Convert_to_Games[[#This Row],[DD]], L155+L155))</f>
        <v>0</v>
      </c>
    </row>
    <row r="157" spans="1:12">
      <c r="A157" t="s">
        <v>25</v>
      </c>
      <c r="B157" t="s">
        <v>21</v>
      </c>
      <c r="C157" t="s">
        <v>16</v>
      </c>
      <c r="D157" s="9">
        <v>45771</v>
      </c>
      <c r="E157">
        <v>66</v>
      </c>
      <c r="F157" t="s">
        <v>9</v>
      </c>
      <c r="G157">
        <v>3</v>
      </c>
      <c r="H157" s="17" t="s">
        <v>5</v>
      </c>
      <c r="I157">
        <v>3</v>
      </c>
      <c r="J157">
        <v>0</v>
      </c>
      <c r="K157" s="17">
        <f>IF(Convert_to_Games[[#This Row],[Total Score]]&gt;9, 1, 0)</f>
        <v>0</v>
      </c>
      <c r="L157" s="17">
        <f>IF(Convert_to_Games[[#This Row],[DD]]=0, 0, IF(L156 = "Cons DD", Convert_to_Games[[#This Row],[DD]], L156+L156))</f>
        <v>0</v>
      </c>
    </row>
    <row r="158" spans="1:12">
      <c r="A158" t="s">
        <v>25</v>
      </c>
      <c r="B158" t="s">
        <v>19</v>
      </c>
      <c r="C158" t="s">
        <v>16</v>
      </c>
      <c r="D158" s="9">
        <v>45771</v>
      </c>
      <c r="E158">
        <v>67</v>
      </c>
      <c r="F158" t="s">
        <v>11</v>
      </c>
      <c r="G158">
        <v>3</v>
      </c>
      <c r="H158" s="17" t="s">
        <v>4</v>
      </c>
      <c r="I158">
        <v>11</v>
      </c>
      <c r="J158">
        <v>1</v>
      </c>
      <c r="K158" s="17">
        <f>IF(Convert_to_Games[[#This Row],[Total Score]]&gt;9, 1, 0)</f>
        <v>1</v>
      </c>
      <c r="L158" s="17">
        <f>IF(Convert_to_Games[[#This Row],[DD]]=0, 0, IF(L157 = "Cons DD", Convert_to_Games[[#This Row],[DD]], L157+L157))</f>
        <v>0</v>
      </c>
    </row>
    <row r="159" spans="1:12">
      <c r="A159" t="s">
        <v>25</v>
      </c>
      <c r="B159" t="s">
        <v>19</v>
      </c>
      <c r="C159" t="s">
        <v>16</v>
      </c>
      <c r="D159" s="9">
        <v>45771</v>
      </c>
      <c r="E159">
        <v>67</v>
      </c>
      <c r="F159" t="s">
        <v>11</v>
      </c>
      <c r="G159">
        <v>3</v>
      </c>
      <c r="H159" s="17" t="s">
        <v>5</v>
      </c>
      <c r="I159">
        <v>3</v>
      </c>
      <c r="J159">
        <v>0</v>
      </c>
      <c r="K159" s="17">
        <f>IF(Convert_to_Games[[#This Row],[Total Score]]&gt;9, 1, 0)</f>
        <v>0</v>
      </c>
      <c r="L159" s="17">
        <f>IF(Convert_to_Games[[#This Row],[DD]]=0, 0, IF(L158 = "Cons DD", Convert_to_Games[[#This Row],[DD]], L158+L158))</f>
        <v>0</v>
      </c>
    </row>
    <row r="160" spans="1:12">
      <c r="A160" t="s">
        <v>25</v>
      </c>
      <c r="B160" t="s">
        <v>20</v>
      </c>
      <c r="C160" t="s">
        <v>16</v>
      </c>
      <c r="D160" s="9">
        <v>45771</v>
      </c>
      <c r="E160">
        <v>68</v>
      </c>
      <c r="F160" t="s">
        <v>15</v>
      </c>
      <c r="G160">
        <v>3</v>
      </c>
      <c r="H160" s="17" t="s">
        <v>4</v>
      </c>
      <c r="I160">
        <v>10</v>
      </c>
      <c r="J160">
        <v>1</v>
      </c>
      <c r="K160" s="17">
        <f>IF(Convert_to_Games[[#This Row],[Total Score]]&gt;9, 1, 0)</f>
        <v>1</v>
      </c>
      <c r="L160" s="17">
        <f>IF(Convert_to_Games[[#This Row],[DD]]=0, 0, IF(L159 = "Cons DD", Convert_to_Games[[#This Row],[DD]], L159+L159))</f>
        <v>0</v>
      </c>
    </row>
    <row r="161" spans="1:12">
      <c r="A161" t="s">
        <v>25</v>
      </c>
      <c r="B161" t="s">
        <v>20</v>
      </c>
      <c r="C161" t="s">
        <v>16</v>
      </c>
      <c r="D161" s="9">
        <v>45771</v>
      </c>
      <c r="E161">
        <v>68</v>
      </c>
      <c r="F161" t="s">
        <v>15</v>
      </c>
      <c r="G161">
        <v>3</v>
      </c>
      <c r="H161" s="17" t="s">
        <v>5</v>
      </c>
      <c r="I161">
        <v>1</v>
      </c>
      <c r="J161">
        <v>0</v>
      </c>
      <c r="K161" s="17">
        <f>IF(Convert_to_Games[[#This Row],[Total Score]]&gt;9, 1, 0)</f>
        <v>0</v>
      </c>
      <c r="L161" s="17">
        <f>IF(Convert_to_Games[[#This Row],[DD]]=0, 0, IF(L160 = "Cons DD", Convert_to_Games[[#This Row],[DD]], L160+L160))</f>
        <v>0</v>
      </c>
    </row>
    <row r="162" spans="1:12">
      <c r="A162" t="s">
        <v>25</v>
      </c>
      <c r="B162" t="s">
        <v>20</v>
      </c>
      <c r="C162" t="s">
        <v>16</v>
      </c>
      <c r="D162" s="9">
        <v>45771</v>
      </c>
      <c r="E162">
        <v>68</v>
      </c>
      <c r="F162" t="s">
        <v>15</v>
      </c>
      <c r="G162">
        <v>3</v>
      </c>
      <c r="H162" s="17" t="s">
        <v>6</v>
      </c>
      <c r="I162">
        <v>4</v>
      </c>
      <c r="J162">
        <v>0</v>
      </c>
      <c r="K162" s="17">
        <f>IF(Convert_to_Games[[#This Row],[Total Score]]&gt;9, 1, 0)</f>
        <v>0</v>
      </c>
      <c r="L162" s="17">
        <f>IF(Convert_to_Games[[#This Row],[DD]]=0, 0, IF(L161 = "Cons DD", Convert_to_Games[[#This Row],[DD]], L161+L161))</f>
        <v>0</v>
      </c>
    </row>
    <row r="163" spans="1:12">
      <c r="A163" t="s">
        <v>25</v>
      </c>
      <c r="B163" t="s">
        <v>20</v>
      </c>
      <c r="C163" t="s">
        <v>16</v>
      </c>
      <c r="D163" s="9">
        <v>45771</v>
      </c>
      <c r="E163">
        <v>69</v>
      </c>
      <c r="F163" t="s">
        <v>8</v>
      </c>
      <c r="G163">
        <v>3</v>
      </c>
      <c r="H163" s="17" t="s">
        <v>4</v>
      </c>
      <c r="I163">
        <v>11</v>
      </c>
      <c r="J163">
        <v>1</v>
      </c>
      <c r="K163" s="17">
        <f>IF(Convert_to_Games[[#This Row],[Total Score]]&gt;9, 1, 0)</f>
        <v>1</v>
      </c>
      <c r="L163" s="17">
        <f>IF(Convert_to_Games[[#This Row],[DD]]=0, 0, IF(L162 = "Cons DD", Convert_to_Games[[#This Row],[DD]], L162+L162))</f>
        <v>0</v>
      </c>
    </row>
    <row r="164" spans="1:12">
      <c r="A164" t="s">
        <v>25</v>
      </c>
      <c r="B164" t="s">
        <v>20</v>
      </c>
      <c r="C164" t="s">
        <v>16</v>
      </c>
      <c r="D164" s="9">
        <v>45771</v>
      </c>
      <c r="E164">
        <v>69</v>
      </c>
      <c r="F164" t="s">
        <v>8</v>
      </c>
      <c r="G164">
        <v>3</v>
      </c>
      <c r="H164" s="17" t="s">
        <v>5</v>
      </c>
      <c r="I164">
        <v>5</v>
      </c>
      <c r="J164">
        <v>0</v>
      </c>
      <c r="K164" s="17">
        <f>IF(Convert_to_Games[[#This Row],[Total Score]]&gt;9, 1, 0)</f>
        <v>0</v>
      </c>
      <c r="L164" s="17">
        <f>IF(Convert_to_Games[[#This Row],[DD]]=0, 0, IF(L163 = "Cons DD", Convert_to_Games[[#This Row],[DD]], L163+L163))</f>
        <v>0</v>
      </c>
    </row>
    <row r="165" spans="1:12">
      <c r="A165" t="s">
        <v>25</v>
      </c>
      <c r="B165" t="s">
        <v>20</v>
      </c>
      <c r="C165" t="s">
        <v>16</v>
      </c>
      <c r="D165" s="9">
        <v>45771</v>
      </c>
      <c r="E165">
        <v>69</v>
      </c>
      <c r="F165" t="s">
        <v>8</v>
      </c>
      <c r="G165">
        <v>3</v>
      </c>
      <c r="H165" s="17" t="s">
        <v>6</v>
      </c>
      <c r="I165">
        <v>4</v>
      </c>
      <c r="J165">
        <v>0</v>
      </c>
      <c r="K165" s="17">
        <f>IF(Convert_to_Games[[#This Row],[Total Score]]&gt;9, 1, 0)</f>
        <v>0</v>
      </c>
      <c r="L165" s="17">
        <f>IF(Convert_to_Games[[#This Row],[DD]]=0, 0, IF(L164 = "Cons DD", Convert_to_Games[[#This Row],[DD]], L164+L164))</f>
        <v>0</v>
      </c>
    </row>
    <row r="166" spans="1:12">
      <c r="A166" t="s">
        <v>25</v>
      </c>
      <c r="B166" t="s">
        <v>20</v>
      </c>
      <c r="C166" t="s">
        <v>16</v>
      </c>
      <c r="D166" s="9">
        <v>45772</v>
      </c>
      <c r="E166">
        <v>70</v>
      </c>
      <c r="F166" t="s">
        <v>9</v>
      </c>
      <c r="G166">
        <v>3</v>
      </c>
      <c r="H166" s="17" t="s">
        <v>4</v>
      </c>
      <c r="I166">
        <v>9</v>
      </c>
      <c r="J166">
        <v>1</v>
      </c>
      <c r="K166" s="17">
        <f>IF(Convert_to_Games[[#This Row],[Total Score]]&gt;9, 1, 0)</f>
        <v>0</v>
      </c>
      <c r="L166" s="17">
        <f>IF(Convert_to_Games[[#This Row],[DD]]=0, 0, IF(L165 = "Cons DD", Convert_to_Games[[#This Row],[DD]], L165+L165))</f>
        <v>0</v>
      </c>
    </row>
    <row r="167" spans="1:12">
      <c r="A167" t="s">
        <v>25</v>
      </c>
      <c r="B167" t="s">
        <v>20</v>
      </c>
      <c r="C167" t="s">
        <v>16</v>
      </c>
      <c r="D167" s="9">
        <v>45772</v>
      </c>
      <c r="E167">
        <v>70</v>
      </c>
      <c r="F167" t="s">
        <v>9</v>
      </c>
      <c r="G167">
        <v>3</v>
      </c>
      <c r="H167" s="17" t="s">
        <v>5</v>
      </c>
      <c r="I167">
        <v>7</v>
      </c>
      <c r="J167">
        <v>0</v>
      </c>
      <c r="K167" s="17">
        <f>IF(Convert_to_Games[[#This Row],[Total Score]]&gt;9, 1, 0)</f>
        <v>0</v>
      </c>
      <c r="L167" s="17">
        <f>IF(Convert_to_Games[[#This Row],[DD]]=0, 0, IF(L166 = "Cons DD", Convert_to_Games[[#This Row],[DD]], L166+L166))</f>
        <v>0</v>
      </c>
    </row>
    <row r="168" spans="1:12">
      <c r="A168" t="s">
        <v>25</v>
      </c>
      <c r="B168" t="s">
        <v>19</v>
      </c>
      <c r="C168" t="s">
        <v>16</v>
      </c>
      <c r="D168" s="9">
        <v>45772</v>
      </c>
      <c r="E168">
        <v>71</v>
      </c>
      <c r="F168" t="s">
        <v>11</v>
      </c>
      <c r="G168">
        <v>3</v>
      </c>
      <c r="H168" s="17" t="s">
        <v>4</v>
      </c>
      <c r="I168">
        <v>13</v>
      </c>
      <c r="J168">
        <v>1</v>
      </c>
      <c r="K168" s="17">
        <f>IF(Convert_to_Games[[#This Row],[Total Score]]&gt;9, 1, 0)</f>
        <v>1</v>
      </c>
      <c r="L168" s="17">
        <f>IF(Convert_to_Games[[#This Row],[DD]]=0, 0, IF(L167 = "Cons DD", Convert_to_Games[[#This Row],[DD]], L167+L167))</f>
        <v>0</v>
      </c>
    </row>
    <row r="169" spans="1:12">
      <c r="A169" t="s">
        <v>25</v>
      </c>
      <c r="B169" t="s">
        <v>19</v>
      </c>
      <c r="C169" t="s">
        <v>16</v>
      </c>
      <c r="D169" s="9">
        <v>45772</v>
      </c>
      <c r="E169">
        <v>71</v>
      </c>
      <c r="F169" t="s">
        <v>11</v>
      </c>
      <c r="G169">
        <v>3</v>
      </c>
      <c r="H169" s="17" t="s">
        <v>5</v>
      </c>
      <c r="I169">
        <v>8</v>
      </c>
      <c r="J169">
        <v>0</v>
      </c>
      <c r="K169" s="17">
        <f>IF(Convert_to_Games[[#This Row],[Total Score]]&gt;9, 1, 0)</f>
        <v>0</v>
      </c>
      <c r="L169" s="17">
        <f>IF(Convert_to_Games[[#This Row],[DD]]=0, 0, IF(L168 = "Cons DD", Convert_to_Games[[#This Row],[DD]], L168+L168))</f>
        <v>0</v>
      </c>
    </row>
    <row r="170" spans="1:12">
      <c r="A170" t="s">
        <v>25</v>
      </c>
      <c r="B170" t="s">
        <v>20</v>
      </c>
      <c r="C170" t="s">
        <v>16</v>
      </c>
      <c r="D170" s="9">
        <v>45775</v>
      </c>
      <c r="E170">
        <v>72</v>
      </c>
      <c r="F170" t="s">
        <v>12</v>
      </c>
      <c r="G170">
        <v>3</v>
      </c>
      <c r="H170" s="17" t="s">
        <v>4</v>
      </c>
      <c r="I170">
        <v>4</v>
      </c>
      <c r="J170">
        <v>1</v>
      </c>
      <c r="K170" s="17">
        <f>IF(Convert_to_Games[[#This Row],[Total Score]]&gt;9, 1, 0)</f>
        <v>0</v>
      </c>
      <c r="L170" s="17">
        <f>IF(Convert_to_Games[[#This Row],[DD]]=0, 0, IF(L169 = "Cons DD", Convert_to_Games[[#This Row],[DD]], L169+L169))</f>
        <v>0</v>
      </c>
    </row>
    <row r="171" spans="1:12">
      <c r="A171" t="s">
        <v>25</v>
      </c>
      <c r="B171" t="s">
        <v>20</v>
      </c>
      <c r="C171" t="s">
        <v>16</v>
      </c>
      <c r="D171" s="9">
        <v>45775</v>
      </c>
      <c r="E171">
        <v>72</v>
      </c>
      <c r="F171" t="s">
        <v>12</v>
      </c>
      <c r="G171">
        <v>3</v>
      </c>
      <c r="H171" s="17" t="s">
        <v>5</v>
      </c>
      <c r="I171">
        <v>1</v>
      </c>
      <c r="J171">
        <v>0</v>
      </c>
      <c r="K171" s="17">
        <f>IF(Convert_to_Games[[#This Row],[Total Score]]&gt;9, 1, 0)</f>
        <v>0</v>
      </c>
      <c r="L171" s="17">
        <f>IF(Convert_to_Games[[#This Row],[DD]]=0, 0, IF(L170 = "Cons DD", Convert_to_Games[[#This Row],[DD]], L170+L170))</f>
        <v>0</v>
      </c>
    </row>
    <row r="172" spans="1:12">
      <c r="A172" t="s">
        <v>25</v>
      </c>
      <c r="B172" t="s">
        <v>20</v>
      </c>
      <c r="C172" t="s">
        <v>16</v>
      </c>
      <c r="D172" s="9">
        <v>45775</v>
      </c>
      <c r="E172">
        <v>72</v>
      </c>
      <c r="F172" t="s">
        <v>12</v>
      </c>
      <c r="G172">
        <v>3</v>
      </c>
      <c r="H172" s="17" t="s">
        <v>7</v>
      </c>
      <c r="I172">
        <v>0</v>
      </c>
      <c r="J172">
        <v>0</v>
      </c>
      <c r="K172" s="17">
        <f>IF(Convert_to_Games[[#This Row],[Total Score]]&gt;9, 1, 0)</f>
        <v>0</v>
      </c>
      <c r="L172" s="17">
        <f>IF(Convert_to_Games[[#This Row],[DD]]=0, 0, IF(L171 = "Cons DD", Convert_to_Games[[#This Row],[DD]], L171+L171))</f>
        <v>0</v>
      </c>
    </row>
    <row r="173" spans="1:12">
      <c r="A173" t="s">
        <v>25</v>
      </c>
      <c r="B173" t="s">
        <v>19</v>
      </c>
      <c r="C173" t="s">
        <v>16</v>
      </c>
      <c r="D173" s="9">
        <v>45775</v>
      </c>
      <c r="E173">
        <v>73</v>
      </c>
      <c r="F173" t="s">
        <v>9</v>
      </c>
      <c r="G173">
        <v>3</v>
      </c>
      <c r="H173" s="17" t="s">
        <v>4</v>
      </c>
      <c r="I173">
        <v>2</v>
      </c>
      <c r="J173">
        <v>0</v>
      </c>
      <c r="K173" s="17">
        <f>IF(Convert_to_Games[[#This Row],[Total Score]]&gt;9, 1, 0)</f>
        <v>0</v>
      </c>
      <c r="L173" s="17">
        <f>IF(Convert_to_Games[[#This Row],[DD]]=0, 0, IF(L172 = "Cons DD", Convert_to_Games[[#This Row],[DD]], L172+L172))</f>
        <v>0</v>
      </c>
    </row>
    <row r="174" spans="1:12">
      <c r="A174" t="s">
        <v>25</v>
      </c>
      <c r="B174" t="s">
        <v>19</v>
      </c>
      <c r="C174" t="s">
        <v>16</v>
      </c>
      <c r="D174" s="9">
        <v>45775</v>
      </c>
      <c r="E174">
        <v>73</v>
      </c>
      <c r="F174" t="s">
        <v>9</v>
      </c>
      <c r="G174">
        <v>3</v>
      </c>
      <c r="H174" s="17" t="s">
        <v>5</v>
      </c>
      <c r="I174">
        <v>10</v>
      </c>
      <c r="J174">
        <v>1</v>
      </c>
      <c r="K174" s="17">
        <f>IF(Convert_to_Games[[#This Row],[Total Score]]&gt;9, 1, 0)</f>
        <v>1</v>
      </c>
      <c r="L174" s="17">
        <f>IF(Convert_to_Games[[#This Row],[DD]]=0, 0, IF(L173 = "Cons DD", Convert_to_Games[[#This Row],[DD]], L173+L173))</f>
        <v>0</v>
      </c>
    </row>
    <row r="175" spans="1:12">
      <c r="A175" t="s">
        <v>25</v>
      </c>
      <c r="B175" t="s">
        <v>21</v>
      </c>
      <c r="C175" t="s">
        <v>16</v>
      </c>
      <c r="D175" s="9">
        <v>45775</v>
      </c>
      <c r="E175">
        <v>74</v>
      </c>
      <c r="F175" t="s">
        <v>33</v>
      </c>
      <c r="G175">
        <v>3</v>
      </c>
      <c r="H175" s="17" t="s">
        <v>4</v>
      </c>
      <c r="I175">
        <v>7</v>
      </c>
      <c r="J175">
        <v>1</v>
      </c>
      <c r="K175" s="17">
        <f>IF(Convert_to_Games[[#This Row],[Total Score]]&gt;9, 1, 0)</f>
        <v>0</v>
      </c>
      <c r="L175" s="17">
        <f>IF(Convert_to_Games[[#This Row],[DD]]=0, 0, IF(L174 = "Cons DD", Convert_to_Games[[#This Row],[DD]], L174+L174))</f>
        <v>0</v>
      </c>
    </row>
    <row r="176" spans="1:12">
      <c r="A176" t="s">
        <v>25</v>
      </c>
      <c r="B176" t="s">
        <v>21</v>
      </c>
      <c r="C176" t="s">
        <v>16</v>
      </c>
      <c r="D176" s="9">
        <v>45775</v>
      </c>
      <c r="E176">
        <v>74</v>
      </c>
      <c r="F176" t="s">
        <v>33</v>
      </c>
      <c r="G176">
        <v>3</v>
      </c>
      <c r="H176" s="17" t="s">
        <v>5</v>
      </c>
      <c r="I176">
        <v>1</v>
      </c>
      <c r="J176">
        <v>0</v>
      </c>
      <c r="K176" s="17">
        <f>IF(Convert_to_Games[[#This Row],[Total Score]]&gt;9, 1, 0)</f>
        <v>0</v>
      </c>
      <c r="L176" s="17">
        <f>IF(Convert_to_Games[[#This Row],[DD]]=0, 0, IF(L175 = "Cons DD", Convert_to_Games[[#This Row],[DD]], L175+L175))</f>
        <v>0</v>
      </c>
    </row>
    <row r="177" spans="1:12">
      <c r="A177" t="s">
        <v>25</v>
      </c>
      <c r="B177" t="s">
        <v>21</v>
      </c>
      <c r="C177" t="s">
        <v>16</v>
      </c>
      <c r="D177" s="9">
        <v>45775</v>
      </c>
      <c r="E177">
        <v>74</v>
      </c>
      <c r="F177" t="s">
        <v>33</v>
      </c>
      <c r="G177">
        <v>3</v>
      </c>
      <c r="H177" s="17" t="s">
        <v>7</v>
      </c>
      <c r="I177">
        <v>3</v>
      </c>
      <c r="J177">
        <v>0</v>
      </c>
      <c r="K177" s="17">
        <f>IF(Convert_to_Games[[#This Row],[Total Score]]&gt;9, 1, 0)</f>
        <v>0</v>
      </c>
      <c r="L177" s="17">
        <f>IF(Convert_to_Games[[#This Row],[DD]]=0, 0, IF(L176 = "Cons DD", Convert_to_Games[[#This Row],[DD]], L176+L176))</f>
        <v>0</v>
      </c>
    </row>
    <row r="178" spans="1:12">
      <c r="A178" t="s">
        <v>25</v>
      </c>
      <c r="B178" t="s">
        <v>20</v>
      </c>
      <c r="C178" t="s">
        <v>16</v>
      </c>
      <c r="D178" s="9">
        <v>45775</v>
      </c>
      <c r="E178">
        <v>75</v>
      </c>
      <c r="F178" t="s">
        <v>11</v>
      </c>
      <c r="G178">
        <v>4</v>
      </c>
      <c r="H178" s="17" t="s">
        <v>4</v>
      </c>
      <c r="I178">
        <v>10</v>
      </c>
      <c r="J178">
        <v>1</v>
      </c>
      <c r="K178" s="17">
        <f>IF(Convert_to_Games[[#This Row],[Total Score]]&gt;9, 1, 0)</f>
        <v>1</v>
      </c>
      <c r="L178" s="17">
        <f>IF(Convert_to_Games[[#This Row],[DD]]=0, 0, IF(L177 = "Cons DD", Convert_to_Games[[#This Row],[DD]], L177+L177))</f>
        <v>0</v>
      </c>
    </row>
    <row r="179" spans="1:12">
      <c r="A179" t="s">
        <v>25</v>
      </c>
      <c r="B179" t="s">
        <v>20</v>
      </c>
      <c r="C179" t="s">
        <v>16</v>
      </c>
      <c r="D179" s="9">
        <v>45775</v>
      </c>
      <c r="E179">
        <v>75</v>
      </c>
      <c r="F179" t="s">
        <v>11</v>
      </c>
      <c r="G179">
        <v>4</v>
      </c>
      <c r="H179" s="17" t="s">
        <v>5</v>
      </c>
      <c r="I179">
        <v>8</v>
      </c>
      <c r="J179">
        <v>0</v>
      </c>
      <c r="K179" s="17">
        <f>IF(Convert_to_Games[[#This Row],[Total Score]]&gt;9, 1, 0)</f>
        <v>0</v>
      </c>
      <c r="L179" s="17">
        <f>IF(Convert_to_Games[[#This Row],[DD]]=0, 0, IF(L178 = "Cons DD", Convert_to_Games[[#This Row],[DD]], L178+L178))</f>
        <v>0</v>
      </c>
    </row>
    <row r="180" spans="1:12">
      <c r="A180" t="s">
        <v>25</v>
      </c>
      <c r="B180" t="s">
        <v>20</v>
      </c>
      <c r="C180" t="s">
        <v>16</v>
      </c>
      <c r="D180" s="9">
        <v>45776</v>
      </c>
      <c r="E180">
        <v>76</v>
      </c>
      <c r="F180" t="s">
        <v>9</v>
      </c>
      <c r="G180">
        <v>3</v>
      </c>
      <c r="H180" s="17" t="s">
        <v>4</v>
      </c>
      <c r="I180">
        <v>5</v>
      </c>
      <c r="J180">
        <v>1</v>
      </c>
      <c r="K180" s="17">
        <f>IF(Convert_to_Games[[#This Row],[Total Score]]&gt;9, 1, 0)</f>
        <v>0</v>
      </c>
      <c r="L180" s="17">
        <f>IF(Convert_to_Games[[#This Row],[DD]]=0, 0, IF(L179 = "Cons DD", Convert_to_Games[[#This Row],[DD]], L179+L179))</f>
        <v>0</v>
      </c>
    </row>
    <row r="181" spans="1:12">
      <c r="A181" t="s">
        <v>25</v>
      </c>
      <c r="B181" t="s">
        <v>20</v>
      </c>
      <c r="C181" t="s">
        <v>16</v>
      </c>
      <c r="D181" s="9">
        <v>45776</v>
      </c>
      <c r="E181">
        <v>76</v>
      </c>
      <c r="F181" t="s">
        <v>9</v>
      </c>
      <c r="G181">
        <v>3</v>
      </c>
      <c r="H181" s="17" t="s">
        <v>5</v>
      </c>
      <c r="I181">
        <v>0</v>
      </c>
      <c r="J181">
        <v>0</v>
      </c>
      <c r="K181" s="17">
        <f>IF(Convert_to_Games[[#This Row],[Total Score]]&gt;9, 1, 0)</f>
        <v>0</v>
      </c>
      <c r="L181" s="17">
        <f>IF(Convert_to_Games[[#This Row],[DD]]=0, 0, IF(L180 = "Cons DD", Convert_to_Games[[#This Row],[DD]], L180+L180))</f>
        <v>0</v>
      </c>
    </row>
    <row r="182" spans="1:12">
      <c r="A182" t="s">
        <v>25</v>
      </c>
      <c r="B182" t="s">
        <v>20</v>
      </c>
      <c r="C182" t="s">
        <v>16</v>
      </c>
      <c r="D182" s="9">
        <v>45776</v>
      </c>
      <c r="E182">
        <v>77</v>
      </c>
      <c r="F182" t="s">
        <v>57</v>
      </c>
      <c r="G182">
        <v>3</v>
      </c>
      <c r="H182" s="17" t="s">
        <v>4</v>
      </c>
      <c r="I182">
        <v>1</v>
      </c>
      <c r="J182">
        <v>0</v>
      </c>
      <c r="K182" s="17">
        <f>IF(Convert_to_Games[[#This Row],[Total Score]]&gt;9, 1, 0)</f>
        <v>0</v>
      </c>
      <c r="L182" s="17">
        <f>IF(Convert_to_Games[[#This Row],[DD]]=0, 0, IF(L181 = "Cons DD", Convert_to_Games[[#This Row],[DD]], L181+L181))</f>
        <v>0</v>
      </c>
    </row>
    <row r="183" spans="1:12">
      <c r="A183" t="s">
        <v>25</v>
      </c>
      <c r="B183" t="s">
        <v>20</v>
      </c>
      <c r="C183" t="s">
        <v>16</v>
      </c>
      <c r="D183" s="9">
        <v>45776</v>
      </c>
      <c r="E183">
        <v>77</v>
      </c>
      <c r="F183" t="s">
        <v>57</v>
      </c>
      <c r="G183">
        <v>3</v>
      </c>
      <c r="H183" s="17" t="s">
        <v>5</v>
      </c>
      <c r="I183">
        <v>5</v>
      </c>
      <c r="J183">
        <v>0</v>
      </c>
      <c r="K183" s="17">
        <f>IF(Convert_to_Games[[#This Row],[Total Score]]&gt;9, 1, 0)</f>
        <v>0</v>
      </c>
      <c r="L183" s="17">
        <f>IF(Convert_to_Games[[#This Row],[DD]]=0, 0, IF(L182 = "Cons DD", Convert_to_Games[[#This Row],[DD]], L182+L182))</f>
        <v>0</v>
      </c>
    </row>
    <row r="184" spans="1:12">
      <c r="A184" t="s">
        <v>25</v>
      </c>
      <c r="B184" t="s">
        <v>20</v>
      </c>
      <c r="C184" t="s">
        <v>16</v>
      </c>
      <c r="D184" s="9">
        <v>45776</v>
      </c>
      <c r="E184">
        <v>77</v>
      </c>
      <c r="F184" t="s">
        <v>57</v>
      </c>
      <c r="G184">
        <v>3</v>
      </c>
      <c r="H184" s="17" t="s">
        <v>6</v>
      </c>
      <c r="I184">
        <v>8</v>
      </c>
      <c r="J184">
        <v>1</v>
      </c>
      <c r="K184" s="17">
        <f>IF(Convert_to_Games[[#This Row],[Total Score]]&gt;9, 1, 0)</f>
        <v>0</v>
      </c>
      <c r="L184" s="17">
        <f>IF(Convert_to_Games[[#This Row],[DD]]=0, 0, IF(L183 = "Cons DD", Convert_to_Games[[#This Row],[DD]], L183+L183))</f>
        <v>0</v>
      </c>
    </row>
    <row r="185" spans="1:12">
      <c r="A185" t="s">
        <v>25</v>
      </c>
      <c r="B185" t="s">
        <v>20</v>
      </c>
      <c r="C185" t="s">
        <v>16</v>
      </c>
      <c r="D185" s="9">
        <v>45776</v>
      </c>
      <c r="E185">
        <v>78</v>
      </c>
      <c r="F185" t="s">
        <v>58</v>
      </c>
      <c r="G185">
        <v>3</v>
      </c>
      <c r="H185" s="17" t="s">
        <v>4</v>
      </c>
      <c r="I185">
        <v>9</v>
      </c>
      <c r="J185">
        <v>1</v>
      </c>
      <c r="K185" s="17">
        <f>IF(Convert_to_Games[[#This Row],[Total Score]]&gt;9, 1, 0)</f>
        <v>0</v>
      </c>
      <c r="L185" s="17">
        <f>IF(Convert_to_Games[[#This Row],[DD]]=0, 0, IF(L184 = "Cons DD", Convert_to_Games[[#This Row],[DD]], L184+L184))</f>
        <v>0</v>
      </c>
    </row>
    <row r="186" spans="1:12">
      <c r="A186" t="s">
        <v>25</v>
      </c>
      <c r="B186" t="s">
        <v>20</v>
      </c>
      <c r="C186" t="s">
        <v>16</v>
      </c>
      <c r="D186" s="9">
        <v>45776</v>
      </c>
      <c r="E186">
        <v>78</v>
      </c>
      <c r="F186" t="s">
        <v>58</v>
      </c>
      <c r="G186">
        <v>3</v>
      </c>
      <c r="H186" s="17" t="s">
        <v>7</v>
      </c>
      <c r="I186">
        <v>4</v>
      </c>
      <c r="J186">
        <v>0</v>
      </c>
      <c r="K186" s="17">
        <f>IF(Convert_to_Games[[#This Row],[Total Score]]&gt;9, 1, 0)</f>
        <v>0</v>
      </c>
      <c r="L186" s="17">
        <f>IF(Convert_to_Games[[#This Row],[DD]]=0, 0, IF(L185 = "Cons DD", Convert_to_Games[[#This Row],[DD]], L185+L185))</f>
        <v>0</v>
      </c>
    </row>
    <row r="187" spans="1:12">
      <c r="A187" t="s">
        <v>25</v>
      </c>
      <c r="B187" t="s">
        <v>20</v>
      </c>
      <c r="C187" t="s">
        <v>16</v>
      </c>
      <c r="D187" s="9">
        <v>45776</v>
      </c>
      <c r="E187">
        <v>79</v>
      </c>
      <c r="F187" t="s">
        <v>59</v>
      </c>
      <c r="G187">
        <v>3</v>
      </c>
      <c r="H187" s="17" t="s">
        <v>4</v>
      </c>
      <c r="I187">
        <v>7</v>
      </c>
      <c r="J187">
        <v>1</v>
      </c>
      <c r="K187" s="17">
        <f>IF(Convert_to_Games[[#This Row],[Total Score]]&gt;9, 1, 0)</f>
        <v>0</v>
      </c>
      <c r="L187" s="17">
        <f>IF(Convert_to_Games[[#This Row],[DD]]=0, 0, IF(L186 = "Cons DD", Convert_to_Games[[#This Row],[DD]], L186+L186))</f>
        <v>0</v>
      </c>
    </row>
    <row r="188" spans="1:12">
      <c r="A188" t="s">
        <v>25</v>
      </c>
      <c r="B188" t="s">
        <v>20</v>
      </c>
      <c r="C188" t="s">
        <v>16</v>
      </c>
      <c r="D188" s="9">
        <v>45776</v>
      </c>
      <c r="E188">
        <v>79</v>
      </c>
      <c r="F188" t="s">
        <v>59</v>
      </c>
      <c r="G188">
        <v>3</v>
      </c>
      <c r="H188" s="17" t="s">
        <v>5</v>
      </c>
      <c r="I188">
        <v>1</v>
      </c>
      <c r="J188">
        <v>0</v>
      </c>
      <c r="K188" s="17">
        <f>IF(Convert_to_Games[[#This Row],[Total Score]]&gt;9, 1, 0)</f>
        <v>0</v>
      </c>
      <c r="L188" s="17">
        <f>IF(Convert_to_Games[[#This Row],[DD]]=0, 0, IF(L187 = "Cons DD", Convert_to_Games[[#This Row],[DD]], L187+L187))</f>
        <v>0</v>
      </c>
    </row>
    <row r="189" spans="1:12">
      <c r="A189" t="s">
        <v>25</v>
      </c>
      <c r="B189" t="s">
        <v>20</v>
      </c>
      <c r="C189" t="s">
        <v>16</v>
      </c>
      <c r="D189" s="9">
        <v>45776</v>
      </c>
      <c r="E189">
        <v>79</v>
      </c>
      <c r="F189" t="s">
        <v>59</v>
      </c>
      <c r="G189">
        <v>3</v>
      </c>
      <c r="H189" s="17" t="s">
        <v>6</v>
      </c>
      <c r="I189">
        <v>1</v>
      </c>
      <c r="J189">
        <v>0</v>
      </c>
      <c r="K189" s="17">
        <f>IF(Convert_to_Games[[#This Row],[Total Score]]&gt;9, 1, 0)</f>
        <v>0</v>
      </c>
      <c r="L189" s="17">
        <f>IF(Convert_to_Games[[#This Row],[DD]]=0, 0, IF(L188 = "Cons DD", Convert_to_Games[[#This Row],[DD]], L188+L188))</f>
        <v>0</v>
      </c>
    </row>
    <row r="190" spans="1:12">
      <c r="A190" t="s">
        <v>25</v>
      </c>
      <c r="B190" t="s">
        <v>20</v>
      </c>
      <c r="C190" t="s">
        <v>16</v>
      </c>
      <c r="D190" s="9">
        <v>45776</v>
      </c>
      <c r="E190">
        <v>79</v>
      </c>
      <c r="F190" t="s">
        <v>59</v>
      </c>
      <c r="G190">
        <v>3</v>
      </c>
      <c r="H190" s="17" t="s">
        <v>7</v>
      </c>
      <c r="I190">
        <v>5</v>
      </c>
      <c r="J190">
        <v>0</v>
      </c>
      <c r="K190" s="17">
        <f>IF(Convert_to_Games[[#This Row],[Total Score]]&gt;9, 1, 0)</f>
        <v>0</v>
      </c>
      <c r="L190" s="17">
        <f>IF(Convert_to_Games[[#This Row],[DD]]=0, 0, IF(L189 = "Cons DD", Convert_to_Games[[#This Row],[DD]], L189+L189))</f>
        <v>0</v>
      </c>
    </row>
    <row r="191" spans="1:12">
      <c r="A191" t="s">
        <v>25</v>
      </c>
      <c r="B191" t="s">
        <v>20</v>
      </c>
      <c r="C191" t="s">
        <v>16</v>
      </c>
      <c r="D191" s="9">
        <v>45777</v>
      </c>
      <c r="E191">
        <v>80</v>
      </c>
      <c r="F191" t="s">
        <v>8</v>
      </c>
      <c r="G191">
        <v>3</v>
      </c>
      <c r="H191" s="17" t="s">
        <v>4</v>
      </c>
      <c r="I191">
        <v>12</v>
      </c>
      <c r="J191">
        <v>1</v>
      </c>
      <c r="K191" s="17">
        <f>IF(Convert_to_Games[[#This Row],[Total Score]]&gt;9, 1, 0)</f>
        <v>1</v>
      </c>
      <c r="L191" s="17">
        <f>IF(Convert_to_Games[[#This Row],[DD]]=0, 0, IF(L190 = "Cons DD", Convert_to_Games[[#This Row],[DD]], L190+L190))</f>
        <v>0</v>
      </c>
    </row>
    <row r="192" spans="1:12">
      <c r="A192" t="s">
        <v>25</v>
      </c>
      <c r="B192" t="s">
        <v>20</v>
      </c>
      <c r="C192" t="s">
        <v>16</v>
      </c>
      <c r="D192" s="9">
        <v>45777</v>
      </c>
      <c r="E192">
        <v>80</v>
      </c>
      <c r="F192" t="s">
        <v>8</v>
      </c>
      <c r="G192">
        <v>3</v>
      </c>
      <c r="H192" s="17" t="s">
        <v>5</v>
      </c>
      <c r="I192">
        <v>3</v>
      </c>
      <c r="J192">
        <v>0</v>
      </c>
      <c r="K192" s="17">
        <f>IF(Convert_to_Games[[#This Row],[Total Score]]&gt;9, 1, 0)</f>
        <v>0</v>
      </c>
      <c r="L192" s="17">
        <f>IF(Convert_to_Games[[#This Row],[DD]]=0, 0, IF(L191 = "Cons DD", Convert_to_Games[[#This Row],[DD]], L191+L191))</f>
        <v>0</v>
      </c>
    </row>
    <row r="193" spans="1:12">
      <c r="A193" t="s">
        <v>25</v>
      </c>
      <c r="B193" t="s">
        <v>20</v>
      </c>
      <c r="C193" t="s">
        <v>16</v>
      </c>
      <c r="D193" s="9">
        <v>45777</v>
      </c>
      <c r="E193">
        <v>80</v>
      </c>
      <c r="F193" t="s">
        <v>8</v>
      </c>
      <c r="G193">
        <v>3</v>
      </c>
      <c r="H193" s="17" t="s">
        <v>6</v>
      </c>
      <c r="I193">
        <v>4</v>
      </c>
      <c r="J193">
        <v>0</v>
      </c>
      <c r="K193" s="17">
        <f>IF(Convert_to_Games[[#This Row],[Total Score]]&gt;9, 1, 0)</f>
        <v>0</v>
      </c>
      <c r="L193" s="17">
        <f>IF(Convert_to_Games[[#This Row],[DD]]=0, 0, IF(L192 = "Cons DD", Convert_to_Games[[#This Row],[DD]], L192+L192))</f>
        <v>0</v>
      </c>
    </row>
    <row r="194" spans="1:12">
      <c r="A194" t="s">
        <v>25</v>
      </c>
      <c r="B194" t="s">
        <v>19</v>
      </c>
      <c r="C194" t="s">
        <v>16</v>
      </c>
      <c r="D194" s="9">
        <v>45777</v>
      </c>
      <c r="E194">
        <v>81</v>
      </c>
      <c r="F194" t="s">
        <v>11</v>
      </c>
      <c r="G194">
        <v>3</v>
      </c>
      <c r="H194" s="17" t="s">
        <v>4</v>
      </c>
      <c r="I194">
        <v>6</v>
      </c>
      <c r="J194">
        <v>1</v>
      </c>
      <c r="K194" s="17">
        <f>IF(Convert_to_Games[[#This Row],[Total Score]]&gt;9, 1, 0)</f>
        <v>0</v>
      </c>
      <c r="L194" s="17">
        <f>IF(Convert_to_Games[[#This Row],[DD]]=0, 0, IF(L193 = "Cons DD", Convert_to_Games[[#This Row],[DD]], L193+L193))</f>
        <v>0</v>
      </c>
    </row>
    <row r="195" spans="1:12">
      <c r="A195" t="s">
        <v>25</v>
      </c>
      <c r="B195" t="s">
        <v>19</v>
      </c>
      <c r="C195" t="s">
        <v>16</v>
      </c>
      <c r="D195" s="9">
        <v>45777</v>
      </c>
      <c r="E195">
        <v>81</v>
      </c>
      <c r="F195" t="s">
        <v>11</v>
      </c>
      <c r="G195">
        <v>3</v>
      </c>
      <c r="H195" s="17" t="s">
        <v>5</v>
      </c>
      <c r="I195">
        <v>0</v>
      </c>
      <c r="J195">
        <v>0</v>
      </c>
      <c r="K195" s="17">
        <f>IF(Convert_to_Games[[#This Row],[Total Score]]&gt;9, 1, 0)</f>
        <v>0</v>
      </c>
      <c r="L195" s="17">
        <f>IF(Convert_to_Games[[#This Row],[DD]]=0, 0, IF(L194 = "Cons DD", Convert_to_Games[[#This Row],[DD]], L194+L194))</f>
        <v>0</v>
      </c>
    </row>
    <row r="196" spans="1:12">
      <c r="A196" t="s">
        <v>25</v>
      </c>
      <c r="B196" t="s">
        <v>21</v>
      </c>
      <c r="C196" t="s">
        <v>16</v>
      </c>
      <c r="D196" s="9">
        <v>45777</v>
      </c>
      <c r="E196">
        <v>82</v>
      </c>
      <c r="F196" t="s">
        <v>62</v>
      </c>
      <c r="G196">
        <v>3</v>
      </c>
      <c r="H196" s="17" t="s">
        <v>4</v>
      </c>
      <c r="I196">
        <v>12</v>
      </c>
      <c r="J196">
        <v>1</v>
      </c>
      <c r="K196" s="17">
        <f>IF(Convert_to_Games[[#This Row],[Total Score]]&gt;9, 1, 0)</f>
        <v>1</v>
      </c>
      <c r="L196" s="17">
        <f>IF(Convert_to_Games[[#This Row],[DD]]=0, 0, IF(L195 = "Cons DD", Convert_to_Games[[#This Row],[DD]], L195+L195))</f>
        <v>0</v>
      </c>
    </row>
    <row r="197" spans="1:12">
      <c r="A197" t="s">
        <v>25</v>
      </c>
      <c r="B197" t="s">
        <v>21</v>
      </c>
      <c r="C197" t="s">
        <v>16</v>
      </c>
      <c r="D197" s="9">
        <v>45777</v>
      </c>
      <c r="E197">
        <v>82</v>
      </c>
      <c r="F197" t="s">
        <v>62</v>
      </c>
      <c r="G197">
        <v>3</v>
      </c>
      <c r="H197" s="17" t="s">
        <v>5</v>
      </c>
      <c r="I197">
        <v>5</v>
      </c>
      <c r="J197">
        <v>0</v>
      </c>
      <c r="K197" s="17">
        <f>IF(Convert_to_Games[[#This Row],[Total Score]]&gt;9, 1, 0)</f>
        <v>0</v>
      </c>
      <c r="L197" s="17">
        <f>IF(Convert_to_Games[[#This Row],[DD]]=0, 0, IF(L196 = "Cons DD", Convert_to_Games[[#This Row],[DD]], L196+L196))</f>
        <v>0</v>
      </c>
    </row>
    <row r="198" spans="1:12">
      <c r="A198" t="s">
        <v>25</v>
      </c>
      <c r="B198" t="s">
        <v>21</v>
      </c>
      <c r="C198" t="s">
        <v>16</v>
      </c>
      <c r="D198" s="9">
        <v>45777</v>
      </c>
      <c r="E198">
        <v>82</v>
      </c>
      <c r="F198" t="s">
        <v>62</v>
      </c>
      <c r="G198">
        <v>3</v>
      </c>
      <c r="H198" s="17" t="s">
        <v>7</v>
      </c>
      <c r="I198">
        <v>2</v>
      </c>
      <c r="J198">
        <v>0</v>
      </c>
      <c r="K198" s="17">
        <f>IF(Convert_to_Games[[#This Row],[Total Score]]&gt;9, 1, 0)</f>
        <v>0</v>
      </c>
      <c r="L198" s="17">
        <f>IF(Convert_to_Games[[#This Row],[DD]]=0, 0, IF(L197 = "Cons DD", Convert_to_Games[[#This Row],[DD]], L197+L197))</f>
        <v>0</v>
      </c>
    </row>
    <row r="199" spans="1:12">
      <c r="A199" t="s">
        <v>25</v>
      </c>
      <c r="B199" t="s">
        <v>20</v>
      </c>
      <c r="C199" t="s">
        <v>16</v>
      </c>
      <c r="D199" s="9">
        <v>45777</v>
      </c>
      <c r="E199">
        <v>83</v>
      </c>
      <c r="F199" t="s">
        <v>11</v>
      </c>
      <c r="G199">
        <v>3</v>
      </c>
      <c r="H199" s="17" t="s">
        <v>4</v>
      </c>
      <c r="I199">
        <v>12</v>
      </c>
      <c r="J199">
        <v>1</v>
      </c>
      <c r="K199" s="17">
        <f>IF(Convert_to_Games[[#This Row],[Total Score]]&gt;9, 1, 0)</f>
        <v>1</v>
      </c>
      <c r="L199" s="17">
        <f>IF(Convert_to_Games[[#This Row],[DD]]=0, 0, IF(L198 = "Cons DD", Convert_to_Games[[#This Row],[DD]], L198+L198))</f>
        <v>0</v>
      </c>
    </row>
    <row r="200" spans="1:12">
      <c r="A200" t="s">
        <v>25</v>
      </c>
      <c r="B200" t="s">
        <v>20</v>
      </c>
      <c r="C200" t="s">
        <v>16</v>
      </c>
      <c r="D200" s="9">
        <v>45777</v>
      </c>
      <c r="E200">
        <v>83</v>
      </c>
      <c r="F200" t="s">
        <v>11</v>
      </c>
      <c r="G200">
        <v>3</v>
      </c>
      <c r="H200" s="17" t="s">
        <v>5</v>
      </c>
      <c r="I200">
        <v>5</v>
      </c>
      <c r="J200">
        <v>0</v>
      </c>
      <c r="K200" s="17">
        <f>IF(Convert_to_Games[[#This Row],[Total Score]]&gt;9, 1, 0)</f>
        <v>0</v>
      </c>
      <c r="L200" s="17">
        <f>IF(Convert_to_Games[[#This Row],[DD]]=0, 0, IF(L199 = "Cons DD", Convert_to_Games[[#This Row],[DD]], L199+L199))</f>
        <v>0</v>
      </c>
    </row>
    <row r="201" spans="1:12">
      <c r="A201" t="s">
        <v>25</v>
      </c>
      <c r="B201" t="s">
        <v>20</v>
      </c>
      <c r="C201" t="s">
        <v>16</v>
      </c>
      <c r="D201" s="9">
        <v>45778</v>
      </c>
      <c r="E201">
        <v>84</v>
      </c>
      <c r="F201" t="s">
        <v>9</v>
      </c>
      <c r="G201">
        <v>3</v>
      </c>
      <c r="H201" s="17" t="s">
        <v>4</v>
      </c>
      <c r="I201">
        <v>10</v>
      </c>
      <c r="J201">
        <v>1</v>
      </c>
      <c r="K201" s="17">
        <f>IF(Convert_to_Games[[#This Row],[Total Score]]&gt;9, 1, 0)</f>
        <v>1</v>
      </c>
      <c r="L201" s="17">
        <f>IF(Convert_to_Games[[#This Row],[DD]]=0, 0, IF(L200 = "Cons DD", Convert_to_Games[[#This Row],[DD]], L200+L200))</f>
        <v>0</v>
      </c>
    </row>
    <row r="202" spans="1:12">
      <c r="A202" t="s">
        <v>25</v>
      </c>
      <c r="B202" t="s">
        <v>20</v>
      </c>
      <c r="C202" t="s">
        <v>16</v>
      </c>
      <c r="D202" s="9">
        <v>45778</v>
      </c>
      <c r="E202">
        <v>84</v>
      </c>
      <c r="F202" t="s">
        <v>9</v>
      </c>
      <c r="G202">
        <v>3</v>
      </c>
      <c r="H202" s="17" t="s">
        <v>5</v>
      </c>
      <c r="I202">
        <v>5</v>
      </c>
      <c r="J202">
        <v>0</v>
      </c>
      <c r="K202" s="17">
        <f>IF(Convert_to_Games[[#This Row],[Total Score]]&gt;9, 1, 0)</f>
        <v>0</v>
      </c>
      <c r="L202" s="17">
        <f>IF(Convert_to_Games[[#This Row],[DD]]=0, 0, IF(L201 = "Cons DD", Convert_to_Games[[#This Row],[DD]], L201+L201))</f>
        <v>0</v>
      </c>
    </row>
    <row r="203" spans="1:12">
      <c r="A203" t="s">
        <v>25</v>
      </c>
      <c r="B203" t="s">
        <v>19</v>
      </c>
      <c r="C203" t="s">
        <v>16</v>
      </c>
      <c r="D203" s="9">
        <v>45778</v>
      </c>
      <c r="E203">
        <v>85</v>
      </c>
      <c r="F203" t="s">
        <v>9</v>
      </c>
      <c r="G203">
        <v>4</v>
      </c>
      <c r="H203" s="17" t="s">
        <v>4</v>
      </c>
      <c r="I203">
        <v>10</v>
      </c>
      <c r="J203">
        <v>1</v>
      </c>
      <c r="K203" s="17">
        <f>IF(Convert_to_Games[[#This Row],[Total Score]]&gt;9, 1, 0)</f>
        <v>1</v>
      </c>
      <c r="L203" s="17">
        <f>IF(Convert_to_Games[[#This Row],[DD]]=0, 0, IF(L202 = "Cons DD", Convert_to_Games[[#This Row],[DD]], L202+L202))</f>
        <v>0</v>
      </c>
    </row>
    <row r="204" spans="1:12">
      <c r="A204" t="s">
        <v>25</v>
      </c>
      <c r="B204" t="s">
        <v>19</v>
      </c>
      <c r="C204" t="s">
        <v>16</v>
      </c>
      <c r="D204" s="9">
        <v>45778</v>
      </c>
      <c r="E204">
        <v>85</v>
      </c>
      <c r="F204" t="s">
        <v>9</v>
      </c>
      <c r="G204">
        <v>4</v>
      </c>
      <c r="H204" s="17" t="s">
        <v>5</v>
      </c>
      <c r="I204">
        <v>6</v>
      </c>
      <c r="J204">
        <v>0</v>
      </c>
      <c r="K204" s="17">
        <f>IF(Convert_to_Games[[#This Row],[Total Score]]&gt;9, 1, 0)</f>
        <v>0</v>
      </c>
      <c r="L204" s="17">
        <f>IF(Convert_to_Games[[#This Row],[DD]]=0, 0, IF(L203 = "Cons DD", Convert_to_Games[[#This Row],[DD]], L203+L203))</f>
        <v>0</v>
      </c>
    </row>
    <row r="205" spans="1:12">
      <c r="A205" t="s">
        <v>25</v>
      </c>
      <c r="B205" t="s">
        <v>21</v>
      </c>
      <c r="C205" t="s">
        <v>16</v>
      </c>
      <c r="D205" s="9">
        <v>45778</v>
      </c>
      <c r="E205">
        <v>86</v>
      </c>
      <c r="F205" t="s">
        <v>11</v>
      </c>
      <c r="G205">
        <v>3</v>
      </c>
      <c r="H205" s="17" t="s">
        <v>4</v>
      </c>
      <c r="I205">
        <v>8</v>
      </c>
      <c r="J205">
        <v>1</v>
      </c>
      <c r="K205" s="17">
        <f>IF(Convert_to_Games[[#This Row],[Total Score]]&gt;9, 1, 0)</f>
        <v>0</v>
      </c>
      <c r="L205" s="17">
        <f>IF(Convert_to_Games[[#This Row],[DD]]=0, 0, IF(L204 = "Cons DD", Convert_to_Games[[#This Row],[DD]], L204+L204))</f>
        <v>0</v>
      </c>
    </row>
    <row r="206" spans="1:12">
      <c r="A206" t="s">
        <v>25</v>
      </c>
      <c r="B206" t="s">
        <v>21</v>
      </c>
      <c r="C206" t="s">
        <v>16</v>
      </c>
      <c r="D206" s="9">
        <v>45778</v>
      </c>
      <c r="E206">
        <v>86</v>
      </c>
      <c r="F206" t="s">
        <v>11</v>
      </c>
      <c r="G206">
        <v>3</v>
      </c>
      <c r="H206" s="17" t="s">
        <v>5</v>
      </c>
      <c r="I206">
        <v>4</v>
      </c>
      <c r="J206">
        <v>0</v>
      </c>
      <c r="K206" s="17">
        <f>IF(Convert_to_Games[[#This Row],[Total Score]]&gt;9, 1, 0)</f>
        <v>0</v>
      </c>
      <c r="L206" s="17">
        <f>IF(Convert_to_Games[[#This Row],[DD]]=0, 0, IF(L205 = "Cons DD", Convert_to_Games[[#This Row],[DD]], L205+L205))</f>
        <v>0</v>
      </c>
    </row>
    <row r="207" spans="1:12">
      <c r="A207" t="s">
        <v>25</v>
      </c>
      <c r="B207" t="s">
        <v>21</v>
      </c>
      <c r="C207" t="s">
        <v>16</v>
      </c>
      <c r="D207" s="9">
        <v>45778</v>
      </c>
      <c r="E207">
        <v>87</v>
      </c>
      <c r="F207" t="s">
        <v>9</v>
      </c>
      <c r="G207">
        <v>3</v>
      </c>
      <c r="H207" s="17" t="s">
        <v>4</v>
      </c>
      <c r="I207">
        <v>4</v>
      </c>
      <c r="J207">
        <v>1</v>
      </c>
      <c r="K207" s="17">
        <f>IF(Convert_to_Games[[#This Row],[Total Score]]&gt;9, 1, 0)</f>
        <v>0</v>
      </c>
      <c r="L207" s="17">
        <f>IF(Convert_to_Games[[#This Row],[DD]]=0, 0, IF(L206 = "Cons DD", Convert_to_Games[[#This Row],[DD]], L206+L206))</f>
        <v>0</v>
      </c>
    </row>
    <row r="208" spans="1:12">
      <c r="A208" t="s">
        <v>25</v>
      </c>
      <c r="B208" t="s">
        <v>21</v>
      </c>
      <c r="C208" t="s">
        <v>16</v>
      </c>
      <c r="D208" s="9">
        <v>45778</v>
      </c>
      <c r="E208">
        <v>87</v>
      </c>
      <c r="F208" t="s">
        <v>9</v>
      </c>
      <c r="G208">
        <v>3</v>
      </c>
      <c r="H208" s="17" t="s">
        <v>5</v>
      </c>
      <c r="I208">
        <v>3</v>
      </c>
      <c r="J208">
        <v>0</v>
      </c>
      <c r="K208" s="17">
        <f>IF(Convert_to_Games[[#This Row],[Total Score]]&gt;9, 1, 0)</f>
        <v>0</v>
      </c>
      <c r="L208" s="17">
        <f>IF(Convert_to_Games[[#This Row],[DD]]=0, 0, IF(L207 = "Cons DD", Convert_to_Games[[#This Row],[DD]], L207+L207))</f>
        <v>0</v>
      </c>
    </row>
    <row r="209" spans="1:12">
      <c r="A209" t="s">
        <v>25</v>
      </c>
      <c r="B209" t="s">
        <v>20</v>
      </c>
      <c r="C209" t="s">
        <v>16</v>
      </c>
      <c r="D209" s="9">
        <v>45779</v>
      </c>
      <c r="E209">
        <v>88</v>
      </c>
      <c r="F209" t="s">
        <v>11</v>
      </c>
      <c r="G209">
        <v>3</v>
      </c>
      <c r="H209" s="17" t="s">
        <v>4</v>
      </c>
      <c r="I209">
        <v>9</v>
      </c>
      <c r="J209">
        <v>1</v>
      </c>
      <c r="K209" s="17">
        <f>IF(Convert_to_Games[[#This Row],[Total Score]]&gt;9, 1, 0)</f>
        <v>0</v>
      </c>
      <c r="L209" s="17">
        <f>IF(Convert_to_Games[[#This Row],[DD]]=0, 0, IF(L208 = "Cons DD", Convert_to_Games[[#This Row],[DD]], L208+L208))</f>
        <v>0</v>
      </c>
    </row>
    <row r="210" spans="1:12">
      <c r="A210" t="s">
        <v>25</v>
      </c>
      <c r="B210" t="s">
        <v>20</v>
      </c>
      <c r="C210" t="s">
        <v>16</v>
      </c>
      <c r="D210" s="9">
        <v>45779</v>
      </c>
      <c r="E210">
        <v>88</v>
      </c>
      <c r="F210" t="s">
        <v>11</v>
      </c>
      <c r="G210">
        <v>3</v>
      </c>
      <c r="H210" s="17" t="s">
        <v>5</v>
      </c>
      <c r="I210">
        <v>8</v>
      </c>
      <c r="J210">
        <v>0</v>
      </c>
      <c r="K210" s="17">
        <f>IF(Convert_to_Games[[#This Row],[Total Score]]&gt;9, 1, 0)</f>
        <v>0</v>
      </c>
      <c r="L210" s="17">
        <f>IF(Convert_to_Games[[#This Row],[DD]]=0, 0, IF(L209 = "Cons DD", Convert_to_Games[[#This Row],[DD]], L209+L209))</f>
        <v>0</v>
      </c>
    </row>
    <row r="211" spans="1:12">
      <c r="A211" t="s">
        <v>25</v>
      </c>
      <c r="B211" t="s">
        <v>19</v>
      </c>
      <c r="C211" t="s">
        <v>16</v>
      </c>
      <c r="D211" s="9">
        <v>45779</v>
      </c>
      <c r="E211">
        <v>89</v>
      </c>
      <c r="F211" t="s">
        <v>69</v>
      </c>
      <c r="G211">
        <v>3</v>
      </c>
      <c r="H211" s="17" t="s">
        <v>4</v>
      </c>
      <c r="I211">
        <v>2</v>
      </c>
      <c r="J211">
        <v>0</v>
      </c>
      <c r="K211" s="17">
        <f>IF(Convert_to_Games[[#This Row],[Total Score]]&gt;9, 1, 0)</f>
        <v>0</v>
      </c>
      <c r="L211" s="17">
        <f>IF(Convert_to_Games[[#This Row],[DD]]=0, 0, IF(L210 = "Cons DD", Convert_to_Games[[#This Row],[DD]], L210+L210))</f>
        <v>0</v>
      </c>
    </row>
    <row r="212" spans="1:12">
      <c r="A212" t="s">
        <v>25</v>
      </c>
      <c r="B212" t="s">
        <v>19</v>
      </c>
      <c r="C212" t="s">
        <v>16</v>
      </c>
      <c r="D212" s="9">
        <v>45779</v>
      </c>
      <c r="E212">
        <v>89</v>
      </c>
      <c r="F212" t="s">
        <v>69</v>
      </c>
      <c r="G212">
        <v>3</v>
      </c>
      <c r="H212" s="17" t="s">
        <v>5</v>
      </c>
      <c r="I212">
        <v>4</v>
      </c>
      <c r="J212">
        <v>1</v>
      </c>
      <c r="K212" s="17">
        <f>IF(Convert_to_Games[[#This Row],[Total Score]]&gt;9, 1, 0)</f>
        <v>0</v>
      </c>
      <c r="L212" s="17">
        <f>IF(Convert_to_Games[[#This Row],[DD]]=0, 0, IF(L211 = "Cons DD", Convert_to_Games[[#This Row],[DD]], L211+L211))</f>
        <v>0</v>
      </c>
    </row>
    <row r="213" spans="1:12">
      <c r="A213" t="s">
        <v>25</v>
      </c>
      <c r="B213" t="s">
        <v>19</v>
      </c>
      <c r="C213" t="s">
        <v>16</v>
      </c>
      <c r="D213" s="9">
        <v>45779</v>
      </c>
      <c r="E213">
        <v>89</v>
      </c>
      <c r="F213" t="s">
        <v>69</v>
      </c>
      <c r="G213">
        <v>3</v>
      </c>
      <c r="H213" s="17" t="s">
        <v>23</v>
      </c>
      <c r="I213">
        <v>2</v>
      </c>
      <c r="J213">
        <v>0</v>
      </c>
      <c r="K213" s="17">
        <f>IF(Convert_to_Games[[#This Row],[Total Score]]&gt;9, 1, 0)</f>
        <v>0</v>
      </c>
      <c r="L213" s="17">
        <f>IF(Convert_to_Games[[#This Row],[DD]]=0, 0, IF(L212 = "Cons DD", Convert_to_Games[[#This Row],[DD]], L212+L212))</f>
        <v>0</v>
      </c>
    </row>
    <row r="214" spans="1:12">
      <c r="A214" t="s">
        <v>25</v>
      </c>
      <c r="B214" t="s">
        <v>20</v>
      </c>
      <c r="C214" t="s">
        <v>16</v>
      </c>
      <c r="D214" s="9">
        <v>45782</v>
      </c>
      <c r="E214">
        <v>90</v>
      </c>
      <c r="F214" t="s">
        <v>9</v>
      </c>
      <c r="G214">
        <v>3</v>
      </c>
      <c r="H214" s="17" t="s">
        <v>4</v>
      </c>
      <c r="I214">
        <v>2</v>
      </c>
      <c r="J214">
        <v>1</v>
      </c>
      <c r="K214" s="17">
        <f>IF(Convert_to_Games[[#This Row],[Total Score]]&gt;9, 1, 0)</f>
        <v>0</v>
      </c>
      <c r="L214" s="17">
        <f>IF(Convert_to_Games[[#This Row],[DD]]=0, 0, IF(L213 = "Cons DD", Convert_to_Games[[#This Row],[DD]], L213+L213))</f>
        <v>0</v>
      </c>
    </row>
    <row r="215" spans="1:12">
      <c r="A215" t="s">
        <v>25</v>
      </c>
      <c r="B215" t="s">
        <v>20</v>
      </c>
      <c r="C215" t="s">
        <v>16</v>
      </c>
      <c r="D215" s="9">
        <v>45782</v>
      </c>
      <c r="E215">
        <v>90</v>
      </c>
      <c r="F215" t="s">
        <v>9</v>
      </c>
      <c r="G215">
        <v>3</v>
      </c>
      <c r="H215" s="17" t="s">
        <v>5</v>
      </c>
      <c r="I215">
        <v>1</v>
      </c>
      <c r="J215">
        <v>0</v>
      </c>
      <c r="K215" s="17">
        <f>IF(Convert_to_Games[[#This Row],[Total Score]]&gt;9, 1, 0)</f>
        <v>0</v>
      </c>
      <c r="L215" s="17">
        <f>IF(Convert_to_Games[[#This Row],[DD]]=0, 0, IF(L214 = "Cons DD", Convert_to_Games[[#This Row],[DD]], L214+L214))</f>
        <v>0</v>
      </c>
    </row>
    <row r="216" spans="1:12">
      <c r="A216" t="s">
        <v>25</v>
      </c>
      <c r="B216" t="s">
        <v>20</v>
      </c>
      <c r="C216" t="s">
        <v>16</v>
      </c>
      <c r="D216" s="9">
        <v>45782</v>
      </c>
      <c r="E216">
        <v>91</v>
      </c>
      <c r="F216" t="s">
        <v>9</v>
      </c>
      <c r="G216">
        <v>3</v>
      </c>
      <c r="H216" s="17" t="s">
        <v>4</v>
      </c>
      <c r="I216">
        <v>7</v>
      </c>
      <c r="J216">
        <v>0</v>
      </c>
      <c r="K216" s="17">
        <f>IF(Convert_to_Games[[#This Row],[Total Score]]&gt;9, 1, 0)</f>
        <v>0</v>
      </c>
      <c r="L216" s="17">
        <f>IF(Convert_to_Games[[#This Row],[DD]]=0, 0, IF(L215 = "Cons DD", Convert_to_Games[[#This Row],[DD]], L215+L215))</f>
        <v>0</v>
      </c>
    </row>
    <row r="217" spans="1:12">
      <c r="A217" t="s">
        <v>25</v>
      </c>
      <c r="B217" t="s">
        <v>20</v>
      </c>
      <c r="C217" t="s">
        <v>16</v>
      </c>
      <c r="D217" s="9">
        <v>45782</v>
      </c>
      <c r="E217">
        <v>91</v>
      </c>
      <c r="F217" t="s">
        <v>9</v>
      </c>
      <c r="G217">
        <v>3</v>
      </c>
      <c r="H217" s="17" t="s">
        <v>5</v>
      </c>
      <c r="I217">
        <v>11</v>
      </c>
      <c r="J217">
        <v>1</v>
      </c>
      <c r="K217" s="17">
        <f>IF(Convert_to_Games[[#This Row],[Total Score]]&gt;9, 1, 0)</f>
        <v>1</v>
      </c>
      <c r="L217" s="17">
        <f>IF(Convert_to_Games[[#This Row],[DD]]=0, 0, IF(L216 = "Cons DD", Convert_to_Games[[#This Row],[DD]], L216+L216))</f>
        <v>0</v>
      </c>
    </row>
    <row r="218" spans="1:12">
      <c r="A218" t="s">
        <v>25</v>
      </c>
      <c r="B218" t="s">
        <v>20</v>
      </c>
      <c r="C218" t="s">
        <v>16</v>
      </c>
      <c r="D218" s="9">
        <v>45783</v>
      </c>
      <c r="E218">
        <v>92</v>
      </c>
      <c r="F218" t="s">
        <v>11</v>
      </c>
      <c r="G218">
        <v>3</v>
      </c>
      <c r="H218" s="17" t="s">
        <v>4</v>
      </c>
      <c r="I218">
        <v>7</v>
      </c>
      <c r="J218">
        <v>1</v>
      </c>
      <c r="K218" s="17">
        <f>IF(Convert_to_Games[[#This Row],[Total Score]]&gt;9, 1, 0)</f>
        <v>0</v>
      </c>
      <c r="L218" s="17">
        <f>IF(Convert_to_Games[[#This Row],[DD]]=0, 0, IF(L217 = "Cons DD", Convert_to_Games[[#This Row],[DD]], L217+L217))</f>
        <v>0</v>
      </c>
    </row>
    <row r="219" spans="1:12">
      <c r="A219" t="s">
        <v>25</v>
      </c>
      <c r="B219" t="s">
        <v>20</v>
      </c>
      <c r="C219" t="s">
        <v>16</v>
      </c>
      <c r="D219" s="9">
        <v>45783</v>
      </c>
      <c r="E219">
        <v>92</v>
      </c>
      <c r="F219" t="s">
        <v>11</v>
      </c>
      <c r="G219">
        <v>3</v>
      </c>
      <c r="H219" s="17" t="s">
        <v>5</v>
      </c>
      <c r="I219">
        <v>3</v>
      </c>
      <c r="J219">
        <v>0</v>
      </c>
      <c r="K219" s="17">
        <f>IF(Convert_to_Games[[#This Row],[Total Score]]&gt;9, 1, 0)</f>
        <v>0</v>
      </c>
      <c r="L219" s="17">
        <f>IF(Convert_to_Games[[#This Row],[DD]]=0, 0, IF(L218 = "Cons DD", Convert_to_Games[[#This Row],[DD]], L218+L218))</f>
        <v>0</v>
      </c>
    </row>
    <row r="220" spans="1:12">
      <c r="A220" t="s">
        <v>25</v>
      </c>
      <c r="B220" t="s">
        <v>20</v>
      </c>
      <c r="C220" t="s">
        <v>16</v>
      </c>
      <c r="D220" s="9">
        <v>45784</v>
      </c>
      <c r="E220">
        <v>93</v>
      </c>
      <c r="F220" t="s">
        <v>11</v>
      </c>
      <c r="G220">
        <v>3</v>
      </c>
      <c r="H220" s="17" t="s">
        <v>4</v>
      </c>
      <c r="I220">
        <v>14</v>
      </c>
      <c r="J220">
        <v>1</v>
      </c>
      <c r="K220" s="17">
        <f>IF(Convert_to_Games[[#This Row],[Total Score]]&gt;9, 1, 0)</f>
        <v>1</v>
      </c>
      <c r="L220" s="17">
        <f>IF(Convert_to_Games[[#This Row],[DD]]=0, 0, IF(L219 = "Cons DD", Convert_to_Games[[#This Row],[DD]], L219+L219))</f>
        <v>0</v>
      </c>
    </row>
    <row r="221" spans="1:12">
      <c r="A221" t="s">
        <v>25</v>
      </c>
      <c r="B221" t="s">
        <v>20</v>
      </c>
      <c r="C221" t="s">
        <v>16</v>
      </c>
      <c r="D221" s="9">
        <v>45784</v>
      </c>
      <c r="E221">
        <v>93</v>
      </c>
      <c r="F221" t="s">
        <v>11</v>
      </c>
      <c r="G221">
        <v>3</v>
      </c>
      <c r="H221" s="17" t="s">
        <v>5</v>
      </c>
      <c r="I221">
        <v>1</v>
      </c>
      <c r="J221">
        <v>0</v>
      </c>
      <c r="K221" s="17">
        <f>IF(Convert_to_Games[[#This Row],[Total Score]]&gt;9, 1, 0)</f>
        <v>0</v>
      </c>
      <c r="L221" s="17">
        <f>IF(Convert_to_Games[[#This Row],[DD]]=0, 0, IF(L220 = "Cons DD", Convert_to_Games[[#This Row],[DD]], L220+L220))</f>
        <v>0</v>
      </c>
    </row>
    <row r="222" spans="1:12">
      <c r="A222" t="s">
        <v>25</v>
      </c>
      <c r="B222" t="s">
        <v>19</v>
      </c>
      <c r="C222" t="s">
        <v>16</v>
      </c>
      <c r="D222" s="9">
        <v>45784</v>
      </c>
      <c r="E222">
        <v>94</v>
      </c>
      <c r="F222" t="s">
        <v>9</v>
      </c>
      <c r="G222">
        <v>3</v>
      </c>
      <c r="H222" s="17" t="s">
        <v>4</v>
      </c>
      <c r="I222">
        <v>7</v>
      </c>
      <c r="J222">
        <v>0</v>
      </c>
      <c r="K222" s="17">
        <f>IF(Convert_to_Games[[#This Row],[Total Score]]&gt;9, 1, 0)</f>
        <v>0</v>
      </c>
      <c r="L222" s="17">
        <f>IF(Convert_to_Games[[#This Row],[DD]]=0, 0, IF(L221 = "Cons DD", Convert_to_Games[[#This Row],[DD]], L221+L221))</f>
        <v>0</v>
      </c>
    </row>
    <row r="223" spans="1:12">
      <c r="A223" t="s">
        <v>25</v>
      </c>
      <c r="B223" t="s">
        <v>19</v>
      </c>
      <c r="C223" t="s">
        <v>16</v>
      </c>
      <c r="D223" s="9">
        <v>45784</v>
      </c>
      <c r="E223">
        <v>94</v>
      </c>
      <c r="F223" t="s">
        <v>9</v>
      </c>
      <c r="G223">
        <v>3</v>
      </c>
      <c r="H223" s="17" t="s">
        <v>5</v>
      </c>
      <c r="I223">
        <v>8</v>
      </c>
      <c r="J223">
        <v>1</v>
      </c>
      <c r="K223" s="17">
        <f>IF(Convert_to_Games[[#This Row],[Total Score]]&gt;9, 1, 0)</f>
        <v>0</v>
      </c>
      <c r="L223" s="17">
        <f>IF(Convert_to_Games[[#This Row],[DD]]=0, 0, IF(L222 = "Cons DD", Convert_to_Games[[#This Row],[DD]], L222+L222))</f>
        <v>0</v>
      </c>
    </row>
    <row r="224" spans="1:12">
      <c r="A224" t="s">
        <v>25</v>
      </c>
      <c r="B224" t="s">
        <v>21</v>
      </c>
      <c r="C224" t="s">
        <v>16</v>
      </c>
      <c r="D224" s="9">
        <v>45784</v>
      </c>
      <c r="E224">
        <v>95</v>
      </c>
      <c r="F224" t="s">
        <v>9</v>
      </c>
      <c r="G224">
        <v>3</v>
      </c>
      <c r="H224" s="17" t="s">
        <v>4</v>
      </c>
      <c r="I224">
        <v>2</v>
      </c>
      <c r="J224">
        <v>1</v>
      </c>
      <c r="K224" s="17">
        <f>IF(Convert_to_Games[[#This Row],[Total Score]]&gt;9, 1, 0)</f>
        <v>0</v>
      </c>
      <c r="L224" s="17">
        <f>IF(Convert_to_Games[[#This Row],[DD]]=0, 0, IF(L223 = "Cons DD", Convert_to_Games[[#This Row],[DD]], L223+L223))</f>
        <v>0</v>
      </c>
    </row>
    <row r="225" spans="1:12">
      <c r="A225" t="s">
        <v>25</v>
      </c>
      <c r="B225" t="s">
        <v>21</v>
      </c>
      <c r="C225" t="s">
        <v>16</v>
      </c>
      <c r="D225" s="9">
        <v>45784</v>
      </c>
      <c r="E225">
        <v>95</v>
      </c>
      <c r="F225" t="s">
        <v>9</v>
      </c>
      <c r="G225">
        <v>3</v>
      </c>
      <c r="H225" s="17" t="s">
        <v>5</v>
      </c>
      <c r="I225">
        <v>1</v>
      </c>
      <c r="J225">
        <v>0</v>
      </c>
      <c r="K225" s="17">
        <f>IF(Convert_to_Games[[#This Row],[Total Score]]&gt;9, 1, 0)</f>
        <v>0</v>
      </c>
      <c r="L225" s="17">
        <f>IF(Convert_to_Games[[#This Row],[DD]]=0, 0, IF(L224 = "Cons DD", Convert_to_Games[[#This Row],[DD]], L224+L224))</f>
        <v>0</v>
      </c>
    </row>
    <row r="226" spans="1:12">
      <c r="A226" t="s">
        <v>25</v>
      </c>
      <c r="B226" t="s">
        <v>20</v>
      </c>
      <c r="C226" t="s">
        <v>16</v>
      </c>
      <c r="D226" s="9">
        <v>45790</v>
      </c>
      <c r="E226">
        <v>96</v>
      </c>
      <c r="F226" t="s">
        <v>9</v>
      </c>
      <c r="G226">
        <v>3</v>
      </c>
      <c r="H226" s="17" t="s">
        <v>4</v>
      </c>
      <c r="I226">
        <v>5</v>
      </c>
      <c r="J226">
        <v>1</v>
      </c>
      <c r="K226" s="17">
        <f>IF(Convert_to_Games[[#This Row],[Total Score]]&gt;9, 1, 0)</f>
        <v>0</v>
      </c>
      <c r="L226" s="17">
        <f>IF(Convert_to_Games[[#This Row],[DD]]=0, 0, IF(L225 = "Cons DD", Convert_to_Games[[#This Row],[DD]], L225+L225))</f>
        <v>0</v>
      </c>
    </row>
    <row r="227" spans="1:12">
      <c r="A227" t="s">
        <v>25</v>
      </c>
      <c r="B227" t="s">
        <v>20</v>
      </c>
      <c r="C227" t="s">
        <v>16</v>
      </c>
      <c r="D227" s="9">
        <v>45790</v>
      </c>
      <c r="E227">
        <v>96</v>
      </c>
      <c r="F227" t="s">
        <v>9</v>
      </c>
      <c r="G227">
        <v>3</v>
      </c>
      <c r="H227" s="17" t="s">
        <v>5</v>
      </c>
      <c r="I227">
        <v>3</v>
      </c>
      <c r="J227">
        <v>0</v>
      </c>
      <c r="K227" s="17">
        <f>IF(Convert_to_Games[[#This Row],[Total Score]]&gt;9, 1, 0)</f>
        <v>0</v>
      </c>
      <c r="L227" s="17">
        <f>IF(Convert_to_Games[[#This Row],[DD]]=0, 0, IF(L226 = "Cons DD", Convert_to_Games[[#This Row],[DD]], L226+L226))</f>
        <v>0</v>
      </c>
    </row>
    <row r="228" spans="1:12">
      <c r="A228" t="s">
        <v>25</v>
      </c>
      <c r="B228" t="s">
        <v>20</v>
      </c>
      <c r="C228" t="s">
        <v>16</v>
      </c>
      <c r="D228" s="9">
        <v>45790</v>
      </c>
      <c r="E228">
        <v>97</v>
      </c>
      <c r="F228" t="s">
        <v>11</v>
      </c>
      <c r="G228">
        <v>4</v>
      </c>
      <c r="H228" s="17" t="s">
        <v>4</v>
      </c>
      <c r="I228">
        <v>6</v>
      </c>
      <c r="J228">
        <v>1</v>
      </c>
      <c r="K228" s="17">
        <f>IF(Convert_to_Games[[#This Row],[Total Score]]&gt;9, 1, 0)</f>
        <v>0</v>
      </c>
      <c r="L228" s="17">
        <f>IF(Convert_to_Games[[#This Row],[DD]]=0, 0, IF(L227 = "Cons DD", Convert_to_Games[[#This Row],[DD]], L227+L227))</f>
        <v>0</v>
      </c>
    </row>
    <row r="229" spans="1:12">
      <c r="A229" t="s">
        <v>25</v>
      </c>
      <c r="B229" t="s">
        <v>20</v>
      </c>
      <c r="C229" t="s">
        <v>16</v>
      </c>
      <c r="D229" s="9">
        <v>45790</v>
      </c>
      <c r="E229">
        <v>97</v>
      </c>
      <c r="F229" t="s">
        <v>11</v>
      </c>
      <c r="G229">
        <v>4</v>
      </c>
      <c r="H229" s="17" t="s">
        <v>5</v>
      </c>
      <c r="I229">
        <v>5</v>
      </c>
      <c r="J229">
        <v>0</v>
      </c>
      <c r="K229" s="17">
        <f>IF(Convert_to_Games[[#This Row],[Total Score]]&gt;9, 1, 0)</f>
        <v>0</v>
      </c>
      <c r="L229" s="17">
        <f>IF(Convert_to_Games[[#This Row],[DD]]=0, 0, IF(L228 = "Cons DD", Convert_to_Games[[#This Row],[DD]], L228+L228))</f>
        <v>0</v>
      </c>
    </row>
    <row r="230" spans="1:12">
      <c r="A230" t="s">
        <v>25</v>
      </c>
      <c r="B230" t="s">
        <v>20</v>
      </c>
      <c r="C230" t="s">
        <v>16</v>
      </c>
      <c r="D230" s="9">
        <v>45791</v>
      </c>
      <c r="E230">
        <v>98</v>
      </c>
      <c r="F230" t="s">
        <v>8</v>
      </c>
      <c r="G230">
        <v>3</v>
      </c>
      <c r="H230" s="17" t="s">
        <v>4</v>
      </c>
      <c r="I230">
        <v>11</v>
      </c>
      <c r="J230">
        <v>1</v>
      </c>
      <c r="K230" s="17">
        <f>IF(Convert_to_Games[[#This Row],[Total Score]]&gt;9, 1, 0)</f>
        <v>1</v>
      </c>
      <c r="L230" s="17">
        <f>IF(Convert_to_Games[[#This Row],[DD]]=0, 0, IF(L229 = "Cons DD", Convert_to_Games[[#This Row],[DD]], L229+L229))</f>
        <v>0</v>
      </c>
    </row>
    <row r="231" spans="1:12">
      <c r="A231" t="s">
        <v>25</v>
      </c>
      <c r="B231" t="s">
        <v>20</v>
      </c>
      <c r="C231" t="s">
        <v>16</v>
      </c>
      <c r="D231" s="9">
        <v>45791</v>
      </c>
      <c r="E231">
        <v>98</v>
      </c>
      <c r="F231" t="s">
        <v>8</v>
      </c>
      <c r="G231">
        <v>3</v>
      </c>
      <c r="H231" s="17" t="s">
        <v>5</v>
      </c>
      <c r="I231">
        <v>2</v>
      </c>
      <c r="J231">
        <v>0</v>
      </c>
      <c r="K231" s="17">
        <f>IF(Convert_to_Games[[#This Row],[Total Score]]&gt;9, 1, 0)</f>
        <v>0</v>
      </c>
      <c r="L231" s="17">
        <f>IF(Convert_to_Games[[#This Row],[DD]]=0, 0, IF(L230 = "Cons DD", Convert_to_Games[[#This Row],[DD]], L230+L230))</f>
        <v>0</v>
      </c>
    </row>
    <row r="232" spans="1:12">
      <c r="A232" t="s">
        <v>25</v>
      </c>
      <c r="B232" t="s">
        <v>20</v>
      </c>
      <c r="C232" t="s">
        <v>16</v>
      </c>
      <c r="D232" s="9">
        <v>45791</v>
      </c>
      <c r="E232">
        <v>98</v>
      </c>
      <c r="F232" t="s">
        <v>8</v>
      </c>
      <c r="G232">
        <v>3</v>
      </c>
      <c r="H232" s="17" t="s">
        <v>6</v>
      </c>
      <c r="I232">
        <v>3</v>
      </c>
      <c r="J232">
        <v>0</v>
      </c>
      <c r="K232" s="17">
        <f>IF(Convert_to_Games[[#This Row],[Total Score]]&gt;9, 1, 0)</f>
        <v>0</v>
      </c>
      <c r="L232" s="17">
        <f>IF(Convert_to_Games[[#This Row],[DD]]=0, 0, IF(L231 = "Cons DD", Convert_to_Games[[#This Row],[DD]], L231+L231))</f>
        <v>0</v>
      </c>
    </row>
    <row r="233" spans="1:12">
      <c r="A233" t="s">
        <v>25</v>
      </c>
      <c r="B233" t="s">
        <v>20</v>
      </c>
      <c r="C233" t="s">
        <v>16</v>
      </c>
      <c r="D233" s="9">
        <v>45791</v>
      </c>
      <c r="E233">
        <v>99</v>
      </c>
      <c r="F233" t="s">
        <v>70</v>
      </c>
      <c r="G233">
        <v>3</v>
      </c>
      <c r="H233" s="17" t="s">
        <v>4</v>
      </c>
      <c r="I233">
        <v>3</v>
      </c>
      <c r="J233">
        <v>0</v>
      </c>
      <c r="K233" s="17">
        <f>IF(Convert_to_Games[[#This Row],[Total Score]]&gt;9, 1, 0)</f>
        <v>0</v>
      </c>
      <c r="L233" s="17">
        <f>IF(Convert_to_Games[[#This Row],[DD]]=0, 0, IF(L232 = "Cons DD", Convert_to_Games[[#This Row],[DD]], L232+L232))</f>
        <v>0</v>
      </c>
    </row>
    <row r="234" spans="1:12">
      <c r="A234" t="s">
        <v>25</v>
      </c>
      <c r="B234" t="s">
        <v>20</v>
      </c>
      <c r="C234" t="s">
        <v>16</v>
      </c>
      <c r="D234" s="9">
        <v>45791</v>
      </c>
      <c r="E234">
        <v>99</v>
      </c>
      <c r="F234" t="s">
        <v>70</v>
      </c>
      <c r="G234">
        <v>3</v>
      </c>
      <c r="H234" s="17" t="s">
        <v>5</v>
      </c>
      <c r="I234">
        <v>7</v>
      </c>
      <c r="J234">
        <v>0</v>
      </c>
      <c r="K234" s="17">
        <f>IF(Convert_to_Games[[#This Row],[Total Score]]&gt;9, 1, 0)</f>
        <v>0</v>
      </c>
      <c r="L234" s="17">
        <f>IF(Convert_to_Games[[#This Row],[DD]]=0, 0, IF(L233 = "Cons DD", Convert_to_Games[[#This Row],[DD]], L233+L233))</f>
        <v>0</v>
      </c>
    </row>
    <row r="235" spans="1:12">
      <c r="A235" t="s">
        <v>25</v>
      </c>
      <c r="B235" t="s">
        <v>20</v>
      </c>
      <c r="C235" t="s">
        <v>16</v>
      </c>
      <c r="D235" s="9">
        <v>45791</v>
      </c>
      <c r="E235">
        <v>99</v>
      </c>
      <c r="F235" t="s">
        <v>70</v>
      </c>
      <c r="G235">
        <v>3</v>
      </c>
      <c r="H235" s="17" t="s">
        <v>6</v>
      </c>
      <c r="I235">
        <v>9</v>
      </c>
      <c r="J235">
        <v>1</v>
      </c>
      <c r="K235" s="17">
        <f>IF(Convert_to_Games[[#This Row],[Total Score]]&gt;9, 1, 0)</f>
        <v>0</v>
      </c>
      <c r="L235" s="17">
        <f>IF(Convert_to_Games[[#This Row],[DD]]=0, 0, IF(L234 = "Cons DD", Convert_to_Games[[#This Row],[DD]], L234+L234))</f>
        <v>0</v>
      </c>
    </row>
    <row r="236" spans="1:12">
      <c r="A236" t="s">
        <v>25</v>
      </c>
      <c r="B236" t="s">
        <v>20</v>
      </c>
      <c r="C236" t="s">
        <v>16</v>
      </c>
      <c r="D236" s="9">
        <v>45791</v>
      </c>
      <c r="E236">
        <v>99</v>
      </c>
      <c r="F236" t="s">
        <v>70</v>
      </c>
      <c r="G236">
        <v>3</v>
      </c>
      <c r="H236" s="17" t="s">
        <v>7</v>
      </c>
      <c r="I236">
        <v>5</v>
      </c>
      <c r="J236">
        <v>0</v>
      </c>
      <c r="K236" s="17">
        <f>IF(Convert_to_Games[[#This Row],[Total Score]]&gt;9, 1, 0)</f>
        <v>0</v>
      </c>
      <c r="L236" s="17">
        <f>IF(Convert_to_Games[[#This Row],[DD]]=0, 0, IF(L235 = "Cons DD", Convert_to_Games[[#This Row],[DD]], L235+L235))</f>
        <v>0</v>
      </c>
    </row>
    <row r="237" spans="1:12">
      <c r="A237" t="s">
        <v>25</v>
      </c>
      <c r="B237" t="s">
        <v>19</v>
      </c>
      <c r="C237" t="s">
        <v>16</v>
      </c>
      <c r="D237" s="9">
        <v>45791</v>
      </c>
      <c r="E237">
        <v>100</v>
      </c>
      <c r="F237" t="s">
        <v>11</v>
      </c>
      <c r="G237">
        <v>3</v>
      </c>
      <c r="H237" s="17" t="s">
        <v>4</v>
      </c>
      <c r="I237">
        <v>9</v>
      </c>
      <c r="J237">
        <v>1</v>
      </c>
      <c r="K237" s="17">
        <f>IF(Convert_to_Games[[#This Row],[Total Score]]&gt;9, 1, 0)</f>
        <v>0</v>
      </c>
      <c r="L237" s="17">
        <f>IF(Convert_to_Games[[#This Row],[DD]]=0, 0, IF(L236 = "Cons DD", Convert_to_Games[[#This Row],[DD]], L236+L236))</f>
        <v>0</v>
      </c>
    </row>
    <row r="238" spans="1:12">
      <c r="A238" t="s">
        <v>25</v>
      </c>
      <c r="B238" t="s">
        <v>19</v>
      </c>
      <c r="C238" t="s">
        <v>16</v>
      </c>
      <c r="D238" s="9">
        <v>45791</v>
      </c>
      <c r="E238">
        <v>100</v>
      </c>
      <c r="F238" t="s">
        <v>11</v>
      </c>
      <c r="G238">
        <v>3</v>
      </c>
      <c r="H238" s="17" t="s">
        <v>5</v>
      </c>
      <c r="I238">
        <v>7</v>
      </c>
      <c r="J238">
        <v>0</v>
      </c>
      <c r="K238" s="17">
        <f>IF(Convert_to_Games[[#This Row],[Total Score]]&gt;9, 1, 0)</f>
        <v>0</v>
      </c>
      <c r="L238" s="17">
        <f>IF(Convert_to_Games[[#This Row],[DD]]=0, 0, IF(L237 = "Cons DD", Convert_to_Games[[#This Row],[DD]], L237+L237))</f>
        <v>0</v>
      </c>
    </row>
    <row r="239" spans="1:12">
      <c r="A239" t="s">
        <v>25</v>
      </c>
      <c r="B239" t="s">
        <v>20</v>
      </c>
      <c r="C239" t="s">
        <v>16</v>
      </c>
      <c r="D239" s="9">
        <v>45797</v>
      </c>
      <c r="E239">
        <v>101</v>
      </c>
      <c r="F239" t="s">
        <v>71</v>
      </c>
      <c r="G239">
        <v>3</v>
      </c>
      <c r="H239" s="17" t="s">
        <v>5</v>
      </c>
      <c r="I239">
        <v>9</v>
      </c>
      <c r="J239">
        <v>1</v>
      </c>
      <c r="K239" s="17">
        <f>IF(Convert_to_Games[[#This Row],[Total Score]]&gt;9, 1, 0)</f>
        <v>0</v>
      </c>
      <c r="L239" s="17">
        <f>IF(Convert_to_Games[[#This Row],[DD]]=0, 0, IF(L238 = "Cons DD", Convert_to_Games[[#This Row],[DD]], L238+L238))</f>
        <v>0</v>
      </c>
    </row>
    <row r="240" spans="1:12">
      <c r="A240" t="s">
        <v>25</v>
      </c>
      <c r="B240" t="s">
        <v>20</v>
      </c>
      <c r="C240" t="s">
        <v>16</v>
      </c>
      <c r="D240" s="9">
        <v>45797</v>
      </c>
      <c r="E240">
        <v>101</v>
      </c>
      <c r="F240" t="s">
        <v>71</v>
      </c>
      <c r="G240">
        <v>3</v>
      </c>
      <c r="H240" s="17" t="s">
        <v>6</v>
      </c>
      <c r="I240">
        <v>6</v>
      </c>
      <c r="J240">
        <v>0</v>
      </c>
      <c r="K240" s="17">
        <f>IF(Convert_to_Games[[#This Row],[Total Score]]&gt;9, 1, 0)</f>
        <v>0</v>
      </c>
      <c r="L240" s="17">
        <f>IF(Convert_to_Games[[#This Row],[DD]]=0, 0, IF(L239 = "Cons DD", Convert_to_Games[[#This Row],[DD]], L239+L239))</f>
        <v>0</v>
      </c>
    </row>
    <row r="241" spans="1:12">
      <c r="A241" t="s">
        <v>25</v>
      </c>
      <c r="B241" t="s">
        <v>20</v>
      </c>
      <c r="C241" t="s">
        <v>16</v>
      </c>
      <c r="D241" s="9">
        <v>45797</v>
      </c>
      <c r="E241">
        <v>102</v>
      </c>
      <c r="F241" t="s">
        <v>27</v>
      </c>
      <c r="G241">
        <v>3</v>
      </c>
      <c r="H241" s="17" t="s">
        <v>5</v>
      </c>
      <c r="I241">
        <v>8</v>
      </c>
      <c r="J241">
        <v>1</v>
      </c>
      <c r="K241" s="17">
        <f>IF(Convert_to_Games[[#This Row],[Total Score]]&gt;9, 1, 0)</f>
        <v>0</v>
      </c>
      <c r="L241" s="17">
        <f>IF(Convert_to_Games[[#This Row],[DD]]=0, 0, IF(L240 = "Cons DD", Convert_to_Games[[#This Row],[DD]], L240+L240))</f>
        <v>0</v>
      </c>
    </row>
    <row r="242" spans="1:12">
      <c r="A242" t="s">
        <v>25</v>
      </c>
      <c r="B242" t="s">
        <v>20</v>
      </c>
      <c r="C242" t="s">
        <v>16</v>
      </c>
      <c r="D242" s="9">
        <v>45797</v>
      </c>
      <c r="E242">
        <v>102</v>
      </c>
      <c r="F242" t="s">
        <v>27</v>
      </c>
      <c r="G242">
        <v>3</v>
      </c>
      <c r="H242" s="17" t="s">
        <v>7</v>
      </c>
      <c r="I242">
        <v>1</v>
      </c>
      <c r="J242">
        <v>0</v>
      </c>
      <c r="K242" s="17">
        <f>IF(Convert_to_Games[[#This Row],[Total Score]]&gt;9, 1, 0)</f>
        <v>0</v>
      </c>
      <c r="L242" s="17">
        <f>IF(Convert_to_Games[[#This Row],[DD]]=0, 0, IF(L241 = "Cons DD", Convert_to_Games[[#This Row],[DD]], L241+L241))</f>
        <v>0</v>
      </c>
    </row>
    <row r="243" spans="1:12">
      <c r="A243" t="s">
        <v>25</v>
      </c>
      <c r="B243" t="s">
        <v>20</v>
      </c>
      <c r="C243" t="s">
        <v>16</v>
      </c>
      <c r="D243" s="9">
        <v>45798</v>
      </c>
      <c r="E243">
        <v>103</v>
      </c>
      <c r="F243" t="s">
        <v>71</v>
      </c>
      <c r="G243">
        <v>3</v>
      </c>
      <c r="H243" s="17" t="s">
        <v>5</v>
      </c>
      <c r="I243">
        <v>12</v>
      </c>
      <c r="J243">
        <v>1</v>
      </c>
      <c r="K243" s="17">
        <f>IF(Convert_to_Games[[#This Row],[Total Score]]&gt;9, 1, 0)</f>
        <v>1</v>
      </c>
      <c r="L243" s="17">
        <f>IF(Convert_to_Games[[#This Row],[DD]]=0, 0, IF(L242 = "Cons DD", Convert_to_Games[[#This Row],[DD]], L242+L242))</f>
        <v>0</v>
      </c>
    </row>
    <row r="244" spans="1:12">
      <c r="A244" t="s">
        <v>25</v>
      </c>
      <c r="B244" t="s">
        <v>20</v>
      </c>
      <c r="C244" t="s">
        <v>16</v>
      </c>
      <c r="D244" s="9">
        <v>45798</v>
      </c>
      <c r="E244">
        <v>103</v>
      </c>
      <c r="F244" t="s">
        <v>71</v>
      </c>
      <c r="G244">
        <v>3</v>
      </c>
      <c r="H244" s="17" t="s">
        <v>6</v>
      </c>
      <c r="I244">
        <v>5</v>
      </c>
      <c r="J244">
        <v>0</v>
      </c>
      <c r="K244" s="17">
        <f>IF(Convert_to_Games[[#This Row],[Total Score]]&gt;9, 1, 0)</f>
        <v>0</v>
      </c>
      <c r="L244" s="17">
        <f>IF(Convert_to_Games[[#This Row],[DD]]=0, 0, IF(L243 = "Cons DD", Convert_to_Games[[#This Row],[DD]], L243+L243))</f>
        <v>0</v>
      </c>
    </row>
    <row r="245" spans="1:12">
      <c r="A245" t="s">
        <v>25</v>
      </c>
      <c r="B245" t="s">
        <v>20</v>
      </c>
      <c r="C245" t="s">
        <v>16</v>
      </c>
      <c r="D245" s="9">
        <v>45799</v>
      </c>
      <c r="E245">
        <v>104</v>
      </c>
      <c r="F245" t="s">
        <v>71</v>
      </c>
      <c r="G245">
        <v>3</v>
      </c>
      <c r="H245" s="17" t="s">
        <v>5</v>
      </c>
      <c r="I245">
        <v>4</v>
      </c>
      <c r="J245">
        <v>1</v>
      </c>
      <c r="K245" s="17">
        <f>IF(Convert_to_Games[[#This Row],[Total Score]]&gt;9, 1, 0)</f>
        <v>0</v>
      </c>
      <c r="L245" s="17">
        <f>IF(Convert_to_Games[[#This Row],[DD]]=0, 0, IF(L244 = "Cons DD", Convert_to_Games[[#This Row],[DD]], L244+L244))</f>
        <v>0</v>
      </c>
    </row>
    <row r="246" spans="1:12">
      <c r="A246" t="s">
        <v>25</v>
      </c>
      <c r="B246" t="s">
        <v>20</v>
      </c>
      <c r="C246" t="s">
        <v>16</v>
      </c>
      <c r="D246" s="9">
        <v>45799</v>
      </c>
      <c r="E246">
        <v>104</v>
      </c>
      <c r="F246" t="s">
        <v>71</v>
      </c>
      <c r="G246">
        <v>3</v>
      </c>
      <c r="H246" s="17" t="s">
        <v>6</v>
      </c>
      <c r="I246">
        <v>1</v>
      </c>
      <c r="J246">
        <v>0</v>
      </c>
      <c r="K246" s="17">
        <f>IF(Convert_to_Games[[#This Row],[Total Score]]&gt;9, 1, 0)</f>
        <v>0</v>
      </c>
      <c r="L246" s="17">
        <f>IF(Convert_to_Games[[#This Row],[DD]]=0, 0, IF(L245 = "Cons DD", Convert_to_Games[[#This Row],[DD]], L245+L245))</f>
        <v>0</v>
      </c>
    </row>
    <row r="247" spans="1:12">
      <c r="A247" t="s">
        <v>25</v>
      </c>
      <c r="B247" t="s">
        <v>20</v>
      </c>
      <c r="C247" t="s">
        <v>16</v>
      </c>
      <c r="D247" s="9">
        <v>45811</v>
      </c>
      <c r="E247">
        <v>105</v>
      </c>
      <c r="F247" t="s">
        <v>71</v>
      </c>
      <c r="G247">
        <v>3</v>
      </c>
      <c r="H247" s="17" t="s">
        <v>5</v>
      </c>
      <c r="I247">
        <v>3</v>
      </c>
      <c r="J247">
        <v>1</v>
      </c>
      <c r="K247" s="17">
        <f>IF(Convert_to_Games[[#This Row],[Total Score]]&gt;9, 1, 0)</f>
        <v>0</v>
      </c>
      <c r="L247" s="17">
        <f>IF(Convert_to_Games[[#This Row],[DD]]=0, 0, IF(L246 = "Cons DD", Convert_to_Games[[#This Row],[DD]], L246+L246))</f>
        <v>0</v>
      </c>
    </row>
    <row r="248" spans="1:12">
      <c r="A248" t="s">
        <v>25</v>
      </c>
      <c r="B248" t="s">
        <v>20</v>
      </c>
      <c r="C248" t="s">
        <v>16</v>
      </c>
      <c r="D248" s="9">
        <v>45811</v>
      </c>
      <c r="E248">
        <v>105</v>
      </c>
      <c r="F248" t="s">
        <v>71</v>
      </c>
      <c r="G248">
        <v>3</v>
      </c>
      <c r="H248" s="17" t="s">
        <v>6</v>
      </c>
      <c r="I248">
        <v>1</v>
      </c>
      <c r="J248">
        <v>0</v>
      </c>
      <c r="K248" s="17">
        <f>IF(Convert_to_Games[[#This Row],[Total Score]]&gt;9, 1, 0)</f>
        <v>0</v>
      </c>
      <c r="L248" s="17">
        <f>IF(Convert_to_Games[[#This Row],[DD]]=0, 0, IF(L247 = "Cons DD", Convert_to_Games[[#This Row],[DD]], L247+L247))</f>
        <v>0</v>
      </c>
    </row>
    <row r="249" spans="1:12">
      <c r="A249" t="s">
        <v>25</v>
      </c>
      <c r="B249" t="s">
        <v>20</v>
      </c>
      <c r="C249" t="s">
        <v>16</v>
      </c>
      <c r="D249" s="9">
        <v>45811</v>
      </c>
      <c r="E249">
        <v>106</v>
      </c>
      <c r="F249" t="s">
        <v>34</v>
      </c>
      <c r="G249">
        <v>3</v>
      </c>
      <c r="H249" s="17" t="s">
        <v>5</v>
      </c>
      <c r="I249">
        <v>3</v>
      </c>
      <c r="J249">
        <v>1</v>
      </c>
      <c r="K249" s="17">
        <f>IF(Convert_to_Games[[#This Row],[Total Score]]&gt;9, 1, 0)</f>
        <v>0</v>
      </c>
      <c r="L249" s="17">
        <f>IF(Convert_to_Games[[#This Row],[DD]]=0, 0, IF(L248 = "Cons DD", Convert_to_Games[[#This Row],[DD]], L248+L248))</f>
        <v>0</v>
      </c>
    </row>
    <row r="250" spans="1:12">
      <c r="A250" t="s">
        <v>25</v>
      </c>
      <c r="B250" t="s">
        <v>20</v>
      </c>
      <c r="C250" t="s">
        <v>16</v>
      </c>
      <c r="D250" s="9">
        <v>45811</v>
      </c>
      <c r="E250">
        <v>106</v>
      </c>
      <c r="F250" t="s">
        <v>34</v>
      </c>
      <c r="G250">
        <v>3</v>
      </c>
      <c r="H250" s="17" t="s">
        <v>6</v>
      </c>
      <c r="I250">
        <v>2</v>
      </c>
      <c r="J250">
        <v>0</v>
      </c>
      <c r="K250" s="17">
        <f>IF(Convert_to_Games[[#This Row],[Total Score]]&gt;9, 1, 0)</f>
        <v>0</v>
      </c>
      <c r="L250" s="17">
        <f>IF(Convert_to_Games[[#This Row],[DD]]=0, 0, IF(L249 = "Cons DD", Convert_to_Games[[#This Row],[DD]], L249+L249))</f>
        <v>0</v>
      </c>
    </row>
    <row r="251" spans="1:12">
      <c r="A251" t="s">
        <v>25</v>
      </c>
      <c r="B251" t="s">
        <v>20</v>
      </c>
      <c r="C251" t="s">
        <v>16</v>
      </c>
      <c r="D251" s="9">
        <v>45818</v>
      </c>
      <c r="E251">
        <v>107</v>
      </c>
      <c r="F251" t="s">
        <v>11</v>
      </c>
      <c r="G251">
        <v>3</v>
      </c>
      <c r="H251" s="17" t="s">
        <v>4</v>
      </c>
      <c r="I251">
        <v>6</v>
      </c>
      <c r="J251">
        <v>1</v>
      </c>
      <c r="K251" s="17">
        <f>IF(Convert_to_Games[[#This Row],[Total Score]]&gt;9, 1, 0)</f>
        <v>0</v>
      </c>
      <c r="L251" s="17">
        <f>IF(Convert_to_Games[[#This Row],[DD]]=0, 0, IF(L250 = "Cons DD", Convert_to_Games[[#This Row],[DD]], L250+L250))</f>
        <v>0</v>
      </c>
    </row>
    <row r="252" spans="1:12">
      <c r="A252" t="s">
        <v>25</v>
      </c>
      <c r="B252" t="s">
        <v>20</v>
      </c>
      <c r="C252" t="s">
        <v>16</v>
      </c>
      <c r="D252" s="9">
        <v>45818</v>
      </c>
      <c r="E252">
        <v>107</v>
      </c>
      <c r="F252" t="s">
        <v>11</v>
      </c>
      <c r="G252">
        <v>3</v>
      </c>
      <c r="H252" s="17" t="s">
        <v>5</v>
      </c>
      <c r="I252">
        <v>5</v>
      </c>
      <c r="J252">
        <v>0</v>
      </c>
      <c r="K252" s="17">
        <f>IF(Convert_to_Games[[#This Row],[Total Score]]&gt;9, 1, 0)</f>
        <v>0</v>
      </c>
      <c r="L252" s="17">
        <f>IF(Convert_to_Games[[#This Row],[DD]]=0, 0, IF(L251 = "Cons DD", Convert_to_Games[[#This Row],[DD]], L251+L251))</f>
        <v>0</v>
      </c>
    </row>
    <row r="253" spans="1:12">
      <c r="A253" t="s">
        <v>25</v>
      </c>
      <c r="B253" t="s">
        <v>20</v>
      </c>
      <c r="C253" t="s">
        <v>16</v>
      </c>
      <c r="D253" s="9">
        <v>45819</v>
      </c>
      <c r="E253">
        <v>108</v>
      </c>
      <c r="F253" t="s">
        <v>9</v>
      </c>
      <c r="G253">
        <v>3</v>
      </c>
      <c r="H253" s="17" t="s">
        <v>4</v>
      </c>
      <c r="I253">
        <v>8</v>
      </c>
      <c r="J253">
        <v>1</v>
      </c>
      <c r="K253" s="17">
        <f>IF(Convert_to_Games[[#This Row],[Total Score]]&gt;9, 1, 0)</f>
        <v>0</v>
      </c>
      <c r="L253" s="17">
        <f>IF(Convert_to_Games[[#This Row],[DD]]=0, 0, IF(L252 = "Cons DD", Convert_to_Games[[#This Row],[DD]], L252+L252))</f>
        <v>0</v>
      </c>
    </row>
    <row r="254" spans="1:12">
      <c r="A254" t="s">
        <v>25</v>
      </c>
      <c r="B254" t="s">
        <v>20</v>
      </c>
      <c r="C254" t="s">
        <v>16</v>
      </c>
      <c r="D254" s="9">
        <v>45819</v>
      </c>
      <c r="E254">
        <v>108</v>
      </c>
      <c r="F254" t="s">
        <v>9</v>
      </c>
      <c r="G254">
        <v>3</v>
      </c>
      <c r="H254" s="17" t="s">
        <v>5</v>
      </c>
      <c r="I254">
        <v>6</v>
      </c>
      <c r="J254">
        <v>0</v>
      </c>
      <c r="K254" s="17">
        <f>IF(Convert_to_Games[[#This Row],[Total Score]]&gt;9, 1, 0)</f>
        <v>0</v>
      </c>
      <c r="L254" s="17">
        <f>IF(Convert_to_Games[[#This Row],[DD]]=0, 0, IF(L253 = "Cons DD", Convert_to_Games[[#This Row],[DD]], L253+L253))</f>
        <v>0</v>
      </c>
    </row>
    <row r="255" spans="1:12">
      <c r="A255" t="s">
        <v>25</v>
      </c>
      <c r="B255" t="s">
        <v>20</v>
      </c>
      <c r="C255" t="s">
        <v>16</v>
      </c>
      <c r="D255" s="9">
        <v>45820</v>
      </c>
      <c r="E255">
        <v>109</v>
      </c>
      <c r="F255" t="s">
        <v>11</v>
      </c>
      <c r="G255">
        <v>3</v>
      </c>
      <c r="H255" s="17" t="s">
        <v>4</v>
      </c>
      <c r="I255">
        <v>5</v>
      </c>
      <c r="J255">
        <v>0</v>
      </c>
      <c r="K255" s="17">
        <f>IF(Convert_to_Games[[#This Row],[Total Score]]&gt;9, 1, 0)</f>
        <v>0</v>
      </c>
      <c r="L255" s="17">
        <f>IF(Convert_to_Games[[#This Row],[DD]]=0, 0, IF(L254 = "Cons DD", Convert_to_Games[[#This Row],[DD]], L254+L254))</f>
        <v>0</v>
      </c>
    </row>
    <row r="256" spans="1:12">
      <c r="A256" t="s">
        <v>25</v>
      </c>
      <c r="B256" t="s">
        <v>20</v>
      </c>
      <c r="C256" t="s">
        <v>16</v>
      </c>
      <c r="D256" s="9">
        <v>45820</v>
      </c>
      <c r="E256">
        <v>109</v>
      </c>
      <c r="F256" t="s">
        <v>11</v>
      </c>
      <c r="G256">
        <v>3</v>
      </c>
      <c r="H256" s="17" t="s">
        <v>5</v>
      </c>
      <c r="I256">
        <v>8</v>
      </c>
      <c r="J256">
        <v>1</v>
      </c>
      <c r="K256" s="17">
        <f>IF(Convert_to_Games[[#This Row],[Total Score]]&gt;9, 1, 0)</f>
        <v>0</v>
      </c>
      <c r="L256" s="17">
        <f>IF(Convert_to_Games[[#This Row],[DD]]=0, 0, IF(L255 = "Cons DD", Convert_to_Games[[#This Row],[DD]], L255+L255))</f>
        <v>0</v>
      </c>
    </row>
    <row r="257" spans="1:12">
      <c r="A257" t="s">
        <v>25</v>
      </c>
      <c r="B257" t="s">
        <v>20</v>
      </c>
      <c r="C257" t="s">
        <v>16</v>
      </c>
      <c r="D257" s="9">
        <v>45821</v>
      </c>
      <c r="E257">
        <v>110</v>
      </c>
      <c r="F257" t="s">
        <v>11</v>
      </c>
      <c r="G257">
        <v>3</v>
      </c>
      <c r="H257" s="17" t="s">
        <v>4</v>
      </c>
      <c r="I257">
        <v>5</v>
      </c>
      <c r="J257">
        <v>1</v>
      </c>
      <c r="K257" s="17">
        <f>IF(Convert_to_Games[[#This Row],[Total Score]]&gt;9, 1, 0)</f>
        <v>0</v>
      </c>
      <c r="L257" s="17">
        <f>IF(Convert_to_Games[[#This Row],[DD]]=0, 0, IF(L256 = "Cons DD", Convert_to_Games[[#This Row],[DD]], L256+L256))</f>
        <v>0</v>
      </c>
    </row>
    <row r="258" spans="1:12">
      <c r="A258" t="s">
        <v>25</v>
      </c>
      <c r="B258" t="s">
        <v>20</v>
      </c>
      <c r="C258" t="s">
        <v>16</v>
      </c>
      <c r="D258" s="9">
        <v>45821</v>
      </c>
      <c r="E258">
        <v>110</v>
      </c>
      <c r="F258" t="s">
        <v>11</v>
      </c>
      <c r="G258">
        <v>3</v>
      </c>
      <c r="H258" s="17" t="s">
        <v>5</v>
      </c>
      <c r="I258">
        <v>3</v>
      </c>
      <c r="J258">
        <v>0</v>
      </c>
      <c r="K258" s="17">
        <f>IF(Convert_to_Games[[#This Row],[Total Score]]&gt;9, 1, 0)</f>
        <v>0</v>
      </c>
      <c r="L258" s="17">
        <f>IF(Convert_to_Games[[#This Row],[DD]]=0, 0, IF(L257 = "Cons DD", Convert_to_Games[[#This Row],[DD]], L257+L257))</f>
        <v>0</v>
      </c>
    </row>
    <row r="259" spans="1:12">
      <c r="A259" t="s">
        <v>25</v>
      </c>
      <c r="B259" t="s">
        <v>20</v>
      </c>
      <c r="C259" t="s">
        <v>16</v>
      </c>
      <c r="D259" s="9">
        <v>45824</v>
      </c>
      <c r="E259">
        <v>111</v>
      </c>
      <c r="F259" t="s">
        <v>9</v>
      </c>
      <c r="G259">
        <v>3</v>
      </c>
      <c r="H259" s="17" t="s">
        <v>4</v>
      </c>
      <c r="I259">
        <v>7</v>
      </c>
      <c r="J259">
        <v>1</v>
      </c>
      <c r="K259" s="17">
        <f>IF(Convert_to_Games[[#This Row],[Total Score]]&gt;9, 1, 0)</f>
        <v>0</v>
      </c>
      <c r="L259" s="17">
        <f>IF(Convert_to_Games[[#This Row],[DD]]=0, 0, IF(L258 = "Cons DD", Convert_to_Games[[#This Row],[DD]], L258+L258))</f>
        <v>0</v>
      </c>
    </row>
    <row r="260" spans="1:12">
      <c r="A260" t="s">
        <v>25</v>
      </c>
      <c r="B260" t="s">
        <v>20</v>
      </c>
      <c r="C260" t="s">
        <v>16</v>
      </c>
      <c r="D260" s="9">
        <v>45824</v>
      </c>
      <c r="E260">
        <v>111</v>
      </c>
      <c r="F260" t="s">
        <v>9</v>
      </c>
      <c r="G260">
        <v>3</v>
      </c>
      <c r="H260" s="17" t="s">
        <v>5</v>
      </c>
      <c r="I260">
        <v>4</v>
      </c>
      <c r="J260">
        <v>0</v>
      </c>
      <c r="K260" s="17">
        <f>IF(Convert_to_Games[[#This Row],[Total Score]]&gt;9, 1, 0)</f>
        <v>0</v>
      </c>
      <c r="L260" s="17">
        <f>IF(Convert_to_Games[[#This Row],[DD]]=0, 0, IF(L259 = "Cons DD", Convert_to_Games[[#This Row],[DD]], L259+L259))</f>
        <v>0</v>
      </c>
    </row>
    <row r="261" spans="1:12">
      <c r="A261" t="s">
        <v>25</v>
      </c>
      <c r="B261" t="s">
        <v>20</v>
      </c>
      <c r="C261" t="s">
        <v>16</v>
      </c>
      <c r="D261" s="9">
        <v>45824</v>
      </c>
      <c r="E261">
        <v>112</v>
      </c>
      <c r="F261" t="s">
        <v>59</v>
      </c>
      <c r="G261">
        <v>3</v>
      </c>
      <c r="H261" s="17" t="s">
        <v>4</v>
      </c>
      <c r="I261">
        <v>3</v>
      </c>
      <c r="J261">
        <v>0</v>
      </c>
      <c r="K261" s="17">
        <f>IF(Convert_to_Games[[#This Row],[Total Score]]&gt;9, 1, 0)</f>
        <v>0</v>
      </c>
      <c r="L261" s="17">
        <f>IF(Convert_to_Games[[#This Row],[DD]]=0, 0, IF(L260 = "Cons DD", Convert_to_Games[[#This Row],[DD]], L260+L260))</f>
        <v>0</v>
      </c>
    </row>
    <row r="262" spans="1:12">
      <c r="A262" t="s">
        <v>25</v>
      </c>
      <c r="B262" t="s">
        <v>20</v>
      </c>
      <c r="C262" t="s">
        <v>16</v>
      </c>
      <c r="D262" s="9">
        <v>45824</v>
      </c>
      <c r="E262">
        <v>112</v>
      </c>
      <c r="F262" t="s">
        <v>59</v>
      </c>
      <c r="G262">
        <v>3</v>
      </c>
      <c r="H262" s="17" t="s">
        <v>5</v>
      </c>
      <c r="I262">
        <v>1</v>
      </c>
      <c r="J262">
        <v>0</v>
      </c>
      <c r="K262" s="17">
        <f>IF(Convert_to_Games[[#This Row],[Total Score]]&gt;9, 1, 0)</f>
        <v>0</v>
      </c>
      <c r="L262" s="17">
        <f>IF(Convert_to_Games[[#This Row],[DD]]=0, 0, IF(L261 = "Cons DD", Convert_to_Games[[#This Row],[DD]], L261+L261))</f>
        <v>0</v>
      </c>
    </row>
    <row r="263" spans="1:12">
      <c r="A263" t="s">
        <v>25</v>
      </c>
      <c r="B263" t="s">
        <v>20</v>
      </c>
      <c r="C263" t="s">
        <v>16</v>
      </c>
      <c r="D263" s="9">
        <v>45824</v>
      </c>
      <c r="E263">
        <v>112</v>
      </c>
      <c r="F263" t="s">
        <v>59</v>
      </c>
      <c r="G263">
        <v>3</v>
      </c>
      <c r="H263" s="17" t="s">
        <v>6</v>
      </c>
      <c r="I263">
        <v>4</v>
      </c>
      <c r="J263">
        <v>0</v>
      </c>
      <c r="K263" s="17">
        <f>IF(Convert_to_Games[[#This Row],[Total Score]]&gt;9, 1, 0)</f>
        <v>0</v>
      </c>
      <c r="L263" s="17">
        <f>IF(Convert_to_Games[[#This Row],[DD]]=0, 0, IF(L262 = "Cons DD", Convert_to_Games[[#This Row],[DD]], L262+L262))</f>
        <v>0</v>
      </c>
    </row>
    <row r="264" spans="1:12">
      <c r="A264" t="s">
        <v>25</v>
      </c>
      <c r="B264" t="s">
        <v>20</v>
      </c>
      <c r="C264" t="s">
        <v>16</v>
      </c>
      <c r="D264" s="9">
        <v>45824</v>
      </c>
      <c r="E264">
        <v>112</v>
      </c>
      <c r="F264" t="s">
        <v>59</v>
      </c>
      <c r="G264">
        <v>3</v>
      </c>
      <c r="H264" s="17" t="s">
        <v>7</v>
      </c>
      <c r="I264">
        <v>6</v>
      </c>
      <c r="J264">
        <v>1</v>
      </c>
      <c r="K264" s="17">
        <f>IF(Convert_to_Games[[#This Row],[Total Score]]&gt;9, 1, 0)</f>
        <v>0</v>
      </c>
      <c r="L264" s="17">
        <f>IF(Convert_to_Games[[#This Row],[DD]]=0, 0, IF(L263 = "Cons DD", Convert_to_Games[[#This Row],[DD]], L263+L263))</f>
        <v>0</v>
      </c>
    </row>
    <row r="265" spans="1:12">
      <c r="A265" t="s">
        <v>25</v>
      </c>
      <c r="B265" t="s">
        <v>20</v>
      </c>
      <c r="C265" t="s">
        <v>16</v>
      </c>
      <c r="D265" s="9">
        <v>45825</v>
      </c>
      <c r="E265">
        <v>113</v>
      </c>
      <c r="F265" t="s">
        <v>11</v>
      </c>
      <c r="G265">
        <v>3</v>
      </c>
      <c r="H265" s="17" t="s">
        <v>4</v>
      </c>
      <c r="I265">
        <v>12</v>
      </c>
      <c r="J265">
        <v>1</v>
      </c>
      <c r="K265" s="17">
        <f>IF(Convert_to_Games[[#This Row],[Total Score]]&gt;9, 1, 0)</f>
        <v>1</v>
      </c>
      <c r="L265" s="17">
        <f>IF(Convert_to_Games[[#This Row],[DD]]=0, 0, IF(L264 = "Cons DD", Convert_to_Games[[#This Row],[DD]], L264+L264))</f>
        <v>0</v>
      </c>
    </row>
    <row r="266" spans="1:12">
      <c r="A266" t="s">
        <v>25</v>
      </c>
      <c r="B266" t="s">
        <v>20</v>
      </c>
      <c r="C266" t="s">
        <v>16</v>
      </c>
      <c r="D266" s="9">
        <v>45825</v>
      </c>
      <c r="E266">
        <v>113</v>
      </c>
      <c r="F266" t="s">
        <v>11</v>
      </c>
      <c r="G266">
        <v>3</v>
      </c>
      <c r="H266" s="17" t="s">
        <v>5</v>
      </c>
      <c r="I266">
        <v>7</v>
      </c>
      <c r="J266">
        <v>0</v>
      </c>
      <c r="K266" s="17">
        <f>IF(Convert_to_Games[[#This Row],[Total Score]]&gt;9, 1, 0)</f>
        <v>0</v>
      </c>
      <c r="L266" s="17">
        <f>IF(Convert_to_Games[[#This Row],[DD]]=0, 0, IF(L265 = "Cons DD", Convert_to_Games[[#This Row],[DD]], L265+L265))</f>
        <v>0</v>
      </c>
    </row>
    <row r="267" spans="1:12">
      <c r="A267" t="s">
        <v>25</v>
      </c>
      <c r="B267" t="s">
        <v>20</v>
      </c>
      <c r="C267" t="s">
        <v>16</v>
      </c>
      <c r="D267" s="9">
        <v>45825</v>
      </c>
      <c r="E267">
        <v>114</v>
      </c>
      <c r="F267" t="s">
        <v>8</v>
      </c>
      <c r="G267">
        <v>3</v>
      </c>
      <c r="H267" s="17" t="s">
        <v>4</v>
      </c>
      <c r="I267">
        <v>0</v>
      </c>
      <c r="J267">
        <v>0</v>
      </c>
      <c r="K267" s="17">
        <f>IF(Convert_to_Games[[#This Row],[Total Score]]&gt;9, 1, 0)</f>
        <v>0</v>
      </c>
      <c r="L267" s="17">
        <f>IF(Convert_to_Games[[#This Row],[DD]]=0, 0, IF(L266 = "Cons DD", Convert_to_Games[[#This Row],[DD]], L266+L266))</f>
        <v>0</v>
      </c>
    </row>
    <row r="268" spans="1:12">
      <c r="A268" t="s">
        <v>25</v>
      </c>
      <c r="B268" t="s">
        <v>20</v>
      </c>
      <c r="C268" t="s">
        <v>16</v>
      </c>
      <c r="D268" s="9">
        <v>45825</v>
      </c>
      <c r="E268">
        <v>114</v>
      </c>
      <c r="F268" t="s">
        <v>8</v>
      </c>
      <c r="G268">
        <v>3</v>
      </c>
      <c r="H268" s="17" t="s">
        <v>5</v>
      </c>
      <c r="I268">
        <v>11</v>
      </c>
      <c r="J268">
        <v>1</v>
      </c>
      <c r="K268" s="17">
        <f>IF(Convert_to_Games[[#This Row],[Total Score]]&gt;9, 1, 0)</f>
        <v>1</v>
      </c>
      <c r="L268" s="17">
        <f>IF(Convert_to_Games[[#This Row],[DD]]=0, 0, IF(L267 = "Cons DD", Convert_to_Games[[#This Row],[DD]], L267+L267))</f>
        <v>0</v>
      </c>
    </row>
    <row r="269" spans="1:12">
      <c r="A269" t="s">
        <v>25</v>
      </c>
      <c r="B269" t="s">
        <v>20</v>
      </c>
      <c r="C269" t="s">
        <v>16</v>
      </c>
      <c r="D269" s="9">
        <v>45825</v>
      </c>
      <c r="E269">
        <v>114</v>
      </c>
      <c r="F269" t="s">
        <v>8</v>
      </c>
      <c r="G269">
        <v>3</v>
      </c>
      <c r="H269" s="17" t="s">
        <v>6</v>
      </c>
      <c r="I269">
        <v>1</v>
      </c>
      <c r="J269">
        <v>0</v>
      </c>
      <c r="K269" s="17">
        <f>IF(Convert_to_Games[[#This Row],[Total Score]]&gt;9, 1, 0)</f>
        <v>0</v>
      </c>
      <c r="L269" s="17">
        <f>IF(Convert_to_Games[[#This Row],[DD]]=0, 0, IF(L268 = "Cons DD", Convert_to_Games[[#This Row],[DD]], L268+L268))</f>
        <v>0</v>
      </c>
    </row>
    <row r="270" spans="1:12">
      <c r="A270" t="s">
        <v>25</v>
      </c>
      <c r="B270" t="s">
        <v>19</v>
      </c>
      <c r="C270" t="s">
        <v>16</v>
      </c>
      <c r="D270" s="9">
        <v>45825</v>
      </c>
      <c r="E270">
        <v>115</v>
      </c>
      <c r="F270" t="s">
        <v>8</v>
      </c>
      <c r="G270">
        <v>3</v>
      </c>
      <c r="H270" s="17" t="s">
        <v>4</v>
      </c>
      <c r="I270">
        <v>14</v>
      </c>
      <c r="J270">
        <v>1</v>
      </c>
      <c r="K270" s="17">
        <f>IF(Convert_to_Games[[#This Row],[Total Score]]&gt;9, 1, 0)</f>
        <v>1</v>
      </c>
      <c r="L270" s="17">
        <f>IF(Convert_to_Games[[#This Row],[DD]]=0, 0, IF(L269 = "Cons DD", Convert_to_Games[[#This Row],[DD]], L269+L269))</f>
        <v>0</v>
      </c>
    </row>
    <row r="271" spans="1:12">
      <c r="A271" t="s">
        <v>25</v>
      </c>
      <c r="B271" t="s">
        <v>19</v>
      </c>
      <c r="C271" t="s">
        <v>16</v>
      </c>
      <c r="D271" s="9">
        <v>45825</v>
      </c>
      <c r="E271">
        <v>115</v>
      </c>
      <c r="F271" t="s">
        <v>8</v>
      </c>
      <c r="G271">
        <v>3</v>
      </c>
      <c r="H271" s="17" t="s">
        <v>5</v>
      </c>
      <c r="I271">
        <v>10</v>
      </c>
      <c r="J271">
        <v>0</v>
      </c>
      <c r="K271" s="17">
        <f>IF(Convert_to_Games[[#This Row],[Total Score]]&gt;9, 1, 0)</f>
        <v>1</v>
      </c>
      <c r="L271" s="17">
        <f>IF(Convert_to_Games[[#This Row],[DD]]=0, 0, IF(L270 = "Cons DD", Convert_to_Games[[#This Row],[DD]], L270+L270))</f>
        <v>0</v>
      </c>
    </row>
    <row r="272" spans="1:12">
      <c r="A272" t="s">
        <v>25</v>
      </c>
      <c r="B272" t="s">
        <v>19</v>
      </c>
      <c r="C272" t="s">
        <v>16</v>
      </c>
      <c r="D272" s="9">
        <v>45825</v>
      </c>
      <c r="E272">
        <v>115</v>
      </c>
      <c r="F272" t="s">
        <v>8</v>
      </c>
      <c r="G272">
        <v>3</v>
      </c>
      <c r="H272" s="17" t="s">
        <v>6</v>
      </c>
      <c r="I272">
        <v>2</v>
      </c>
      <c r="J272">
        <v>0</v>
      </c>
      <c r="K272" s="17">
        <f>IF(Convert_to_Games[[#This Row],[Total Score]]&gt;9, 1, 0)</f>
        <v>0</v>
      </c>
      <c r="L272" s="17">
        <f>IF(Convert_to_Games[[#This Row],[DD]]=0, 0, IF(L271 = "Cons DD", Convert_to_Games[[#This Row],[DD]], L271+L271))</f>
        <v>0</v>
      </c>
    </row>
    <row r="273" spans="1:12">
      <c r="A273" t="s">
        <v>25</v>
      </c>
      <c r="B273" t="s">
        <v>20</v>
      </c>
      <c r="C273" t="s">
        <v>16</v>
      </c>
      <c r="D273" s="9">
        <v>45826</v>
      </c>
      <c r="E273">
        <v>116</v>
      </c>
      <c r="F273" t="s">
        <v>9</v>
      </c>
      <c r="G273">
        <v>4</v>
      </c>
      <c r="H273" s="17" t="s">
        <v>4</v>
      </c>
      <c r="I273">
        <v>7</v>
      </c>
      <c r="J273">
        <v>0</v>
      </c>
      <c r="K273" s="17">
        <f>IF(Convert_to_Games[[#This Row],[Total Score]]&gt;9, 1, 0)</f>
        <v>0</v>
      </c>
      <c r="L273" s="17">
        <f>IF(Convert_to_Games[[#This Row],[DD]]=0, 0, IF(L272 = "Cons DD", Convert_to_Games[[#This Row],[DD]], L272+L272))</f>
        <v>0</v>
      </c>
    </row>
    <row r="274" spans="1:12">
      <c r="A274" t="s">
        <v>25</v>
      </c>
      <c r="B274" t="s">
        <v>20</v>
      </c>
      <c r="C274" t="s">
        <v>16</v>
      </c>
      <c r="D274" s="9">
        <v>45826</v>
      </c>
      <c r="E274">
        <v>116</v>
      </c>
      <c r="F274" t="s">
        <v>9</v>
      </c>
      <c r="G274">
        <v>4</v>
      </c>
      <c r="H274" s="17" t="s">
        <v>5</v>
      </c>
      <c r="I274">
        <v>10</v>
      </c>
      <c r="J274">
        <v>1</v>
      </c>
      <c r="K274" s="17">
        <f>IF(Convert_to_Games[[#This Row],[Total Score]]&gt;9, 1, 0)</f>
        <v>1</v>
      </c>
      <c r="L274" s="17">
        <f>IF(Convert_to_Games[[#This Row],[DD]]=0, 0, IF(L273 = "Cons DD", Convert_to_Games[[#This Row],[DD]], L273+L273))</f>
        <v>0</v>
      </c>
    </row>
    <row r="275" spans="1:12">
      <c r="A275" t="s">
        <v>25</v>
      </c>
      <c r="B275" t="s">
        <v>21</v>
      </c>
      <c r="C275" t="s">
        <v>16</v>
      </c>
      <c r="D275" s="9">
        <v>45826</v>
      </c>
      <c r="E275">
        <v>117</v>
      </c>
      <c r="F275" t="s">
        <v>11</v>
      </c>
      <c r="G275">
        <v>3</v>
      </c>
      <c r="H275" s="17" t="s">
        <v>4</v>
      </c>
      <c r="I275">
        <v>14</v>
      </c>
      <c r="J275">
        <v>1</v>
      </c>
      <c r="K275" s="17">
        <f>IF(Convert_to_Games[[#This Row],[Total Score]]&gt;9, 1, 0)</f>
        <v>1</v>
      </c>
      <c r="L275" s="17">
        <f>IF(Convert_to_Games[[#This Row],[DD]]=0, 0, IF(L274 = "Cons DD", Convert_to_Games[[#This Row],[DD]], L274+L274))</f>
        <v>0</v>
      </c>
    </row>
    <row r="276" spans="1:12">
      <c r="A276" t="s">
        <v>25</v>
      </c>
      <c r="B276" t="s">
        <v>21</v>
      </c>
      <c r="C276" t="s">
        <v>16</v>
      </c>
      <c r="D276" s="9">
        <v>45826</v>
      </c>
      <c r="E276">
        <v>117</v>
      </c>
      <c r="F276" t="s">
        <v>11</v>
      </c>
      <c r="G276">
        <v>3</v>
      </c>
      <c r="H276" s="17" t="s">
        <v>5</v>
      </c>
      <c r="I276">
        <v>2</v>
      </c>
      <c r="J276">
        <v>0</v>
      </c>
      <c r="K276" s="17">
        <f>IF(Convert_to_Games[[#This Row],[Total Score]]&gt;9, 1, 0)</f>
        <v>0</v>
      </c>
      <c r="L276" s="17">
        <f>IF(Convert_to_Games[[#This Row],[DD]]=0, 0, IF(L275 = "Cons DD", Convert_to_Games[[#This Row],[DD]], L275+L275))</f>
        <v>0</v>
      </c>
    </row>
    <row r="277" spans="1:12">
      <c r="A277" t="s">
        <v>25</v>
      </c>
      <c r="B277" t="s">
        <v>19</v>
      </c>
      <c r="C277" t="s">
        <v>16</v>
      </c>
      <c r="D277" s="9">
        <v>45826</v>
      </c>
      <c r="E277">
        <v>118</v>
      </c>
      <c r="F277" t="s">
        <v>9</v>
      </c>
      <c r="G277">
        <v>3</v>
      </c>
      <c r="H277" s="17" t="s">
        <v>4</v>
      </c>
      <c r="I277">
        <v>9</v>
      </c>
      <c r="J277">
        <v>1</v>
      </c>
      <c r="K277" s="17">
        <f>IF(Convert_to_Games[[#This Row],[Total Score]]&gt;9, 1, 0)</f>
        <v>0</v>
      </c>
      <c r="L277" s="17">
        <f>IF(Convert_to_Games[[#This Row],[DD]]=0, 0, IF(L276 = "Cons DD", Convert_to_Games[[#This Row],[DD]], L276+L276))</f>
        <v>0</v>
      </c>
    </row>
    <row r="278" spans="1:12">
      <c r="A278" t="s">
        <v>25</v>
      </c>
      <c r="B278" t="s">
        <v>19</v>
      </c>
      <c r="C278" t="s">
        <v>16</v>
      </c>
      <c r="D278" s="9">
        <v>45826</v>
      </c>
      <c r="E278">
        <v>118</v>
      </c>
      <c r="F278" t="s">
        <v>9</v>
      </c>
      <c r="G278">
        <v>3</v>
      </c>
      <c r="H278" s="17" t="s">
        <v>5</v>
      </c>
      <c r="I278">
        <v>5</v>
      </c>
      <c r="J278">
        <v>0</v>
      </c>
      <c r="K278" s="17">
        <f>IF(Convert_to_Games[[#This Row],[Total Score]]&gt;9, 1, 0)</f>
        <v>0</v>
      </c>
      <c r="L278" s="17">
        <f>IF(Convert_to_Games[[#This Row],[DD]]=0, 0, IF(L277 = "Cons DD", Convert_to_Games[[#This Row],[DD]], L277+L277))</f>
        <v>0</v>
      </c>
    </row>
    <row r="279" spans="1:12">
      <c r="A279" t="s">
        <v>25</v>
      </c>
      <c r="B279" t="s">
        <v>20</v>
      </c>
      <c r="C279" t="s">
        <v>16</v>
      </c>
      <c r="D279" s="9">
        <v>45827</v>
      </c>
      <c r="E279">
        <v>119</v>
      </c>
      <c r="F279" t="s">
        <v>9</v>
      </c>
      <c r="G279">
        <v>3</v>
      </c>
      <c r="H279" s="17" t="s">
        <v>4</v>
      </c>
      <c r="I279">
        <v>8</v>
      </c>
      <c r="J279">
        <v>0</v>
      </c>
      <c r="K279" s="17">
        <f>IF(Convert_to_Games[[#This Row],[Total Score]]&gt;9, 1, 0)</f>
        <v>0</v>
      </c>
      <c r="L279" s="17">
        <f>IF(Convert_to_Games[[#This Row],[DD]]=0, 0, IF(L278 = "Cons DD", Convert_to_Games[[#This Row],[DD]], L278+L278))</f>
        <v>0</v>
      </c>
    </row>
    <row r="280" spans="1:12">
      <c r="A280" t="s">
        <v>25</v>
      </c>
      <c r="B280" t="s">
        <v>20</v>
      </c>
      <c r="C280" t="s">
        <v>16</v>
      </c>
      <c r="D280" s="9">
        <v>45827</v>
      </c>
      <c r="E280">
        <v>119</v>
      </c>
      <c r="F280" t="s">
        <v>9</v>
      </c>
      <c r="G280">
        <v>3</v>
      </c>
      <c r="H280" s="17" t="s">
        <v>5</v>
      </c>
      <c r="I280">
        <v>13</v>
      </c>
      <c r="J280">
        <v>1</v>
      </c>
      <c r="K280" s="17">
        <f>IF(Convert_to_Games[[#This Row],[Total Score]]&gt;9, 1, 0)</f>
        <v>1</v>
      </c>
      <c r="L280" s="17">
        <f>IF(Convert_to_Games[[#This Row],[DD]]=0, 0, IF(L279 = "Cons DD", Convert_to_Games[[#This Row],[DD]], L279+L279))</f>
        <v>0</v>
      </c>
    </row>
    <row r="281" spans="1:12">
      <c r="A281" t="s">
        <v>25</v>
      </c>
      <c r="B281" t="s">
        <v>20</v>
      </c>
      <c r="C281" t="s">
        <v>16</v>
      </c>
      <c r="D281" s="9">
        <v>45827</v>
      </c>
      <c r="E281">
        <v>120</v>
      </c>
      <c r="F281" t="s">
        <v>11</v>
      </c>
      <c r="G281">
        <v>4</v>
      </c>
      <c r="H281" s="17" t="s">
        <v>4</v>
      </c>
      <c r="I281">
        <v>12</v>
      </c>
      <c r="J281">
        <v>1</v>
      </c>
      <c r="K281" s="17">
        <f>IF(Convert_to_Games[[#This Row],[Total Score]]&gt;9, 1, 0)</f>
        <v>1</v>
      </c>
      <c r="L281" s="17">
        <f>IF(Convert_to_Games[[#This Row],[DD]]=0, 0, IF(L280 = "Cons DD", Convert_to_Games[[#This Row],[DD]], L280+L280))</f>
        <v>0</v>
      </c>
    </row>
    <row r="282" spans="1:12">
      <c r="A282" t="s">
        <v>25</v>
      </c>
      <c r="B282" t="s">
        <v>20</v>
      </c>
      <c r="C282" t="s">
        <v>16</v>
      </c>
      <c r="D282" s="9">
        <v>45827</v>
      </c>
      <c r="E282">
        <v>120</v>
      </c>
      <c r="F282" t="s">
        <v>11</v>
      </c>
      <c r="G282">
        <v>4</v>
      </c>
      <c r="H282" s="17" t="s">
        <v>5</v>
      </c>
      <c r="I282">
        <v>8</v>
      </c>
      <c r="J282">
        <v>0</v>
      </c>
      <c r="K282" s="17">
        <f>IF(Convert_to_Games[[#This Row],[Total Score]]&gt;9, 1, 0)</f>
        <v>0</v>
      </c>
      <c r="L282" s="17">
        <f>IF(Convert_to_Games[[#This Row],[DD]]=0, 0, IF(L281 = "Cons DD", Convert_to_Games[[#This Row],[DD]], L281+L281))</f>
        <v>0</v>
      </c>
    </row>
    <row r="283" spans="1:12">
      <c r="A283" t="s">
        <v>25</v>
      </c>
      <c r="B283" t="s">
        <v>20</v>
      </c>
      <c r="C283" t="s">
        <v>16</v>
      </c>
      <c r="D283" s="9">
        <v>45828</v>
      </c>
      <c r="E283">
        <v>121</v>
      </c>
      <c r="F283" t="s">
        <v>9</v>
      </c>
      <c r="G283">
        <v>3</v>
      </c>
      <c r="H283" s="17" t="s">
        <v>4</v>
      </c>
      <c r="I283">
        <v>10</v>
      </c>
      <c r="J283">
        <v>1</v>
      </c>
      <c r="K283" s="17">
        <f>IF(Convert_to_Games[[#This Row],[Total Score]]&gt;9, 1, 0)</f>
        <v>1</v>
      </c>
      <c r="L283" s="17">
        <f>IF(Convert_to_Games[[#This Row],[DD]]=0, 0, IF(L282 = "Cons DD", Convert_to_Games[[#This Row],[DD]], L282+L282))</f>
        <v>0</v>
      </c>
    </row>
    <row r="284" spans="1:12">
      <c r="A284" t="s">
        <v>25</v>
      </c>
      <c r="B284" t="s">
        <v>20</v>
      </c>
      <c r="C284" t="s">
        <v>16</v>
      </c>
      <c r="D284" s="9">
        <v>45828</v>
      </c>
      <c r="E284">
        <v>121</v>
      </c>
      <c r="F284" t="s">
        <v>9</v>
      </c>
      <c r="G284">
        <v>3</v>
      </c>
      <c r="H284" s="17" t="s">
        <v>5</v>
      </c>
      <c r="I284">
        <v>6</v>
      </c>
      <c r="J284">
        <v>0</v>
      </c>
      <c r="K284" s="17">
        <f>IF(Convert_to_Games[[#This Row],[Total Score]]&gt;9, 1, 0)</f>
        <v>0</v>
      </c>
      <c r="L284" s="17">
        <f>IF(Convert_to_Games[[#This Row],[DD]]=0, 0, IF(L283 = "Cons DD", Convert_to_Games[[#This Row],[DD]], L283+L283))</f>
        <v>0</v>
      </c>
    </row>
    <row r="285" spans="1:12">
      <c r="A285" t="s">
        <v>25</v>
      </c>
      <c r="B285" t="s">
        <v>19</v>
      </c>
      <c r="C285" t="s">
        <v>16</v>
      </c>
      <c r="D285" s="9">
        <v>45828</v>
      </c>
      <c r="E285">
        <v>122</v>
      </c>
      <c r="F285" t="s">
        <v>11</v>
      </c>
      <c r="G285">
        <v>3</v>
      </c>
      <c r="H285" s="17" t="s">
        <v>4</v>
      </c>
      <c r="I285">
        <v>7</v>
      </c>
      <c r="J285">
        <v>0</v>
      </c>
      <c r="K285" s="17">
        <f>IF(Convert_to_Games[[#This Row],[Total Score]]&gt;9, 1, 0)</f>
        <v>0</v>
      </c>
      <c r="L285" s="17">
        <f>IF(Convert_to_Games[[#This Row],[DD]]=0, 0, IF(L284 = "Cons DD", Convert_to_Games[[#This Row],[DD]], L284+L284))</f>
        <v>0</v>
      </c>
    </row>
    <row r="286" spans="1:12">
      <c r="A286" t="s">
        <v>25</v>
      </c>
      <c r="B286" t="s">
        <v>19</v>
      </c>
      <c r="C286" t="s">
        <v>16</v>
      </c>
      <c r="D286" s="9">
        <v>45828</v>
      </c>
      <c r="E286">
        <v>122</v>
      </c>
      <c r="F286" t="s">
        <v>11</v>
      </c>
      <c r="G286">
        <v>3</v>
      </c>
      <c r="H286" s="17" t="s">
        <v>5</v>
      </c>
      <c r="I286">
        <v>11</v>
      </c>
      <c r="J286">
        <v>1</v>
      </c>
      <c r="K286" s="17">
        <f>IF(Convert_to_Games[[#This Row],[Total Score]]&gt;9, 1, 0)</f>
        <v>1</v>
      </c>
      <c r="L286" s="17">
        <f>IF(Convert_to_Games[[#This Row],[DD]]=0, 0, IF(L285 = "Cons DD", Convert_to_Games[[#This Row],[DD]], L285+L285))</f>
        <v>0</v>
      </c>
    </row>
    <row r="287" spans="1:12">
      <c r="A287" t="s">
        <v>25</v>
      </c>
      <c r="B287" t="s">
        <v>21</v>
      </c>
      <c r="C287" t="s">
        <v>16</v>
      </c>
      <c r="D287" s="9">
        <v>45828</v>
      </c>
      <c r="E287">
        <v>123</v>
      </c>
      <c r="F287" t="s">
        <v>9</v>
      </c>
      <c r="G287">
        <v>3</v>
      </c>
      <c r="H287" s="17" t="s">
        <v>4</v>
      </c>
      <c r="I287">
        <v>11</v>
      </c>
      <c r="J287">
        <v>1</v>
      </c>
      <c r="K287" s="17">
        <f>IF(Convert_to_Games[[#This Row],[Total Score]]&gt;9, 1, 0)</f>
        <v>1</v>
      </c>
      <c r="L287" s="17">
        <f>IF(Convert_to_Games[[#This Row],[DD]]=0, 0, IF(L286 = "Cons DD", Convert_to_Games[[#This Row],[DD]], L286+L286))</f>
        <v>0</v>
      </c>
    </row>
    <row r="288" spans="1:12">
      <c r="A288" t="s">
        <v>25</v>
      </c>
      <c r="B288" t="s">
        <v>21</v>
      </c>
      <c r="C288" t="s">
        <v>16</v>
      </c>
      <c r="D288" s="9">
        <v>45828</v>
      </c>
      <c r="E288">
        <v>123</v>
      </c>
      <c r="F288" t="s">
        <v>9</v>
      </c>
      <c r="G288">
        <v>3</v>
      </c>
      <c r="H288" s="17" t="s">
        <v>5</v>
      </c>
      <c r="I288">
        <v>3</v>
      </c>
      <c r="J288">
        <v>0</v>
      </c>
      <c r="K288" s="17">
        <f>IF(Convert_to_Games[[#This Row],[Total Score]]&gt;9, 1, 0)</f>
        <v>0</v>
      </c>
      <c r="L288" s="17">
        <f>IF(Convert_to_Games[[#This Row],[DD]]=0, 0, IF(L287 = "Cons DD", Convert_to_Games[[#This Row],[DD]], L287+L287))</f>
        <v>0</v>
      </c>
    </row>
    <row r="289" spans="1:12">
      <c r="A289" t="s">
        <v>25</v>
      </c>
      <c r="B289" t="s">
        <v>20</v>
      </c>
      <c r="C289" t="s">
        <v>16</v>
      </c>
      <c r="D289" s="9">
        <v>45831</v>
      </c>
      <c r="E289">
        <v>124</v>
      </c>
      <c r="F289" t="s">
        <v>82</v>
      </c>
      <c r="G289">
        <v>3</v>
      </c>
      <c r="H289" s="17" t="s">
        <v>5</v>
      </c>
      <c r="I289">
        <v>12</v>
      </c>
      <c r="J289">
        <v>1</v>
      </c>
      <c r="K289" s="17">
        <f>IF(Convert_to_Games[[#This Row],[Total Score]]&gt;9, 1, 0)</f>
        <v>1</v>
      </c>
      <c r="L289" s="17">
        <f>IF(Convert_to_Games[[#This Row],[DD]]=0, 0, IF(L288 = "Cons DD", Convert_to_Games[[#This Row],[DD]], L288+L288))</f>
        <v>0</v>
      </c>
    </row>
    <row r="290" spans="1:12">
      <c r="A290" t="s">
        <v>25</v>
      </c>
      <c r="B290" t="s">
        <v>20</v>
      </c>
      <c r="C290" t="s">
        <v>16</v>
      </c>
      <c r="D290" s="9">
        <v>45831</v>
      </c>
      <c r="E290">
        <v>124</v>
      </c>
      <c r="F290" t="s">
        <v>82</v>
      </c>
      <c r="G290">
        <v>3</v>
      </c>
      <c r="H290" s="17" t="s">
        <v>83</v>
      </c>
      <c r="I290">
        <v>2</v>
      </c>
      <c r="J290">
        <v>0</v>
      </c>
      <c r="K290" s="17">
        <f>IF(Convert_to_Games[[#This Row],[Total Score]]&gt;9, 1, 0)</f>
        <v>0</v>
      </c>
      <c r="L290" s="17">
        <f>IF(Convert_to_Games[[#This Row],[DD]]=0, 0, IF(L289 = "Cons DD", Convert_to_Games[[#This Row],[DD]], L289+L289))</f>
        <v>0</v>
      </c>
    </row>
    <row r="291" spans="1:12">
      <c r="A291" t="s">
        <v>25</v>
      </c>
      <c r="B291" t="s">
        <v>20</v>
      </c>
      <c r="C291" t="s">
        <v>16</v>
      </c>
      <c r="D291" s="9">
        <v>45831</v>
      </c>
      <c r="E291">
        <v>125</v>
      </c>
      <c r="F291" t="s">
        <v>11</v>
      </c>
      <c r="G291">
        <v>3</v>
      </c>
      <c r="H291" s="17" t="s">
        <v>4</v>
      </c>
      <c r="I291">
        <v>9</v>
      </c>
      <c r="J291">
        <v>0</v>
      </c>
      <c r="K291" s="17">
        <f>IF(Convert_to_Games[[#This Row],[Total Score]]&gt;9, 1, 0)</f>
        <v>0</v>
      </c>
      <c r="L291" s="17">
        <f>IF(Convert_to_Games[[#This Row],[DD]]=0, 0, IF(L290 = "Cons DD", Convert_to_Games[[#This Row],[DD]], L290+L290))</f>
        <v>0</v>
      </c>
    </row>
    <row r="292" spans="1:12">
      <c r="A292" t="s">
        <v>25</v>
      </c>
      <c r="B292" t="s">
        <v>20</v>
      </c>
      <c r="C292" t="s">
        <v>16</v>
      </c>
      <c r="D292" s="9">
        <v>45831</v>
      </c>
      <c r="E292">
        <v>125</v>
      </c>
      <c r="F292" t="s">
        <v>11</v>
      </c>
      <c r="G292">
        <v>3</v>
      </c>
      <c r="H292" s="17" t="s">
        <v>5</v>
      </c>
      <c r="I292">
        <v>10</v>
      </c>
      <c r="J292">
        <v>1</v>
      </c>
      <c r="K292" s="17">
        <f>IF(Convert_to_Games[[#This Row],[Total Score]]&gt;9, 1, 0)</f>
        <v>1</v>
      </c>
      <c r="L292" s="17">
        <f>IF(Convert_to_Games[[#This Row],[DD]]=0, 0, IF(L291 = "Cons DD", Convert_to_Games[[#This Row],[DD]], L291+L291))</f>
        <v>0</v>
      </c>
    </row>
    <row r="293" spans="1:12">
      <c r="A293" t="s">
        <v>25</v>
      </c>
      <c r="B293" t="s">
        <v>20</v>
      </c>
      <c r="C293" t="s">
        <v>16</v>
      </c>
      <c r="D293" s="9">
        <v>45832</v>
      </c>
      <c r="E293">
        <v>126</v>
      </c>
      <c r="F293" t="s">
        <v>9</v>
      </c>
      <c r="G293">
        <v>5</v>
      </c>
      <c r="H293" s="17" t="s">
        <v>4</v>
      </c>
      <c r="I293">
        <v>9</v>
      </c>
      <c r="J293">
        <v>1</v>
      </c>
      <c r="K293" s="17">
        <f>IF(Convert_to_Games[[#This Row],[Total Score]]&gt;9, 1, 0)</f>
        <v>0</v>
      </c>
      <c r="L293" s="17">
        <f>IF(Convert_to_Games[[#This Row],[DD]]=0, 0, IF(L292 = "Cons DD", Convert_to_Games[[#This Row],[DD]], L292+L292))</f>
        <v>0</v>
      </c>
    </row>
    <row r="294" spans="1:12">
      <c r="A294" t="s">
        <v>25</v>
      </c>
      <c r="B294" t="s">
        <v>20</v>
      </c>
      <c r="C294" t="s">
        <v>16</v>
      </c>
      <c r="D294" s="9">
        <v>45832</v>
      </c>
      <c r="E294">
        <v>126</v>
      </c>
      <c r="F294" t="s">
        <v>9</v>
      </c>
      <c r="G294">
        <v>5</v>
      </c>
      <c r="H294" s="17" t="s">
        <v>5</v>
      </c>
      <c r="I294">
        <v>5</v>
      </c>
      <c r="J294">
        <v>0</v>
      </c>
      <c r="K294" s="17">
        <f>IF(Convert_to_Games[[#This Row],[Total Score]]&gt;9, 1, 0)</f>
        <v>0</v>
      </c>
      <c r="L294" s="17">
        <f>IF(Convert_to_Games[[#This Row],[DD]]=0, 0, IF(L293 = "Cons DD", Convert_to_Games[[#This Row],[DD]], L293+L293))</f>
        <v>0</v>
      </c>
    </row>
    <row r="295" spans="1:12">
      <c r="A295" t="s">
        <v>25</v>
      </c>
      <c r="B295" t="s">
        <v>20</v>
      </c>
      <c r="C295" t="s">
        <v>16</v>
      </c>
      <c r="D295" s="9">
        <v>45832</v>
      </c>
      <c r="E295">
        <v>127</v>
      </c>
      <c r="F295" t="s">
        <v>89</v>
      </c>
      <c r="G295">
        <v>3</v>
      </c>
      <c r="H295" s="17" t="s">
        <v>4</v>
      </c>
      <c r="I295">
        <v>2</v>
      </c>
      <c r="J295">
        <v>0</v>
      </c>
      <c r="K295" s="17">
        <f>IF(Convert_to_Games[[#This Row],[Total Score]]&gt;9, 1, 0)</f>
        <v>0</v>
      </c>
      <c r="L295" s="17">
        <f>IF(Convert_to_Games[[#This Row],[DD]]=0, 0, IF(L294 = "Cons DD", Convert_to_Games[[#This Row],[DD]], L294+L294))</f>
        <v>0</v>
      </c>
    </row>
    <row r="296" spans="1:12">
      <c r="A296" t="s">
        <v>25</v>
      </c>
      <c r="B296" t="s">
        <v>20</v>
      </c>
      <c r="C296" t="s">
        <v>16</v>
      </c>
      <c r="D296" s="9">
        <v>45832</v>
      </c>
      <c r="E296">
        <v>127</v>
      </c>
      <c r="F296" t="s">
        <v>89</v>
      </c>
      <c r="G296">
        <v>3</v>
      </c>
      <c r="H296" s="17" t="s">
        <v>5</v>
      </c>
      <c r="I296">
        <v>11</v>
      </c>
      <c r="J296">
        <v>1</v>
      </c>
      <c r="K296" s="17">
        <f>IF(Convert_to_Games[[#This Row],[Total Score]]&gt;9, 1, 0)</f>
        <v>1</v>
      </c>
      <c r="L296" s="17">
        <f>IF(Convert_to_Games[[#This Row],[DD]]=0, 0, IF(L295 = "Cons DD", Convert_to_Games[[#This Row],[DD]], L295+L295))</f>
        <v>0</v>
      </c>
    </row>
    <row r="297" spans="1:12">
      <c r="A297" t="s">
        <v>25</v>
      </c>
      <c r="B297" t="s">
        <v>20</v>
      </c>
      <c r="C297" t="s">
        <v>16</v>
      </c>
      <c r="D297" s="9">
        <v>45832</v>
      </c>
      <c r="E297">
        <v>127</v>
      </c>
      <c r="F297" t="s">
        <v>89</v>
      </c>
      <c r="G297">
        <v>3</v>
      </c>
      <c r="H297" s="17" t="s">
        <v>6</v>
      </c>
      <c r="I297">
        <v>4</v>
      </c>
      <c r="J297">
        <v>0</v>
      </c>
      <c r="K297" s="17">
        <f>IF(Convert_to_Games[[#This Row],[Total Score]]&gt;9, 1, 0)</f>
        <v>0</v>
      </c>
      <c r="L297" s="17">
        <f>IF(Convert_to_Games[[#This Row],[DD]]=0, 0, IF(L296 = "Cons DD", Convert_to_Games[[#This Row],[DD]], L296+L296))</f>
        <v>0</v>
      </c>
    </row>
    <row r="298" spans="1:12">
      <c r="A298" t="s">
        <v>25</v>
      </c>
      <c r="B298" t="s">
        <v>20</v>
      </c>
      <c r="C298" t="s">
        <v>16</v>
      </c>
      <c r="D298" s="9">
        <v>45832</v>
      </c>
      <c r="E298">
        <v>128</v>
      </c>
      <c r="F298" t="s">
        <v>9</v>
      </c>
      <c r="G298">
        <v>3</v>
      </c>
      <c r="H298" s="17" t="s">
        <v>4</v>
      </c>
      <c r="I298">
        <v>7</v>
      </c>
      <c r="J298">
        <v>1</v>
      </c>
      <c r="K298" s="17">
        <f>IF(Convert_to_Games[[#This Row],[Total Score]]&gt;9, 1, 0)</f>
        <v>0</v>
      </c>
      <c r="L298" s="17">
        <f>IF(Convert_to_Games[[#This Row],[DD]]=0, 0, IF(L297 = "Cons DD", Convert_to_Games[[#This Row],[DD]], L297+L297))</f>
        <v>0</v>
      </c>
    </row>
    <row r="299" spans="1:12">
      <c r="A299" t="s">
        <v>25</v>
      </c>
      <c r="B299" t="s">
        <v>20</v>
      </c>
      <c r="C299" t="s">
        <v>16</v>
      </c>
      <c r="D299" s="9">
        <v>45832</v>
      </c>
      <c r="E299">
        <v>128</v>
      </c>
      <c r="F299" t="s">
        <v>9</v>
      </c>
      <c r="G299">
        <v>3</v>
      </c>
      <c r="H299" s="17" t="s">
        <v>5</v>
      </c>
      <c r="I299">
        <v>2</v>
      </c>
      <c r="J299">
        <v>0</v>
      </c>
      <c r="K299" s="17">
        <f>IF(Convert_to_Games[[#This Row],[Total Score]]&gt;9, 1, 0)</f>
        <v>0</v>
      </c>
      <c r="L299" s="17">
        <f>IF(Convert_to_Games[[#This Row],[DD]]=0, 0, IF(L298 = "Cons DD", Convert_to_Games[[#This Row],[DD]], L298+L298))</f>
        <v>0</v>
      </c>
    </row>
    <row r="300" spans="1:12">
      <c r="A300" t="s">
        <v>25</v>
      </c>
      <c r="B300" t="s">
        <v>20</v>
      </c>
      <c r="C300" t="s">
        <v>16</v>
      </c>
      <c r="D300" s="9">
        <v>45833</v>
      </c>
      <c r="E300">
        <v>129</v>
      </c>
      <c r="F300" t="s">
        <v>11</v>
      </c>
      <c r="G300">
        <v>3</v>
      </c>
      <c r="H300" s="17" t="s">
        <v>4</v>
      </c>
      <c r="I300">
        <v>0</v>
      </c>
      <c r="J300">
        <v>0</v>
      </c>
      <c r="K300" s="17">
        <f>IF(Convert_to_Games[[#This Row],[Total Score]]&gt;9, 1, 0)</f>
        <v>0</v>
      </c>
      <c r="L300" s="17">
        <f>IF(Convert_to_Games[[#This Row],[DD]]=0, 0, IF(L299 = "Cons DD", Convert_to_Games[[#This Row],[DD]], L299+L299))</f>
        <v>0</v>
      </c>
    </row>
    <row r="301" spans="1:12">
      <c r="A301" t="s">
        <v>25</v>
      </c>
      <c r="B301" t="s">
        <v>20</v>
      </c>
      <c r="C301" t="s">
        <v>16</v>
      </c>
      <c r="D301" s="9">
        <v>45833</v>
      </c>
      <c r="E301">
        <v>129</v>
      </c>
      <c r="F301" t="s">
        <v>11</v>
      </c>
      <c r="G301">
        <v>3</v>
      </c>
      <c r="H301" s="17" t="s">
        <v>5</v>
      </c>
      <c r="I301">
        <v>7</v>
      </c>
      <c r="J301">
        <v>1</v>
      </c>
      <c r="K301" s="17">
        <f>IF(Convert_to_Games[[#This Row],[Total Score]]&gt;9, 1, 0)</f>
        <v>0</v>
      </c>
      <c r="L301" s="17">
        <f>IF(Convert_to_Games[[#This Row],[DD]]=0, 0, IF(L300 = "Cons DD", Convert_to_Games[[#This Row],[DD]], L300+L300))</f>
        <v>0</v>
      </c>
    </row>
    <row r="302" spans="1:12">
      <c r="A302" t="s">
        <v>25</v>
      </c>
      <c r="B302" t="s">
        <v>20</v>
      </c>
      <c r="C302" t="s">
        <v>16</v>
      </c>
      <c r="D302" s="9">
        <v>45833</v>
      </c>
      <c r="E302">
        <v>130</v>
      </c>
      <c r="F302" t="s">
        <v>99</v>
      </c>
      <c r="G302">
        <v>3</v>
      </c>
      <c r="H302" s="17" t="s">
        <v>4</v>
      </c>
      <c r="I302">
        <v>14</v>
      </c>
      <c r="J302">
        <v>1</v>
      </c>
      <c r="K302" s="17">
        <f>IF(Convert_to_Games[[#This Row],[Total Score]]&gt;9, 1, 0)</f>
        <v>1</v>
      </c>
      <c r="L302" s="17">
        <f>IF(Convert_to_Games[[#This Row],[DD]]=0, 0, IF(L301 = "Cons DD", Convert_to_Games[[#This Row],[DD]], L301+L301))</f>
        <v>0</v>
      </c>
    </row>
    <row r="303" spans="1:12">
      <c r="A303" t="s">
        <v>25</v>
      </c>
      <c r="B303" t="s">
        <v>20</v>
      </c>
      <c r="C303" t="s">
        <v>16</v>
      </c>
      <c r="D303" s="9">
        <v>45833</v>
      </c>
      <c r="E303">
        <v>130</v>
      </c>
      <c r="F303" t="s">
        <v>99</v>
      </c>
      <c r="G303">
        <v>3</v>
      </c>
      <c r="H303" s="17" t="s">
        <v>5</v>
      </c>
      <c r="I303">
        <v>0</v>
      </c>
      <c r="J303">
        <v>0</v>
      </c>
      <c r="K303" s="17">
        <f>IF(Convert_to_Games[[#This Row],[Total Score]]&gt;9, 1, 0)</f>
        <v>0</v>
      </c>
      <c r="L303" s="17">
        <f>IF(Convert_to_Games[[#This Row],[DD]]=0, 0, IF(L302 = "Cons DD", Convert_to_Games[[#This Row],[DD]], L302+L302))</f>
        <v>0</v>
      </c>
    </row>
    <row r="304" spans="1:12">
      <c r="A304" t="s">
        <v>25</v>
      </c>
      <c r="B304" t="s">
        <v>20</v>
      </c>
      <c r="C304" t="s">
        <v>16</v>
      </c>
      <c r="D304" s="9">
        <v>45833</v>
      </c>
      <c r="E304">
        <v>130</v>
      </c>
      <c r="F304" t="s">
        <v>99</v>
      </c>
      <c r="G304">
        <v>3</v>
      </c>
      <c r="H304" s="17" t="s">
        <v>83</v>
      </c>
      <c r="I304">
        <v>1</v>
      </c>
      <c r="J304">
        <v>0</v>
      </c>
      <c r="K304" s="17">
        <f>IF(Convert_to_Games[[#This Row],[Total Score]]&gt;9, 1, 0)</f>
        <v>0</v>
      </c>
      <c r="L304" s="17">
        <f>IF(Convert_to_Games[[#This Row],[DD]]=0, 0, IF(L303 = "Cons DD", Convert_to_Games[[#This Row],[DD]], L303+L303))</f>
        <v>0</v>
      </c>
    </row>
    <row r="305" spans="1:12">
      <c r="A305" t="s">
        <v>25</v>
      </c>
      <c r="B305" t="s">
        <v>20</v>
      </c>
      <c r="C305" t="s">
        <v>16</v>
      </c>
      <c r="D305" s="9">
        <v>45833</v>
      </c>
      <c r="E305">
        <v>131</v>
      </c>
      <c r="F305" t="s">
        <v>9</v>
      </c>
      <c r="G305">
        <v>4</v>
      </c>
      <c r="H305" s="17" t="s">
        <v>4</v>
      </c>
      <c r="I305">
        <v>9</v>
      </c>
      <c r="J305">
        <v>1</v>
      </c>
      <c r="K305" s="17">
        <f>IF(Convert_to_Games[[#This Row],[Total Score]]&gt;9, 1, 0)</f>
        <v>0</v>
      </c>
      <c r="L305" s="17">
        <f>IF(Convert_to_Games[[#This Row],[DD]]=0, 0, IF(L304 = "Cons DD", Convert_to_Games[[#This Row],[DD]], L304+L304))</f>
        <v>0</v>
      </c>
    </row>
    <row r="306" spans="1:12">
      <c r="A306" t="s">
        <v>25</v>
      </c>
      <c r="B306" t="s">
        <v>20</v>
      </c>
      <c r="C306" t="s">
        <v>16</v>
      </c>
      <c r="D306" s="9">
        <v>45833</v>
      </c>
      <c r="E306">
        <v>131</v>
      </c>
      <c r="F306" t="s">
        <v>9</v>
      </c>
      <c r="G306">
        <v>4</v>
      </c>
      <c r="H306" s="17" t="s">
        <v>5</v>
      </c>
      <c r="I306">
        <v>7</v>
      </c>
      <c r="J306">
        <v>0</v>
      </c>
      <c r="K306" s="17">
        <f>IF(Convert_to_Games[[#This Row],[Total Score]]&gt;9, 1, 0)</f>
        <v>0</v>
      </c>
      <c r="L306" s="17">
        <f>IF(Convert_to_Games[[#This Row],[DD]]=0, 0, IF(L305 = "Cons DD", Convert_to_Games[[#This Row],[DD]], L305+L305))</f>
        <v>0</v>
      </c>
    </row>
    <row r="307" spans="1:12">
      <c r="A307" t="s">
        <v>25</v>
      </c>
      <c r="B307" t="s">
        <v>20</v>
      </c>
      <c r="C307" t="s">
        <v>16</v>
      </c>
      <c r="D307" s="9">
        <v>45834</v>
      </c>
      <c r="E307">
        <v>132</v>
      </c>
      <c r="F307" t="s">
        <v>105</v>
      </c>
      <c r="G307">
        <v>3</v>
      </c>
      <c r="H307" s="17" t="s">
        <v>4</v>
      </c>
      <c r="I307">
        <v>10</v>
      </c>
      <c r="J307">
        <v>1</v>
      </c>
      <c r="K307" s="17">
        <f>IF(Convert_to_Games[[#This Row],[Total Score]]&gt;9, 1, 0)</f>
        <v>1</v>
      </c>
      <c r="L307" s="17">
        <f>IF(Convert_to_Games[[#This Row],[DD]]=0, 0, IF(L306 = "Cons DD", Convert_to_Games[[#This Row],[DD]], L306+L306))</f>
        <v>0</v>
      </c>
    </row>
    <row r="308" spans="1:12">
      <c r="A308" t="s">
        <v>25</v>
      </c>
      <c r="B308" t="s">
        <v>20</v>
      </c>
      <c r="C308" t="s">
        <v>16</v>
      </c>
      <c r="D308" s="9">
        <v>45834</v>
      </c>
      <c r="E308">
        <v>132</v>
      </c>
      <c r="F308" t="s">
        <v>105</v>
      </c>
      <c r="G308">
        <v>3</v>
      </c>
      <c r="H308" s="17" t="s">
        <v>5</v>
      </c>
      <c r="I308">
        <v>4</v>
      </c>
      <c r="J308">
        <v>0</v>
      </c>
      <c r="K308" s="17">
        <f>IF(Convert_to_Games[[#This Row],[Total Score]]&gt;9, 1, 0)</f>
        <v>0</v>
      </c>
      <c r="L308" s="17">
        <f>IF(Convert_to_Games[[#This Row],[DD]]=0, 0, IF(L307 = "Cons DD", Convert_to_Games[[#This Row],[DD]], L307+L307))</f>
        <v>0</v>
      </c>
    </row>
    <row r="309" spans="1:12">
      <c r="A309" t="s">
        <v>25</v>
      </c>
      <c r="B309" t="s">
        <v>20</v>
      </c>
      <c r="C309" t="s">
        <v>16</v>
      </c>
      <c r="D309" s="9">
        <v>45834</v>
      </c>
      <c r="E309">
        <v>132</v>
      </c>
      <c r="F309" t="s">
        <v>105</v>
      </c>
      <c r="G309">
        <v>3</v>
      </c>
      <c r="H309" s="17" t="s">
        <v>83</v>
      </c>
      <c r="I309">
        <v>4</v>
      </c>
      <c r="J309">
        <v>0</v>
      </c>
      <c r="K309" s="17">
        <f>IF(Convert_to_Games[[#This Row],[Total Score]]&gt;9, 1, 0)</f>
        <v>0</v>
      </c>
      <c r="L309" s="17">
        <f>IF(Convert_to_Games[[#This Row],[DD]]=0, 0, IF(L308 = "Cons DD", Convert_to_Games[[#This Row],[DD]], L308+L308))</f>
        <v>0</v>
      </c>
    </row>
    <row r="310" spans="1:12">
      <c r="A310" t="s">
        <v>25</v>
      </c>
      <c r="B310" t="s">
        <v>20</v>
      </c>
      <c r="C310" t="s">
        <v>16</v>
      </c>
      <c r="D310" s="9">
        <v>45834</v>
      </c>
      <c r="E310">
        <v>133</v>
      </c>
      <c r="F310" t="s">
        <v>11</v>
      </c>
      <c r="G310">
        <v>3</v>
      </c>
      <c r="H310" s="17" t="s">
        <v>4</v>
      </c>
      <c r="I310">
        <v>10</v>
      </c>
      <c r="J310">
        <v>1</v>
      </c>
      <c r="K310" s="17">
        <f>IF(Convert_to_Games[[#This Row],[Total Score]]&gt;9, 1, 0)</f>
        <v>1</v>
      </c>
      <c r="L310" s="17">
        <f>IF(Convert_to_Games[[#This Row],[DD]]=0, 0, IF(L309 = "Cons DD", Convert_to_Games[[#This Row],[DD]], L309+L309))</f>
        <v>0</v>
      </c>
    </row>
    <row r="311" spans="1:12">
      <c r="A311" t="s">
        <v>25</v>
      </c>
      <c r="B311" t="s">
        <v>20</v>
      </c>
      <c r="C311" t="s">
        <v>16</v>
      </c>
      <c r="D311" s="9">
        <v>45834</v>
      </c>
      <c r="E311">
        <v>133</v>
      </c>
      <c r="F311" t="s">
        <v>11</v>
      </c>
      <c r="G311">
        <v>3</v>
      </c>
      <c r="H311" s="17" t="s">
        <v>5</v>
      </c>
      <c r="I311">
        <v>4</v>
      </c>
      <c r="J311">
        <v>0</v>
      </c>
      <c r="K311" s="17">
        <f>IF(Convert_to_Games[[#This Row],[Total Score]]&gt;9, 1, 0)</f>
        <v>0</v>
      </c>
      <c r="L311" s="17">
        <f>IF(Convert_to_Games[[#This Row],[DD]]=0, 0, IF(L310 = "Cons DD", Convert_to_Games[[#This Row],[DD]], L310+L310))</f>
        <v>0</v>
      </c>
    </row>
    <row r="312" spans="1:12">
      <c r="A312" t="s">
        <v>25</v>
      </c>
      <c r="B312" t="s">
        <v>20</v>
      </c>
      <c r="C312" t="s">
        <v>16</v>
      </c>
      <c r="D312" s="9">
        <v>45835</v>
      </c>
      <c r="E312">
        <v>134</v>
      </c>
      <c r="F312" t="s">
        <v>108</v>
      </c>
      <c r="G312">
        <v>3</v>
      </c>
      <c r="H312" s="17" t="s">
        <v>4</v>
      </c>
      <c r="I312">
        <v>6</v>
      </c>
      <c r="J312">
        <v>1</v>
      </c>
      <c r="K312" s="17">
        <f>IF(Convert_to_Games[[#This Row],[Total Score]]&gt;9, 1, 0)</f>
        <v>0</v>
      </c>
      <c r="L312" s="17">
        <f>IF(Convert_to_Games[[#This Row],[DD]]=0, 0, IF(L311 = "Cons DD", Convert_to_Games[[#This Row],[DD]], L311+L311))</f>
        <v>0</v>
      </c>
    </row>
    <row r="313" spans="1:12">
      <c r="A313" t="s">
        <v>25</v>
      </c>
      <c r="B313" t="s">
        <v>20</v>
      </c>
      <c r="C313" t="s">
        <v>16</v>
      </c>
      <c r="D313" s="9">
        <v>45835</v>
      </c>
      <c r="E313">
        <v>134</v>
      </c>
      <c r="F313" t="s">
        <v>108</v>
      </c>
      <c r="G313">
        <v>3</v>
      </c>
      <c r="H313" s="17" t="s">
        <v>83</v>
      </c>
      <c r="I313">
        <v>3</v>
      </c>
      <c r="J313">
        <v>0</v>
      </c>
      <c r="K313" s="17">
        <f>IF(Convert_to_Games[[#This Row],[Total Score]]&gt;9, 1, 0)</f>
        <v>0</v>
      </c>
      <c r="L313" s="17">
        <f>IF(Convert_to_Games[[#This Row],[DD]]=0, 0, IF(L312 = "Cons DD", Convert_to_Games[[#This Row],[DD]], L312+L312))</f>
        <v>0</v>
      </c>
    </row>
    <row r="314" spans="1:12">
      <c r="A314" t="s">
        <v>25</v>
      </c>
      <c r="B314" t="s">
        <v>20</v>
      </c>
      <c r="C314" t="s">
        <v>16</v>
      </c>
      <c r="D314" s="9">
        <v>45835</v>
      </c>
      <c r="E314">
        <v>135</v>
      </c>
      <c r="F314" t="s">
        <v>11</v>
      </c>
      <c r="G314">
        <v>3</v>
      </c>
      <c r="H314" s="17" t="s">
        <v>4</v>
      </c>
      <c r="I314">
        <v>16</v>
      </c>
      <c r="J314">
        <v>1</v>
      </c>
      <c r="K314" s="17">
        <f>IF(Convert_to_Games[[#This Row],[Total Score]]&gt;9, 1, 0)</f>
        <v>1</v>
      </c>
      <c r="L314" s="17">
        <f>IF(Convert_to_Games[[#This Row],[DD]]=0, 0, IF(L313 = "Cons DD", Convert_to_Games[[#This Row],[DD]], L313+L313))</f>
        <v>0</v>
      </c>
    </row>
    <row r="315" spans="1:12">
      <c r="A315" t="s">
        <v>25</v>
      </c>
      <c r="B315" t="s">
        <v>20</v>
      </c>
      <c r="C315" t="s">
        <v>16</v>
      </c>
      <c r="D315" s="9">
        <v>45835</v>
      </c>
      <c r="E315">
        <v>135</v>
      </c>
      <c r="F315" t="s">
        <v>11</v>
      </c>
      <c r="G315">
        <v>3</v>
      </c>
      <c r="H315" s="17" t="s">
        <v>5</v>
      </c>
      <c r="I315">
        <v>0</v>
      </c>
      <c r="J315">
        <v>0</v>
      </c>
      <c r="K315" s="17">
        <f>IF(Convert_to_Games[[#This Row],[Total Score]]&gt;9, 1, 0)</f>
        <v>0</v>
      </c>
      <c r="L315" s="17">
        <f>IF(Convert_to_Games[[#This Row],[DD]]=0, 0, IF(L314 = "Cons DD", Convert_to_Games[[#This Row],[DD]], L314+L314))</f>
        <v>0</v>
      </c>
    </row>
    <row r="316" spans="1:12">
      <c r="A316" t="s">
        <v>25</v>
      </c>
      <c r="B316" t="s">
        <v>19</v>
      </c>
      <c r="C316" t="s">
        <v>16</v>
      </c>
      <c r="D316" s="9">
        <v>45835</v>
      </c>
      <c r="E316">
        <v>136</v>
      </c>
      <c r="F316" t="s">
        <v>9</v>
      </c>
      <c r="G316">
        <v>3</v>
      </c>
      <c r="H316" s="17" t="s">
        <v>4</v>
      </c>
      <c r="I316">
        <v>4</v>
      </c>
      <c r="J316">
        <v>0</v>
      </c>
      <c r="K316" s="17">
        <f>IF(Convert_to_Games[[#This Row],[Total Score]]&gt;9, 1, 0)</f>
        <v>0</v>
      </c>
      <c r="L316" s="17">
        <f>IF(Convert_to_Games[[#This Row],[DD]]=0, 0, IF(L315 = "Cons DD", Convert_to_Games[[#This Row],[DD]], L315+L315))</f>
        <v>0</v>
      </c>
    </row>
    <row r="317" spans="1:12">
      <c r="A317" t="s">
        <v>25</v>
      </c>
      <c r="B317" t="s">
        <v>19</v>
      </c>
      <c r="C317" t="s">
        <v>16</v>
      </c>
      <c r="D317" s="9">
        <v>45835</v>
      </c>
      <c r="E317">
        <v>136</v>
      </c>
      <c r="F317" t="s">
        <v>9</v>
      </c>
      <c r="G317">
        <v>3</v>
      </c>
      <c r="H317" s="17" t="s">
        <v>5</v>
      </c>
      <c r="I317">
        <v>9</v>
      </c>
      <c r="J317">
        <v>1</v>
      </c>
      <c r="K317" s="17">
        <f>IF(Convert_to_Games[[#This Row],[Total Score]]&gt;9, 1, 0)</f>
        <v>0</v>
      </c>
      <c r="L317" s="17">
        <f>IF(Convert_to_Games[[#This Row],[DD]]=0, 0, IF(L316 = "Cons DD", Convert_to_Games[[#This Row],[DD]], L316+L316))</f>
        <v>0</v>
      </c>
    </row>
    <row r="318" spans="1:12">
      <c r="A318" t="s">
        <v>25</v>
      </c>
      <c r="B318" t="s">
        <v>20</v>
      </c>
      <c r="C318" t="s">
        <v>16</v>
      </c>
      <c r="D318" s="9">
        <v>45838</v>
      </c>
      <c r="E318">
        <v>137</v>
      </c>
      <c r="F318" t="s">
        <v>109</v>
      </c>
      <c r="G318">
        <v>3</v>
      </c>
      <c r="H318" s="17" t="s">
        <v>4</v>
      </c>
      <c r="I318">
        <v>5</v>
      </c>
      <c r="J318">
        <v>0</v>
      </c>
      <c r="K318" s="17">
        <f>IF(Convert_to_Games[[#This Row],[Total Score]]&gt;9, 1, 0)</f>
        <v>0</v>
      </c>
      <c r="L318" s="17">
        <f>IF(Convert_to_Games[[#This Row],[DD]]=0, 0, IF(L317 = "Cons DD", Convert_to_Games[[#This Row],[DD]], L317+L317))</f>
        <v>0</v>
      </c>
    </row>
    <row r="319" spans="1:12">
      <c r="A319" t="s">
        <v>25</v>
      </c>
      <c r="B319" t="s">
        <v>20</v>
      </c>
      <c r="C319" t="s">
        <v>16</v>
      </c>
      <c r="D319" s="9">
        <v>45838</v>
      </c>
      <c r="E319">
        <v>137</v>
      </c>
      <c r="F319" t="s">
        <v>109</v>
      </c>
      <c r="G319">
        <v>3</v>
      </c>
      <c r="H319" s="17" t="s">
        <v>5</v>
      </c>
      <c r="I319">
        <v>9</v>
      </c>
      <c r="J319">
        <v>1</v>
      </c>
      <c r="K319" s="17">
        <f>IF(Convert_to_Games[[#This Row],[Total Score]]&gt;9, 1, 0)</f>
        <v>0</v>
      </c>
      <c r="L319" s="17">
        <f>IF(Convert_to_Games[[#This Row],[DD]]=0, 0, IF(L318 = "Cons DD", Convert_to_Games[[#This Row],[DD]], L318+L318))</f>
        <v>0</v>
      </c>
    </row>
    <row r="320" spans="1:12">
      <c r="A320" t="s">
        <v>25</v>
      </c>
      <c r="B320" t="s">
        <v>20</v>
      </c>
      <c r="C320" t="s">
        <v>16</v>
      </c>
      <c r="D320" s="9">
        <v>45838</v>
      </c>
      <c r="E320">
        <v>137</v>
      </c>
      <c r="F320" t="s">
        <v>109</v>
      </c>
      <c r="G320">
        <v>3</v>
      </c>
      <c r="H320" s="17" t="s">
        <v>83</v>
      </c>
      <c r="I320">
        <v>1</v>
      </c>
      <c r="J320">
        <v>0</v>
      </c>
      <c r="K320" s="17">
        <f>IF(Convert_to_Games[[#This Row],[Total Score]]&gt;9, 1, 0)</f>
        <v>0</v>
      </c>
      <c r="L320" s="17">
        <f>IF(Convert_to_Games[[#This Row],[DD]]=0, 0, IF(L319 = "Cons DD", Convert_to_Games[[#This Row],[DD]], L319+L319))</f>
        <v>0</v>
      </c>
    </row>
    <row r="321" spans="1:12">
      <c r="A321" t="s">
        <v>25</v>
      </c>
      <c r="B321" t="s">
        <v>19</v>
      </c>
      <c r="C321" t="s">
        <v>16</v>
      </c>
      <c r="D321" s="9">
        <v>45838</v>
      </c>
      <c r="E321">
        <v>138</v>
      </c>
      <c r="F321" t="s">
        <v>99</v>
      </c>
      <c r="G321">
        <v>3</v>
      </c>
      <c r="H321" s="17" t="s">
        <v>4</v>
      </c>
      <c r="I321">
        <v>13</v>
      </c>
      <c r="J321">
        <v>1</v>
      </c>
      <c r="K321" s="17">
        <f>IF(Convert_to_Games[[#This Row],[Total Score]]&gt;9, 1, 0)</f>
        <v>1</v>
      </c>
      <c r="L321" s="17">
        <f>IF(Convert_to_Games[[#This Row],[DD]]=0, 0, IF(L320 = "Cons DD", Convert_to_Games[[#This Row],[DD]], L320+L320))</f>
        <v>0</v>
      </c>
    </row>
    <row r="322" spans="1:12">
      <c r="A322" t="s">
        <v>25</v>
      </c>
      <c r="B322" t="s">
        <v>19</v>
      </c>
      <c r="C322" t="s">
        <v>16</v>
      </c>
      <c r="D322" s="9">
        <v>45838</v>
      </c>
      <c r="E322">
        <v>138</v>
      </c>
      <c r="F322" t="s">
        <v>99</v>
      </c>
      <c r="G322">
        <v>3</v>
      </c>
      <c r="H322" s="17" t="s">
        <v>5</v>
      </c>
      <c r="I322">
        <v>3</v>
      </c>
      <c r="J322">
        <v>0</v>
      </c>
      <c r="K322" s="17">
        <f>IF(Convert_to_Games[[#This Row],[Total Score]]&gt;9, 1, 0)</f>
        <v>0</v>
      </c>
      <c r="L322" s="17">
        <f>IF(Convert_to_Games[[#This Row],[DD]]=0, 0, IF(L321 = "Cons DD", Convert_to_Games[[#This Row],[DD]], L321+L321))</f>
        <v>0</v>
      </c>
    </row>
    <row r="323" spans="1:12">
      <c r="A323" t="s">
        <v>25</v>
      </c>
      <c r="B323" t="s">
        <v>19</v>
      </c>
      <c r="C323" t="s">
        <v>16</v>
      </c>
      <c r="D323" s="9">
        <v>45838</v>
      </c>
      <c r="E323">
        <v>138</v>
      </c>
      <c r="F323" t="s">
        <v>99</v>
      </c>
      <c r="G323">
        <v>3</v>
      </c>
      <c r="H323" s="17" t="s">
        <v>83</v>
      </c>
      <c r="I323">
        <v>3</v>
      </c>
      <c r="J323">
        <v>0</v>
      </c>
      <c r="K323" s="17">
        <f>IF(Convert_to_Games[[#This Row],[Total Score]]&gt;9, 1, 0)</f>
        <v>0</v>
      </c>
      <c r="L323" s="17">
        <f>IF(Convert_to_Games[[#This Row],[DD]]=0, 0, IF(L322 = "Cons DD", Convert_to_Games[[#This Row],[DD]], L322+L322))</f>
        <v>0</v>
      </c>
    </row>
    <row r="324" spans="1:12">
      <c r="A324" t="s">
        <v>25</v>
      </c>
      <c r="B324" t="s">
        <v>20</v>
      </c>
      <c r="C324" t="s">
        <v>16</v>
      </c>
      <c r="D324" s="9">
        <v>45838</v>
      </c>
      <c r="E324">
        <v>139</v>
      </c>
      <c r="F324" t="s">
        <v>8</v>
      </c>
      <c r="G324">
        <v>3</v>
      </c>
      <c r="H324" s="17" t="s">
        <v>4</v>
      </c>
      <c r="I324">
        <v>4</v>
      </c>
      <c r="J324">
        <v>0</v>
      </c>
      <c r="K324" s="17">
        <f>IF(Convert_to_Games[[#This Row],[Total Score]]&gt;9, 1, 0)</f>
        <v>0</v>
      </c>
      <c r="L324" s="17">
        <f>IF(Convert_to_Games[[#This Row],[DD]]=0, 0, IF(L323 = "Cons DD", Convert_to_Games[[#This Row],[DD]], L323+L323))</f>
        <v>0</v>
      </c>
    </row>
    <row r="325" spans="1:12">
      <c r="A325" t="s">
        <v>25</v>
      </c>
      <c r="B325" t="s">
        <v>20</v>
      </c>
      <c r="C325" t="s">
        <v>16</v>
      </c>
      <c r="D325" s="9">
        <v>45838</v>
      </c>
      <c r="E325">
        <v>139</v>
      </c>
      <c r="F325" t="s">
        <v>8</v>
      </c>
      <c r="G325">
        <v>3</v>
      </c>
      <c r="H325" s="17" t="s">
        <v>5</v>
      </c>
      <c r="I325">
        <v>4</v>
      </c>
      <c r="J325">
        <v>0</v>
      </c>
      <c r="K325" s="17">
        <f>IF(Convert_to_Games[[#This Row],[Total Score]]&gt;9, 1, 0)</f>
        <v>0</v>
      </c>
      <c r="L325" s="17">
        <f>IF(Convert_to_Games[[#This Row],[DD]]=0, 0, IF(L324 = "Cons DD", Convert_to_Games[[#This Row],[DD]], L324+L324))</f>
        <v>0</v>
      </c>
    </row>
    <row r="326" spans="1:12">
      <c r="A326" t="s">
        <v>25</v>
      </c>
      <c r="B326" t="s">
        <v>20</v>
      </c>
      <c r="C326" t="s">
        <v>16</v>
      </c>
      <c r="D326" s="9">
        <v>45838</v>
      </c>
      <c r="E326">
        <v>139</v>
      </c>
      <c r="F326" t="s">
        <v>8</v>
      </c>
      <c r="G326">
        <v>3</v>
      </c>
      <c r="H326" s="17" t="s">
        <v>6</v>
      </c>
      <c r="I326">
        <v>5</v>
      </c>
      <c r="J326">
        <v>1</v>
      </c>
      <c r="K326" s="17">
        <f>IF(Convert_to_Games[[#This Row],[Total Score]]&gt;9, 1, 0)</f>
        <v>0</v>
      </c>
      <c r="L326" s="17">
        <f>IF(Convert_to_Games[[#This Row],[DD]]=0, 0, IF(L325 = "Cons DD", Convert_to_Games[[#This Row],[DD]], L325+L325))</f>
        <v>0</v>
      </c>
    </row>
    <row r="327" spans="1:12">
      <c r="A327" t="s">
        <v>25</v>
      </c>
      <c r="B327" t="s">
        <v>20</v>
      </c>
      <c r="C327" t="s">
        <v>16</v>
      </c>
      <c r="D327" s="9">
        <v>45839</v>
      </c>
      <c r="E327">
        <v>140</v>
      </c>
      <c r="F327" t="s">
        <v>105</v>
      </c>
      <c r="G327">
        <v>3</v>
      </c>
      <c r="H327" s="17" t="s">
        <v>83</v>
      </c>
      <c r="I327">
        <v>2</v>
      </c>
      <c r="J327">
        <v>0</v>
      </c>
      <c r="K327" s="17">
        <f>IF(Convert_to_Games[[#This Row],[Total Score]]&gt;9, 1, 0)</f>
        <v>0</v>
      </c>
      <c r="L327" s="17">
        <f>IF(Convert_to_Games[[#This Row],[DD]]=0, 0, IF(L326 = "Cons DD", Convert_to_Games[[#This Row],[DD]], L326+L326))</f>
        <v>0</v>
      </c>
    </row>
    <row r="328" spans="1:12">
      <c r="A328" t="s">
        <v>25</v>
      </c>
      <c r="B328" t="s">
        <v>20</v>
      </c>
      <c r="C328" t="s">
        <v>16</v>
      </c>
      <c r="D328" s="9">
        <v>45839</v>
      </c>
      <c r="E328">
        <v>140</v>
      </c>
      <c r="F328" t="s">
        <v>105</v>
      </c>
      <c r="G328">
        <v>4</v>
      </c>
      <c r="H328" s="17" t="s">
        <v>4</v>
      </c>
      <c r="I328">
        <v>8</v>
      </c>
      <c r="J328">
        <v>0</v>
      </c>
      <c r="K328" s="17">
        <f>IF(Convert_to_Games[[#This Row],[Total Score]]&gt;9, 1, 0)</f>
        <v>0</v>
      </c>
      <c r="L328" s="17">
        <f>IF(Convert_to_Games[[#This Row],[DD]]=0, 0, IF(L327 = "Cons DD", Convert_to_Games[[#This Row],[DD]], L327+L327))</f>
        <v>0</v>
      </c>
    </row>
    <row r="329" spans="1:12">
      <c r="A329" t="s">
        <v>25</v>
      </c>
      <c r="B329" t="s">
        <v>20</v>
      </c>
      <c r="C329" t="s">
        <v>16</v>
      </c>
      <c r="D329" s="9">
        <v>45839</v>
      </c>
      <c r="E329">
        <v>140</v>
      </c>
      <c r="F329" t="s">
        <v>105</v>
      </c>
      <c r="G329">
        <v>4</v>
      </c>
      <c r="H329" s="17" t="s">
        <v>5</v>
      </c>
      <c r="I329">
        <v>14</v>
      </c>
      <c r="J329">
        <v>1</v>
      </c>
      <c r="K329" s="17">
        <f>IF(Convert_to_Games[[#This Row],[Total Score]]&gt;9, 1, 0)</f>
        <v>1</v>
      </c>
      <c r="L329" s="17">
        <f>IF(Convert_to_Games[[#This Row],[DD]]=0, 0, IF(L328 = "Cons DD", Convert_to_Games[[#This Row],[DD]], L328+L328))</f>
        <v>0</v>
      </c>
    </row>
    <row r="330" spans="1:12">
      <c r="A330" t="s">
        <v>25</v>
      </c>
      <c r="B330" t="s">
        <v>19</v>
      </c>
      <c r="C330" t="s">
        <v>16</v>
      </c>
      <c r="D330" s="9">
        <v>45839</v>
      </c>
      <c r="E330">
        <v>141</v>
      </c>
      <c r="F330" t="s">
        <v>8</v>
      </c>
      <c r="G330">
        <v>3</v>
      </c>
      <c r="H330" s="17" t="s">
        <v>4</v>
      </c>
      <c r="I330">
        <v>3</v>
      </c>
      <c r="J330">
        <v>0</v>
      </c>
      <c r="K330" s="17">
        <f>IF(Convert_to_Games[[#This Row],[Total Score]]&gt;9, 1, 0)</f>
        <v>0</v>
      </c>
      <c r="L330" s="17">
        <f>IF(Convert_to_Games[[#This Row],[DD]]=0, 0, IF(L329 = "Cons DD", Convert_to_Games[[#This Row],[DD]], L329+L329))</f>
        <v>0</v>
      </c>
    </row>
    <row r="331" spans="1:12">
      <c r="A331" t="s">
        <v>25</v>
      </c>
      <c r="B331" t="s">
        <v>19</v>
      </c>
      <c r="C331" t="s">
        <v>16</v>
      </c>
      <c r="D331" s="9">
        <v>45839</v>
      </c>
      <c r="E331">
        <v>141</v>
      </c>
      <c r="F331" t="s">
        <v>8</v>
      </c>
      <c r="G331">
        <v>3</v>
      </c>
      <c r="H331" s="17" t="s">
        <v>5</v>
      </c>
      <c r="I331">
        <v>14</v>
      </c>
      <c r="J331">
        <v>1</v>
      </c>
      <c r="K331" s="17">
        <f>IF(Convert_to_Games[[#This Row],[Total Score]]&gt;9, 1, 0)</f>
        <v>1</v>
      </c>
      <c r="L331" s="17">
        <f>IF(Convert_to_Games[[#This Row],[DD]]=0, 0, IF(L330 = "Cons DD", Convert_to_Games[[#This Row],[DD]], L330+L330))</f>
        <v>0</v>
      </c>
    </row>
    <row r="332" spans="1:12">
      <c r="A332" t="s">
        <v>25</v>
      </c>
      <c r="B332" t="s">
        <v>19</v>
      </c>
      <c r="C332" t="s">
        <v>16</v>
      </c>
      <c r="D332" s="9">
        <v>45839</v>
      </c>
      <c r="E332">
        <v>141</v>
      </c>
      <c r="F332" t="s">
        <v>8</v>
      </c>
      <c r="G332">
        <v>3</v>
      </c>
      <c r="H332" s="17" t="s">
        <v>6</v>
      </c>
      <c r="I332">
        <v>5</v>
      </c>
      <c r="J332">
        <v>0</v>
      </c>
      <c r="K332" s="17">
        <f>IF(Convert_to_Games[[#This Row],[Total Score]]&gt;9, 1, 0)</f>
        <v>0</v>
      </c>
      <c r="L332" s="17">
        <f>IF(Convert_to_Games[[#This Row],[DD]]=0, 0, IF(L331 = "Cons DD", Convert_to_Games[[#This Row],[DD]], L331+L331))</f>
        <v>0</v>
      </c>
    </row>
    <row r="333" spans="1:12">
      <c r="A333" t="s">
        <v>25</v>
      </c>
      <c r="B333" t="s">
        <v>20</v>
      </c>
      <c r="C333" t="s">
        <v>16</v>
      </c>
      <c r="D333" s="9">
        <v>45839</v>
      </c>
      <c r="E333">
        <v>142</v>
      </c>
      <c r="F333" t="s">
        <v>111</v>
      </c>
      <c r="G333">
        <v>3</v>
      </c>
      <c r="H333" s="17" t="s">
        <v>4</v>
      </c>
      <c r="I333">
        <v>6</v>
      </c>
      <c r="J333">
        <v>0</v>
      </c>
      <c r="K333" s="17">
        <f>IF(Convert_to_Games[[#This Row],[Total Score]]&gt;9, 1, 0)</f>
        <v>0</v>
      </c>
      <c r="L333" s="17">
        <f>IF(Convert_to_Games[[#This Row],[DD]]=0, 0, IF(L332 = "Cons DD", Convert_to_Games[[#This Row],[DD]], L332+L332))</f>
        <v>0</v>
      </c>
    </row>
    <row r="334" spans="1:12">
      <c r="A334" t="s">
        <v>25</v>
      </c>
      <c r="B334" t="s">
        <v>20</v>
      </c>
      <c r="C334" t="s">
        <v>16</v>
      </c>
      <c r="D334" s="9">
        <v>45839</v>
      </c>
      <c r="E334">
        <v>142</v>
      </c>
      <c r="F334" t="s">
        <v>111</v>
      </c>
      <c r="G334">
        <v>3</v>
      </c>
      <c r="H334" s="17" t="s">
        <v>5</v>
      </c>
      <c r="I334">
        <v>8</v>
      </c>
      <c r="J334">
        <v>1</v>
      </c>
      <c r="K334" s="17">
        <f>IF(Convert_to_Games[[#This Row],[Total Score]]&gt;9, 1, 0)</f>
        <v>0</v>
      </c>
      <c r="L334" s="17">
        <f>IF(Convert_to_Games[[#This Row],[DD]]=0, 0, IF(L333 = "Cons DD", Convert_to_Games[[#This Row],[DD]], L333+L333))</f>
        <v>0</v>
      </c>
    </row>
    <row r="335" spans="1:12">
      <c r="A335" t="s">
        <v>25</v>
      </c>
      <c r="B335" t="s">
        <v>20</v>
      </c>
      <c r="C335" t="s">
        <v>16</v>
      </c>
      <c r="D335" s="9">
        <v>45839</v>
      </c>
      <c r="E335">
        <v>142</v>
      </c>
      <c r="F335" t="s">
        <v>111</v>
      </c>
      <c r="G335">
        <v>3</v>
      </c>
      <c r="H335" s="17" t="s">
        <v>6</v>
      </c>
      <c r="I335">
        <v>4</v>
      </c>
      <c r="J335">
        <v>0</v>
      </c>
      <c r="K335" s="17">
        <f>IF(Convert_to_Games[[#This Row],[Total Score]]&gt;9, 1, 0)</f>
        <v>0</v>
      </c>
      <c r="L335" s="17">
        <f>IF(Convert_to_Games[[#This Row],[DD]]=0, 0, IF(L334 = "Cons DD", Convert_to_Games[[#This Row],[DD]], L334+L334))</f>
        <v>0</v>
      </c>
    </row>
    <row r="336" spans="1:12">
      <c r="A336" t="s">
        <v>25</v>
      </c>
      <c r="B336" t="s">
        <v>20</v>
      </c>
      <c r="C336" t="s">
        <v>16</v>
      </c>
      <c r="D336" s="9">
        <v>45840</v>
      </c>
      <c r="E336">
        <v>143</v>
      </c>
      <c r="F336" t="s">
        <v>112</v>
      </c>
      <c r="G336">
        <v>3</v>
      </c>
      <c r="H336" s="17" t="s">
        <v>4</v>
      </c>
      <c r="I336">
        <v>4</v>
      </c>
      <c r="J336">
        <v>0</v>
      </c>
      <c r="K336" s="17">
        <f>IF(Convert_to_Games[[#This Row],[Total Score]]&gt;9, 1, 0)</f>
        <v>0</v>
      </c>
      <c r="L336" s="17">
        <f>IF(Convert_to_Games[[#This Row],[DD]]=0, 0, IF(L335 = "Cons DD", Convert_to_Games[[#This Row],[DD]], L335+L335))</f>
        <v>0</v>
      </c>
    </row>
    <row r="337" spans="1:12">
      <c r="A337" t="s">
        <v>25</v>
      </c>
      <c r="B337" t="s">
        <v>20</v>
      </c>
      <c r="C337" t="s">
        <v>16</v>
      </c>
      <c r="D337" s="9">
        <v>45840</v>
      </c>
      <c r="E337">
        <v>143</v>
      </c>
      <c r="F337" t="s">
        <v>112</v>
      </c>
      <c r="G337">
        <v>3</v>
      </c>
      <c r="H337" s="17" t="s">
        <v>5</v>
      </c>
      <c r="I337">
        <v>10</v>
      </c>
      <c r="J337">
        <v>1</v>
      </c>
      <c r="K337" s="17">
        <f>IF(Convert_to_Games[[#This Row],[Total Score]]&gt;9, 1, 0)</f>
        <v>1</v>
      </c>
      <c r="L337" s="17">
        <f>IF(Convert_to_Games[[#This Row],[DD]]=0, 0, IF(L336 = "Cons DD", Convert_to_Games[[#This Row],[DD]], L336+L336))</f>
        <v>0</v>
      </c>
    </row>
    <row r="338" spans="1:12">
      <c r="A338" t="s">
        <v>25</v>
      </c>
      <c r="B338" t="s">
        <v>20</v>
      </c>
      <c r="C338" t="s">
        <v>16</v>
      </c>
      <c r="D338" s="9">
        <v>45840</v>
      </c>
      <c r="E338">
        <v>143</v>
      </c>
      <c r="F338" t="s">
        <v>112</v>
      </c>
      <c r="G338">
        <v>3</v>
      </c>
      <c r="H338" s="17" t="s">
        <v>6</v>
      </c>
      <c r="I338">
        <v>3</v>
      </c>
      <c r="J338">
        <v>0</v>
      </c>
      <c r="K338" s="17">
        <f>IF(Convert_to_Games[[#This Row],[Total Score]]&gt;9, 1, 0)</f>
        <v>0</v>
      </c>
      <c r="L338" s="17">
        <f>IF(Convert_to_Games[[#This Row],[DD]]=0, 0, IF(L337 = "Cons DD", Convert_to_Games[[#This Row],[DD]], L337+L337))</f>
        <v>0</v>
      </c>
    </row>
    <row r="339" spans="1:12">
      <c r="A339" t="s">
        <v>25</v>
      </c>
      <c r="B339" t="s">
        <v>20</v>
      </c>
      <c r="C339" t="s">
        <v>16</v>
      </c>
      <c r="D339" s="9">
        <v>45840</v>
      </c>
      <c r="E339">
        <v>143</v>
      </c>
      <c r="F339" t="s">
        <v>112</v>
      </c>
      <c r="G339">
        <v>3</v>
      </c>
      <c r="H339" s="17" t="s">
        <v>83</v>
      </c>
      <c r="I339">
        <v>8</v>
      </c>
      <c r="J339">
        <v>0</v>
      </c>
      <c r="K339" s="17">
        <f>IF(Convert_to_Games[[#This Row],[Total Score]]&gt;9, 1, 0)</f>
        <v>0</v>
      </c>
      <c r="L339" s="17">
        <f>IF(Convert_to_Games[[#This Row],[DD]]=0, 0, IF(L338 = "Cons DD", Convert_to_Games[[#This Row],[DD]], L338+L338))</f>
        <v>0</v>
      </c>
    </row>
    <row r="340" spans="1:12">
      <c r="A340" t="s">
        <v>25</v>
      </c>
      <c r="B340" t="s">
        <v>20</v>
      </c>
      <c r="C340" t="s">
        <v>16</v>
      </c>
      <c r="D340" s="9">
        <v>45840</v>
      </c>
      <c r="E340">
        <v>144</v>
      </c>
      <c r="F340" t="s">
        <v>8</v>
      </c>
      <c r="G340">
        <v>3</v>
      </c>
      <c r="H340" s="17" t="s">
        <v>4</v>
      </c>
      <c r="I340">
        <v>17</v>
      </c>
      <c r="J340">
        <v>1</v>
      </c>
      <c r="K340" s="17">
        <f>IF(Convert_to_Games[[#This Row],[Total Score]]&gt;9, 1, 0)</f>
        <v>1</v>
      </c>
      <c r="L340" s="17">
        <f>IF(Convert_to_Games[[#This Row],[DD]]=0, 0, IF(L339 = "Cons DD", Convert_to_Games[[#This Row],[DD]], L339+L339))</f>
        <v>0</v>
      </c>
    </row>
    <row r="341" spans="1:12">
      <c r="A341" t="s">
        <v>25</v>
      </c>
      <c r="B341" t="s">
        <v>20</v>
      </c>
      <c r="C341" t="s">
        <v>16</v>
      </c>
      <c r="D341" s="9">
        <v>45840</v>
      </c>
      <c r="E341">
        <v>144</v>
      </c>
      <c r="F341" t="s">
        <v>8</v>
      </c>
      <c r="G341">
        <v>3</v>
      </c>
      <c r="H341" s="17" t="s">
        <v>5</v>
      </c>
      <c r="I341">
        <v>9</v>
      </c>
      <c r="J341">
        <v>0</v>
      </c>
      <c r="K341" s="17">
        <f>IF(Convert_to_Games[[#This Row],[Total Score]]&gt;9, 1, 0)</f>
        <v>0</v>
      </c>
      <c r="L341" s="17">
        <f>IF(Convert_to_Games[[#This Row],[DD]]=0, 0, IF(L340 = "Cons DD", Convert_to_Games[[#This Row],[DD]], L340+L340))</f>
        <v>0</v>
      </c>
    </row>
    <row r="342" spans="1:12">
      <c r="A342" t="s">
        <v>25</v>
      </c>
      <c r="B342" t="s">
        <v>20</v>
      </c>
      <c r="C342" t="s">
        <v>16</v>
      </c>
      <c r="D342" s="9">
        <v>45840</v>
      </c>
      <c r="E342">
        <v>144</v>
      </c>
      <c r="F342" t="s">
        <v>8</v>
      </c>
      <c r="G342">
        <v>3</v>
      </c>
      <c r="H342" s="17" t="s">
        <v>6</v>
      </c>
      <c r="I342">
        <v>2</v>
      </c>
      <c r="J342">
        <v>0</v>
      </c>
      <c r="K342" s="17">
        <f>IF(Convert_to_Games[[#This Row],[Total Score]]&gt;9, 1, 0)</f>
        <v>0</v>
      </c>
      <c r="L342" s="17">
        <f>IF(Convert_to_Games[[#This Row],[DD]]=0, 0, IF(L341 = "Cons DD", Convert_to_Games[[#This Row],[DD]], L341+L341))</f>
        <v>0</v>
      </c>
    </row>
    <row r="343" spans="1:12">
      <c r="A343" t="s">
        <v>25</v>
      </c>
      <c r="B343" t="s">
        <v>20</v>
      </c>
      <c r="C343" t="s">
        <v>16</v>
      </c>
      <c r="D343" s="9">
        <v>45841</v>
      </c>
      <c r="E343">
        <v>145</v>
      </c>
      <c r="F343" t="s">
        <v>113</v>
      </c>
      <c r="G343">
        <v>3</v>
      </c>
      <c r="H343" s="17" t="s">
        <v>4</v>
      </c>
      <c r="I343">
        <v>5</v>
      </c>
      <c r="J343">
        <v>1</v>
      </c>
      <c r="K343" s="17">
        <f>IF(Convert_to_Games[[#This Row],[Total Score]]&gt;9, 1, 0)</f>
        <v>0</v>
      </c>
      <c r="L343" s="17">
        <f>IF(Convert_to_Games[[#This Row],[DD]]=0, 0, IF(L342 = "Cons DD", Convert_to_Games[[#This Row],[DD]], L342+L342))</f>
        <v>0</v>
      </c>
    </row>
    <row r="344" spans="1:12">
      <c r="A344" t="s">
        <v>25</v>
      </c>
      <c r="B344" t="s">
        <v>20</v>
      </c>
      <c r="C344" t="s">
        <v>16</v>
      </c>
      <c r="D344" s="9">
        <v>45841</v>
      </c>
      <c r="E344">
        <v>145</v>
      </c>
      <c r="F344" t="s">
        <v>113</v>
      </c>
      <c r="G344">
        <v>3</v>
      </c>
      <c r="H344" s="17" t="s">
        <v>5</v>
      </c>
      <c r="I344">
        <v>4</v>
      </c>
      <c r="J344">
        <v>0</v>
      </c>
      <c r="K344" s="17">
        <f>IF(Convert_to_Games[[#This Row],[Total Score]]&gt;9, 1, 0)</f>
        <v>0</v>
      </c>
      <c r="L344" s="17">
        <f>IF(Convert_to_Games[[#This Row],[DD]]=0, 0, IF(L343 = "Cons DD", Convert_to_Games[[#This Row],[DD]], L343+L343))</f>
        <v>0</v>
      </c>
    </row>
    <row r="345" spans="1:12">
      <c r="A345" t="s">
        <v>25</v>
      </c>
      <c r="B345" t="s">
        <v>20</v>
      </c>
      <c r="C345" t="s">
        <v>16</v>
      </c>
      <c r="D345" s="9">
        <v>45841</v>
      </c>
      <c r="E345">
        <v>145</v>
      </c>
      <c r="F345" t="s">
        <v>113</v>
      </c>
      <c r="G345">
        <v>3</v>
      </c>
      <c r="H345" s="17" t="s">
        <v>83</v>
      </c>
      <c r="I345">
        <v>1</v>
      </c>
      <c r="J345">
        <v>0</v>
      </c>
      <c r="K345" s="17">
        <f>IF(Convert_to_Games[[#This Row],[Total Score]]&gt;9, 1, 0)</f>
        <v>0</v>
      </c>
      <c r="L345" s="17">
        <f>IF(Convert_to_Games[[#This Row],[DD]]=0, 0, IF(L344 = "Cons DD", Convert_to_Games[[#This Row],[DD]], L344+L344))</f>
        <v>0</v>
      </c>
    </row>
    <row r="346" spans="1:12">
      <c r="A346" t="s">
        <v>25</v>
      </c>
      <c r="B346" t="s">
        <v>19</v>
      </c>
      <c r="C346" t="s">
        <v>16</v>
      </c>
      <c r="D346" s="9">
        <v>45841</v>
      </c>
      <c r="E346">
        <v>146</v>
      </c>
      <c r="F346" t="s">
        <v>109</v>
      </c>
      <c r="G346">
        <v>3</v>
      </c>
      <c r="H346" s="17" t="s">
        <v>4</v>
      </c>
      <c r="I346">
        <v>9</v>
      </c>
      <c r="J346">
        <v>0</v>
      </c>
      <c r="K346" s="17">
        <f>IF(Convert_to_Games[[#This Row],[Total Score]]&gt;9, 1, 0)</f>
        <v>0</v>
      </c>
      <c r="L346" s="17">
        <f>IF(Convert_to_Games[[#This Row],[DD]]=0, 0, IF(L345 = "Cons DD", Convert_to_Games[[#This Row],[DD]], L345+L345))</f>
        <v>0</v>
      </c>
    </row>
    <row r="347" spans="1:12">
      <c r="A347" t="s">
        <v>25</v>
      </c>
      <c r="B347" t="s">
        <v>19</v>
      </c>
      <c r="C347" t="s">
        <v>16</v>
      </c>
      <c r="D347" s="9">
        <v>45841</v>
      </c>
      <c r="E347">
        <v>146</v>
      </c>
      <c r="F347" t="s">
        <v>109</v>
      </c>
      <c r="G347">
        <v>3</v>
      </c>
      <c r="H347" s="17" t="s">
        <v>5</v>
      </c>
      <c r="I347">
        <v>13</v>
      </c>
      <c r="J347">
        <v>1</v>
      </c>
      <c r="K347" s="17">
        <f>IF(Convert_to_Games[[#This Row],[Total Score]]&gt;9, 1, 0)</f>
        <v>1</v>
      </c>
      <c r="L347" s="17">
        <f>IF(Convert_to_Games[[#This Row],[DD]]=0, 0, IF(L346 = "Cons DD", Convert_to_Games[[#This Row],[DD]], L346+L346))</f>
        <v>0</v>
      </c>
    </row>
    <row r="348" spans="1:12">
      <c r="A348" t="s">
        <v>25</v>
      </c>
      <c r="B348" t="s">
        <v>19</v>
      </c>
      <c r="C348" t="s">
        <v>16</v>
      </c>
      <c r="D348" s="9">
        <v>45841</v>
      </c>
      <c r="E348">
        <v>146</v>
      </c>
      <c r="F348" t="s">
        <v>109</v>
      </c>
      <c r="G348">
        <v>3</v>
      </c>
      <c r="H348" s="17" t="s">
        <v>83</v>
      </c>
      <c r="I348">
        <v>3</v>
      </c>
      <c r="J348">
        <v>0</v>
      </c>
      <c r="K348" s="17">
        <f>IF(Convert_to_Games[[#This Row],[Total Score]]&gt;9, 1, 0)</f>
        <v>0</v>
      </c>
      <c r="L348" s="17">
        <f>IF(Convert_to_Games[[#This Row],[DD]]=0, 0, IF(L347 = "Cons DD", Convert_to_Games[[#This Row],[DD]], L347+L347))</f>
        <v>0</v>
      </c>
    </row>
    <row r="349" spans="1:12">
      <c r="A349" t="s">
        <v>25</v>
      </c>
      <c r="B349" t="s">
        <v>21</v>
      </c>
      <c r="C349" t="s">
        <v>16</v>
      </c>
      <c r="D349" s="9">
        <v>45841</v>
      </c>
      <c r="E349">
        <v>147</v>
      </c>
      <c r="F349" t="s">
        <v>105</v>
      </c>
      <c r="G349">
        <v>3</v>
      </c>
      <c r="H349" s="17" t="s">
        <v>4</v>
      </c>
      <c r="I349">
        <v>15</v>
      </c>
      <c r="J349">
        <v>1</v>
      </c>
      <c r="K349" s="17">
        <f>IF(Convert_to_Games[[#This Row],[Total Score]]&gt;9, 1, 0)</f>
        <v>1</v>
      </c>
      <c r="L349" s="17">
        <f>IF(Convert_to_Games[[#This Row],[DD]]=0, 0, IF(L348 = "Cons DD", Convert_to_Games[[#This Row],[DD]], L348+L348))</f>
        <v>0</v>
      </c>
    </row>
    <row r="350" spans="1:12">
      <c r="A350" t="s">
        <v>25</v>
      </c>
      <c r="B350" t="s">
        <v>21</v>
      </c>
      <c r="C350" t="s">
        <v>16</v>
      </c>
      <c r="D350" s="9">
        <v>45841</v>
      </c>
      <c r="E350">
        <v>147</v>
      </c>
      <c r="F350" t="s">
        <v>105</v>
      </c>
      <c r="G350">
        <v>3</v>
      </c>
      <c r="H350" s="17" t="s">
        <v>5</v>
      </c>
      <c r="I350">
        <v>4</v>
      </c>
      <c r="J350">
        <v>0</v>
      </c>
      <c r="K350" s="17">
        <f>IF(Convert_to_Games[[#This Row],[Total Score]]&gt;9, 1, 0)</f>
        <v>0</v>
      </c>
      <c r="L350" s="17">
        <f>IF(Convert_to_Games[[#This Row],[DD]]=0, 0, IF(L349 = "Cons DD", Convert_to_Games[[#This Row],[DD]], L349+L349))</f>
        <v>0</v>
      </c>
    </row>
    <row r="351" spans="1:12">
      <c r="A351" t="s">
        <v>25</v>
      </c>
      <c r="B351" t="s">
        <v>21</v>
      </c>
      <c r="C351" t="s">
        <v>16</v>
      </c>
      <c r="D351" s="9">
        <v>45841</v>
      </c>
      <c r="E351">
        <v>147</v>
      </c>
      <c r="F351" t="s">
        <v>105</v>
      </c>
      <c r="G351">
        <v>3</v>
      </c>
      <c r="H351" s="17" t="s">
        <v>83</v>
      </c>
      <c r="I351">
        <v>3</v>
      </c>
      <c r="J351">
        <v>0</v>
      </c>
      <c r="K351" s="17">
        <f>IF(Convert_to_Games[[#This Row],[Total Score]]&gt;9, 1, 0)</f>
        <v>0</v>
      </c>
      <c r="L351" s="17">
        <f>IF(Convert_to_Games[[#This Row],[DD]]=0, 0, IF(L350 = "Cons DD", Convert_to_Games[[#This Row],[DD]], L350+L350))</f>
        <v>0</v>
      </c>
    </row>
    <row r="352" spans="1:12">
      <c r="A352" t="s">
        <v>25</v>
      </c>
      <c r="B352" t="s">
        <v>20</v>
      </c>
      <c r="C352" t="s">
        <v>17</v>
      </c>
      <c r="D352" s="9">
        <v>45845</v>
      </c>
      <c r="E352">
        <v>148</v>
      </c>
      <c r="F352" t="s">
        <v>114</v>
      </c>
      <c r="G352">
        <v>3</v>
      </c>
      <c r="H352" s="17" t="s">
        <v>4</v>
      </c>
      <c r="I352">
        <v>1</v>
      </c>
      <c r="J352">
        <v>0</v>
      </c>
      <c r="K352" s="17">
        <f>IF(Convert_to_Games[[#This Row],[Total Score]]&gt;9, 1, 0)</f>
        <v>0</v>
      </c>
      <c r="L352" s="17">
        <f>IF(Convert_to_Games[[#This Row],[DD]]=0, 0, IF(L351 = "Cons DD", Convert_to_Games[[#This Row],[DD]], L351+L351))</f>
        <v>0</v>
      </c>
    </row>
    <row r="353" spans="1:12">
      <c r="A353" t="s">
        <v>25</v>
      </c>
      <c r="B353" t="s">
        <v>20</v>
      </c>
      <c r="C353" t="s">
        <v>17</v>
      </c>
      <c r="D353" s="9">
        <v>45845</v>
      </c>
      <c r="E353">
        <v>148</v>
      </c>
      <c r="F353" t="s">
        <v>114</v>
      </c>
      <c r="G353">
        <v>3</v>
      </c>
      <c r="H353" s="17" t="s">
        <v>6</v>
      </c>
      <c r="I353">
        <v>5</v>
      </c>
      <c r="J353">
        <v>1</v>
      </c>
      <c r="K353" s="17">
        <f>IF(Convert_to_Games[[#This Row],[Total Score]]&gt;9, 1, 0)</f>
        <v>0</v>
      </c>
      <c r="L353" s="17">
        <f>IF(Convert_to_Games[[#This Row],[DD]]=0, 0, IF(L352 = "Cons DD", Convert_to_Games[[#This Row],[DD]], L352+L352))</f>
        <v>0</v>
      </c>
    </row>
    <row r="354" spans="1:12">
      <c r="A354" t="s">
        <v>25</v>
      </c>
      <c r="B354" t="s">
        <v>20</v>
      </c>
      <c r="C354" t="s">
        <v>17</v>
      </c>
      <c r="D354" s="9">
        <v>45845</v>
      </c>
      <c r="E354">
        <v>148</v>
      </c>
      <c r="F354" t="s">
        <v>114</v>
      </c>
      <c r="G354">
        <v>3</v>
      </c>
      <c r="H354" s="17" t="s">
        <v>83</v>
      </c>
      <c r="I354">
        <v>4</v>
      </c>
      <c r="J354">
        <v>0</v>
      </c>
      <c r="K354" s="17">
        <f>IF(Convert_to_Games[[#This Row],[Total Score]]&gt;9, 1, 0)</f>
        <v>0</v>
      </c>
      <c r="L354" s="17">
        <f>IF(Convert_to_Games[[#This Row],[DD]]=0, 0, IF(L353 = "Cons DD", Convert_to_Games[[#This Row],[DD]], L353+L353))</f>
        <v>0</v>
      </c>
    </row>
    <row r="355" spans="1:12">
      <c r="A355" t="s">
        <v>25</v>
      </c>
      <c r="B355" t="s">
        <v>20</v>
      </c>
      <c r="C355" t="s">
        <v>16</v>
      </c>
      <c r="D355" s="9">
        <v>45845</v>
      </c>
      <c r="E355">
        <v>149</v>
      </c>
      <c r="F355" t="s">
        <v>115</v>
      </c>
      <c r="G355">
        <v>3</v>
      </c>
      <c r="H355" s="17" t="s">
        <v>4</v>
      </c>
      <c r="I355">
        <v>9</v>
      </c>
      <c r="J355">
        <v>1</v>
      </c>
      <c r="K355" s="17">
        <f>IF(Convert_to_Games[[#This Row],[Total Score]]&gt;9, 1, 0)</f>
        <v>0</v>
      </c>
      <c r="L355" s="17">
        <f>IF(Convert_to_Games[[#This Row],[DD]]=0, 0, IF(L354 = "Cons DD", Convert_to_Games[[#This Row],[DD]], L354+L354))</f>
        <v>0</v>
      </c>
    </row>
    <row r="356" spans="1:12">
      <c r="A356" t="s">
        <v>25</v>
      </c>
      <c r="B356" t="s">
        <v>20</v>
      </c>
      <c r="C356" t="s">
        <v>16</v>
      </c>
      <c r="D356" s="9">
        <v>45845</v>
      </c>
      <c r="E356">
        <v>149</v>
      </c>
      <c r="F356" t="s">
        <v>115</v>
      </c>
      <c r="G356">
        <v>3</v>
      </c>
      <c r="H356" s="17" t="s">
        <v>6</v>
      </c>
      <c r="I356">
        <v>5</v>
      </c>
      <c r="J356">
        <v>0</v>
      </c>
      <c r="K356" s="17">
        <f>IF(Convert_to_Games[[#This Row],[Total Score]]&gt;9, 1, 0)</f>
        <v>0</v>
      </c>
      <c r="L356" s="17">
        <f>IF(Convert_to_Games[[#This Row],[DD]]=0, 0, IF(L355 = "Cons DD", Convert_to_Games[[#This Row],[DD]], L355+L355))</f>
        <v>0</v>
      </c>
    </row>
    <row r="357" spans="1:12">
      <c r="A357" t="s">
        <v>25</v>
      </c>
      <c r="B357" t="s">
        <v>20</v>
      </c>
      <c r="C357" t="s">
        <v>16</v>
      </c>
      <c r="D357" s="9">
        <v>45845</v>
      </c>
      <c r="E357">
        <v>149</v>
      </c>
      <c r="F357" t="s">
        <v>115</v>
      </c>
      <c r="G357">
        <v>3</v>
      </c>
      <c r="H357" s="17" t="s">
        <v>83</v>
      </c>
      <c r="I357">
        <v>6</v>
      </c>
      <c r="J357">
        <v>0</v>
      </c>
      <c r="K357" s="17">
        <f>IF(Convert_to_Games[[#This Row],[Total Score]]&gt;9, 1, 0)</f>
        <v>0</v>
      </c>
      <c r="L357" s="17">
        <f>IF(Convert_to_Games[[#This Row],[DD]]=0, 0, IF(L356 = "Cons DD", Convert_to_Games[[#This Row],[DD]], L356+L356))</f>
        <v>0</v>
      </c>
    </row>
    <row r="358" spans="1:12">
      <c r="A358" t="s">
        <v>25</v>
      </c>
      <c r="B358" t="s">
        <v>20</v>
      </c>
      <c r="C358" t="s">
        <v>16</v>
      </c>
      <c r="D358" s="9">
        <v>45845</v>
      </c>
      <c r="E358">
        <v>150</v>
      </c>
      <c r="F358" t="s">
        <v>116</v>
      </c>
      <c r="G358">
        <v>3</v>
      </c>
      <c r="H358" s="17" t="s">
        <v>4</v>
      </c>
      <c r="I358">
        <v>9</v>
      </c>
      <c r="J358">
        <v>0</v>
      </c>
      <c r="K358" s="17">
        <f>IF(Convert_to_Games[[#This Row],[Total Score]]&gt;9, 1, 0)</f>
        <v>0</v>
      </c>
      <c r="L358" s="17">
        <f>IF(Convert_to_Games[[#This Row],[DD]]=0, 0, IF(L357 = "Cons DD", Convert_to_Games[[#This Row],[DD]], L357+L357))</f>
        <v>0</v>
      </c>
    </row>
    <row r="359" spans="1:12">
      <c r="A359" t="s">
        <v>25</v>
      </c>
      <c r="B359" t="s">
        <v>20</v>
      </c>
      <c r="C359" t="s">
        <v>16</v>
      </c>
      <c r="D359" s="9">
        <v>45845</v>
      </c>
      <c r="E359">
        <v>150</v>
      </c>
      <c r="F359" t="s">
        <v>116</v>
      </c>
      <c r="G359">
        <v>3</v>
      </c>
      <c r="H359" s="17" t="s">
        <v>83</v>
      </c>
      <c r="I359">
        <v>11</v>
      </c>
      <c r="J359">
        <v>1</v>
      </c>
      <c r="K359" s="17">
        <f>IF(Convert_to_Games[[#This Row],[Total Score]]&gt;9, 1, 0)</f>
        <v>1</v>
      </c>
      <c r="L359" s="17">
        <f>IF(Convert_to_Games[[#This Row],[DD]]=0, 0, IF(L358 = "Cons DD", Convert_to_Games[[#This Row],[DD]], L358+L358))</f>
        <v>0</v>
      </c>
    </row>
    <row r="360" spans="1:12">
      <c r="A360" t="s">
        <v>25</v>
      </c>
      <c r="B360" t="s">
        <v>20</v>
      </c>
      <c r="C360" t="s">
        <v>16</v>
      </c>
      <c r="D360" s="9">
        <v>45846</v>
      </c>
      <c r="E360">
        <v>151</v>
      </c>
      <c r="F360" t="s">
        <v>108</v>
      </c>
      <c r="G360">
        <v>3</v>
      </c>
      <c r="H360" s="17" t="s">
        <v>4</v>
      </c>
      <c r="I360">
        <v>17</v>
      </c>
      <c r="J360">
        <v>1</v>
      </c>
      <c r="K360" s="17">
        <f>IF(Convert_to_Games[[#This Row],[Total Score]]&gt;9, 1, 0)</f>
        <v>1</v>
      </c>
      <c r="L360" s="17">
        <f>IF(Convert_to_Games[[#This Row],[DD]]=0, 0, IF(L359 = "Cons DD", Convert_to_Games[[#This Row],[DD]], L359+L359))</f>
        <v>0</v>
      </c>
    </row>
    <row r="361" spans="1:12">
      <c r="A361" t="s">
        <v>25</v>
      </c>
      <c r="B361" t="s">
        <v>20</v>
      </c>
      <c r="C361" t="s">
        <v>16</v>
      </c>
      <c r="D361" s="9">
        <v>45846</v>
      </c>
      <c r="E361">
        <v>151</v>
      </c>
      <c r="F361" t="s">
        <v>108</v>
      </c>
      <c r="G361">
        <v>3</v>
      </c>
      <c r="H361" s="17" t="s">
        <v>83</v>
      </c>
      <c r="I361">
        <v>6</v>
      </c>
      <c r="J361">
        <v>0</v>
      </c>
      <c r="K361" s="17">
        <f>IF(Convert_to_Games[[#This Row],[Total Score]]&gt;9, 1, 0)</f>
        <v>0</v>
      </c>
      <c r="L361" s="17">
        <f>IF(Convert_to_Games[[#This Row],[DD]]=0, 0, IF(L360 = "Cons DD", Convert_to_Games[[#This Row],[DD]], L360+L360))</f>
        <v>0</v>
      </c>
    </row>
    <row r="362" spans="1:12">
      <c r="A362" t="s">
        <v>25</v>
      </c>
      <c r="B362" t="s">
        <v>19</v>
      </c>
      <c r="C362" t="s">
        <v>16</v>
      </c>
      <c r="D362" s="9">
        <v>45846</v>
      </c>
      <c r="E362">
        <v>152</v>
      </c>
      <c r="F362" t="s">
        <v>116</v>
      </c>
      <c r="G362">
        <v>4</v>
      </c>
      <c r="H362" s="17" t="s">
        <v>4</v>
      </c>
      <c r="I362">
        <v>11</v>
      </c>
      <c r="J362">
        <v>1</v>
      </c>
      <c r="K362" s="17">
        <f>IF(Convert_to_Games[[#This Row],[Total Score]]&gt;9, 1, 0)</f>
        <v>1</v>
      </c>
      <c r="L362" s="17">
        <f>IF(Convert_to_Games[[#This Row],[DD]]=0, 0, IF(L361 = "Cons DD", Convert_to_Games[[#This Row],[DD]], L361+L361))</f>
        <v>0</v>
      </c>
    </row>
    <row r="363" spans="1:12">
      <c r="A363" t="s">
        <v>25</v>
      </c>
      <c r="B363" t="s">
        <v>19</v>
      </c>
      <c r="C363" t="s">
        <v>16</v>
      </c>
      <c r="D363" s="9">
        <v>45846</v>
      </c>
      <c r="E363">
        <v>152</v>
      </c>
      <c r="F363" t="s">
        <v>116</v>
      </c>
      <c r="G363">
        <v>4</v>
      </c>
      <c r="H363" s="17" t="s">
        <v>83</v>
      </c>
      <c r="I363">
        <v>5</v>
      </c>
      <c r="J363">
        <v>0</v>
      </c>
      <c r="K363" s="17">
        <f>IF(Convert_to_Games[[#This Row],[Total Score]]&gt;9, 1, 0)</f>
        <v>0</v>
      </c>
      <c r="L363" s="17">
        <f>IF(Convert_to_Games[[#This Row],[DD]]=0, 0, IF(L362 = "Cons DD", Convert_to_Games[[#This Row],[DD]], L362+L362))</f>
        <v>0</v>
      </c>
    </row>
    <row r="364" spans="1:12">
      <c r="A364" t="s">
        <v>25</v>
      </c>
      <c r="B364" t="s">
        <v>20</v>
      </c>
      <c r="C364" t="s">
        <v>16</v>
      </c>
      <c r="D364" s="9">
        <v>45847</v>
      </c>
      <c r="E364">
        <v>153</v>
      </c>
      <c r="F364" t="s">
        <v>108</v>
      </c>
      <c r="G364">
        <v>3</v>
      </c>
      <c r="H364" s="17" t="s">
        <v>4</v>
      </c>
      <c r="I364">
        <v>4</v>
      </c>
      <c r="J364">
        <v>0</v>
      </c>
      <c r="K364" s="17">
        <f>IF(Convert_to_Games[[#This Row],[Total Score]]&gt;9, 1, 0)</f>
        <v>0</v>
      </c>
      <c r="L364" s="17">
        <f>IF(Convert_to_Games[[#This Row],[DD]]=0, 0, IF(L363 = "Cons DD", Convert_to_Games[[#This Row],[DD]], L363+L363))</f>
        <v>0</v>
      </c>
    </row>
    <row r="365" spans="1:12">
      <c r="A365" t="s">
        <v>25</v>
      </c>
      <c r="B365" t="s">
        <v>20</v>
      </c>
      <c r="C365" t="s">
        <v>16</v>
      </c>
      <c r="D365" s="9">
        <v>45847</v>
      </c>
      <c r="E365">
        <v>153</v>
      </c>
      <c r="F365" t="s">
        <v>108</v>
      </c>
      <c r="G365">
        <v>3</v>
      </c>
      <c r="H365" s="17" t="s">
        <v>83</v>
      </c>
      <c r="I365">
        <v>10</v>
      </c>
      <c r="J365">
        <v>1</v>
      </c>
      <c r="K365" s="17">
        <f>IF(Convert_to_Games[[#This Row],[Total Score]]&gt;9, 1, 0)</f>
        <v>1</v>
      </c>
      <c r="L365" s="17">
        <f>IF(Convert_to_Games[[#This Row],[DD]]=0, 0, IF(L364 = "Cons DD", Convert_to_Games[[#This Row],[DD]], L364+L364))</f>
        <v>0</v>
      </c>
    </row>
    <row r="366" spans="1:12">
      <c r="A366" t="s">
        <v>25</v>
      </c>
      <c r="B366" t="s">
        <v>19</v>
      </c>
      <c r="C366" t="s">
        <v>16</v>
      </c>
      <c r="D366" s="9">
        <v>45847</v>
      </c>
      <c r="E366">
        <v>154</v>
      </c>
      <c r="F366" t="s">
        <v>116</v>
      </c>
      <c r="G366">
        <v>3</v>
      </c>
      <c r="H366" s="17" t="s">
        <v>4</v>
      </c>
      <c r="I366">
        <v>5</v>
      </c>
      <c r="J366">
        <v>1</v>
      </c>
      <c r="K366" s="17">
        <f>IF(Convert_to_Games[[#This Row],[Total Score]]&gt;9, 1, 0)</f>
        <v>0</v>
      </c>
      <c r="L366" s="17">
        <f>IF(Convert_to_Games[[#This Row],[DD]]=0, 0, IF(L365 = "Cons DD", Convert_to_Games[[#This Row],[DD]], L365+L365))</f>
        <v>0</v>
      </c>
    </row>
    <row r="367" spans="1:12">
      <c r="A367" t="s">
        <v>25</v>
      </c>
      <c r="B367" t="s">
        <v>19</v>
      </c>
      <c r="C367" t="s">
        <v>16</v>
      </c>
      <c r="D367" s="9">
        <v>45847</v>
      </c>
      <c r="E367">
        <v>154</v>
      </c>
      <c r="F367" t="s">
        <v>116</v>
      </c>
      <c r="G367">
        <v>3</v>
      </c>
      <c r="H367" s="17" t="s">
        <v>83</v>
      </c>
      <c r="I367">
        <v>2</v>
      </c>
      <c r="J367">
        <v>0</v>
      </c>
      <c r="K367" s="17">
        <f>IF(Convert_to_Games[[#This Row],[Total Score]]&gt;9, 1, 0)</f>
        <v>0</v>
      </c>
      <c r="L367" s="17">
        <f>IF(Convert_to_Games[[#This Row],[DD]]=0, 0, IF(L366 = "Cons DD", Convert_to_Games[[#This Row],[DD]], L366+L366))</f>
        <v>0</v>
      </c>
    </row>
    <row r="368" spans="1:12">
      <c r="A368" t="s">
        <v>25</v>
      </c>
      <c r="B368" t="s">
        <v>20</v>
      </c>
      <c r="C368" t="s">
        <v>16</v>
      </c>
      <c r="D368" s="9">
        <v>45847</v>
      </c>
      <c r="E368">
        <v>155</v>
      </c>
      <c r="F368" t="s">
        <v>108</v>
      </c>
      <c r="G368">
        <v>3</v>
      </c>
      <c r="H368" s="17" t="s">
        <v>4</v>
      </c>
      <c r="I368">
        <v>9</v>
      </c>
      <c r="J368">
        <v>1</v>
      </c>
      <c r="K368" s="17">
        <f>IF(Convert_to_Games[[#This Row],[Total Score]]&gt;9, 1, 0)</f>
        <v>0</v>
      </c>
      <c r="L368" s="17">
        <f>IF(Convert_to_Games[[#This Row],[DD]]=0, 0, IF(L367 = "Cons DD", Convert_to_Games[[#This Row],[DD]], L367+L367))</f>
        <v>0</v>
      </c>
    </row>
    <row r="369" spans="1:12">
      <c r="A369" t="s">
        <v>25</v>
      </c>
      <c r="B369" t="s">
        <v>20</v>
      </c>
      <c r="C369" t="s">
        <v>16</v>
      </c>
      <c r="D369" s="9">
        <v>45847</v>
      </c>
      <c r="E369">
        <v>155</v>
      </c>
      <c r="F369" t="s">
        <v>108</v>
      </c>
      <c r="G369">
        <v>3</v>
      </c>
      <c r="H369" s="17" t="s">
        <v>83</v>
      </c>
      <c r="I369">
        <v>1</v>
      </c>
      <c r="J369">
        <v>0</v>
      </c>
      <c r="K369" s="17">
        <f>IF(Convert_to_Games[[#This Row],[Total Score]]&gt;9, 1, 0)</f>
        <v>0</v>
      </c>
      <c r="L369" s="17">
        <f>IF(Convert_to_Games[[#This Row],[DD]]=0, 0, IF(L368 = "Cons DD", Convert_to_Games[[#This Row],[DD]], L368+L368))</f>
        <v>0</v>
      </c>
    </row>
    <row r="370" spans="1:12">
      <c r="A370" t="s">
        <v>25</v>
      </c>
      <c r="B370" t="s">
        <v>20</v>
      </c>
      <c r="C370" t="s">
        <v>16</v>
      </c>
      <c r="D370" s="9">
        <v>45848</v>
      </c>
      <c r="E370">
        <v>156</v>
      </c>
      <c r="F370" t="s">
        <v>116</v>
      </c>
      <c r="G370">
        <v>3</v>
      </c>
      <c r="H370" s="17" t="s">
        <v>4</v>
      </c>
      <c r="I370">
        <v>13</v>
      </c>
      <c r="J370">
        <v>1</v>
      </c>
      <c r="K370" s="17">
        <f>IF(Convert_to_Games[[#This Row],[Total Score]]&gt;9, 1, 0)</f>
        <v>1</v>
      </c>
      <c r="L370" s="17">
        <f>IF(Convert_to_Games[[#This Row],[DD]]=0, 0, IF(L369 = "Cons DD", Convert_to_Games[[#This Row],[DD]], L369+L369))</f>
        <v>0</v>
      </c>
    </row>
    <row r="371" spans="1:12">
      <c r="A371" t="s">
        <v>25</v>
      </c>
      <c r="B371" t="s">
        <v>20</v>
      </c>
      <c r="C371" t="s">
        <v>16</v>
      </c>
      <c r="D371" s="9">
        <v>45848</v>
      </c>
      <c r="E371">
        <v>156</v>
      </c>
      <c r="F371" t="s">
        <v>116</v>
      </c>
      <c r="G371">
        <v>3</v>
      </c>
      <c r="H371" s="17" t="s">
        <v>83</v>
      </c>
      <c r="I371">
        <v>1</v>
      </c>
      <c r="J371">
        <v>0</v>
      </c>
      <c r="K371" s="17">
        <f>IF(Convert_to_Games[[#This Row],[Total Score]]&gt;9, 1, 0)</f>
        <v>0</v>
      </c>
      <c r="L371" s="17">
        <f>IF(Convert_to_Games[[#This Row],[DD]]=0, 0, IF(L370 = "Cons DD", Convert_to_Games[[#This Row],[DD]], L370+L370))</f>
        <v>0</v>
      </c>
    </row>
    <row r="372" spans="1:12">
      <c r="A372" t="s">
        <v>25</v>
      </c>
      <c r="B372" t="s">
        <v>21</v>
      </c>
      <c r="C372" t="s">
        <v>16</v>
      </c>
      <c r="D372" s="9">
        <v>45848</v>
      </c>
      <c r="E372">
        <v>157</v>
      </c>
      <c r="F372" t="s">
        <v>108</v>
      </c>
      <c r="G372">
        <v>5</v>
      </c>
      <c r="H372" s="17" t="s">
        <v>4</v>
      </c>
      <c r="I372">
        <v>4</v>
      </c>
      <c r="J372">
        <v>1</v>
      </c>
      <c r="K372" s="17">
        <f>IF(Convert_to_Games[[#This Row],[Total Score]]&gt;9, 1, 0)</f>
        <v>0</v>
      </c>
      <c r="L372" s="17">
        <f>IF(Convert_to_Games[[#This Row],[DD]]=0, 0, IF(L371 = "Cons DD", Convert_to_Games[[#This Row],[DD]], L371+L371))</f>
        <v>0</v>
      </c>
    </row>
    <row r="373" spans="1:12">
      <c r="A373" t="s">
        <v>25</v>
      </c>
      <c r="B373" t="s">
        <v>21</v>
      </c>
      <c r="C373" t="s">
        <v>16</v>
      </c>
      <c r="D373" s="9">
        <v>45848</v>
      </c>
      <c r="E373">
        <v>157</v>
      </c>
      <c r="F373" t="s">
        <v>108</v>
      </c>
      <c r="G373">
        <v>5</v>
      </c>
      <c r="H373" s="17" t="s">
        <v>83</v>
      </c>
      <c r="I373">
        <v>3</v>
      </c>
      <c r="J373">
        <v>0</v>
      </c>
      <c r="K373" s="17">
        <f>IF(Convert_to_Games[[#This Row],[Total Score]]&gt;9, 1, 0)</f>
        <v>0</v>
      </c>
      <c r="L373" s="17">
        <f>IF(Convert_to_Games[[#This Row],[DD]]=0, 0, IF(L372 = "Cons DD", Convert_to_Games[[#This Row],[DD]], L372+L372))</f>
        <v>0</v>
      </c>
    </row>
    <row r="374" spans="1:12">
      <c r="A374" t="s">
        <v>25</v>
      </c>
      <c r="B374" t="s">
        <v>19</v>
      </c>
      <c r="C374" t="s">
        <v>16</v>
      </c>
      <c r="D374" s="9">
        <v>45848</v>
      </c>
      <c r="E374">
        <v>158</v>
      </c>
      <c r="F374" t="s">
        <v>108</v>
      </c>
      <c r="G374">
        <v>3</v>
      </c>
      <c r="H374" s="17" t="s">
        <v>4</v>
      </c>
      <c r="I374">
        <v>6</v>
      </c>
      <c r="J374">
        <v>1</v>
      </c>
      <c r="K374" s="17">
        <f>IF(Convert_to_Games[[#This Row],[Total Score]]&gt;9, 1, 0)</f>
        <v>0</v>
      </c>
      <c r="L374" s="17">
        <f>IF(Convert_to_Games[[#This Row],[DD]]=0, 0, IF(L373 = "Cons DD", Convert_to_Games[[#This Row],[DD]], L373+L373))</f>
        <v>0</v>
      </c>
    </row>
    <row r="375" spans="1:12">
      <c r="A375" t="s">
        <v>25</v>
      </c>
      <c r="B375" t="s">
        <v>19</v>
      </c>
      <c r="C375" t="s">
        <v>16</v>
      </c>
      <c r="D375" s="9">
        <v>45848</v>
      </c>
      <c r="E375">
        <v>158</v>
      </c>
      <c r="F375" t="s">
        <v>108</v>
      </c>
      <c r="G375">
        <v>3</v>
      </c>
      <c r="H375" s="17" t="s">
        <v>83</v>
      </c>
      <c r="I375">
        <v>0</v>
      </c>
      <c r="J375">
        <v>0</v>
      </c>
      <c r="K375" s="17">
        <f>IF(Convert_to_Games[[#This Row],[Total Score]]&gt;9, 1, 0)</f>
        <v>0</v>
      </c>
      <c r="L375" s="17">
        <f>IF(Convert_to_Games[[#This Row],[DD]]=0, 0, IF(L374 = "Cons DD", Convert_to_Games[[#This Row],[DD]], L374+L374))</f>
        <v>0</v>
      </c>
    </row>
    <row r="376" spans="1:12">
      <c r="A376" t="s">
        <v>25</v>
      </c>
      <c r="B376" t="s">
        <v>20</v>
      </c>
      <c r="C376" t="s">
        <v>16</v>
      </c>
      <c r="D376" s="9">
        <v>45849</v>
      </c>
      <c r="E376">
        <v>159</v>
      </c>
      <c r="F376" t="s">
        <v>108</v>
      </c>
      <c r="G376">
        <v>3</v>
      </c>
      <c r="H376" s="17" t="s">
        <v>4</v>
      </c>
      <c r="I376">
        <v>12</v>
      </c>
      <c r="J376">
        <v>1</v>
      </c>
      <c r="K376" s="17">
        <f>IF(Convert_to_Games[[#This Row],[Total Score]]&gt;9, 1, 0)</f>
        <v>1</v>
      </c>
      <c r="L376" s="17">
        <f>IF(Convert_to_Games[[#This Row],[DD]]=0, 0, IF(L375 = "Cons DD", Convert_to_Games[[#This Row],[DD]], L375+L375))</f>
        <v>0</v>
      </c>
    </row>
    <row r="377" spans="1:12">
      <c r="A377" t="s">
        <v>25</v>
      </c>
      <c r="B377" t="s">
        <v>20</v>
      </c>
      <c r="C377" t="s">
        <v>16</v>
      </c>
      <c r="D377" s="9">
        <v>45849</v>
      </c>
      <c r="E377">
        <v>159</v>
      </c>
      <c r="F377" t="s">
        <v>108</v>
      </c>
      <c r="G377">
        <v>3</v>
      </c>
      <c r="H377" s="17" t="s">
        <v>83</v>
      </c>
      <c r="I377">
        <v>6</v>
      </c>
      <c r="J377">
        <v>0</v>
      </c>
      <c r="K377" s="17">
        <f>IF(Convert_to_Games[[#This Row],[Total Score]]&gt;9, 1, 0)</f>
        <v>0</v>
      </c>
      <c r="L377" s="17">
        <f>IF(Convert_to_Games[[#This Row],[DD]]=0, 0, IF(L376 = "Cons DD", Convert_to_Games[[#This Row],[DD]], L376+L376))</f>
        <v>0</v>
      </c>
    </row>
    <row r="378" spans="1:12">
      <c r="A378" t="s">
        <v>25</v>
      </c>
      <c r="B378" t="s">
        <v>20</v>
      </c>
      <c r="C378" t="s">
        <v>16</v>
      </c>
      <c r="D378" s="9">
        <v>45849</v>
      </c>
      <c r="E378">
        <v>160</v>
      </c>
      <c r="F378" t="s">
        <v>116</v>
      </c>
      <c r="G378">
        <v>3</v>
      </c>
      <c r="H378" s="17" t="s">
        <v>4</v>
      </c>
      <c r="I378">
        <v>3</v>
      </c>
      <c r="J378">
        <v>1</v>
      </c>
      <c r="K378" s="17">
        <f>IF(Convert_to_Games[[#This Row],[Total Score]]&gt;9, 1, 0)</f>
        <v>0</v>
      </c>
      <c r="L378" s="17">
        <f>IF(Convert_to_Games[[#This Row],[DD]]=0, 0, IF(L377 = "Cons DD", Convert_to_Games[[#This Row],[DD]], L377+L377))</f>
        <v>0</v>
      </c>
    </row>
    <row r="379" spans="1:12">
      <c r="A379" t="s">
        <v>25</v>
      </c>
      <c r="B379" t="s">
        <v>20</v>
      </c>
      <c r="C379" t="s">
        <v>16</v>
      </c>
      <c r="D379" s="9">
        <v>45849</v>
      </c>
      <c r="E379">
        <v>160</v>
      </c>
      <c r="F379" t="s">
        <v>116</v>
      </c>
      <c r="G379">
        <v>3</v>
      </c>
      <c r="H379" s="17" t="s">
        <v>83</v>
      </c>
      <c r="I379">
        <v>1</v>
      </c>
      <c r="J379">
        <v>0</v>
      </c>
      <c r="K379" s="17">
        <f>IF(Convert_to_Games[[#This Row],[Total Score]]&gt;9, 1, 0)</f>
        <v>0</v>
      </c>
      <c r="L379" s="17">
        <f>IF(Convert_to_Games[[#This Row],[DD]]=0, 0, IF(L378 = "Cons DD", Convert_to_Games[[#This Row],[DD]], L378+L378))</f>
        <v>0</v>
      </c>
    </row>
    <row r="380" spans="1:12">
      <c r="A380" t="s">
        <v>25</v>
      </c>
      <c r="B380" t="s">
        <v>20</v>
      </c>
      <c r="C380" t="s">
        <v>16</v>
      </c>
      <c r="D380" s="9">
        <v>45849</v>
      </c>
      <c r="E380">
        <v>161</v>
      </c>
      <c r="F380" t="s">
        <v>108</v>
      </c>
      <c r="G380">
        <v>3</v>
      </c>
      <c r="H380" s="17" t="s">
        <v>4</v>
      </c>
      <c r="I380">
        <v>15</v>
      </c>
      <c r="J380">
        <v>1</v>
      </c>
      <c r="K380" s="17">
        <f>IF(Convert_to_Games[[#This Row],[Total Score]]&gt;9, 1, 0)</f>
        <v>1</v>
      </c>
      <c r="L380" s="17">
        <f>IF(Convert_to_Games[[#This Row],[DD]]=0, 0, IF(L379 = "Cons DD", Convert_to_Games[[#This Row],[DD]], L379+L379))</f>
        <v>0</v>
      </c>
    </row>
    <row r="381" spans="1:12">
      <c r="A381" t="s">
        <v>25</v>
      </c>
      <c r="B381" t="s">
        <v>20</v>
      </c>
      <c r="C381" t="s">
        <v>16</v>
      </c>
      <c r="D381" s="9">
        <v>45849</v>
      </c>
      <c r="E381">
        <v>161</v>
      </c>
      <c r="F381" t="s">
        <v>108</v>
      </c>
      <c r="G381">
        <v>3</v>
      </c>
      <c r="H381" s="17" t="s">
        <v>83</v>
      </c>
      <c r="I381">
        <v>1</v>
      </c>
      <c r="J381">
        <v>0</v>
      </c>
      <c r="K381" s="17">
        <f>IF(Convert_to_Games[[#This Row],[Total Score]]&gt;9, 1, 0)</f>
        <v>0</v>
      </c>
      <c r="L381" s="17">
        <f>IF(Convert_to_Games[[#This Row],[DD]]=0, 0, IF(L380 = "Cons DD", Convert_to_Games[[#This Row],[DD]], L380+L380))</f>
        <v>0</v>
      </c>
    </row>
    <row r="382" spans="1:12">
      <c r="A382" t="s">
        <v>25</v>
      </c>
      <c r="B382" t="s">
        <v>20</v>
      </c>
      <c r="C382" t="s">
        <v>16</v>
      </c>
      <c r="D382" s="9">
        <v>45852</v>
      </c>
      <c r="E382">
        <v>162</v>
      </c>
      <c r="F382" t="s">
        <v>116</v>
      </c>
      <c r="G382">
        <v>3</v>
      </c>
      <c r="H382" s="17" t="s">
        <v>4</v>
      </c>
      <c r="I382">
        <v>9</v>
      </c>
      <c r="J382">
        <v>1</v>
      </c>
      <c r="K382" s="17">
        <f>IF(Convert_to_Games[[#This Row],[Total Score]]&gt;9, 1, 0)</f>
        <v>0</v>
      </c>
      <c r="L382" s="17">
        <f>IF(Convert_to_Games[[#This Row],[DD]]=0, 0, IF(L381 = "Cons DD", Convert_to_Games[[#This Row],[DD]], L381+L381))</f>
        <v>0</v>
      </c>
    </row>
    <row r="383" spans="1:12">
      <c r="A383" t="s">
        <v>25</v>
      </c>
      <c r="B383" t="s">
        <v>20</v>
      </c>
      <c r="C383" t="s">
        <v>16</v>
      </c>
      <c r="D383" s="9">
        <v>45852</v>
      </c>
      <c r="E383">
        <v>162</v>
      </c>
      <c r="F383" t="s">
        <v>116</v>
      </c>
      <c r="G383">
        <v>3</v>
      </c>
      <c r="H383" s="17" t="s">
        <v>83</v>
      </c>
      <c r="I383">
        <v>6</v>
      </c>
      <c r="J383">
        <v>0</v>
      </c>
      <c r="K383" s="17">
        <f>IF(Convert_to_Games[[#This Row],[Total Score]]&gt;9, 1, 0)</f>
        <v>0</v>
      </c>
      <c r="L383" s="17">
        <f>IF(Convert_to_Games[[#This Row],[DD]]=0, 0, IF(L382 = "Cons DD", Convert_to_Games[[#This Row],[DD]], L382+L382))</f>
        <v>0</v>
      </c>
    </row>
    <row r="384" spans="1:12">
      <c r="A384" t="s">
        <v>25</v>
      </c>
      <c r="B384" t="s">
        <v>20</v>
      </c>
      <c r="C384" t="s">
        <v>16</v>
      </c>
      <c r="D384" s="9">
        <v>45852</v>
      </c>
      <c r="E384">
        <v>163</v>
      </c>
      <c r="F384" t="s">
        <v>108</v>
      </c>
      <c r="G384">
        <v>3</v>
      </c>
      <c r="H384" s="17" t="s">
        <v>4</v>
      </c>
      <c r="I384">
        <v>6</v>
      </c>
      <c r="J384">
        <v>0</v>
      </c>
      <c r="K384" s="17">
        <f>IF(Convert_to_Games[[#This Row],[Total Score]]&gt;9, 1, 0)</f>
        <v>0</v>
      </c>
      <c r="L384" s="17">
        <f>IF(Convert_to_Games[[#This Row],[DD]]=0, 0, IF(L383 = "Cons DD", Convert_to_Games[[#This Row],[DD]], L383+L383))</f>
        <v>0</v>
      </c>
    </row>
    <row r="385" spans="1:12">
      <c r="A385" t="s">
        <v>25</v>
      </c>
      <c r="B385" t="s">
        <v>20</v>
      </c>
      <c r="C385" t="s">
        <v>16</v>
      </c>
      <c r="D385" s="9">
        <v>45852</v>
      </c>
      <c r="E385">
        <v>163</v>
      </c>
      <c r="F385" t="s">
        <v>108</v>
      </c>
      <c r="G385">
        <v>3</v>
      </c>
      <c r="H385" s="17" t="s">
        <v>83</v>
      </c>
      <c r="I385">
        <v>7</v>
      </c>
      <c r="J385">
        <v>1</v>
      </c>
      <c r="K385" s="17">
        <f>IF(Convert_to_Games[[#This Row],[Total Score]]&gt;9, 1, 0)</f>
        <v>0</v>
      </c>
      <c r="L385" s="17">
        <f>IF(Convert_to_Games[[#This Row],[DD]]=0, 0, IF(L384 = "Cons DD", Convert_to_Games[[#This Row],[DD]], L384+L384))</f>
        <v>0</v>
      </c>
    </row>
    <row r="386" spans="1:12">
      <c r="A386" t="s">
        <v>25</v>
      </c>
      <c r="B386" t="s">
        <v>20</v>
      </c>
      <c r="C386" t="s">
        <v>16</v>
      </c>
      <c r="D386" s="9">
        <v>45852</v>
      </c>
      <c r="E386">
        <v>164</v>
      </c>
      <c r="F386" t="s">
        <v>116</v>
      </c>
      <c r="G386">
        <v>3</v>
      </c>
      <c r="H386" s="17" t="s">
        <v>4</v>
      </c>
      <c r="I386">
        <v>2</v>
      </c>
      <c r="J386">
        <v>0</v>
      </c>
      <c r="K386" s="17">
        <f>IF(Convert_to_Games[[#This Row],[Total Score]]&gt;9, 1, 0)</f>
        <v>0</v>
      </c>
      <c r="L386" s="17">
        <f>IF(Convert_to_Games[[#This Row],[DD]]=0, 0, IF(L385 = "Cons DD", Convert_to_Games[[#This Row],[DD]], L385+L385))</f>
        <v>0</v>
      </c>
    </row>
    <row r="387" spans="1:12">
      <c r="A387" t="s">
        <v>25</v>
      </c>
      <c r="B387" t="s">
        <v>20</v>
      </c>
      <c r="C387" t="s">
        <v>16</v>
      </c>
      <c r="D387" s="9">
        <v>45852</v>
      </c>
      <c r="E387">
        <v>164</v>
      </c>
      <c r="F387" t="s">
        <v>116</v>
      </c>
      <c r="G387">
        <v>3</v>
      </c>
      <c r="H387" s="17" t="s">
        <v>83</v>
      </c>
      <c r="I387">
        <v>4</v>
      </c>
      <c r="J387">
        <v>1</v>
      </c>
      <c r="K387" s="17">
        <f>IF(Convert_to_Games[[#This Row],[Total Score]]&gt;9, 1, 0)</f>
        <v>0</v>
      </c>
      <c r="L387" s="17">
        <f>IF(Convert_to_Games[[#This Row],[DD]]=0, 0, IF(L386 = "Cons DD", Convert_to_Games[[#This Row],[DD]], L386+L386))</f>
        <v>0</v>
      </c>
    </row>
    <row r="388" spans="1:12">
      <c r="A388" t="s">
        <v>25</v>
      </c>
      <c r="B388" t="s">
        <v>20</v>
      </c>
      <c r="C388" t="s">
        <v>16</v>
      </c>
      <c r="D388" s="9">
        <v>45853</v>
      </c>
      <c r="E388">
        <v>165</v>
      </c>
      <c r="F388" t="s">
        <v>113</v>
      </c>
      <c r="G388">
        <v>3</v>
      </c>
      <c r="H388" s="17" t="s">
        <v>4</v>
      </c>
      <c r="I388">
        <v>4</v>
      </c>
      <c r="J388">
        <v>0</v>
      </c>
      <c r="K388" s="17">
        <f>IF(Convert_to_Games[[#This Row],[Total Score]]&gt;9, 1, 0)</f>
        <v>0</v>
      </c>
      <c r="L388" s="17">
        <f>IF(Convert_to_Games[[#This Row],[DD]]=0, 0, IF(L387 = "Cons DD", Convert_to_Games[[#This Row],[DD]], L387+L387))</f>
        <v>0</v>
      </c>
    </row>
    <row r="389" spans="1:12">
      <c r="A389" t="s">
        <v>25</v>
      </c>
      <c r="B389" t="s">
        <v>20</v>
      </c>
      <c r="C389" t="s">
        <v>16</v>
      </c>
      <c r="D389" s="9">
        <v>45853</v>
      </c>
      <c r="E389">
        <v>165</v>
      </c>
      <c r="F389" t="s">
        <v>113</v>
      </c>
      <c r="G389">
        <v>3</v>
      </c>
      <c r="H389" s="17" t="s">
        <v>5</v>
      </c>
      <c r="I389">
        <v>0</v>
      </c>
      <c r="J389">
        <v>0</v>
      </c>
      <c r="K389" s="17">
        <f>IF(Convert_to_Games[[#This Row],[Total Score]]&gt;9, 1, 0)</f>
        <v>0</v>
      </c>
      <c r="L389" s="17">
        <f>IF(Convert_to_Games[[#This Row],[DD]]=0, 0, IF(L388 = "Cons DD", Convert_to_Games[[#This Row],[DD]], L388+L388))</f>
        <v>0</v>
      </c>
    </row>
    <row r="390" spans="1:12">
      <c r="A390" t="s">
        <v>25</v>
      </c>
      <c r="B390" t="s">
        <v>20</v>
      </c>
      <c r="C390" t="s">
        <v>16</v>
      </c>
      <c r="D390" s="9">
        <v>45853</v>
      </c>
      <c r="E390">
        <v>165</v>
      </c>
      <c r="F390" t="s">
        <v>113</v>
      </c>
      <c r="G390">
        <v>3</v>
      </c>
      <c r="H390" s="17" t="s">
        <v>83</v>
      </c>
      <c r="I390">
        <v>9</v>
      </c>
      <c r="J390">
        <v>1</v>
      </c>
      <c r="K390" s="17">
        <f>IF(Convert_to_Games[[#This Row],[Total Score]]&gt;9, 1, 0)</f>
        <v>0</v>
      </c>
      <c r="L390" s="17">
        <f>IF(Convert_to_Games[[#This Row],[DD]]=0, 0, IF(L389 = "Cons DD", Convert_to_Games[[#This Row],[DD]], L389+L389))</f>
        <v>0</v>
      </c>
    </row>
    <row r="391" spans="1:12">
      <c r="A391" t="s">
        <v>25</v>
      </c>
      <c r="B391" t="s">
        <v>19</v>
      </c>
      <c r="C391" t="s">
        <v>16</v>
      </c>
      <c r="D391" s="9">
        <v>45853</v>
      </c>
      <c r="E391">
        <v>166</v>
      </c>
      <c r="F391" t="s">
        <v>99</v>
      </c>
      <c r="G391">
        <v>3</v>
      </c>
      <c r="H391" s="17" t="s">
        <v>4</v>
      </c>
      <c r="I391">
        <v>5</v>
      </c>
      <c r="J391">
        <v>0</v>
      </c>
      <c r="K391" s="17">
        <f>IF(Convert_to_Games[[#This Row],[Total Score]]&gt;9, 1, 0)</f>
        <v>0</v>
      </c>
      <c r="L391" s="17">
        <f>IF(Convert_to_Games[[#This Row],[DD]]=0, 0, IF(L390 = "Cons DD", Convert_to_Games[[#This Row],[DD]], L390+L390))</f>
        <v>0</v>
      </c>
    </row>
    <row r="392" spans="1:12">
      <c r="A392" t="s">
        <v>25</v>
      </c>
      <c r="B392" t="s">
        <v>19</v>
      </c>
      <c r="C392" t="s">
        <v>16</v>
      </c>
      <c r="D392" s="9">
        <v>45853</v>
      </c>
      <c r="E392">
        <v>166</v>
      </c>
      <c r="F392" t="s">
        <v>99</v>
      </c>
      <c r="G392">
        <v>3</v>
      </c>
      <c r="H392" s="17" t="s">
        <v>5</v>
      </c>
      <c r="I392">
        <v>3</v>
      </c>
      <c r="J392">
        <v>0</v>
      </c>
      <c r="K392" s="17">
        <f>IF(Convert_to_Games[[#This Row],[Total Score]]&gt;9, 1, 0)</f>
        <v>0</v>
      </c>
      <c r="L392" s="17">
        <f>IF(Convert_to_Games[[#This Row],[DD]]=0, 0, IF(L391 = "Cons DD", Convert_to_Games[[#This Row],[DD]], L391+L391))</f>
        <v>0</v>
      </c>
    </row>
    <row r="393" spans="1:12">
      <c r="A393" t="s">
        <v>25</v>
      </c>
      <c r="B393" t="s">
        <v>19</v>
      </c>
      <c r="C393" t="s">
        <v>16</v>
      </c>
      <c r="D393" s="9">
        <v>45853</v>
      </c>
      <c r="E393">
        <v>166</v>
      </c>
      <c r="F393" t="s">
        <v>99</v>
      </c>
      <c r="G393">
        <v>3</v>
      </c>
      <c r="H393" s="17" t="s">
        <v>83</v>
      </c>
      <c r="I393">
        <v>8</v>
      </c>
      <c r="J393">
        <v>1</v>
      </c>
      <c r="K393" s="17">
        <f>IF(Convert_to_Games[[#This Row],[Total Score]]&gt;9, 1, 0)</f>
        <v>0</v>
      </c>
      <c r="L393" s="17">
        <f>IF(Convert_to_Games[[#This Row],[DD]]=0, 0, IF(L392 = "Cons DD", Convert_to_Games[[#This Row],[DD]], L392+L392))</f>
        <v>0</v>
      </c>
    </row>
    <row r="394" spans="1:12">
      <c r="A394" t="s">
        <v>25</v>
      </c>
      <c r="B394" t="s">
        <v>21</v>
      </c>
      <c r="C394" t="s">
        <v>16</v>
      </c>
      <c r="D394" s="9">
        <v>45853</v>
      </c>
      <c r="E394">
        <v>167</v>
      </c>
      <c r="F394" t="s">
        <v>116</v>
      </c>
      <c r="G394">
        <v>3</v>
      </c>
      <c r="H394" s="17" t="s">
        <v>4</v>
      </c>
      <c r="I394">
        <v>8</v>
      </c>
      <c r="J394">
        <v>1</v>
      </c>
      <c r="K394" s="17">
        <f>IF(Convert_to_Games[[#This Row],[Total Score]]&gt;9, 1, 0)</f>
        <v>0</v>
      </c>
      <c r="L394" s="17">
        <f>IF(Convert_to_Games[[#This Row],[DD]]=0, 0, IF(L393 = "Cons DD", Convert_to_Games[[#This Row],[DD]], L393+L393))</f>
        <v>0</v>
      </c>
    </row>
    <row r="395" spans="1:12">
      <c r="A395" t="s">
        <v>25</v>
      </c>
      <c r="B395" t="s">
        <v>21</v>
      </c>
      <c r="C395" t="s">
        <v>16</v>
      </c>
      <c r="D395" s="9">
        <v>45853</v>
      </c>
      <c r="E395">
        <v>167</v>
      </c>
      <c r="F395" t="s">
        <v>116</v>
      </c>
      <c r="G395">
        <v>3</v>
      </c>
      <c r="H395" s="17" t="s">
        <v>83</v>
      </c>
      <c r="I395">
        <v>2</v>
      </c>
      <c r="J395">
        <v>0</v>
      </c>
      <c r="K395" s="17">
        <f>IF(Convert_to_Games[[#This Row],[Total Score]]&gt;9, 1, 0)</f>
        <v>0</v>
      </c>
      <c r="L395" s="17">
        <f>IF(Convert_to_Games[[#This Row],[DD]]=0, 0, IF(L394 = "Cons DD", Convert_to_Games[[#This Row],[DD]], L394+L394))</f>
        <v>0</v>
      </c>
    </row>
    <row r="396" spans="1:12">
      <c r="A396" t="s">
        <v>25</v>
      </c>
      <c r="B396" t="s">
        <v>20</v>
      </c>
      <c r="C396" t="s">
        <v>16</v>
      </c>
      <c r="D396" s="9">
        <v>45854</v>
      </c>
      <c r="E396">
        <v>168</v>
      </c>
      <c r="F396" t="s">
        <v>109</v>
      </c>
      <c r="G396">
        <v>3</v>
      </c>
      <c r="H396" s="17" t="s">
        <v>4</v>
      </c>
      <c r="I396">
        <v>11</v>
      </c>
      <c r="J396">
        <v>1</v>
      </c>
      <c r="K396" s="17">
        <f>IF(Convert_to_Games[[#This Row],[Total Score]]&gt;9, 1, 0)</f>
        <v>1</v>
      </c>
      <c r="L396" s="17">
        <f>IF(Convert_to_Games[[#This Row],[DD]]=0, 0, IF(L395 = "Cons DD", Convert_to_Games[[#This Row],[DD]], L395+L395))</f>
        <v>0</v>
      </c>
    </row>
    <row r="397" spans="1:12">
      <c r="A397" t="s">
        <v>25</v>
      </c>
      <c r="B397" t="s">
        <v>20</v>
      </c>
      <c r="C397" t="s">
        <v>16</v>
      </c>
      <c r="D397" s="9">
        <v>45854</v>
      </c>
      <c r="E397">
        <v>168</v>
      </c>
      <c r="F397" t="s">
        <v>109</v>
      </c>
      <c r="G397">
        <v>3</v>
      </c>
      <c r="H397" s="17" t="s">
        <v>5</v>
      </c>
      <c r="I397">
        <v>3</v>
      </c>
      <c r="J397">
        <v>0</v>
      </c>
      <c r="K397" s="17">
        <f>IF(Convert_to_Games[[#This Row],[Total Score]]&gt;9, 1, 0)</f>
        <v>0</v>
      </c>
      <c r="L397" s="17">
        <f>IF(Convert_to_Games[[#This Row],[DD]]=0, 0, IF(L396 = "Cons DD", Convert_to_Games[[#This Row],[DD]], L396+L396))</f>
        <v>0</v>
      </c>
    </row>
    <row r="398" spans="1:12">
      <c r="A398" t="s">
        <v>25</v>
      </c>
      <c r="B398" t="s">
        <v>20</v>
      </c>
      <c r="C398" t="s">
        <v>16</v>
      </c>
      <c r="D398" s="9">
        <v>45854</v>
      </c>
      <c r="E398">
        <v>168</v>
      </c>
      <c r="F398" t="s">
        <v>109</v>
      </c>
      <c r="G398">
        <v>3</v>
      </c>
      <c r="H398" s="17" t="s">
        <v>83</v>
      </c>
      <c r="I398">
        <v>0</v>
      </c>
      <c r="J398">
        <v>0</v>
      </c>
      <c r="K398" s="17">
        <f>IF(Convert_to_Games[[#This Row],[Total Score]]&gt;9, 1, 0)</f>
        <v>0</v>
      </c>
      <c r="L398" s="17">
        <f>IF(Convert_to_Games[[#This Row],[DD]]=0, 0, IF(L397 = "Cons DD", Convert_to_Games[[#This Row],[DD]], L397+L397))</f>
        <v>0</v>
      </c>
    </row>
    <row r="399" spans="1:12">
      <c r="A399" t="s">
        <v>25</v>
      </c>
      <c r="B399" t="s">
        <v>20</v>
      </c>
      <c r="C399" t="s">
        <v>16</v>
      </c>
      <c r="D399" s="9">
        <v>45854</v>
      </c>
      <c r="E399">
        <v>169</v>
      </c>
      <c r="F399" t="s">
        <v>113</v>
      </c>
      <c r="G399">
        <v>3</v>
      </c>
      <c r="H399" s="17" t="s">
        <v>4</v>
      </c>
      <c r="I399">
        <v>8</v>
      </c>
      <c r="J399">
        <v>1</v>
      </c>
      <c r="K399" s="17">
        <f>IF(Convert_to_Games[[#This Row],[Total Score]]&gt;9, 1, 0)</f>
        <v>0</v>
      </c>
      <c r="L399" s="17">
        <f>IF(Convert_to_Games[[#This Row],[DD]]=0, 0, IF(L398 = "Cons DD", Convert_to_Games[[#This Row],[DD]], L398+L398))</f>
        <v>0</v>
      </c>
    </row>
    <row r="400" spans="1:12">
      <c r="A400" t="s">
        <v>25</v>
      </c>
      <c r="B400" t="s">
        <v>20</v>
      </c>
      <c r="C400" t="s">
        <v>16</v>
      </c>
      <c r="D400" s="9">
        <v>45854</v>
      </c>
      <c r="E400">
        <v>169</v>
      </c>
      <c r="F400" t="s">
        <v>113</v>
      </c>
      <c r="G400">
        <v>3</v>
      </c>
      <c r="H400" s="17" t="s">
        <v>5</v>
      </c>
      <c r="I400">
        <v>1</v>
      </c>
      <c r="J400">
        <v>0</v>
      </c>
      <c r="K400" s="17">
        <f>IF(Convert_to_Games[[#This Row],[Total Score]]&gt;9, 1, 0)</f>
        <v>0</v>
      </c>
      <c r="L400" s="17">
        <f>IF(Convert_to_Games[[#This Row],[DD]]=0, 0, IF(L399 = "Cons DD", Convert_to_Games[[#This Row],[DD]], L399+L399))</f>
        <v>0</v>
      </c>
    </row>
    <row r="401" spans="1:12">
      <c r="A401" t="s">
        <v>25</v>
      </c>
      <c r="B401" t="s">
        <v>20</v>
      </c>
      <c r="C401" t="s">
        <v>16</v>
      </c>
      <c r="D401" s="9">
        <v>45854</v>
      </c>
      <c r="E401">
        <v>169</v>
      </c>
      <c r="F401" t="s">
        <v>113</v>
      </c>
      <c r="G401">
        <v>3</v>
      </c>
      <c r="H401" s="17" t="s">
        <v>83</v>
      </c>
      <c r="I401">
        <v>2</v>
      </c>
      <c r="J401">
        <v>0</v>
      </c>
      <c r="K401" s="17">
        <f>IF(Convert_to_Games[[#This Row],[Total Score]]&gt;9, 1, 0)</f>
        <v>0</v>
      </c>
      <c r="L401" s="17">
        <f>IF(Convert_to_Games[[#This Row],[DD]]=0, 0, IF(L400 = "Cons DD", Convert_to_Games[[#This Row],[DD]], L400+L400))</f>
        <v>0</v>
      </c>
    </row>
    <row r="402" spans="1:12">
      <c r="A402" t="s">
        <v>25</v>
      </c>
      <c r="B402" t="s">
        <v>20</v>
      </c>
      <c r="C402" t="s">
        <v>16</v>
      </c>
      <c r="D402" s="9">
        <v>45855</v>
      </c>
      <c r="E402">
        <v>170</v>
      </c>
      <c r="F402" t="s">
        <v>113</v>
      </c>
      <c r="G402">
        <v>3</v>
      </c>
      <c r="H402" s="17" t="s">
        <v>4</v>
      </c>
      <c r="I402">
        <v>4</v>
      </c>
      <c r="J402">
        <v>0</v>
      </c>
      <c r="K402" s="17">
        <f>IF(Convert_to_Games[[#This Row],[Total Score]]&gt;9, 1, 0)</f>
        <v>0</v>
      </c>
      <c r="L402" s="17">
        <f>IF(Convert_to_Games[[#This Row],[DD]]=0, 0, IF(L401 = "Cons DD", Convert_to_Games[[#This Row],[DD]], L401+L401))</f>
        <v>0</v>
      </c>
    </row>
    <row r="403" spans="1:12">
      <c r="A403" t="s">
        <v>25</v>
      </c>
      <c r="B403" t="s">
        <v>20</v>
      </c>
      <c r="C403" t="s">
        <v>16</v>
      </c>
      <c r="D403" s="9">
        <v>45855</v>
      </c>
      <c r="E403">
        <v>170</v>
      </c>
      <c r="F403" t="s">
        <v>113</v>
      </c>
      <c r="G403">
        <v>3</v>
      </c>
      <c r="H403" s="17" t="s">
        <v>5</v>
      </c>
      <c r="I403">
        <v>9</v>
      </c>
      <c r="J403">
        <v>1</v>
      </c>
      <c r="K403" s="17">
        <f>IF(Convert_to_Games[[#This Row],[Total Score]]&gt;9, 1, 0)</f>
        <v>0</v>
      </c>
      <c r="L403" s="17">
        <f>IF(Convert_to_Games[[#This Row],[DD]]=0, 0, IF(L402 = "Cons DD", Convert_to_Games[[#This Row],[DD]], L402+L402))</f>
        <v>0</v>
      </c>
    </row>
    <row r="404" spans="1:12">
      <c r="A404" t="s">
        <v>25</v>
      </c>
      <c r="B404" t="s">
        <v>20</v>
      </c>
      <c r="C404" t="s">
        <v>16</v>
      </c>
      <c r="D404" s="9">
        <v>45855</v>
      </c>
      <c r="E404">
        <v>170</v>
      </c>
      <c r="F404" t="s">
        <v>113</v>
      </c>
      <c r="G404">
        <v>3</v>
      </c>
      <c r="H404" s="17" t="s">
        <v>83</v>
      </c>
      <c r="I404">
        <v>3</v>
      </c>
      <c r="J404">
        <v>0</v>
      </c>
      <c r="K404" s="17">
        <f>IF(Convert_to_Games[[#This Row],[Total Score]]&gt;9, 1, 0)</f>
        <v>0</v>
      </c>
      <c r="L404" s="17">
        <f>IF(Convert_to_Games[[#This Row],[DD]]=0, 0, IF(L403 = "Cons DD", Convert_to_Games[[#This Row],[DD]], L403+L403))</f>
        <v>0</v>
      </c>
    </row>
    <row r="405" spans="1:12">
      <c r="A405" t="s">
        <v>25</v>
      </c>
      <c r="B405" t="s">
        <v>20</v>
      </c>
      <c r="C405" t="s">
        <v>16</v>
      </c>
      <c r="D405" s="9">
        <v>45855</v>
      </c>
      <c r="E405">
        <v>171</v>
      </c>
      <c r="F405" t="s">
        <v>109</v>
      </c>
      <c r="G405">
        <v>3</v>
      </c>
      <c r="H405" s="17" t="s">
        <v>4</v>
      </c>
      <c r="I405">
        <v>5</v>
      </c>
      <c r="J405">
        <v>0</v>
      </c>
      <c r="K405" s="17">
        <f>IF(Convert_to_Games[[#This Row],[Total Score]]&gt;9, 1, 0)</f>
        <v>0</v>
      </c>
      <c r="L405" s="17">
        <f>IF(Convert_to_Games[[#This Row],[DD]]=0, 0, IF(L404 = "Cons DD", Convert_to_Games[[#This Row],[DD]], L404+L404))</f>
        <v>0</v>
      </c>
    </row>
    <row r="406" spans="1:12">
      <c r="A406" t="s">
        <v>25</v>
      </c>
      <c r="B406" t="s">
        <v>20</v>
      </c>
      <c r="C406" t="s">
        <v>16</v>
      </c>
      <c r="D406" s="9">
        <v>45855</v>
      </c>
      <c r="E406">
        <v>171</v>
      </c>
      <c r="F406" t="s">
        <v>109</v>
      </c>
      <c r="G406">
        <v>3</v>
      </c>
      <c r="H406" s="17" t="s">
        <v>5</v>
      </c>
      <c r="I406">
        <v>6</v>
      </c>
      <c r="J406">
        <v>1</v>
      </c>
      <c r="K406" s="17">
        <f>IF(Convert_to_Games[[#This Row],[Total Score]]&gt;9, 1, 0)</f>
        <v>0</v>
      </c>
      <c r="L406" s="17">
        <f>IF(Convert_to_Games[[#This Row],[DD]]=0, 0, IF(L405 = "Cons DD", Convert_to_Games[[#This Row],[DD]], L405+L405))</f>
        <v>0</v>
      </c>
    </row>
    <row r="407" spans="1:12">
      <c r="A407" t="s">
        <v>25</v>
      </c>
      <c r="B407" t="s">
        <v>20</v>
      </c>
      <c r="C407" t="s">
        <v>16</v>
      </c>
      <c r="D407" s="9">
        <v>45855</v>
      </c>
      <c r="E407">
        <v>171</v>
      </c>
      <c r="F407" t="s">
        <v>109</v>
      </c>
      <c r="G407">
        <v>3</v>
      </c>
      <c r="H407" s="17" t="s">
        <v>83</v>
      </c>
      <c r="I407">
        <v>1</v>
      </c>
      <c r="J407">
        <v>0</v>
      </c>
      <c r="K407" s="17">
        <f>IF(Convert_to_Games[[#This Row],[Total Score]]&gt;9, 1, 0)</f>
        <v>0</v>
      </c>
      <c r="L407" s="17">
        <f>IF(Convert_to_Games[[#This Row],[DD]]=0, 0, IF(L406 = "Cons DD", Convert_to_Games[[#This Row],[DD]], L406+L406))</f>
        <v>0</v>
      </c>
    </row>
    <row r="408" spans="1:12">
      <c r="A408" t="s">
        <v>25</v>
      </c>
      <c r="B408" t="s">
        <v>20</v>
      </c>
      <c r="C408" t="s">
        <v>16</v>
      </c>
      <c r="D408" s="9">
        <v>45855</v>
      </c>
      <c r="E408">
        <v>172</v>
      </c>
      <c r="F408" t="s">
        <v>108</v>
      </c>
      <c r="G408">
        <v>3</v>
      </c>
      <c r="H408" s="17" t="s">
        <v>4</v>
      </c>
      <c r="I408">
        <v>12</v>
      </c>
      <c r="J408">
        <v>1</v>
      </c>
      <c r="K408" s="17">
        <f>IF(Convert_to_Games[[#This Row],[Total Score]]&gt;9, 1, 0)</f>
        <v>1</v>
      </c>
      <c r="L408" s="17">
        <f>IF(Convert_to_Games[[#This Row],[DD]]=0, 0, IF(L407 = "Cons DD", Convert_to_Games[[#This Row],[DD]], L407+L407))</f>
        <v>0</v>
      </c>
    </row>
    <row r="409" spans="1:12">
      <c r="A409" t="s">
        <v>25</v>
      </c>
      <c r="B409" t="s">
        <v>20</v>
      </c>
      <c r="C409" t="s">
        <v>16</v>
      </c>
      <c r="D409" s="9">
        <v>45855</v>
      </c>
      <c r="E409">
        <v>172</v>
      </c>
      <c r="F409" t="s">
        <v>108</v>
      </c>
      <c r="G409">
        <v>3</v>
      </c>
      <c r="H409" s="17" t="s">
        <v>83</v>
      </c>
      <c r="I409">
        <v>0</v>
      </c>
      <c r="J409">
        <v>0</v>
      </c>
      <c r="K409" s="17">
        <f>IF(Convert_to_Games[[#This Row],[Total Score]]&gt;9, 1, 0)</f>
        <v>0</v>
      </c>
      <c r="L409" s="17">
        <f>IF(Convert_to_Games[[#This Row],[DD]]=0, 0, IF(L408 = "Cons DD", Convert_to_Games[[#This Row],[DD]], L408+L408))</f>
        <v>0</v>
      </c>
    </row>
    <row r="410" spans="1:12">
      <c r="A410" t="s">
        <v>25</v>
      </c>
      <c r="B410" t="s">
        <v>20</v>
      </c>
      <c r="C410" t="s">
        <v>16</v>
      </c>
      <c r="D410" s="9">
        <v>45859</v>
      </c>
      <c r="E410">
        <v>173</v>
      </c>
      <c r="F410" t="s">
        <v>82</v>
      </c>
      <c r="G410">
        <v>4</v>
      </c>
      <c r="H410" s="17" t="s">
        <v>5</v>
      </c>
      <c r="I410">
        <v>1</v>
      </c>
      <c r="J410">
        <v>1</v>
      </c>
      <c r="K410" s="17">
        <f>IF(Convert_to_Games[[#This Row],[Total Score]]&gt;9, 1, 0)</f>
        <v>0</v>
      </c>
      <c r="L410" s="17">
        <f>IF(Convert_to_Games[[#This Row],[DD]]=0, 0, IF(L409 = "Cons DD", Convert_to_Games[[#This Row],[DD]], L409+L409))</f>
        <v>0</v>
      </c>
    </row>
    <row r="411" spans="1:12">
      <c r="A411" t="s">
        <v>25</v>
      </c>
      <c r="B411" t="s">
        <v>20</v>
      </c>
      <c r="C411" t="s">
        <v>16</v>
      </c>
      <c r="D411" s="9">
        <v>45859</v>
      </c>
      <c r="E411">
        <v>173</v>
      </c>
      <c r="F411" t="s">
        <v>82</v>
      </c>
      <c r="G411">
        <v>4</v>
      </c>
      <c r="H411" s="17" t="s">
        <v>83</v>
      </c>
      <c r="I411">
        <v>0</v>
      </c>
      <c r="J411">
        <v>0</v>
      </c>
      <c r="K411" s="17">
        <f>IF(Convert_to_Games[[#This Row],[Total Score]]&gt;9, 1, 0)</f>
        <v>0</v>
      </c>
      <c r="L411" s="17">
        <f>IF(Convert_to_Games[[#This Row],[DD]]=0, 0, IF(L410 = "Cons DD", Convert_to_Games[[#This Row],[DD]], L410+L410))</f>
        <v>0</v>
      </c>
    </row>
    <row r="412" spans="1:12">
      <c r="A412" t="s">
        <v>25</v>
      </c>
      <c r="B412" t="s">
        <v>20</v>
      </c>
      <c r="C412" t="s">
        <v>16</v>
      </c>
      <c r="D412" s="9">
        <v>45859</v>
      </c>
      <c r="E412">
        <v>174</v>
      </c>
      <c r="F412" t="s">
        <v>120</v>
      </c>
      <c r="G412">
        <v>3</v>
      </c>
      <c r="H412" s="17" t="s">
        <v>5</v>
      </c>
      <c r="I412">
        <v>5</v>
      </c>
      <c r="J412">
        <v>1</v>
      </c>
      <c r="K412" s="17">
        <f>IF(Convert_to_Games[[#This Row],[Total Score]]&gt;9, 1, 0)</f>
        <v>0</v>
      </c>
      <c r="L412" s="17">
        <f>IF(Convert_to_Games[[#This Row],[DD]]=0, 0, IF(L411 = "Cons DD", Convert_to_Games[[#This Row],[DD]], L411+L411))</f>
        <v>0</v>
      </c>
    </row>
    <row r="413" spans="1:12">
      <c r="A413" t="s">
        <v>25</v>
      </c>
      <c r="B413" t="s">
        <v>20</v>
      </c>
      <c r="C413" t="s">
        <v>16</v>
      </c>
      <c r="D413" s="9">
        <v>45859</v>
      </c>
      <c r="E413">
        <v>174</v>
      </c>
      <c r="F413" t="s">
        <v>120</v>
      </c>
      <c r="G413">
        <v>3</v>
      </c>
      <c r="H413" s="17" t="s">
        <v>83</v>
      </c>
      <c r="I413">
        <v>3</v>
      </c>
      <c r="J413">
        <v>0</v>
      </c>
      <c r="K413" s="17">
        <f>IF(Convert_to_Games[[#This Row],[Total Score]]&gt;9, 1, 0)</f>
        <v>0</v>
      </c>
      <c r="L413" s="17">
        <f>IF(Convert_to_Games[[#This Row],[DD]]=0, 0, IF(L412 = "Cons DD", Convert_to_Games[[#This Row],[DD]], L412+L412))</f>
        <v>0</v>
      </c>
    </row>
    <row r="414" spans="1:12">
      <c r="A414" t="s">
        <v>25</v>
      </c>
      <c r="B414" t="s">
        <v>19</v>
      </c>
      <c r="C414" t="s">
        <v>16</v>
      </c>
      <c r="D414" s="9">
        <v>45859</v>
      </c>
      <c r="E414">
        <v>175</v>
      </c>
      <c r="F414" t="s">
        <v>120</v>
      </c>
      <c r="G414">
        <v>3</v>
      </c>
      <c r="H414" s="17" t="s">
        <v>5</v>
      </c>
      <c r="I414">
        <v>4</v>
      </c>
      <c r="J414">
        <v>1</v>
      </c>
      <c r="K414" s="17">
        <f>IF(Convert_to_Games[[#This Row],[Total Score]]&gt;9, 1, 0)</f>
        <v>0</v>
      </c>
      <c r="L414" s="17">
        <f>IF(Convert_to_Games[[#This Row],[DD]]=0, 0, IF(L413 = "Cons DD", Convert_to_Games[[#This Row],[DD]], L413+L413))</f>
        <v>0</v>
      </c>
    </row>
    <row r="415" spans="1:12">
      <c r="A415" t="s">
        <v>25</v>
      </c>
      <c r="B415" t="s">
        <v>19</v>
      </c>
      <c r="C415" t="s">
        <v>16</v>
      </c>
      <c r="D415" s="9">
        <v>45859</v>
      </c>
      <c r="E415">
        <v>175</v>
      </c>
      <c r="F415" t="s">
        <v>120</v>
      </c>
      <c r="G415">
        <v>3</v>
      </c>
      <c r="H415" s="17" t="s">
        <v>83</v>
      </c>
      <c r="I415">
        <v>1</v>
      </c>
      <c r="J415">
        <v>0</v>
      </c>
      <c r="K415" s="17">
        <f>IF(Convert_to_Games[[#This Row],[Total Score]]&gt;9, 1, 0)</f>
        <v>0</v>
      </c>
      <c r="L415" s="17">
        <f>IF(Convert_to_Games[[#This Row],[DD]]=0, 0, IF(L414 = "Cons DD", Convert_to_Games[[#This Row],[DD]], L414+L414))</f>
        <v>0</v>
      </c>
    </row>
    <row r="416" spans="1:12">
      <c r="A416" t="s">
        <v>25</v>
      </c>
      <c r="B416" t="s">
        <v>20</v>
      </c>
      <c r="C416" t="s">
        <v>16</v>
      </c>
      <c r="D416" s="9">
        <v>45860</v>
      </c>
      <c r="E416">
        <v>176</v>
      </c>
      <c r="F416" t="s">
        <v>11</v>
      </c>
      <c r="G416">
        <v>3</v>
      </c>
      <c r="H416" s="17" t="s">
        <v>4</v>
      </c>
      <c r="I416">
        <v>8</v>
      </c>
      <c r="J416">
        <v>1</v>
      </c>
      <c r="K416" s="17">
        <f>IF(Convert_to_Games[[#This Row],[Total Score]]&gt;9, 1, 0)</f>
        <v>0</v>
      </c>
      <c r="L416" s="17">
        <f>IF(Convert_to_Games[[#This Row],[DD]]=0, 0, IF(L415 = "Cons DD", Convert_to_Games[[#This Row],[DD]], L415+L415))</f>
        <v>0</v>
      </c>
    </row>
    <row r="417" spans="1:12">
      <c r="A417" t="s">
        <v>25</v>
      </c>
      <c r="B417" t="s">
        <v>20</v>
      </c>
      <c r="C417" t="s">
        <v>16</v>
      </c>
      <c r="D417" s="9">
        <v>45860</v>
      </c>
      <c r="E417">
        <v>176</v>
      </c>
      <c r="F417" t="s">
        <v>11</v>
      </c>
      <c r="G417">
        <v>3</v>
      </c>
      <c r="H417" s="17" t="s">
        <v>5</v>
      </c>
      <c r="I417">
        <v>6</v>
      </c>
      <c r="J417">
        <v>0</v>
      </c>
      <c r="K417" s="17">
        <f>IF(Convert_to_Games[[#This Row],[Total Score]]&gt;9, 1, 0)</f>
        <v>0</v>
      </c>
      <c r="L417" s="17">
        <f>IF(Convert_to_Games[[#This Row],[DD]]=0, 0, IF(L416 = "Cons DD", Convert_to_Games[[#This Row],[DD]], L416+L416))</f>
        <v>0</v>
      </c>
    </row>
    <row r="418" spans="1:12">
      <c r="A418" t="s">
        <v>25</v>
      </c>
      <c r="B418" t="s">
        <v>19</v>
      </c>
      <c r="C418" t="s">
        <v>16</v>
      </c>
      <c r="D418" s="9">
        <v>45860</v>
      </c>
      <c r="E418">
        <v>177</v>
      </c>
      <c r="F418" t="s">
        <v>9</v>
      </c>
      <c r="G418">
        <v>3</v>
      </c>
      <c r="H418" s="17" t="s">
        <v>4</v>
      </c>
      <c r="I418">
        <v>3</v>
      </c>
      <c r="J418">
        <v>0</v>
      </c>
      <c r="K418" s="17">
        <f>IF(Convert_to_Games[[#This Row],[Total Score]]&gt;9, 1, 0)</f>
        <v>0</v>
      </c>
      <c r="L418" s="17">
        <f>IF(Convert_to_Games[[#This Row],[DD]]=0, 0, IF(L417 = "Cons DD", Convert_to_Games[[#This Row],[DD]], L417+L417))</f>
        <v>0</v>
      </c>
    </row>
    <row r="419" spans="1:12">
      <c r="A419" t="s">
        <v>25</v>
      </c>
      <c r="B419" t="s">
        <v>19</v>
      </c>
      <c r="C419" t="s">
        <v>16</v>
      </c>
      <c r="D419" s="9">
        <v>45860</v>
      </c>
      <c r="E419">
        <v>177</v>
      </c>
      <c r="F419" t="s">
        <v>9</v>
      </c>
      <c r="G419">
        <v>3</v>
      </c>
      <c r="H419" s="17" t="s">
        <v>5</v>
      </c>
      <c r="I419">
        <v>7</v>
      </c>
      <c r="J419">
        <v>1</v>
      </c>
      <c r="K419" s="17">
        <f>IF(Convert_to_Games[[#This Row],[Total Score]]&gt;9, 1, 0)</f>
        <v>0</v>
      </c>
      <c r="L419" s="17">
        <f>IF(Convert_to_Games[[#This Row],[DD]]=0, 0, IF(L418 = "Cons DD", Convert_to_Games[[#This Row],[DD]], L418+L418))</f>
        <v>0</v>
      </c>
    </row>
    <row r="420" spans="1:12">
      <c r="A420" t="s">
        <v>25</v>
      </c>
      <c r="B420" t="s">
        <v>20</v>
      </c>
      <c r="C420" t="s">
        <v>16</v>
      </c>
      <c r="D420" s="9">
        <v>45861</v>
      </c>
      <c r="E420">
        <v>178</v>
      </c>
      <c r="F420" t="s">
        <v>8</v>
      </c>
      <c r="G420">
        <v>3</v>
      </c>
      <c r="H420" s="17" t="s">
        <v>4</v>
      </c>
      <c r="I420">
        <v>9</v>
      </c>
      <c r="J420">
        <v>1</v>
      </c>
      <c r="K420" s="17">
        <f>IF(Convert_to_Games[[#This Row],[Total Score]]&gt;9, 1, 0)</f>
        <v>0</v>
      </c>
      <c r="L420" s="17">
        <f>IF(Convert_to_Games[[#This Row],[DD]]=0, 0, IF(L419 = "Cons DD", Convert_to_Games[[#This Row],[DD]], L419+L419))</f>
        <v>0</v>
      </c>
    </row>
    <row r="421" spans="1:12">
      <c r="A421" t="s">
        <v>25</v>
      </c>
      <c r="B421" t="s">
        <v>20</v>
      </c>
      <c r="C421" t="s">
        <v>16</v>
      </c>
      <c r="D421" s="9">
        <v>45861</v>
      </c>
      <c r="E421">
        <v>178</v>
      </c>
      <c r="F421" t="s">
        <v>8</v>
      </c>
      <c r="G421">
        <v>3</v>
      </c>
      <c r="H421" s="17" t="s">
        <v>5</v>
      </c>
      <c r="I421">
        <v>5</v>
      </c>
      <c r="J421">
        <v>0</v>
      </c>
      <c r="K421" s="17">
        <f>IF(Convert_to_Games[[#This Row],[Total Score]]&gt;9, 1, 0)</f>
        <v>0</v>
      </c>
      <c r="L421" s="17">
        <f>IF(Convert_to_Games[[#This Row],[DD]]=0, 0, IF(L420 = "Cons DD", Convert_to_Games[[#This Row],[DD]], L420+L420))</f>
        <v>0</v>
      </c>
    </row>
    <row r="422" spans="1:12">
      <c r="A422" t="s">
        <v>25</v>
      </c>
      <c r="B422" t="s">
        <v>20</v>
      </c>
      <c r="C422" t="s">
        <v>16</v>
      </c>
      <c r="D422" s="9">
        <v>45861</v>
      </c>
      <c r="E422">
        <v>178</v>
      </c>
      <c r="F422" t="s">
        <v>8</v>
      </c>
      <c r="G422">
        <v>3</v>
      </c>
      <c r="H422" s="17" t="s">
        <v>6</v>
      </c>
      <c r="I422">
        <v>2</v>
      </c>
      <c r="J422">
        <v>0</v>
      </c>
      <c r="K422" s="17">
        <f>IF(Convert_to_Games[[#This Row],[Total Score]]&gt;9, 1, 0)</f>
        <v>0</v>
      </c>
      <c r="L422" s="17">
        <f>IF(Convert_to_Games[[#This Row],[DD]]=0, 0, IF(L421 = "Cons DD", Convert_to_Games[[#This Row],[DD]], L421+L421))</f>
        <v>0</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F9C91-3AB5-7E44-8329-6D696241113C}">
  <dimension ref="A1:V625"/>
  <sheetViews>
    <sheetView workbookViewId="0">
      <selection activeCell="Q7" sqref="Q7"/>
    </sheetView>
  </sheetViews>
  <sheetFormatPr baseColWidth="10" defaultRowHeight="16"/>
  <cols>
    <col min="1" max="1" width="8.6640625" bestFit="1" customWidth="1"/>
    <col min="2" max="2" width="9.33203125" bestFit="1" customWidth="1"/>
    <col min="3" max="3" width="10.1640625" bestFit="1" customWidth="1"/>
    <col min="4" max="4" width="7.6640625" bestFit="1" customWidth="1"/>
    <col min="5" max="5" width="8.6640625" bestFit="1" customWidth="1"/>
    <col min="6" max="6" width="9" bestFit="1" customWidth="1"/>
    <col min="7" max="7" width="8.83203125" bestFit="1" customWidth="1"/>
    <col min="8" max="8" width="13.33203125" bestFit="1" customWidth="1"/>
    <col min="9" max="9" width="12.33203125" bestFit="1" customWidth="1"/>
    <col min="10" max="10" width="9.1640625" customWidth="1"/>
    <col min="11" max="11" width="7.33203125" hidden="1" customWidth="1"/>
    <col min="12" max="12" width="7.6640625" hidden="1" customWidth="1"/>
    <col min="13" max="13" width="6.33203125" hidden="1" customWidth="1"/>
    <col min="14" max="14" width="14.5" hidden="1" customWidth="1"/>
    <col min="15" max="15" width="10.33203125" bestFit="1" customWidth="1"/>
    <col min="16" max="16" width="11.83203125" bestFit="1" customWidth="1"/>
    <col min="17" max="17" width="10" bestFit="1" customWidth="1"/>
    <col min="18" max="18" width="5.6640625" bestFit="1" customWidth="1"/>
    <col min="19" max="19" width="4.6640625" bestFit="1" customWidth="1"/>
    <col min="20" max="20" width="6.83203125" bestFit="1" customWidth="1"/>
    <col min="21" max="21" width="9.33203125" bestFit="1" customWidth="1"/>
    <col min="22" max="22" width="13.33203125" bestFit="1" customWidth="1"/>
    <col min="23" max="23" width="8" bestFit="1" customWidth="1"/>
    <col min="24" max="24" width="8.83203125" bestFit="1" customWidth="1"/>
    <col min="25" max="25" width="11.83203125" bestFit="1" customWidth="1"/>
    <col min="26" max="26" width="9.33203125" bestFit="1" customWidth="1"/>
    <col min="27" max="27" width="7" bestFit="1" customWidth="1"/>
    <col min="28" max="28" width="9.33203125" bestFit="1" customWidth="1"/>
    <col min="29" max="29" width="7.33203125" bestFit="1" customWidth="1"/>
    <col min="30" max="30" width="12.1640625" bestFit="1" customWidth="1"/>
    <col min="31" max="31" width="8.83203125" bestFit="1" customWidth="1"/>
    <col min="32" max="32" width="9.33203125" bestFit="1" customWidth="1"/>
    <col min="33" max="33" width="12" bestFit="1" customWidth="1"/>
    <col min="34" max="34" width="14.33203125" bestFit="1" customWidth="1"/>
    <col min="35" max="35" width="7.33203125" bestFit="1" customWidth="1"/>
    <col min="36" max="36" width="5.6640625" bestFit="1" customWidth="1"/>
    <col min="37" max="37" width="12.1640625" bestFit="1" customWidth="1"/>
    <col min="38" max="38" width="8.83203125" bestFit="1" customWidth="1"/>
    <col min="39" max="39" width="5.6640625" bestFit="1" customWidth="1"/>
    <col min="40" max="40" width="9.33203125" bestFit="1" customWidth="1"/>
    <col min="41" max="41" width="12" bestFit="1" customWidth="1"/>
    <col min="42" max="42" width="10.6640625" bestFit="1" customWidth="1"/>
    <col min="43" max="43" width="14.33203125" bestFit="1" customWidth="1"/>
    <col min="44" max="44" width="21.5" bestFit="1" customWidth="1"/>
    <col min="45" max="45" width="8.83203125" bestFit="1" customWidth="1"/>
    <col min="46" max="46" width="4.6640625" bestFit="1" customWidth="1"/>
    <col min="47" max="47" width="6.83203125" bestFit="1" customWidth="1"/>
    <col min="48" max="48" width="21.5" bestFit="1" customWidth="1"/>
    <col min="49" max="49" width="10.6640625" bestFit="1" customWidth="1"/>
    <col min="50" max="50" width="9.6640625" bestFit="1" customWidth="1"/>
    <col min="51" max="51" width="11.83203125" bestFit="1" customWidth="1"/>
    <col min="52" max="52" width="26.6640625" bestFit="1" customWidth="1"/>
  </cols>
  <sheetData>
    <row r="1" spans="1:22">
      <c r="A1" t="s">
        <v>95</v>
      </c>
      <c r="B1" t="s">
        <v>63</v>
      </c>
      <c r="C1" t="s">
        <v>96</v>
      </c>
      <c r="D1" t="s">
        <v>0</v>
      </c>
      <c r="E1" t="s">
        <v>1</v>
      </c>
      <c r="F1" t="s">
        <v>35</v>
      </c>
      <c r="G1" t="s">
        <v>3</v>
      </c>
      <c r="H1" t="s">
        <v>72</v>
      </c>
      <c r="I1" t="s">
        <v>90</v>
      </c>
      <c r="J1" t="s">
        <v>91</v>
      </c>
      <c r="K1" t="s">
        <v>94</v>
      </c>
      <c r="L1" t="s">
        <v>93</v>
      </c>
      <c r="M1" t="s">
        <v>92</v>
      </c>
      <c r="N1" t="s">
        <v>97</v>
      </c>
      <c r="P1" s="12" t="s">
        <v>95</v>
      </c>
      <c r="Q1" s="11" t="s">
        <v>75</v>
      </c>
    </row>
    <row r="2" spans="1:22">
      <c r="A2" s="17" t="s">
        <v>25</v>
      </c>
      <c r="B2" s="17" t="s">
        <v>20</v>
      </c>
      <c r="C2" s="17" t="s">
        <v>18</v>
      </c>
      <c r="D2" s="9">
        <v>45707</v>
      </c>
      <c r="E2" s="17">
        <v>1</v>
      </c>
      <c r="F2" s="17" t="s">
        <v>4</v>
      </c>
      <c r="G2" s="17" t="s">
        <v>65</v>
      </c>
      <c r="H2" s="17">
        <v>11</v>
      </c>
      <c r="I2" s="17" t="s">
        <v>5</v>
      </c>
      <c r="J2" t="s">
        <v>94</v>
      </c>
      <c r="K2">
        <v>1</v>
      </c>
      <c r="L2">
        <v>0</v>
      </c>
      <c r="M2">
        <v>0</v>
      </c>
      <c r="N2">
        <v>1</v>
      </c>
      <c r="P2" s="12" t="s">
        <v>63</v>
      </c>
      <c r="Q2" s="11" t="s">
        <v>75</v>
      </c>
    </row>
    <row r="3" spans="1:22">
      <c r="A3" s="17" t="s">
        <v>25</v>
      </c>
      <c r="B3" s="17" t="s">
        <v>20</v>
      </c>
      <c r="C3" s="17" t="s">
        <v>18</v>
      </c>
      <c r="D3" s="9">
        <v>45707</v>
      </c>
      <c r="E3" s="17">
        <v>1</v>
      </c>
      <c r="F3" s="17" t="s">
        <v>4</v>
      </c>
      <c r="G3" s="17" t="s">
        <v>65</v>
      </c>
      <c r="H3" s="17">
        <v>11</v>
      </c>
      <c r="I3" s="17" t="s">
        <v>6</v>
      </c>
      <c r="J3" t="s">
        <v>94</v>
      </c>
      <c r="K3">
        <v>1</v>
      </c>
      <c r="L3">
        <v>0</v>
      </c>
      <c r="M3">
        <v>0</v>
      </c>
      <c r="N3">
        <v>1</v>
      </c>
      <c r="P3" s="12" t="s">
        <v>96</v>
      </c>
      <c r="Q3" s="11" t="s">
        <v>75</v>
      </c>
    </row>
    <row r="4" spans="1:22">
      <c r="A4" s="17" t="s">
        <v>25</v>
      </c>
      <c r="B4" s="17" t="s">
        <v>20</v>
      </c>
      <c r="C4" s="17" t="s">
        <v>18</v>
      </c>
      <c r="D4" s="9">
        <v>45707</v>
      </c>
      <c r="E4" s="17">
        <v>1</v>
      </c>
      <c r="F4" s="17" t="s">
        <v>5</v>
      </c>
      <c r="G4" s="17" t="s">
        <v>107</v>
      </c>
      <c r="H4" s="17">
        <v>1</v>
      </c>
      <c r="I4" s="17" t="s">
        <v>4</v>
      </c>
      <c r="J4" t="s">
        <v>93</v>
      </c>
      <c r="K4">
        <v>0</v>
      </c>
      <c r="L4">
        <v>1</v>
      </c>
      <c r="M4">
        <v>0</v>
      </c>
      <c r="N4">
        <v>1</v>
      </c>
      <c r="P4" s="12" t="s">
        <v>3</v>
      </c>
      <c r="Q4" s="11" t="s">
        <v>75</v>
      </c>
    </row>
    <row r="5" spans="1:22">
      <c r="A5" s="17" t="s">
        <v>25</v>
      </c>
      <c r="B5" s="17" t="s">
        <v>20</v>
      </c>
      <c r="C5" s="17" t="s">
        <v>18</v>
      </c>
      <c r="D5" s="9">
        <v>45707</v>
      </c>
      <c r="E5" s="17">
        <v>1</v>
      </c>
      <c r="F5" s="17" t="s">
        <v>5</v>
      </c>
      <c r="G5" s="17" t="s">
        <v>65</v>
      </c>
      <c r="H5" s="17">
        <v>1</v>
      </c>
      <c r="I5" s="17" t="s">
        <v>6</v>
      </c>
      <c r="J5" t="s">
        <v>92</v>
      </c>
      <c r="K5">
        <v>0</v>
      </c>
      <c r="L5">
        <v>0</v>
      </c>
      <c r="M5">
        <v>1</v>
      </c>
      <c r="N5">
        <v>1</v>
      </c>
    </row>
    <row r="6" spans="1:22">
      <c r="A6" s="17" t="s">
        <v>25</v>
      </c>
      <c r="B6" s="17" t="s">
        <v>20</v>
      </c>
      <c r="C6" s="17" t="s">
        <v>18</v>
      </c>
      <c r="D6" s="9">
        <v>45707</v>
      </c>
      <c r="E6" s="17">
        <v>1</v>
      </c>
      <c r="F6" s="17" t="s">
        <v>6</v>
      </c>
      <c r="G6" s="17" t="s">
        <v>107</v>
      </c>
      <c r="H6" s="17">
        <v>1</v>
      </c>
      <c r="I6" s="17" t="s">
        <v>4</v>
      </c>
      <c r="J6" t="s">
        <v>93</v>
      </c>
      <c r="K6">
        <v>0</v>
      </c>
      <c r="L6">
        <v>1</v>
      </c>
      <c r="M6">
        <v>0</v>
      </c>
      <c r="N6">
        <v>1</v>
      </c>
      <c r="P6" s="12" t="s">
        <v>35</v>
      </c>
      <c r="Q6" s="11" t="s">
        <v>103</v>
      </c>
      <c r="R6" s="11" t="s">
        <v>102</v>
      </c>
      <c r="S6" s="11" t="s">
        <v>100</v>
      </c>
      <c r="T6" s="11" t="s">
        <v>101</v>
      </c>
      <c r="U6" s="11" t="s">
        <v>98</v>
      </c>
      <c r="V6" s="11" t="s">
        <v>104</v>
      </c>
    </row>
    <row r="7" spans="1:22">
      <c r="A7" s="17" t="s">
        <v>25</v>
      </c>
      <c r="B7" s="17" t="s">
        <v>20</v>
      </c>
      <c r="C7" s="17" t="s">
        <v>18</v>
      </c>
      <c r="D7" s="9">
        <v>45707</v>
      </c>
      <c r="E7" s="17">
        <v>1</v>
      </c>
      <c r="F7" s="17" t="s">
        <v>6</v>
      </c>
      <c r="G7" s="17" t="s">
        <v>107</v>
      </c>
      <c r="H7" s="17">
        <v>1</v>
      </c>
      <c r="I7" s="17" t="s">
        <v>5</v>
      </c>
      <c r="J7" t="s">
        <v>92</v>
      </c>
      <c r="K7">
        <v>0</v>
      </c>
      <c r="L7">
        <v>0</v>
      </c>
      <c r="M7">
        <v>1</v>
      </c>
      <c r="N7">
        <v>1</v>
      </c>
      <c r="P7" s="11" t="s">
        <v>4</v>
      </c>
      <c r="Q7" s="18">
        <v>27</v>
      </c>
      <c r="R7" s="18">
        <v>18</v>
      </c>
      <c r="S7" s="18">
        <v>0</v>
      </c>
      <c r="T7" s="18">
        <v>9</v>
      </c>
      <c r="U7" s="13">
        <v>0.66666666666666663</v>
      </c>
      <c r="V7" s="14">
        <v>6.7407407407407405</v>
      </c>
    </row>
    <row r="8" spans="1:22">
      <c r="A8" s="17" t="s">
        <v>25</v>
      </c>
      <c r="B8" s="17" t="s">
        <v>20</v>
      </c>
      <c r="C8" s="17" t="s">
        <v>18</v>
      </c>
      <c r="D8" s="9">
        <v>45707</v>
      </c>
      <c r="E8" s="17">
        <v>2</v>
      </c>
      <c r="F8" s="17" t="s">
        <v>4</v>
      </c>
      <c r="G8" s="17" t="s">
        <v>107</v>
      </c>
      <c r="H8" s="17">
        <v>16</v>
      </c>
      <c r="I8" s="17" t="s">
        <v>5</v>
      </c>
      <c r="J8" t="s">
        <v>94</v>
      </c>
      <c r="K8">
        <v>1</v>
      </c>
      <c r="L8">
        <v>0</v>
      </c>
      <c r="M8">
        <v>0</v>
      </c>
      <c r="N8">
        <v>1</v>
      </c>
      <c r="P8" s="11" t="s">
        <v>7</v>
      </c>
      <c r="Q8" s="18">
        <v>4</v>
      </c>
      <c r="R8" s="18">
        <v>3</v>
      </c>
      <c r="S8" s="18">
        <v>0</v>
      </c>
      <c r="T8" s="18">
        <v>1</v>
      </c>
      <c r="U8" s="13">
        <v>0.75</v>
      </c>
      <c r="V8" s="14">
        <v>4.75</v>
      </c>
    </row>
    <row r="9" spans="1:22">
      <c r="A9" s="17" t="s">
        <v>25</v>
      </c>
      <c r="B9" s="17" t="s">
        <v>20</v>
      </c>
      <c r="C9" s="17" t="s">
        <v>18</v>
      </c>
      <c r="D9" s="9">
        <v>45707</v>
      </c>
      <c r="E9" s="17">
        <v>2</v>
      </c>
      <c r="F9" s="17" t="s">
        <v>5</v>
      </c>
      <c r="G9" s="17" t="s">
        <v>65</v>
      </c>
      <c r="H9" s="17">
        <v>0</v>
      </c>
      <c r="I9" s="17" t="s">
        <v>4</v>
      </c>
      <c r="J9" t="s">
        <v>93</v>
      </c>
      <c r="K9">
        <v>0</v>
      </c>
      <c r="L9">
        <v>1</v>
      </c>
      <c r="M9">
        <v>0</v>
      </c>
      <c r="N9">
        <v>1</v>
      </c>
      <c r="P9" s="11" t="s">
        <v>83</v>
      </c>
      <c r="Q9" s="18">
        <v>3</v>
      </c>
      <c r="R9" s="18">
        <v>2</v>
      </c>
      <c r="S9" s="18">
        <v>0</v>
      </c>
      <c r="T9" s="18">
        <v>1</v>
      </c>
      <c r="U9" s="13">
        <v>0.66666666666666663</v>
      </c>
      <c r="V9" s="14">
        <v>6</v>
      </c>
    </row>
    <row r="10" spans="1:22">
      <c r="A10" s="17" t="s">
        <v>25</v>
      </c>
      <c r="B10" s="17" t="s">
        <v>20</v>
      </c>
      <c r="C10" s="17" t="s">
        <v>18</v>
      </c>
      <c r="D10" s="9">
        <v>45708</v>
      </c>
      <c r="E10" s="17">
        <v>3</v>
      </c>
      <c r="F10" s="17" t="s">
        <v>4</v>
      </c>
      <c r="G10" s="17" t="s">
        <v>107</v>
      </c>
      <c r="H10" s="17">
        <v>10</v>
      </c>
      <c r="I10" s="17" t="s">
        <v>5</v>
      </c>
      <c r="J10" t="s">
        <v>94</v>
      </c>
      <c r="K10">
        <v>1</v>
      </c>
      <c r="L10">
        <v>0</v>
      </c>
      <c r="M10">
        <v>0</v>
      </c>
      <c r="N10">
        <v>1</v>
      </c>
      <c r="P10" s="11" t="s">
        <v>5</v>
      </c>
      <c r="Q10" s="18">
        <v>31</v>
      </c>
      <c r="R10" s="18">
        <v>18</v>
      </c>
      <c r="S10" s="18">
        <v>3</v>
      </c>
      <c r="T10" s="18">
        <v>10</v>
      </c>
      <c r="U10" s="13">
        <v>0.62903225806451613</v>
      </c>
      <c r="V10" s="14">
        <v>5.419354838709677</v>
      </c>
    </row>
    <row r="11" spans="1:22">
      <c r="A11" s="17" t="s">
        <v>25</v>
      </c>
      <c r="B11" s="17" t="s">
        <v>20</v>
      </c>
      <c r="C11" s="17" t="s">
        <v>18</v>
      </c>
      <c r="D11" s="9">
        <v>45708</v>
      </c>
      <c r="E11" s="17">
        <v>3</v>
      </c>
      <c r="F11" s="17" t="s">
        <v>5</v>
      </c>
      <c r="G11" s="17" t="s">
        <v>65</v>
      </c>
      <c r="H11" s="17">
        <v>4</v>
      </c>
      <c r="I11" s="17" t="s">
        <v>4</v>
      </c>
      <c r="J11" t="s">
        <v>93</v>
      </c>
      <c r="K11">
        <v>0</v>
      </c>
      <c r="L11">
        <v>1</v>
      </c>
      <c r="M11">
        <v>0</v>
      </c>
      <c r="N11">
        <v>1</v>
      </c>
      <c r="P11" s="11" t="s">
        <v>29</v>
      </c>
      <c r="Q11" s="18">
        <v>1</v>
      </c>
      <c r="R11" s="18">
        <v>1</v>
      </c>
      <c r="S11" s="18">
        <v>0</v>
      </c>
      <c r="T11" s="18">
        <v>0</v>
      </c>
      <c r="U11" s="13">
        <v>1</v>
      </c>
      <c r="V11" s="14">
        <v>1</v>
      </c>
    </row>
    <row r="12" spans="1:22">
      <c r="A12" s="17" t="s">
        <v>25</v>
      </c>
      <c r="B12" s="17" t="s">
        <v>20</v>
      </c>
      <c r="C12" s="17" t="s">
        <v>18</v>
      </c>
      <c r="D12" s="9">
        <v>45708</v>
      </c>
      <c r="E12" s="17">
        <v>4</v>
      </c>
      <c r="F12" s="17" t="s">
        <v>6</v>
      </c>
      <c r="G12" s="17" t="s">
        <v>107</v>
      </c>
      <c r="H12" s="17">
        <v>7</v>
      </c>
      <c r="I12" s="17" t="s">
        <v>5</v>
      </c>
      <c r="J12" t="s">
        <v>94</v>
      </c>
      <c r="K12">
        <v>1</v>
      </c>
      <c r="L12">
        <v>0</v>
      </c>
      <c r="M12">
        <v>0</v>
      </c>
      <c r="N12">
        <v>1</v>
      </c>
      <c r="P12" s="11" t="s">
        <v>38</v>
      </c>
      <c r="Q12" s="18">
        <v>66</v>
      </c>
      <c r="R12" s="18">
        <v>42</v>
      </c>
      <c r="S12" s="18">
        <v>3</v>
      </c>
      <c r="T12" s="18">
        <v>21</v>
      </c>
      <c r="U12" s="13">
        <v>0.65909090909090906</v>
      </c>
      <c r="V12" s="14">
        <v>5.8787878787878789</v>
      </c>
    </row>
    <row r="13" spans="1:22">
      <c r="A13" s="17" t="s">
        <v>25</v>
      </c>
      <c r="B13" s="17" t="s">
        <v>20</v>
      </c>
      <c r="C13" s="17" t="s">
        <v>18</v>
      </c>
      <c r="D13" s="9">
        <v>45708</v>
      </c>
      <c r="E13" s="17">
        <v>4</v>
      </c>
      <c r="F13" s="17" t="s">
        <v>6</v>
      </c>
      <c r="G13" s="17" t="s">
        <v>107</v>
      </c>
      <c r="H13" s="17">
        <v>7</v>
      </c>
      <c r="I13" s="17" t="s">
        <v>4</v>
      </c>
      <c r="J13" t="s">
        <v>94</v>
      </c>
      <c r="K13">
        <v>1</v>
      </c>
      <c r="L13">
        <v>0</v>
      </c>
      <c r="M13">
        <v>0</v>
      </c>
      <c r="N13">
        <v>1</v>
      </c>
    </row>
    <row r="14" spans="1:22">
      <c r="A14" s="17" t="s">
        <v>25</v>
      </c>
      <c r="B14" s="17" t="s">
        <v>20</v>
      </c>
      <c r="C14" s="17" t="s">
        <v>18</v>
      </c>
      <c r="D14" s="9">
        <v>45708</v>
      </c>
      <c r="E14" s="17">
        <v>4</v>
      </c>
      <c r="F14" s="17" t="s">
        <v>5</v>
      </c>
      <c r="G14" s="17" t="s">
        <v>65</v>
      </c>
      <c r="H14" s="17">
        <v>0</v>
      </c>
      <c r="I14" s="17" t="s">
        <v>6</v>
      </c>
      <c r="J14" t="s">
        <v>93</v>
      </c>
      <c r="K14">
        <v>0</v>
      </c>
      <c r="L14">
        <v>1</v>
      </c>
      <c r="M14">
        <v>0</v>
      </c>
      <c r="N14">
        <v>1</v>
      </c>
    </row>
    <row r="15" spans="1:22">
      <c r="A15" s="17" t="s">
        <v>25</v>
      </c>
      <c r="B15" s="17" t="s">
        <v>20</v>
      </c>
      <c r="C15" s="17" t="s">
        <v>18</v>
      </c>
      <c r="D15" s="9">
        <v>45708</v>
      </c>
      <c r="E15" s="17">
        <v>4</v>
      </c>
      <c r="F15" s="17" t="s">
        <v>4</v>
      </c>
      <c r="G15" s="17" t="s">
        <v>65</v>
      </c>
      <c r="H15" s="17">
        <v>4</v>
      </c>
      <c r="I15" s="17" t="s">
        <v>6</v>
      </c>
      <c r="J15" t="s">
        <v>93</v>
      </c>
      <c r="K15">
        <v>0</v>
      </c>
      <c r="L15">
        <v>1</v>
      </c>
      <c r="M15">
        <v>0</v>
      </c>
      <c r="N15">
        <v>1</v>
      </c>
    </row>
    <row r="16" spans="1:22">
      <c r="A16" s="17" t="s">
        <v>25</v>
      </c>
      <c r="B16" s="17" t="s">
        <v>20</v>
      </c>
      <c r="C16" s="17" t="s">
        <v>18</v>
      </c>
      <c r="D16" s="9">
        <v>45708</v>
      </c>
      <c r="E16" s="17">
        <v>4</v>
      </c>
      <c r="F16" s="17" t="s">
        <v>4</v>
      </c>
      <c r="G16" s="17" t="s">
        <v>65</v>
      </c>
      <c r="H16" s="17">
        <v>4</v>
      </c>
      <c r="I16" s="17" t="s">
        <v>5</v>
      </c>
      <c r="J16" t="s">
        <v>94</v>
      </c>
      <c r="K16">
        <v>1</v>
      </c>
      <c r="L16">
        <v>0</v>
      </c>
      <c r="M16">
        <v>0</v>
      </c>
      <c r="N16">
        <v>1</v>
      </c>
    </row>
    <row r="17" spans="1:14">
      <c r="A17" s="17" t="s">
        <v>25</v>
      </c>
      <c r="B17" s="17" t="s">
        <v>20</v>
      </c>
      <c r="C17" s="17" t="s">
        <v>18</v>
      </c>
      <c r="D17" s="9">
        <v>45708</v>
      </c>
      <c r="E17" s="17">
        <v>4</v>
      </c>
      <c r="F17" s="17" t="s">
        <v>5</v>
      </c>
      <c r="G17" s="17" t="s">
        <v>107</v>
      </c>
      <c r="H17" s="17">
        <v>0</v>
      </c>
      <c r="I17" s="17" t="s">
        <v>4</v>
      </c>
      <c r="J17" t="s">
        <v>93</v>
      </c>
      <c r="K17">
        <v>0</v>
      </c>
      <c r="L17">
        <v>1</v>
      </c>
      <c r="M17">
        <v>0</v>
      </c>
      <c r="N17">
        <v>1</v>
      </c>
    </row>
    <row r="18" spans="1:14">
      <c r="A18" s="17" t="s">
        <v>25</v>
      </c>
      <c r="B18" s="17" t="s">
        <v>20</v>
      </c>
      <c r="C18" s="17" t="s">
        <v>18</v>
      </c>
      <c r="D18" s="9">
        <v>45708</v>
      </c>
      <c r="E18" s="17">
        <v>5</v>
      </c>
      <c r="F18" s="17" t="s">
        <v>6</v>
      </c>
      <c r="G18" s="17" t="s">
        <v>65</v>
      </c>
      <c r="H18" s="17">
        <v>3</v>
      </c>
      <c r="I18" s="17" t="s">
        <v>5</v>
      </c>
      <c r="J18" t="s">
        <v>94</v>
      </c>
      <c r="K18">
        <v>1</v>
      </c>
      <c r="L18">
        <v>0</v>
      </c>
      <c r="M18">
        <v>0</v>
      </c>
      <c r="N18">
        <v>1</v>
      </c>
    </row>
    <row r="19" spans="1:14">
      <c r="A19" s="17" t="s">
        <v>25</v>
      </c>
      <c r="B19" s="17" t="s">
        <v>20</v>
      </c>
      <c r="C19" s="17" t="s">
        <v>18</v>
      </c>
      <c r="D19" s="9">
        <v>45708</v>
      </c>
      <c r="E19" s="17">
        <v>5</v>
      </c>
      <c r="F19" s="17" t="s">
        <v>6</v>
      </c>
      <c r="G19" s="17" t="s">
        <v>65</v>
      </c>
      <c r="H19" s="17">
        <v>3</v>
      </c>
      <c r="I19" s="17" t="s">
        <v>4</v>
      </c>
      <c r="J19" t="s">
        <v>93</v>
      </c>
      <c r="K19">
        <v>0</v>
      </c>
      <c r="L19">
        <v>1</v>
      </c>
      <c r="M19">
        <v>0</v>
      </c>
      <c r="N19">
        <v>1</v>
      </c>
    </row>
    <row r="20" spans="1:14">
      <c r="A20" s="17" t="s">
        <v>25</v>
      </c>
      <c r="B20" s="17" t="s">
        <v>20</v>
      </c>
      <c r="C20" s="17" t="s">
        <v>18</v>
      </c>
      <c r="D20" s="9">
        <v>45708</v>
      </c>
      <c r="E20" s="17">
        <v>5</v>
      </c>
      <c r="F20" s="17" t="s">
        <v>5</v>
      </c>
      <c r="G20" s="17" t="s">
        <v>65</v>
      </c>
      <c r="H20" s="17">
        <v>1</v>
      </c>
      <c r="I20" s="17" t="s">
        <v>4</v>
      </c>
      <c r="J20" t="s">
        <v>93</v>
      </c>
      <c r="K20">
        <v>0</v>
      </c>
      <c r="L20">
        <v>1</v>
      </c>
      <c r="M20">
        <v>0</v>
      </c>
      <c r="N20">
        <v>1</v>
      </c>
    </row>
    <row r="21" spans="1:14">
      <c r="A21" s="17" t="s">
        <v>25</v>
      </c>
      <c r="B21" s="17" t="s">
        <v>20</v>
      </c>
      <c r="C21" s="17" t="s">
        <v>18</v>
      </c>
      <c r="D21" s="9">
        <v>45708</v>
      </c>
      <c r="E21" s="17">
        <v>5</v>
      </c>
      <c r="F21" s="17" t="s">
        <v>5</v>
      </c>
      <c r="G21" s="17" t="s">
        <v>107</v>
      </c>
      <c r="H21" s="17">
        <v>1</v>
      </c>
      <c r="I21" s="17" t="s">
        <v>6</v>
      </c>
      <c r="J21" t="s">
        <v>93</v>
      </c>
      <c r="K21">
        <v>0</v>
      </c>
      <c r="L21">
        <v>1</v>
      </c>
      <c r="M21">
        <v>0</v>
      </c>
      <c r="N21">
        <v>1</v>
      </c>
    </row>
    <row r="22" spans="1:14">
      <c r="A22" s="17" t="s">
        <v>25</v>
      </c>
      <c r="B22" s="17" t="s">
        <v>20</v>
      </c>
      <c r="C22" s="17" t="s">
        <v>18</v>
      </c>
      <c r="D22" s="9">
        <v>45708</v>
      </c>
      <c r="E22" s="17">
        <v>5</v>
      </c>
      <c r="F22" s="17" t="s">
        <v>4</v>
      </c>
      <c r="G22" s="17" t="s">
        <v>107</v>
      </c>
      <c r="H22" s="17">
        <v>11</v>
      </c>
      <c r="I22" s="17" t="s">
        <v>5</v>
      </c>
      <c r="J22" t="s">
        <v>94</v>
      </c>
      <c r="K22">
        <v>1</v>
      </c>
      <c r="L22">
        <v>0</v>
      </c>
      <c r="M22">
        <v>0</v>
      </c>
      <c r="N22">
        <v>1</v>
      </c>
    </row>
    <row r="23" spans="1:14">
      <c r="A23" s="17" t="s">
        <v>25</v>
      </c>
      <c r="B23" s="17" t="s">
        <v>20</v>
      </c>
      <c r="C23" s="17" t="s">
        <v>18</v>
      </c>
      <c r="D23" s="9">
        <v>45708</v>
      </c>
      <c r="E23" s="17">
        <v>5</v>
      </c>
      <c r="F23" s="17" t="s">
        <v>4</v>
      </c>
      <c r="G23" s="17" t="s">
        <v>107</v>
      </c>
      <c r="H23" s="17">
        <v>11</v>
      </c>
      <c r="I23" s="17" t="s">
        <v>6</v>
      </c>
      <c r="J23" t="s">
        <v>94</v>
      </c>
      <c r="K23">
        <v>1</v>
      </c>
      <c r="L23">
        <v>0</v>
      </c>
      <c r="M23">
        <v>0</v>
      </c>
      <c r="N23">
        <v>1</v>
      </c>
    </row>
    <row r="24" spans="1:14">
      <c r="A24" s="17" t="s">
        <v>25</v>
      </c>
      <c r="B24" s="17" t="s">
        <v>20</v>
      </c>
      <c r="C24" s="17" t="s">
        <v>18</v>
      </c>
      <c r="D24" s="9">
        <v>45709</v>
      </c>
      <c r="E24" s="17">
        <v>6</v>
      </c>
      <c r="F24" s="17" t="s">
        <v>5</v>
      </c>
      <c r="G24" s="17" t="s">
        <v>65</v>
      </c>
      <c r="H24" s="17">
        <v>4</v>
      </c>
      <c r="I24" s="17" t="s">
        <v>4</v>
      </c>
      <c r="J24" t="s">
        <v>93</v>
      </c>
      <c r="K24">
        <v>0</v>
      </c>
      <c r="L24">
        <v>1</v>
      </c>
      <c r="M24">
        <v>0</v>
      </c>
      <c r="N24">
        <v>1</v>
      </c>
    </row>
    <row r="25" spans="1:14">
      <c r="A25" s="17" t="s">
        <v>25</v>
      </c>
      <c r="B25" s="17" t="s">
        <v>20</v>
      </c>
      <c r="C25" s="17" t="s">
        <v>18</v>
      </c>
      <c r="D25" s="9">
        <v>45709</v>
      </c>
      <c r="E25" s="17">
        <v>6</v>
      </c>
      <c r="F25" s="17" t="s">
        <v>4</v>
      </c>
      <c r="G25" s="17" t="s">
        <v>107</v>
      </c>
      <c r="H25" s="17">
        <v>10</v>
      </c>
      <c r="I25" s="17" t="s">
        <v>5</v>
      </c>
      <c r="J25" t="s">
        <v>94</v>
      </c>
      <c r="K25">
        <v>1</v>
      </c>
      <c r="L25">
        <v>0</v>
      </c>
      <c r="M25">
        <v>0</v>
      </c>
      <c r="N25">
        <v>1</v>
      </c>
    </row>
    <row r="26" spans="1:14">
      <c r="A26" s="17" t="s">
        <v>25</v>
      </c>
      <c r="B26" s="17" t="s">
        <v>20</v>
      </c>
      <c r="C26" s="17" t="s">
        <v>18</v>
      </c>
      <c r="D26" s="9">
        <v>45712</v>
      </c>
      <c r="E26" s="17">
        <v>7</v>
      </c>
      <c r="F26" s="17" t="s">
        <v>5</v>
      </c>
      <c r="G26" s="17" t="s">
        <v>107</v>
      </c>
      <c r="H26" s="17">
        <v>9</v>
      </c>
      <c r="I26" s="17" t="s">
        <v>4</v>
      </c>
      <c r="J26" t="s">
        <v>94</v>
      </c>
      <c r="K26">
        <v>1</v>
      </c>
      <c r="L26">
        <v>0</v>
      </c>
      <c r="M26">
        <v>0</v>
      </c>
      <c r="N26">
        <v>1</v>
      </c>
    </row>
    <row r="27" spans="1:14">
      <c r="A27" s="17" t="s">
        <v>25</v>
      </c>
      <c r="B27" s="17" t="s">
        <v>20</v>
      </c>
      <c r="C27" s="17" t="s">
        <v>18</v>
      </c>
      <c r="D27" s="9">
        <v>45712</v>
      </c>
      <c r="E27" s="17">
        <v>7</v>
      </c>
      <c r="F27" s="17" t="s">
        <v>4</v>
      </c>
      <c r="G27" s="17" t="s">
        <v>65</v>
      </c>
      <c r="H27" s="17">
        <v>5</v>
      </c>
      <c r="I27" s="17" t="s">
        <v>5</v>
      </c>
      <c r="J27" t="s">
        <v>93</v>
      </c>
      <c r="K27">
        <v>0</v>
      </c>
      <c r="L27">
        <v>1</v>
      </c>
      <c r="M27">
        <v>0</v>
      </c>
      <c r="N27">
        <v>1</v>
      </c>
    </row>
    <row r="28" spans="1:14">
      <c r="A28" s="17" t="s">
        <v>25</v>
      </c>
      <c r="B28" s="17" t="s">
        <v>20</v>
      </c>
      <c r="C28" s="17" t="s">
        <v>18</v>
      </c>
      <c r="D28" s="9">
        <v>45712</v>
      </c>
      <c r="E28" s="17">
        <v>8</v>
      </c>
      <c r="F28" s="17" t="s">
        <v>4</v>
      </c>
      <c r="G28" s="17" t="s">
        <v>65</v>
      </c>
      <c r="H28" s="17">
        <v>6</v>
      </c>
      <c r="I28" s="17" t="s">
        <v>5</v>
      </c>
      <c r="J28" t="s">
        <v>94</v>
      </c>
      <c r="K28">
        <v>1</v>
      </c>
      <c r="L28">
        <v>0</v>
      </c>
      <c r="M28">
        <v>0</v>
      </c>
      <c r="N28">
        <v>1</v>
      </c>
    </row>
    <row r="29" spans="1:14">
      <c r="A29" s="17" t="s">
        <v>25</v>
      </c>
      <c r="B29" s="17" t="s">
        <v>20</v>
      </c>
      <c r="C29" s="17" t="s">
        <v>18</v>
      </c>
      <c r="D29" s="9">
        <v>45712</v>
      </c>
      <c r="E29" s="17">
        <v>8</v>
      </c>
      <c r="F29" s="17" t="s">
        <v>5</v>
      </c>
      <c r="G29" s="17" t="s">
        <v>107</v>
      </c>
      <c r="H29" s="17">
        <v>2</v>
      </c>
      <c r="I29" s="17" t="s">
        <v>4</v>
      </c>
      <c r="J29" t="s">
        <v>93</v>
      </c>
      <c r="K29">
        <v>0</v>
      </c>
      <c r="L29">
        <v>1</v>
      </c>
      <c r="M29">
        <v>0</v>
      </c>
      <c r="N29">
        <v>1</v>
      </c>
    </row>
    <row r="30" spans="1:14">
      <c r="A30" s="17" t="s">
        <v>25</v>
      </c>
      <c r="B30" s="17" t="s">
        <v>20</v>
      </c>
      <c r="C30" s="17" t="s">
        <v>18</v>
      </c>
      <c r="D30" s="9">
        <v>45713</v>
      </c>
      <c r="E30" s="17">
        <v>9</v>
      </c>
      <c r="F30" s="17" t="s">
        <v>6</v>
      </c>
      <c r="G30" s="17" t="s">
        <v>107</v>
      </c>
      <c r="H30" s="17">
        <v>4</v>
      </c>
      <c r="I30" s="17" t="s">
        <v>4</v>
      </c>
      <c r="J30" t="s">
        <v>93</v>
      </c>
      <c r="K30">
        <v>0</v>
      </c>
      <c r="L30">
        <v>1</v>
      </c>
      <c r="M30">
        <v>0</v>
      </c>
      <c r="N30">
        <v>1</v>
      </c>
    </row>
    <row r="31" spans="1:14">
      <c r="A31" s="17" t="s">
        <v>25</v>
      </c>
      <c r="B31" s="17" t="s">
        <v>20</v>
      </c>
      <c r="C31" s="17" t="s">
        <v>18</v>
      </c>
      <c r="D31" s="9">
        <v>45713</v>
      </c>
      <c r="E31" s="17">
        <v>9</v>
      </c>
      <c r="F31" s="17" t="s">
        <v>4</v>
      </c>
      <c r="G31" s="17" t="s">
        <v>65</v>
      </c>
      <c r="H31" s="17">
        <v>9</v>
      </c>
      <c r="I31" s="17" t="s">
        <v>5</v>
      </c>
      <c r="J31" t="s">
        <v>93</v>
      </c>
      <c r="K31">
        <v>0</v>
      </c>
      <c r="L31">
        <v>1</v>
      </c>
      <c r="M31">
        <v>0</v>
      </c>
      <c r="N31">
        <v>1</v>
      </c>
    </row>
    <row r="32" spans="1:14">
      <c r="A32" s="17" t="s">
        <v>25</v>
      </c>
      <c r="B32" s="17" t="s">
        <v>20</v>
      </c>
      <c r="C32" s="17" t="s">
        <v>18</v>
      </c>
      <c r="D32" s="9">
        <v>45713</v>
      </c>
      <c r="E32" s="17">
        <v>9</v>
      </c>
      <c r="F32" s="17" t="s">
        <v>6</v>
      </c>
      <c r="G32" s="17" t="s">
        <v>107</v>
      </c>
      <c r="H32" s="17">
        <v>4</v>
      </c>
      <c r="I32" s="17" t="s">
        <v>5</v>
      </c>
      <c r="J32" t="s">
        <v>93</v>
      </c>
      <c r="K32">
        <v>0</v>
      </c>
      <c r="L32">
        <v>1</v>
      </c>
      <c r="M32">
        <v>0</v>
      </c>
      <c r="N32">
        <v>1</v>
      </c>
    </row>
    <row r="33" spans="1:14">
      <c r="A33" s="17" t="s">
        <v>25</v>
      </c>
      <c r="B33" s="17" t="s">
        <v>20</v>
      </c>
      <c r="C33" s="17" t="s">
        <v>18</v>
      </c>
      <c r="D33" s="9">
        <v>45713</v>
      </c>
      <c r="E33" s="17">
        <v>9</v>
      </c>
      <c r="F33" s="17" t="s">
        <v>5</v>
      </c>
      <c r="G33" s="17" t="s">
        <v>107</v>
      </c>
      <c r="H33" s="17">
        <v>11</v>
      </c>
      <c r="I33" s="17" t="s">
        <v>4</v>
      </c>
      <c r="J33" t="s">
        <v>94</v>
      </c>
      <c r="K33">
        <v>1</v>
      </c>
      <c r="L33">
        <v>0</v>
      </c>
      <c r="M33">
        <v>0</v>
      </c>
      <c r="N33">
        <v>1</v>
      </c>
    </row>
    <row r="34" spans="1:14">
      <c r="A34" s="17" t="s">
        <v>25</v>
      </c>
      <c r="B34" s="17" t="s">
        <v>20</v>
      </c>
      <c r="C34" s="17" t="s">
        <v>18</v>
      </c>
      <c r="D34" s="9">
        <v>45713</v>
      </c>
      <c r="E34" s="17">
        <v>9</v>
      </c>
      <c r="F34" s="17" t="s">
        <v>5</v>
      </c>
      <c r="G34" s="17" t="s">
        <v>65</v>
      </c>
      <c r="H34" s="17">
        <v>11</v>
      </c>
      <c r="I34" s="17" t="s">
        <v>6</v>
      </c>
      <c r="J34" t="s">
        <v>94</v>
      </c>
      <c r="K34">
        <v>1</v>
      </c>
      <c r="L34">
        <v>0</v>
      </c>
      <c r="M34">
        <v>0</v>
      </c>
      <c r="N34">
        <v>1</v>
      </c>
    </row>
    <row r="35" spans="1:14">
      <c r="A35" s="17" t="s">
        <v>25</v>
      </c>
      <c r="B35" s="17" t="s">
        <v>20</v>
      </c>
      <c r="C35" s="17" t="s">
        <v>18</v>
      </c>
      <c r="D35" s="9">
        <v>45713</v>
      </c>
      <c r="E35" s="17">
        <v>9</v>
      </c>
      <c r="F35" s="17" t="s">
        <v>4</v>
      </c>
      <c r="G35" s="17" t="s">
        <v>65</v>
      </c>
      <c r="H35" s="17">
        <v>9</v>
      </c>
      <c r="I35" s="17" t="s">
        <v>6</v>
      </c>
      <c r="J35" t="s">
        <v>94</v>
      </c>
      <c r="K35">
        <v>1</v>
      </c>
      <c r="L35">
        <v>0</v>
      </c>
      <c r="M35">
        <v>0</v>
      </c>
      <c r="N35">
        <v>1</v>
      </c>
    </row>
    <row r="36" spans="1:14">
      <c r="A36" s="17" t="s">
        <v>25</v>
      </c>
      <c r="B36" s="17" t="s">
        <v>20</v>
      </c>
      <c r="C36" s="17" t="s">
        <v>18</v>
      </c>
      <c r="D36" s="9">
        <v>45713</v>
      </c>
      <c r="E36" s="17">
        <v>10</v>
      </c>
      <c r="F36" s="17" t="s">
        <v>4</v>
      </c>
      <c r="G36" s="17" t="s">
        <v>65</v>
      </c>
      <c r="H36" s="17">
        <v>6</v>
      </c>
      <c r="I36" s="17" t="s">
        <v>5</v>
      </c>
      <c r="J36" t="s">
        <v>94</v>
      </c>
      <c r="K36">
        <v>1</v>
      </c>
      <c r="L36">
        <v>0</v>
      </c>
      <c r="M36">
        <v>0</v>
      </c>
      <c r="N36">
        <v>1</v>
      </c>
    </row>
    <row r="37" spans="1:14">
      <c r="A37" s="17" t="s">
        <v>25</v>
      </c>
      <c r="B37" s="17" t="s">
        <v>20</v>
      </c>
      <c r="C37" s="17" t="s">
        <v>18</v>
      </c>
      <c r="D37" s="9">
        <v>45713</v>
      </c>
      <c r="E37" s="17">
        <v>10</v>
      </c>
      <c r="F37" s="17" t="s">
        <v>5</v>
      </c>
      <c r="G37" s="17" t="s">
        <v>107</v>
      </c>
      <c r="H37" s="17">
        <v>1</v>
      </c>
      <c r="I37" s="17" t="s">
        <v>4</v>
      </c>
      <c r="J37" t="s">
        <v>93</v>
      </c>
      <c r="K37">
        <v>0</v>
      </c>
      <c r="L37">
        <v>1</v>
      </c>
      <c r="M37">
        <v>0</v>
      </c>
      <c r="N37">
        <v>1</v>
      </c>
    </row>
    <row r="38" spans="1:14">
      <c r="A38" s="17" t="s">
        <v>25</v>
      </c>
      <c r="B38" s="17" t="s">
        <v>20</v>
      </c>
      <c r="C38" s="17" t="s">
        <v>16</v>
      </c>
      <c r="D38" s="9">
        <v>45714</v>
      </c>
      <c r="E38" s="17">
        <v>11</v>
      </c>
      <c r="F38" s="17" t="s">
        <v>4</v>
      </c>
      <c r="G38" s="17" t="s">
        <v>65</v>
      </c>
      <c r="H38" s="17">
        <v>14</v>
      </c>
      <c r="I38" s="17" t="s">
        <v>5</v>
      </c>
      <c r="J38" t="s">
        <v>94</v>
      </c>
      <c r="K38">
        <v>1</v>
      </c>
      <c r="L38">
        <v>0</v>
      </c>
      <c r="M38">
        <v>0</v>
      </c>
      <c r="N38">
        <v>1</v>
      </c>
    </row>
    <row r="39" spans="1:14">
      <c r="A39" s="17" t="s">
        <v>25</v>
      </c>
      <c r="B39" s="17" t="s">
        <v>20</v>
      </c>
      <c r="C39" s="17" t="s">
        <v>16</v>
      </c>
      <c r="D39" s="9">
        <v>45714</v>
      </c>
      <c r="E39" s="17">
        <v>11</v>
      </c>
      <c r="F39" s="17" t="s">
        <v>7</v>
      </c>
      <c r="G39" s="17" t="s">
        <v>65</v>
      </c>
      <c r="H39" s="17">
        <v>6</v>
      </c>
      <c r="I39" s="17" t="s">
        <v>4</v>
      </c>
      <c r="J39" t="s">
        <v>93</v>
      </c>
      <c r="K39">
        <v>0</v>
      </c>
      <c r="L39">
        <v>1</v>
      </c>
      <c r="M39">
        <v>0</v>
      </c>
      <c r="N39">
        <v>1</v>
      </c>
    </row>
    <row r="40" spans="1:14">
      <c r="A40" s="17" t="s">
        <v>25</v>
      </c>
      <c r="B40" s="17" t="s">
        <v>20</v>
      </c>
      <c r="C40" s="17" t="s">
        <v>16</v>
      </c>
      <c r="D40" s="9">
        <v>45714</v>
      </c>
      <c r="E40" s="17">
        <v>11</v>
      </c>
      <c r="F40" s="17" t="s">
        <v>7</v>
      </c>
      <c r="G40" s="17" t="s">
        <v>65</v>
      </c>
      <c r="H40" s="17">
        <v>6</v>
      </c>
      <c r="I40" s="17" t="s">
        <v>5</v>
      </c>
      <c r="J40" t="s">
        <v>94</v>
      </c>
      <c r="K40">
        <v>1</v>
      </c>
      <c r="L40">
        <v>0</v>
      </c>
      <c r="M40">
        <v>0</v>
      </c>
      <c r="N40">
        <v>1</v>
      </c>
    </row>
    <row r="41" spans="1:14">
      <c r="A41" s="17" t="s">
        <v>25</v>
      </c>
      <c r="B41" s="17" t="s">
        <v>20</v>
      </c>
      <c r="C41" s="17" t="s">
        <v>16</v>
      </c>
      <c r="D41" s="9">
        <v>45714</v>
      </c>
      <c r="E41" s="17">
        <v>11</v>
      </c>
      <c r="F41" s="17" t="s">
        <v>5</v>
      </c>
      <c r="G41" s="17" t="s">
        <v>107</v>
      </c>
      <c r="H41" s="17">
        <v>5</v>
      </c>
      <c r="I41" s="17" t="s">
        <v>4</v>
      </c>
      <c r="J41" t="s">
        <v>93</v>
      </c>
      <c r="K41">
        <v>0</v>
      </c>
      <c r="L41">
        <v>1</v>
      </c>
      <c r="M41">
        <v>0</v>
      </c>
      <c r="N41">
        <v>1</v>
      </c>
    </row>
    <row r="42" spans="1:14">
      <c r="A42" s="17" t="s">
        <v>25</v>
      </c>
      <c r="B42" s="17" t="s">
        <v>20</v>
      </c>
      <c r="C42" s="17" t="s">
        <v>16</v>
      </c>
      <c r="D42" s="9">
        <v>45714</v>
      </c>
      <c r="E42" s="17">
        <v>11</v>
      </c>
      <c r="F42" s="17" t="s">
        <v>5</v>
      </c>
      <c r="G42" s="17" t="s">
        <v>107</v>
      </c>
      <c r="H42" s="17">
        <v>5</v>
      </c>
      <c r="I42" s="17" t="s">
        <v>7</v>
      </c>
      <c r="J42" t="s">
        <v>93</v>
      </c>
      <c r="K42">
        <v>0</v>
      </c>
      <c r="L42">
        <v>1</v>
      </c>
      <c r="M42">
        <v>0</v>
      </c>
      <c r="N42">
        <v>1</v>
      </c>
    </row>
    <row r="43" spans="1:14">
      <c r="A43" s="17" t="s">
        <v>25</v>
      </c>
      <c r="B43" s="17" t="s">
        <v>20</v>
      </c>
      <c r="C43" s="17" t="s">
        <v>16</v>
      </c>
      <c r="D43" s="9">
        <v>45714</v>
      </c>
      <c r="E43" s="17">
        <v>11</v>
      </c>
      <c r="F43" s="17" t="s">
        <v>4</v>
      </c>
      <c r="G43" s="17" t="s">
        <v>107</v>
      </c>
      <c r="H43" s="17">
        <v>14</v>
      </c>
      <c r="I43" s="17" t="s">
        <v>7</v>
      </c>
      <c r="J43" t="s">
        <v>94</v>
      </c>
      <c r="K43">
        <v>1</v>
      </c>
      <c r="L43">
        <v>0</v>
      </c>
      <c r="M43">
        <v>0</v>
      </c>
      <c r="N43">
        <v>1</v>
      </c>
    </row>
    <row r="44" spans="1:14">
      <c r="A44" s="17" t="s">
        <v>25</v>
      </c>
      <c r="B44" s="17" t="s">
        <v>20</v>
      </c>
      <c r="C44" s="17" t="s">
        <v>16</v>
      </c>
      <c r="D44" s="9">
        <v>45715</v>
      </c>
      <c r="E44" s="17">
        <v>12</v>
      </c>
      <c r="F44" s="17" t="s">
        <v>7</v>
      </c>
      <c r="G44" s="17" t="s">
        <v>107</v>
      </c>
      <c r="H44" s="17">
        <v>3</v>
      </c>
      <c r="I44" s="17" t="s">
        <v>5</v>
      </c>
      <c r="J44" t="s">
        <v>92</v>
      </c>
      <c r="K44">
        <v>0</v>
      </c>
      <c r="L44">
        <v>0</v>
      </c>
      <c r="M44">
        <v>1</v>
      </c>
      <c r="N44">
        <v>1</v>
      </c>
    </row>
    <row r="45" spans="1:14">
      <c r="A45" s="17" t="s">
        <v>25</v>
      </c>
      <c r="B45" s="17" t="s">
        <v>20</v>
      </c>
      <c r="C45" s="17" t="s">
        <v>16</v>
      </c>
      <c r="D45" s="9">
        <v>45715</v>
      </c>
      <c r="E45" s="17">
        <v>12</v>
      </c>
      <c r="F45" s="17" t="s">
        <v>4</v>
      </c>
      <c r="G45" s="17" t="s">
        <v>65</v>
      </c>
      <c r="H45" s="17">
        <v>10</v>
      </c>
      <c r="I45" s="17" t="s">
        <v>5</v>
      </c>
      <c r="J45" t="s">
        <v>94</v>
      </c>
      <c r="K45">
        <v>1</v>
      </c>
      <c r="L45">
        <v>0</v>
      </c>
      <c r="M45">
        <v>0</v>
      </c>
      <c r="N45">
        <v>1</v>
      </c>
    </row>
    <row r="46" spans="1:14">
      <c r="A46" s="17" t="s">
        <v>25</v>
      </c>
      <c r="B46" s="17" t="s">
        <v>20</v>
      </c>
      <c r="C46" s="17" t="s">
        <v>16</v>
      </c>
      <c r="D46" s="9">
        <v>45715</v>
      </c>
      <c r="E46" s="17">
        <v>12</v>
      </c>
      <c r="F46" s="17" t="s">
        <v>4</v>
      </c>
      <c r="G46" s="17" t="s">
        <v>65</v>
      </c>
      <c r="H46" s="17">
        <v>10</v>
      </c>
      <c r="I46" s="17" t="s">
        <v>7</v>
      </c>
      <c r="J46" t="s">
        <v>94</v>
      </c>
      <c r="K46">
        <v>1</v>
      </c>
      <c r="L46">
        <v>0</v>
      </c>
      <c r="M46">
        <v>0</v>
      </c>
      <c r="N46">
        <v>1</v>
      </c>
    </row>
    <row r="47" spans="1:14">
      <c r="A47" s="17" t="s">
        <v>25</v>
      </c>
      <c r="B47" s="17" t="s">
        <v>20</v>
      </c>
      <c r="C47" s="17" t="s">
        <v>16</v>
      </c>
      <c r="D47" s="9">
        <v>45715</v>
      </c>
      <c r="E47" s="17">
        <v>12</v>
      </c>
      <c r="F47" s="17" t="s">
        <v>7</v>
      </c>
      <c r="G47" s="17" t="s">
        <v>107</v>
      </c>
      <c r="H47" s="17">
        <v>3</v>
      </c>
      <c r="I47" s="17" t="s">
        <v>4</v>
      </c>
      <c r="J47" t="s">
        <v>93</v>
      </c>
      <c r="K47">
        <v>0</v>
      </c>
      <c r="L47">
        <v>1</v>
      </c>
      <c r="M47">
        <v>0</v>
      </c>
      <c r="N47">
        <v>1</v>
      </c>
    </row>
    <row r="48" spans="1:14">
      <c r="A48" s="17" t="s">
        <v>25</v>
      </c>
      <c r="B48" s="17" t="s">
        <v>20</v>
      </c>
      <c r="C48" s="17" t="s">
        <v>16</v>
      </c>
      <c r="D48" s="9">
        <v>45715</v>
      </c>
      <c r="E48" s="17">
        <v>12</v>
      </c>
      <c r="F48" s="17" t="s">
        <v>5</v>
      </c>
      <c r="G48" s="17" t="s">
        <v>107</v>
      </c>
      <c r="H48" s="17">
        <v>3</v>
      </c>
      <c r="I48" s="17" t="s">
        <v>4</v>
      </c>
      <c r="J48" t="s">
        <v>93</v>
      </c>
      <c r="K48">
        <v>0</v>
      </c>
      <c r="L48">
        <v>1</v>
      </c>
      <c r="M48">
        <v>0</v>
      </c>
      <c r="N48">
        <v>1</v>
      </c>
    </row>
    <row r="49" spans="1:14">
      <c r="A49" s="17" t="s">
        <v>25</v>
      </c>
      <c r="B49" s="17" t="s">
        <v>20</v>
      </c>
      <c r="C49" s="17" t="s">
        <v>16</v>
      </c>
      <c r="D49" s="9">
        <v>45715</v>
      </c>
      <c r="E49" s="17">
        <v>12</v>
      </c>
      <c r="F49" s="17" t="s">
        <v>5</v>
      </c>
      <c r="G49" s="17" t="s">
        <v>65</v>
      </c>
      <c r="H49" s="17">
        <v>3</v>
      </c>
      <c r="I49" s="17" t="s">
        <v>7</v>
      </c>
      <c r="J49" t="s">
        <v>92</v>
      </c>
      <c r="K49">
        <v>0</v>
      </c>
      <c r="L49">
        <v>0</v>
      </c>
      <c r="M49">
        <v>1</v>
      </c>
      <c r="N49">
        <v>1</v>
      </c>
    </row>
    <row r="50" spans="1:14">
      <c r="A50" s="17" t="s">
        <v>25</v>
      </c>
      <c r="B50" s="17" t="s">
        <v>20</v>
      </c>
      <c r="C50" s="17" t="s">
        <v>16</v>
      </c>
      <c r="D50" s="9">
        <v>45715</v>
      </c>
      <c r="E50" s="17">
        <v>13</v>
      </c>
      <c r="F50" s="17" t="s">
        <v>4</v>
      </c>
      <c r="G50" s="17" t="s">
        <v>65</v>
      </c>
      <c r="H50" s="17">
        <v>11</v>
      </c>
      <c r="I50" s="17" t="s">
        <v>5</v>
      </c>
      <c r="J50" t="s">
        <v>94</v>
      </c>
      <c r="K50">
        <v>1</v>
      </c>
      <c r="L50">
        <v>0</v>
      </c>
      <c r="M50">
        <v>0</v>
      </c>
      <c r="N50">
        <v>1</v>
      </c>
    </row>
    <row r="51" spans="1:14">
      <c r="A51" s="17" t="s">
        <v>25</v>
      </c>
      <c r="B51" s="17" t="s">
        <v>20</v>
      </c>
      <c r="C51" s="17" t="s">
        <v>16</v>
      </c>
      <c r="D51" s="9">
        <v>45715</v>
      </c>
      <c r="E51" s="17">
        <v>13</v>
      </c>
      <c r="F51" s="17" t="s">
        <v>4</v>
      </c>
      <c r="G51" s="17" t="s">
        <v>107</v>
      </c>
      <c r="H51" s="17">
        <v>11</v>
      </c>
      <c r="I51" s="17" t="s">
        <v>7</v>
      </c>
      <c r="J51" t="s">
        <v>94</v>
      </c>
      <c r="K51">
        <v>1</v>
      </c>
      <c r="L51">
        <v>0</v>
      </c>
      <c r="M51">
        <v>0</v>
      </c>
      <c r="N51">
        <v>1</v>
      </c>
    </row>
    <row r="52" spans="1:14">
      <c r="A52" s="17" t="s">
        <v>25</v>
      </c>
      <c r="B52" s="17" t="s">
        <v>20</v>
      </c>
      <c r="C52" s="17" t="s">
        <v>16</v>
      </c>
      <c r="D52" s="9">
        <v>45715</v>
      </c>
      <c r="E52" s="17">
        <v>13</v>
      </c>
      <c r="F52" s="17" t="s">
        <v>7</v>
      </c>
      <c r="G52" s="17" t="s">
        <v>65</v>
      </c>
      <c r="H52" s="17">
        <v>0</v>
      </c>
      <c r="I52" s="17" t="s">
        <v>4</v>
      </c>
      <c r="J52" t="s">
        <v>93</v>
      </c>
      <c r="K52">
        <v>0</v>
      </c>
      <c r="L52">
        <v>1</v>
      </c>
      <c r="M52">
        <v>0</v>
      </c>
      <c r="N52">
        <v>1</v>
      </c>
    </row>
    <row r="53" spans="1:14">
      <c r="A53" s="17" t="s">
        <v>25</v>
      </c>
      <c r="B53" s="17" t="s">
        <v>20</v>
      </c>
      <c r="C53" s="17" t="s">
        <v>16</v>
      </c>
      <c r="D53" s="9">
        <v>45715</v>
      </c>
      <c r="E53" s="17">
        <v>13</v>
      </c>
      <c r="F53" s="17" t="s">
        <v>7</v>
      </c>
      <c r="G53" s="17" t="s">
        <v>65</v>
      </c>
      <c r="H53" s="17">
        <v>0</v>
      </c>
      <c r="I53" s="17" t="s">
        <v>5</v>
      </c>
      <c r="J53" t="s">
        <v>93</v>
      </c>
      <c r="K53">
        <v>0</v>
      </c>
      <c r="L53">
        <v>1</v>
      </c>
      <c r="M53">
        <v>0</v>
      </c>
      <c r="N53">
        <v>1</v>
      </c>
    </row>
    <row r="54" spans="1:14">
      <c r="A54" s="17" t="s">
        <v>25</v>
      </c>
      <c r="B54" s="17" t="s">
        <v>20</v>
      </c>
      <c r="C54" s="17" t="s">
        <v>16</v>
      </c>
      <c r="D54" s="9">
        <v>45715</v>
      </c>
      <c r="E54" s="17">
        <v>13</v>
      </c>
      <c r="F54" s="17" t="s">
        <v>5</v>
      </c>
      <c r="G54" s="17" t="s">
        <v>107</v>
      </c>
      <c r="H54" s="17">
        <v>1</v>
      </c>
      <c r="I54" s="17" t="s">
        <v>4</v>
      </c>
      <c r="J54" t="s">
        <v>93</v>
      </c>
      <c r="K54">
        <v>0</v>
      </c>
      <c r="L54">
        <v>1</v>
      </c>
      <c r="M54">
        <v>0</v>
      </c>
      <c r="N54">
        <v>1</v>
      </c>
    </row>
    <row r="55" spans="1:14">
      <c r="A55" s="17" t="s">
        <v>25</v>
      </c>
      <c r="B55" s="17" t="s">
        <v>20</v>
      </c>
      <c r="C55" s="17" t="s">
        <v>16</v>
      </c>
      <c r="D55" s="9">
        <v>45715</v>
      </c>
      <c r="E55" s="17">
        <v>13</v>
      </c>
      <c r="F55" s="17" t="s">
        <v>5</v>
      </c>
      <c r="G55" s="17" t="s">
        <v>107</v>
      </c>
      <c r="H55" s="17">
        <v>1</v>
      </c>
      <c r="I55" s="17" t="s">
        <v>7</v>
      </c>
      <c r="J55" t="s">
        <v>94</v>
      </c>
      <c r="K55">
        <v>1</v>
      </c>
      <c r="L55">
        <v>0</v>
      </c>
      <c r="M55">
        <v>0</v>
      </c>
      <c r="N55">
        <v>1</v>
      </c>
    </row>
    <row r="56" spans="1:14">
      <c r="A56" s="17" t="s">
        <v>25</v>
      </c>
      <c r="B56" s="17" t="s">
        <v>20</v>
      </c>
      <c r="C56" s="17" t="s">
        <v>16</v>
      </c>
      <c r="D56" s="9">
        <v>45716</v>
      </c>
      <c r="E56" s="17">
        <v>14</v>
      </c>
      <c r="F56" s="17" t="s">
        <v>4</v>
      </c>
      <c r="G56" s="17" t="s">
        <v>107</v>
      </c>
      <c r="H56" s="17">
        <v>11</v>
      </c>
      <c r="I56" s="17" t="s">
        <v>5</v>
      </c>
      <c r="J56" t="s">
        <v>94</v>
      </c>
      <c r="K56">
        <v>1</v>
      </c>
      <c r="L56">
        <v>0</v>
      </c>
      <c r="M56">
        <v>0</v>
      </c>
      <c r="N56">
        <v>1</v>
      </c>
    </row>
    <row r="57" spans="1:14">
      <c r="A57" s="17" t="s">
        <v>25</v>
      </c>
      <c r="B57" s="17" t="s">
        <v>20</v>
      </c>
      <c r="C57" s="17" t="s">
        <v>16</v>
      </c>
      <c r="D57" s="9">
        <v>45716</v>
      </c>
      <c r="E57" s="17">
        <v>14</v>
      </c>
      <c r="F57" s="17" t="s">
        <v>5</v>
      </c>
      <c r="G57" s="17" t="s">
        <v>65</v>
      </c>
      <c r="H57" s="17">
        <v>3</v>
      </c>
      <c r="I57" s="17" t="s">
        <v>4</v>
      </c>
      <c r="J57" t="s">
        <v>93</v>
      </c>
      <c r="K57">
        <v>0</v>
      </c>
      <c r="L57">
        <v>1</v>
      </c>
      <c r="M57">
        <v>0</v>
      </c>
      <c r="N57">
        <v>1</v>
      </c>
    </row>
    <row r="58" spans="1:14">
      <c r="A58" s="17" t="s">
        <v>25</v>
      </c>
      <c r="B58" s="17" t="s">
        <v>20</v>
      </c>
      <c r="C58" s="17" t="s">
        <v>16</v>
      </c>
      <c r="D58" s="9">
        <v>45716</v>
      </c>
      <c r="E58" s="17">
        <v>15</v>
      </c>
      <c r="F58" s="17" t="s">
        <v>5</v>
      </c>
      <c r="G58" s="17" t="s">
        <v>107</v>
      </c>
      <c r="H58" s="17">
        <v>3</v>
      </c>
      <c r="I58" s="17" t="s">
        <v>4</v>
      </c>
      <c r="J58" t="s">
        <v>93</v>
      </c>
      <c r="K58">
        <v>0</v>
      </c>
      <c r="L58">
        <v>1</v>
      </c>
      <c r="M58">
        <v>0</v>
      </c>
      <c r="N58">
        <v>1</v>
      </c>
    </row>
    <row r="59" spans="1:14">
      <c r="A59" s="17" t="s">
        <v>25</v>
      </c>
      <c r="B59" s="17" t="s">
        <v>20</v>
      </c>
      <c r="C59" s="17" t="s">
        <v>16</v>
      </c>
      <c r="D59" s="9">
        <v>45716</v>
      </c>
      <c r="E59" s="17">
        <v>15</v>
      </c>
      <c r="F59" s="17" t="s">
        <v>4</v>
      </c>
      <c r="G59" s="17" t="s">
        <v>65</v>
      </c>
      <c r="H59" s="17">
        <v>5</v>
      </c>
      <c r="I59" s="17" t="s">
        <v>5</v>
      </c>
      <c r="J59" t="s">
        <v>94</v>
      </c>
      <c r="K59">
        <v>1</v>
      </c>
      <c r="L59">
        <v>0</v>
      </c>
      <c r="M59">
        <v>0</v>
      </c>
      <c r="N59">
        <v>1</v>
      </c>
    </row>
    <row r="60" spans="1:14">
      <c r="A60" s="17" t="s">
        <v>25</v>
      </c>
      <c r="B60" s="17" t="s">
        <v>20</v>
      </c>
      <c r="C60" s="17" t="s">
        <v>16</v>
      </c>
      <c r="D60" s="9">
        <v>45720</v>
      </c>
      <c r="E60" s="17">
        <v>16</v>
      </c>
      <c r="F60" s="17" t="s">
        <v>4</v>
      </c>
      <c r="G60" s="17" t="s">
        <v>107</v>
      </c>
      <c r="H60" s="17">
        <v>9</v>
      </c>
      <c r="I60" s="17" t="s">
        <v>5</v>
      </c>
      <c r="J60" t="s">
        <v>94</v>
      </c>
      <c r="K60">
        <v>1</v>
      </c>
      <c r="L60">
        <v>0</v>
      </c>
      <c r="M60">
        <v>0</v>
      </c>
      <c r="N60">
        <v>1</v>
      </c>
    </row>
    <row r="61" spans="1:14">
      <c r="A61" s="17" t="s">
        <v>25</v>
      </c>
      <c r="B61" s="17" t="s">
        <v>20</v>
      </c>
      <c r="C61" s="17" t="s">
        <v>16</v>
      </c>
      <c r="D61" s="9">
        <v>45720</v>
      </c>
      <c r="E61" s="17">
        <v>16</v>
      </c>
      <c r="F61" s="17" t="s">
        <v>4</v>
      </c>
      <c r="G61" s="17" t="s">
        <v>107</v>
      </c>
      <c r="H61" s="17">
        <v>9</v>
      </c>
      <c r="I61" s="17" t="s">
        <v>7</v>
      </c>
      <c r="J61" t="s">
        <v>94</v>
      </c>
      <c r="K61">
        <v>1</v>
      </c>
      <c r="L61">
        <v>0</v>
      </c>
      <c r="M61">
        <v>0</v>
      </c>
      <c r="N61">
        <v>1</v>
      </c>
    </row>
    <row r="62" spans="1:14">
      <c r="A62" s="17" t="s">
        <v>25</v>
      </c>
      <c r="B62" s="17" t="s">
        <v>20</v>
      </c>
      <c r="C62" s="17" t="s">
        <v>16</v>
      </c>
      <c r="D62" s="9">
        <v>45720</v>
      </c>
      <c r="E62" s="17">
        <v>16</v>
      </c>
      <c r="F62" s="17" t="s">
        <v>7</v>
      </c>
      <c r="G62" s="17" t="s">
        <v>65</v>
      </c>
      <c r="H62" s="17">
        <v>5</v>
      </c>
      <c r="I62" s="17" t="s">
        <v>4</v>
      </c>
      <c r="J62" t="s">
        <v>93</v>
      </c>
      <c r="K62">
        <v>0</v>
      </c>
      <c r="L62">
        <v>1</v>
      </c>
      <c r="M62">
        <v>0</v>
      </c>
      <c r="N62">
        <v>1</v>
      </c>
    </row>
    <row r="63" spans="1:14">
      <c r="A63" s="17" t="s">
        <v>25</v>
      </c>
      <c r="B63" s="17" t="s">
        <v>20</v>
      </c>
      <c r="C63" s="17" t="s">
        <v>16</v>
      </c>
      <c r="D63" s="9">
        <v>45720</v>
      </c>
      <c r="E63" s="17">
        <v>16</v>
      </c>
      <c r="F63" s="17" t="s">
        <v>7</v>
      </c>
      <c r="G63" s="17" t="s">
        <v>65</v>
      </c>
      <c r="H63" s="17">
        <v>5</v>
      </c>
      <c r="I63" s="17" t="s">
        <v>5</v>
      </c>
      <c r="J63" t="s">
        <v>94</v>
      </c>
      <c r="K63">
        <v>1</v>
      </c>
      <c r="L63">
        <v>0</v>
      </c>
      <c r="M63">
        <v>0</v>
      </c>
      <c r="N63">
        <v>1</v>
      </c>
    </row>
    <row r="64" spans="1:14">
      <c r="A64" s="17" t="s">
        <v>25</v>
      </c>
      <c r="B64" s="17" t="s">
        <v>20</v>
      </c>
      <c r="C64" s="17" t="s">
        <v>16</v>
      </c>
      <c r="D64" s="9">
        <v>45720</v>
      </c>
      <c r="E64" s="17">
        <v>16</v>
      </c>
      <c r="F64" s="17" t="s">
        <v>5</v>
      </c>
      <c r="G64" s="17" t="s">
        <v>65</v>
      </c>
      <c r="H64" s="17">
        <v>1</v>
      </c>
      <c r="I64" s="17" t="s">
        <v>4</v>
      </c>
      <c r="J64" t="s">
        <v>93</v>
      </c>
      <c r="K64">
        <v>0</v>
      </c>
      <c r="L64">
        <v>1</v>
      </c>
      <c r="M64">
        <v>0</v>
      </c>
      <c r="N64">
        <v>1</v>
      </c>
    </row>
    <row r="65" spans="1:14">
      <c r="A65" s="17" t="s">
        <v>25</v>
      </c>
      <c r="B65" s="17" t="s">
        <v>20</v>
      </c>
      <c r="C65" s="17" t="s">
        <v>16</v>
      </c>
      <c r="D65" s="9">
        <v>45720</v>
      </c>
      <c r="E65" s="17">
        <v>16</v>
      </c>
      <c r="F65" s="17" t="s">
        <v>5</v>
      </c>
      <c r="G65" s="17" t="s">
        <v>107</v>
      </c>
      <c r="H65" s="17">
        <v>1</v>
      </c>
      <c r="I65" s="17" t="s">
        <v>7</v>
      </c>
      <c r="J65" t="s">
        <v>93</v>
      </c>
      <c r="K65">
        <v>0</v>
      </c>
      <c r="L65">
        <v>1</v>
      </c>
      <c r="M65">
        <v>0</v>
      </c>
      <c r="N65">
        <v>1</v>
      </c>
    </row>
    <row r="66" spans="1:14">
      <c r="A66" s="17" t="s">
        <v>25</v>
      </c>
      <c r="B66" s="17" t="s">
        <v>20</v>
      </c>
      <c r="C66" s="17" t="s">
        <v>16</v>
      </c>
      <c r="D66" s="9">
        <v>45721</v>
      </c>
      <c r="E66" s="17">
        <v>17</v>
      </c>
      <c r="F66" s="17" t="s">
        <v>4</v>
      </c>
      <c r="G66" s="17" t="s">
        <v>107</v>
      </c>
      <c r="H66" s="17">
        <v>8</v>
      </c>
      <c r="I66" s="17" t="s">
        <v>5</v>
      </c>
      <c r="J66" t="s">
        <v>94</v>
      </c>
      <c r="K66">
        <v>1</v>
      </c>
      <c r="L66">
        <v>0</v>
      </c>
      <c r="M66">
        <v>0</v>
      </c>
      <c r="N66">
        <v>1</v>
      </c>
    </row>
    <row r="67" spans="1:14">
      <c r="A67" s="17" t="s">
        <v>25</v>
      </c>
      <c r="B67" s="17" t="s">
        <v>20</v>
      </c>
      <c r="C67" s="17" t="s">
        <v>16</v>
      </c>
      <c r="D67" s="9">
        <v>45721</v>
      </c>
      <c r="E67" s="17">
        <v>17</v>
      </c>
      <c r="F67" s="17" t="s">
        <v>5</v>
      </c>
      <c r="G67" s="17" t="s">
        <v>65</v>
      </c>
      <c r="H67" s="17">
        <v>1</v>
      </c>
      <c r="I67" s="17" t="s">
        <v>4</v>
      </c>
      <c r="J67" t="s">
        <v>93</v>
      </c>
      <c r="K67">
        <v>0</v>
      </c>
      <c r="L67">
        <v>1</v>
      </c>
      <c r="M67">
        <v>0</v>
      </c>
      <c r="N67">
        <v>1</v>
      </c>
    </row>
    <row r="68" spans="1:14">
      <c r="A68" s="17" t="s">
        <v>25</v>
      </c>
      <c r="B68" s="17" t="s">
        <v>20</v>
      </c>
      <c r="C68" s="17" t="s">
        <v>16</v>
      </c>
      <c r="D68" s="9">
        <v>45722</v>
      </c>
      <c r="E68" s="17">
        <v>18</v>
      </c>
      <c r="F68" s="17" t="s">
        <v>4</v>
      </c>
      <c r="G68" s="17" t="s">
        <v>65</v>
      </c>
      <c r="H68" s="17">
        <v>9</v>
      </c>
      <c r="I68" s="17" t="s">
        <v>5</v>
      </c>
      <c r="J68" t="s">
        <v>94</v>
      </c>
      <c r="K68">
        <v>1</v>
      </c>
      <c r="L68">
        <v>0</v>
      </c>
      <c r="M68">
        <v>0</v>
      </c>
      <c r="N68">
        <v>1</v>
      </c>
    </row>
    <row r="69" spans="1:14">
      <c r="A69" s="17" t="s">
        <v>25</v>
      </c>
      <c r="B69" s="17" t="s">
        <v>20</v>
      </c>
      <c r="C69" s="17" t="s">
        <v>16</v>
      </c>
      <c r="D69" s="9">
        <v>45722</v>
      </c>
      <c r="E69" s="17">
        <v>18</v>
      </c>
      <c r="F69" s="17" t="s">
        <v>5</v>
      </c>
      <c r="G69" s="17" t="s">
        <v>107</v>
      </c>
      <c r="H69" s="17">
        <v>4</v>
      </c>
      <c r="I69" s="17" t="s">
        <v>4</v>
      </c>
      <c r="J69" t="s">
        <v>93</v>
      </c>
      <c r="K69">
        <v>0</v>
      </c>
      <c r="L69">
        <v>1</v>
      </c>
      <c r="M69">
        <v>0</v>
      </c>
      <c r="N69">
        <v>1</v>
      </c>
    </row>
    <row r="70" spans="1:14">
      <c r="A70" s="17" t="s">
        <v>25</v>
      </c>
      <c r="B70" s="17" t="s">
        <v>20</v>
      </c>
      <c r="C70" s="17" t="s">
        <v>17</v>
      </c>
      <c r="D70" s="9">
        <v>45722</v>
      </c>
      <c r="E70" s="17">
        <v>19</v>
      </c>
      <c r="F70" s="17" t="s">
        <v>5</v>
      </c>
      <c r="G70" s="17" t="s">
        <v>65</v>
      </c>
      <c r="H70" s="17">
        <v>8</v>
      </c>
      <c r="I70" s="17" t="s">
        <v>4</v>
      </c>
      <c r="J70" t="s">
        <v>94</v>
      </c>
      <c r="K70">
        <v>1</v>
      </c>
      <c r="L70">
        <v>0</v>
      </c>
      <c r="M70">
        <v>0</v>
      </c>
      <c r="N70">
        <v>1</v>
      </c>
    </row>
    <row r="71" spans="1:14">
      <c r="A71" s="17" t="s">
        <v>25</v>
      </c>
      <c r="B71" s="17" t="s">
        <v>20</v>
      </c>
      <c r="C71" s="17" t="s">
        <v>17</v>
      </c>
      <c r="D71" s="9">
        <v>45722</v>
      </c>
      <c r="E71" s="17">
        <v>19</v>
      </c>
      <c r="F71" s="17" t="s">
        <v>4</v>
      </c>
      <c r="G71" s="17" t="s">
        <v>107</v>
      </c>
      <c r="H71" s="17">
        <v>5</v>
      </c>
      <c r="I71" s="17" t="s">
        <v>5</v>
      </c>
      <c r="J71" t="s">
        <v>93</v>
      </c>
      <c r="K71">
        <v>0</v>
      </c>
      <c r="L71">
        <v>1</v>
      </c>
      <c r="M71">
        <v>0</v>
      </c>
      <c r="N71">
        <v>1</v>
      </c>
    </row>
    <row r="72" spans="1:14">
      <c r="A72" s="17" t="s">
        <v>25</v>
      </c>
      <c r="B72" s="17" t="s">
        <v>20</v>
      </c>
      <c r="C72" s="17" t="s">
        <v>16</v>
      </c>
      <c r="D72" s="9">
        <v>45723</v>
      </c>
      <c r="E72" s="17">
        <v>20</v>
      </c>
      <c r="F72" s="17" t="s">
        <v>5</v>
      </c>
      <c r="G72" s="17" t="s">
        <v>65</v>
      </c>
      <c r="H72" s="17">
        <v>2</v>
      </c>
      <c r="I72" s="17" t="s">
        <v>4</v>
      </c>
      <c r="J72" t="s">
        <v>93</v>
      </c>
      <c r="K72">
        <v>0</v>
      </c>
      <c r="L72">
        <v>1</v>
      </c>
      <c r="M72">
        <v>0</v>
      </c>
      <c r="N72">
        <v>1</v>
      </c>
    </row>
    <row r="73" spans="1:14">
      <c r="A73" s="17" t="s">
        <v>25</v>
      </c>
      <c r="B73" s="17" t="s">
        <v>20</v>
      </c>
      <c r="C73" s="17" t="s">
        <v>16</v>
      </c>
      <c r="D73" s="9">
        <v>45723</v>
      </c>
      <c r="E73" s="17">
        <v>20</v>
      </c>
      <c r="F73" s="17" t="s">
        <v>4</v>
      </c>
      <c r="G73" s="17" t="s">
        <v>107</v>
      </c>
      <c r="H73" s="17">
        <v>4</v>
      </c>
      <c r="I73" s="17" t="s">
        <v>5</v>
      </c>
      <c r="J73" t="s">
        <v>94</v>
      </c>
      <c r="K73">
        <v>1</v>
      </c>
      <c r="L73">
        <v>0</v>
      </c>
      <c r="M73">
        <v>0</v>
      </c>
      <c r="N73">
        <v>1</v>
      </c>
    </row>
    <row r="74" spans="1:14">
      <c r="A74" s="17" t="s">
        <v>25</v>
      </c>
      <c r="B74" s="17" t="s">
        <v>20</v>
      </c>
      <c r="C74" s="17" t="s">
        <v>16</v>
      </c>
      <c r="D74" s="9">
        <v>45726</v>
      </c>
      <c r="E74" s="17">
        <v>21</v>
      </c>
      <c r="F74" s="17" t="s">
        <v>4</v>
      </c>
      <c r="G74" s="17" t="s">
        <v>65</v>
      </c>
      <c r="H74" s="17">
        <v>10</v>
      </c>
      <c r="I74" s="17" t="s">
        <v>5</v>
      </c>
      <c r="J74" t="s">
        <v>94</v>
      </c>
      <c r="K74">
        <v>1</v>
      </c>
      <c r="L74">
        <v>0</v>
      </c>
      <c r="M74">
        <v>0</v>
      </c>
      <c r="N74">
        <v>1</v>
      </c>
    </row>
    <row r="75" spans="1:14">
      <c r="A75" s="17" t="s">
        <v>25</v>
      </c>
      <c r="B75" s="17" t="s">
        <v>20</v>
      </c>
      <c r="C75" s="17" t="s">
        <v>16</v>
      </c>
      <c r="D75" s="9">
        <v>45726</v>
      </c>
      <c r="E75" s="17">
        <v>21</v>
      </c>
      <c r="F75" s="17" t="s">
        <v>5</v>
      </c>
      <c r="G75" s="17" t="s">
        <v>107</v>
      </c>
      <c r="H75" s="17">
        <v>7</v>
      </c>
      <c r="I75" s="17" t="s">
        <v>4</v>
      </c>
      <c r="J75" t="s">
        <v>93</v>
      </c>
      <c r="K75">
        <v>0</v>
      </c>
      <c r="L75">
        <v>1</v>
      </c>
      <c r="M75">
        <v>0</v>
      </c>
      <c r="N75">
        <v>1</v>
      </c>
    </row>
    <row r="76" spans="1:14">
      <c r="A76" s="17" t="s">
        <v>25</v>
      </c>
      <c r="B76" s="17" t="s">
        <v>20</v>
      </c>
      <c r="C76" s="17" t="s">
        <v>16</v>
      </c>
      <c r="D76" s="9">
        <v>45727</v>
      </c>
      <c r="E76" s="17">
        <v>22</v>
      </c>
      <c r="F76" s="17" t="s">
        <v>4</v>
      </c>
      <c r="G76" s="17" t="s">
        <v>65</v>
      </c>
      <c r="H76" s="17">
        <v>4</v>
      </c>
      <c r="I76" s="17" t="s">
        <v>5</v>
      </c>
      <c r="J76" t="s">
        <v>94</v>
      </c>
      <c r="K76">
        <v>1</v>
      </c>
      <c r="L76">
        <v>0</v>
      </c>
      <c r="M76">
        <v>0</v>
      </c>
      <c r="N76">
        <v>1</v>
      </c>
    </row>
    <row r="77" spans="1:14">
      <c r="A77" s="17" t="s">
        <v>25</v>
      </c>
      <c r="B77" s="17" t="s">
        <v>20</v>
      </c>
      <c r="C77" s="17" t="s">
        <v>16</v>
      </c>
      <c r="D77" s="9">
        <v>45727</v>
      </c>
      <c r="E77" s="17">
        <v>22</v>
      </c>
      <c r="F77" s="17" t="s">
        <v>5</v>
      </c>
      <c r="G77" s="17" t="s">
        <v>107</v>
      </c>
      <c r="H77" s="17">
        <v>0</v>
      </c>
      <c r="I77" s="17" t="s">
        <v>4</v>
      </c>
      <c r="J77" t="s">
        <v>93</v>
      </c>
      <c r="K77">
        <v>0</v>
      </c>
      <c r="L77">
        <v>1</v>
      </c>
      <c r="M77">
        <v>0</v>
      </c>
      <c r="N77">
        <v>1</v>
      </c>
    </row>
    <row r="78" spans="1:14">
      <c r="A78" s="17" t="s">
        <v>25</v>
      </c>
      <c r="B78" s="17" t="s">
        <v>20</v>
      </c>
      <c r="C78" s="17" t="s">
        <v>16</v>
      </c>
      <c r="D78" s="9">
        <v>45728</v>
      </c>
      <c r="E78" s="17">
        <v>23</v>
      </c>
      <c r="F78" s="17" t="s">
        <v>4</v>
      </c>
      <c r="G78" s="17" t="s">
        <v>107</v>
      </c>
      <c r="H78" s="17">
        <v>11</v>
      </c>
      <c r="I78" s="17" t="s">
        <v>5</v>
      </c>
      <c r="J78" t="s">
        <v>94</v>
      </c>
      <c r="K78">
        <v>1</v>
      </c>
      <c r="L78">
        <v>0</v>
      </c>
      <c r="M78">
        <v>0</v>
      </c>
      <c r="N78">
        <v>1</v>
      </c>
    </row>
    <row r="79" spans="1:14">
      <c r="A79" s="17" t="s">
        <v>25</v>
      </c>
      <c r="B79" s="17" t="s">
        <v>20</v>
      </c>
      <c r="C79" s="17" t="s">
        <v>16</v>
      </c>
      <c r="D79" s="9">
        <v>45728</v>
      </c>
      <c r="E79" s="17">
        <v>23</v>
      </c>
      <c r="F79" s="17" t="s">
        <v>5</v>
      </c>
      <c r="G79" s="17" t="s">
        <v>65</v>
      </c>
      <c r="H79" s="17">
        <v>2</v>
      </c>
      <c r="I79" s="17" t="s">
        <v>4</v>
      </c>
      <c r="J79" t="s">
        <v>93</v>
      </c>
      <c r="K79">
        <v>0</v>
      </c>
      <c r="L79">
        <v>1</v>
      </c>
      <c r="M79">
        <v>0</v>
      </c>
      <c r="N79">
        <v>1</v>
      </c>
    </row>
    <row r="80" spans="1:14">
      <c r="A80" s="17" t="s">
        <v>25</v>
      </c>
      <c r="B80" s="17" t="s">
        <v>20</v>
      </c>
      <c r="C80" s="17" t="s">
        <v>16</v>
      </c>
      <c r="D80" s="9">
        <v>45729</v>
      </c>
      <c r="E80" s="17">
        <v>24</v>
      </c>
      <c r="F80" s="17" t="s">
        <v>4</v>
      </c>
      <c r="G80" s="17" t="s">
        <v>107</v>
      </c>
      <c r="H80" s="17">
        <v>10</v>
      </c>
      <c r="I80" s="17" t="s">
        <v>5</v>
      </c>
      <c r="J80" t="s">
        <v>94</v>
      </c>
      <c r="K80">
        <v>1</v>
      </c>
      <c r="L80">
        <v>0</v>
      </c>
      <c r="M80">
        <v>0</v>
      </c>
      <c r="N80">
        <v>1</v>
      </c>
    </row>
    <row r="81" spans="1:14">
      <c r="A81" s="17" t="s">
        <v>25</v>
      </c>
      <c r="B81" s="17" t="s">
        <v>20</v>
      </c>
      <c r="C81" s="17" t="s">
        <v>16</v>
      </c>
      <c r="D81" s="9">
        <v>45729</v>
      </c>
      <c r="E81" s="17">
        <v>24</v>
      </c>
      <c r="F81" s="17" t="s">
        <v>5</v>
      </c>
      <c r="G81" s="17" t="s">
        <v>65</v>
      </c>
      <c r="H81" s="17">
        <v>1</v>
      </c>
      <c r="I81" s="17" t="s">
        <v>4</v>
      </c>
      <c r="J81" t="s">
        <v>93</v>
      </c>
      <c r="K81">
        <v>0</v>
      </c>
      <c r="L81">
        <v>1</v>
      </c>
      <c r="M81">
        <v>0</v>
      </c>
      <c r="N81">
        <v>1</v>
      </c>
    </row>
    <row r="82" spans="1:14">
      <c r="A82" s="17" t="s">
        <v>25</v>
      </c>
      <c r="B82" s="17" t="s">
        <v>20</v>
      </c>
      <c r="C82" s="17" t="s">
        <v>18</v>
      </c>
      <c r="D82" s="9">
        <v>45740</v>
      </c>
      <c r="E82" s="17">
        <v>25</v>
      </c>
      <c r="F82" s="17" t="s">
        <v>5</v>
      </c>
      <c r="G82" s="17" t="s">
        <v>65</v>
      </c>
      <c r="H82" s="17">
        <v>3</v>
      </c>
      <c r="I82" s="17" t="s">
        <v>7</v>
      </c>
      <c r="J82" t="s">
        <v>94</v>
      </c>
      <c r="K82">
        <v>1</v>
      </c>
      <c r="L82">
        <v>0</v>
      </c>
      <c r="M82">
        <v>0</v>
      </c>
      <c r="N82">
        <v>1</v>
      </c>
    </row>
    <row r="83" spans="1:14">
      <c r="A83" s="17" t="s">
        <v>25</v>
      </c>
      <c r="B83" s="17" t="s">
        <v>20</v>
      </c>
      <c r="C83" s="17" t="s">
        <v>18</v>
      </c>
      <c r="D83" s="9">
        <v>45740</v>
      </c>
      <c r="E83" s="17">
        <v>25</v>
      </c>
      <c r="F83" s="17" t="s">
        <v>5</v>
      </c>
      <c r="G83" s="17" t="s">
        <v>107</v>
      </c>
      <c r="H83" s="17">
        <v>3</v>
      </c>
      <c r="I83" s="17" t="s">
        <v>4</v>
      </c>
      <c r="J83" t="s">
        <v>93</v>
      </c>
      <c r="K83">
        <v>0</v>
      </c>
      <c r="L83">
        <v>1</v>
      </c>
      <c r="M83">
        <v>0</v>
      </c>
      <c r="N83">
        <v>1</v>
      </c>
    </row>
    <row r="84" spans="1:14">
      <c r="A84" s="17" t="s">
        <v>25</v>
      </c>
      <c r="B84" s="17" t="s">
        <v>20</v>
      </c>
      <c r="C84" s="17" t="s">
        <v>18</v>
      </c>
      <c r="D84" s="9">
        <v>45740</v>
      </c>
      <c r="E84" s="17">
        <v>25</v>
      </c>
      <c r="F84" s="17" t="s">
        <v>4</v>
      </c>
      <c r="G84" s="17" t="s">
        <v>65</v>
      </c>
      <c r="H84" s="17">
        <v>6</v>
      </c>
      <c r="I84" s="17" t="s">
        <v>7</v>
      </c>
      <c r="J84" t="s">
        <v>94</v>
      </c>
      <c r="K84">
        <v>1</v>
      </c>
      <c r="L84">
        <v>0</v>
      </c>
      <c r="M84">
        <v>0</v>
      </c>
      <c r="N84">
        <v>1</v>
      </c>
    </row>
    <row r="85" spans="1:14">
      <c r="A85" s="17" t="s">
        <v>25</v>
      </c>
      <c r="B85" s="17" t="s">
        <v>20</v>
      </c>
      <c r="C85" s="17" t="s">
        <v>18</v>
      </c>
      <c r="D85" s="9">
        <v>45740</v>
      </c>
      <c r="E85" s="17">
        <v>25</v>
      </c>
      <c r="F85" s="17" t="s">
        <v>4</v>
      </c>
      <c r="G85" s="17" t="s">
        <v>65</v>
      </c>
      <c r="H85" s="17">
        <v>6</v>
      </c>
      <c r="I85" s="17" t="s">
        <v>5</v>
      </c>
      <c r="J85" t="s">
        <v>94</v>
      </c>
      <c r="K85">
        <v>1</v>
      </c>
      <c r="L85">
        <v>0</v>
      </c>
      <c r="M85">
        <v>0</v>
      </c>
      <c r="N85">
        <v>1</v>
      </c>
    </row>
    <row r="86" spans="1:14">
      <c r="A86" s="17" t="s">
        <v>25</v>
      </c>
      <c r="B86" s="17" t="s">
        <v>20</v>
      </c>
      <c r="C86" s="17" t="s">
        <v>18</v>
      </c>
      <c r="D86" s="9">
        <v>45740</v>
      </c>
      <c r="E86" s="17">
        <v>25</v>
      </c>
      <c r="F86" s="17" t="s">
        <v>7</v>
      </c>
      <c r="G86" s="17" t="s">
        <v>107</v>
      </c>
      <c r="H86" s="17">
        <v>1</v>
      </c>
      <c r="I86" s="17" t="s">
        <v>4</v>
      </c>
      <c r="J86" t="s">
        <v>93</v>
      </c>
      <c r="K86">
        <v>0</v>
      </c>
      <c r="L86">
        <v>1</v>
      </c>
      <c r="M86">
        <v>0</v>
      </c>
      <c r="N86">
        <v>1</v>
      </c>
    </row>
    <row r="87" spans="1:14">
      <c r="A87" s="17" t="s">
        <v>25</v>
      </c>
      <c r="B87" s="17" t="s">
        <v>20</v>
      </c>
      <c r="C87" s="17" t="s">
        <v>18</v>
      </c>
      <c r="D87" s="9">
        <v>45740</v>
      </c>
      <c r="E87" s="17">
        <v>25</v>
      </c>
      <c r="F87" s="17" t="s">
        <v>7</v>
      </c>
      <c r="G87" s="17" t="s">
        <v>107</v>
      </c>
      <c r="H87" s="17">
        <v>1</v>
      </c>
      <c r="I87" s="17" t="s">
        <v>5</v>
      </c>
      <c r="J87" t="s">
        <v>93</v>
      </c>
      <c r="K87">
        <v>0</v>
      </c>
      <c r="L87">
        <v>1</v>
      </c>
      <c r="M87">
        <v>0</v>
      </c>
      <c r="N87">
        <v>1</v>
      </c>
    </row>
    <row r="88" spans="1:14">
      <c r="A88" s="17" t="s">
        <v>25</v>
      </c>
      <c r="B88" s="17" t="s">
        <v>20</v>
      </c>
      <c r="C88" s="17" t="s">
        <v>16</v>
      </c>
      <c r="D88" s="9">
        <v>45741</v>
      </c>
      <c r="E88" s="17">
        <v>26</v>
      </c>
      <c r="F88" s="17" t="s">
        <v>5</v>
      </c>
      <c r="G88" s="17" t="s">
        <v>107</v>
      </c>
      <c r="H88" s="17">
        <v>11</v>
      </c>
      <c r="I88" s="17" t="s">
        <v>4</v>
      </c>
      <c r="J88" t="s">
        <v>93</v>
      </c>
      <c r="K88">
        <v>0</v>
      </c>
      <c r="L88">
        <v>1</v>
      </c>
      <c r="M88">
        <v>0</v>
      </c>
      <c r="N88">
        <v>1</v>
      </c>
    </row>
    <row r="89" spans="1:14">
      <c r="A89" s="17" t="s">
        <v>25</v>
      </c>
      <c r="B89" s="17" t="s">
        <v>20</v>
      </c>
      <c r="C89" s="17" t="s">
        <v>16</v>
      </c>
      <c r="D89" s="9">
        <v>45741</v>
      </c>
      <c r="E89" s="17">
        <v>26</v>
      </c>
      <c r="F89" s="17" t="s">
        <v>4</v>
      </c>
      <c r="G89" s="17" t="s">
        <v>65</v>
      </c>
      <c r="H89" s="17">
        <v>12</v>
      </c>
      <c r="I89" s="17" t="s">
        <v>5</v>
      </c>
      <c r="J89" t="s">
        <v>94</v>
      </c>
      <c r="K89">
        <v>1</v>
      </c>
      <c r="L89">
        <v>0</v>
      </c>
      <c r="M89">
        <v>0</v>
      </c>
      <c r="N89">
        <v>1</v>
      </c>
    </row>
    <row r="90" spans="1:14">
      <c r="A90" s="17" t="s">
        <v>25</v>
      </c>
      <c r="B90" s="17" t="s">
        <v>20</v>
      </c>
      <c r="C90" s="17" t="s">
        <v>16</v>
      </c>
      <c r="D90" s="9">
        <v>45742</v>
      </c>
      <c r="E90" s="17">
        <v>27</v>
      </c>
      <c r="F90" s="17" t="s">
        <v>6</v>
      </c>
      <c r="G90" s="17" t="s">
        <v>107</v>
      </c>
      <c r="H90" s="17">
        <v>4</v>
      </c>
      <c r="I90" s="17" t="s">
        <v>5</v>
      </c>
      <c r="J90" t="s">
        <v>94</v>
      </c>
      <c r="K90">
        <v>1</v>
      </c>
      <c r="L90">
        <v>0</v>
      </c>
      <c r="M90">
        <v>0</v>
      </c>
      <c r="N90">
        <v>1</v>
      </c>
    </row>
    <row r="91" spans="1:14">
      <c r="A91" s="17" t="s">
        <v>25</v>
      </c>
      <c r="B91" s="17" t="s">
        <v>20</v>
      </c>
      <c r="C91" s="17" t="s">
        <v>16</v>
      </c>
      <c r="D91" s="9">
        <v>45742</v>
      </c>
      <c r="E91" s="17">
        <v>27</v>
      </c>
      <c r="F91" s="17" t="s">
        <v>6</v>
      </c>
      <c r="G91" s="17" t="s">
        <v>107</v>
      </c>
      <c r="H91" s="17">
        <v>4</v>
      </c>
      <c r="I91" s="17" t="s">
        <v>4</v>
      </c>
      <c r="J91" t="s">
        <v>93</v>
      </c>
      <c r="K91">
        <v>0</v>
      </c>
      <c r="L91">
        <v>1</v>
      </c>
      <c r="M91">
        <v>0</v>
      </c>
      <c r="N91">
        <v>1</v>
      </c>
    </row>
    <row r="92" spans="1:14">
      <c r="A92" s="17" t="s">
        <v>25</v>
      </c>
      <c r="B92" s="17" t="s">
        <v>20</v>
      </c>
      <c r="C92" s="17" t="s">
        <v>16</v>
      </c>
      <c r="D92" s="9">
        <v>45742</v>
      </c>
      <c r="E92" s="17">
        <v>27</v>
      </c>
      <c r="F92" s="17" t="s">
        <v>5</v>
      </c>
      <c r="G92" s="17" t="s">
        <v>65</v>
      </c>
      <c r="H92" s="17">
        <v>2</v>
      </c>
      <c r="I92" s="17" t="s">
        <v>6</v>
      </c>
      <c r="J92" t="s">
        <v>93</v>
      </c>
      <c r="K92">
        <v>0</v>
      </c>
      <c r="L92">
        <v>1</v>
      </c>
      <c r="M92">
        <v>0</v>
      </c>
      <c r="N92">
        <v>1</v>
      </c>
    </row>
    <row r="93" spans="1:14">
      <c r="A93" s="17" t="s">
        <v>25</v>
      </c>
      <c r="B93" s="17" t="s">
        <v>20</v>
      </c>
      <c r="C93" s="17" t="s">
        <v>16</v>
      </c>
      <c r="D93" s="9">
        <v>45742</v>
      </c>
      <c r="E93" s="17">
        <v>27</v>
      </c>
      <c r="F93" s="17" t="s">
        <v>4</v>
      </c>
      <c r="G93" s="17" t="s">
        <v>65</v>
      </c>
      <c r="H93" s="17">
        <v>10</v>
      </c>
      <c r="I93" s="17" t="s">
        <v>6</v>
      </c>
      <c r="J93" t="s">
        <v>94</v>
      </c>
      <c r="K93">
        <v>1</v>
      </c>
      <c r="L93">
        <v>0</v>
      </c>
      <c r="M93">
        <v>0</v>
      </c>
      <c r="N93">
        <v>1</v>
      </c>
    </row>
    <row r="94" spans="1:14">
      <c r="A94" s="17" t="s">
        <v>25</v>
      </c>
      <c r="B94" s="17" t="s">
        <v>20</v>
      </c>
      <c r="C94" s="17" t="s">
        <v>16</v>
      </c>
      <c r="D94" s="9">
        <v>45742</v>
      </c>
      <c r="E94" s="17">
        <v>27</v>
      </c>
      <c r="F94" s="17" t="s">
        <v>4</v>
      </c>
      <c r="G94" s="17" t="s">
        <v>107</v>
      </c>
      <c r="H94" s="17">
        <v>10</v>
      </c>
      <c r="I94" s="17" t="s">
        <v>5</v>
      </c>
      <c r="J94" t="s">
        <v>94</v>
      </c>
      <c r="K94">
        <v>1</v>
      </c>
      <c r="L94">
        <v>0</v>
      </c>
      <c r="M94">
        <v>0</v>
      </c>
      <c r="N94">
        <v>1</v>
      </c>
    </row>
    <row r="95" spans="1:14">
      <c r="A95" s="17" t="s">
        <v>25</v>
      </c>
      <c r="B95" s="17" t="s">
        <v>20</v>
      </c>
      <c r="C95" s="17" t="s">
        <v>16</v>
      </c>
      <c r="D95" s="9">
        <v>45742</v>
      </c>
      <c r="E95" s="17">
        <v>27</v>
      </c>
      <c r="F95" s="17" t="s">
        <v>5</v>
      </c>
      <c r="G95" s="17" t="s">
        <v>65</v>
      </c>
      <c r="H95" s="17">
        <v>2</v>
      </c>
      <c r="I95" s="17" t="s">
        <v>4</v>
      </c>
      <c r="J95" t="s">
        <v>93</v>
      </c>
      <c r="K95">
        <v>0</v>
      </c>
      <c r="L95">
        <v>1</v>
      </c>
      <c r="M95">
        <v>0</v>
      </c>
      <c r="N95">
        <v>1</v>
      </c>
    </row>
    <row r="96" spans="1:14">
      <c r="A96" s="17" t="s">
        <v>25</v>
      </c>
      <c r="B96" s="17" t="s">
        <v>20</v>
      </c>
      <c r="C96" s="17" t="s">
        <v>16</v>
      </c>
      <c r="D96" s="9">
        <v>45743</v>
      </c>
      <c r="E96" s="17">
        <v>28</v>
      </c>
      <c r="F96" s="17" t="s">
        <v>5</v>
      </c>
      <c r="G96" s="17" t="s">
        <v>107</v>
      </c>
      <c r="H96" s="17">
        <v>4</v>
      </c>
      <c r="I96" s="17" t="s">
        <v>4</v>
      </c>
      <c r="J96" t="s">
        <v>93</v>
      </c>
      <c r="K96">
        <v>0</v>
      </c>
      <c r="L96">
        <v>1</v>
      </c>
      <c r="M96">
        <v>0</v>
      </c>
      <c r="N96">
        <v>1</v>
      </c>
    </row>
    <row r="97" spans="1:14">
      <c r="A97" s="17" t="s">
        <v>25</v>
      </c>
      <c r="B97" s="17" t="s">
        <v>20</v>
      </c>
      <c r="C97" s="17" t="s">
        <v>16</v>
      </c>
      <c r="D97" s="9">
        <v>45743</v>
      </c>
      <c r="E97" s="17">
        <v>28</v>
      </c>
      <c r="F97" s="17" t="s">
        <v>4</v>
      </c>
      <c r="G97" s="17" t="s">
        <v>65</v>
      </c>
      <c r="H97" s="17">
        <v>7</v>
      </c>
      <c r="I97" s="17" t="s">
        <v>5</v>
      </c>
      <c r="J97" t="s">
        <v>94</v>
      </c>
      <c r="K97">
        <v>1</v>
      </c>
      <c r="L97">
        <v>0</v>
      </c>
      <c r="M97">
        <v>0</v>
      </c>
      <c r="N97">
        <v>1</v>
      </c>
    </row>
    <row r="98" spans="1:14">
      <c r="A98" s="17" t="s">
        <v>25</v>
      </c>
      <c r="B98" s="17" t="s">
        <v>20</v>
      </c>
      <c r="C98" s="17" t="s">
        <v>16</v>
      </c>
      <c r="D98" s="9">
        <v>45744</v>
      </c>
      <c r="E98" s="17">
        <v>29</v>
      </c>
      <c r="F98" s="17" t="s">
        <v>4</v>
      </c>
      <c r="G98" s="17" t="s">
        <v>107</v>
      </c>
      <c r="H98" s="17">
        <v>5</v>
      </c>
      <c r="I98" s="17" t="s">
        <v>5</v>
      </c>
      <c r="J98" t="s">
        <v>93</v>
      </c>
      <c r="K98">
        <v>0</v>
      </c>
      <c r="L98">
        <v>1</v>
      </c>
      <c r="M98">
        <v>0</v>
      </c>
      <c r="N98">
        <v>1</v>
      </c>
    </row>
    <row r="99" spans="1:14">
      <c r="A99" s="17" t="s">
        <v>25</v>
      </c>
      <c r="B99" s="17" t="s">
        <v>20</v>
      </c>
      <c r="C99" s="17" t="s">
        <v>16</v>
      </c>
      <c r="D99" s="9">
        <v>45744</v>
      </c>
      <c r="E99" s="17">
        <v>29</v>
      </c>
      <c r="F99" s="17" t="s">
        <v>5</v>
      </c>
      <c r="G99" s="17" t="s">
        <v>65</v>
      </c>
      <c r="H99" s="17">
        <v>10</v>
      </c>
      <c r="I99" s="17" t="s">
        <v>4</v>
      </c>
      <c r="J99" t="s">
        <v>94</v>
      </c>
      <c r="K99">
        <v>1</v>
      </c>
      <c r="L99">
        <v>0</v>
      </c>
      <c r="M99">
        <v>0</v>
      </c>
      <c r="N99">
        <v>1</v>
      </c>
    </row>
    <row r="100" spans="1:14">
      <c r="A100" s="17" t="s">
        <v>25</v>
      </c>
      <c r="B100" s="17" t="s">
        <v>20</v>
      </c>
      <c r="C100" s="17" t="s">
        <v>16</v>
      </c>
      <c r="D100" s="9">
        <v>45747</v>
      </c>
      <c r="E100" s="17">
        <v>30</v>
      </c>
      <c r="F100" s="17" t="s">
        <v>5</v>
      </c>
      <c r="G100" s="17" t="s">
        <v>65</v>
      </c>
      <c r="H100" s="17">
        <v>2</v>
      </c>
      <c r="I100" s="17" t="s">
        <v>4</v>
      </c>
      <c r="J100" t="s">
        <v>93</v>
      </c>
      <c r="K100">
        <v>0</v>
      </c>
      <c r="L100">
        <v>1</v>
      </c>
      <c r="M100">
        <v>0</v>
      </c>
      <c r="N100">
        <v>1</v>
      </c>
    </row>
    <row r="101" spans="1:14">
      <c r="A101" s="17" t="s">
        <v>25</v>
      </c>
      <c r="B101" s="17" t="s">
        <v>20</v>
      </c>
      <c r="C101" s="17" t="s">
        <v>16</v>
      </c>
      <c r="D101" s="9">
        <v>45747</v>
      </c>
      <c r="E101" s="17">
        <v>30</v>
      </c>
      <c r="F101" s="17" t="s">
        <v>4</v>
      </c>
      <c r="G101" s="17" t="s">
        <v>107</v>
      </c>
      <c r="H101" s="17">
        <v>7</v>
      </c>
      <c r="I101" s="17" t="s">
        <v>5</v>
      </c>
      <c r="J101" t="s">
        <v>94</v>
      </c>
      <c r="K101">
        <v>1</v>
      </c>
      <c r="L101">
        <v>0</v>
      </c>
      <c r="M101">
        <v>0</v>
      </c>
      <c r="N101">
        <v>1</v>
      </c>
    </row>
    <row r="102" spans="1:14">
      <c r="A102" s="17" t="s">
        <v>25</v>
      </c>
      <c r="B102" s="17" t="s">
        <v>20</v>
      </c>
      <c r="C102" s="17" t="s">
        <v>16</v>
      </c>
      <c r="D102" s="9">
        <v>45748</v>
      </c>
      <c r="E102" s="17">
        <v>31</v>
      </c>
      <c r="F102" s="17" t="s">
        <v>5</v>
      </c>
      <c r="G102" s="17" t="s">
        <v>107</v>
      </c>
      <c r="H102" s="17">
        <v>5</v>
      </c>
      <c r="I102" s="17" t="s">
        <v>4</v>
      </c>
      <c r="J102" t="s">
        <v>93</v>
      </c>
      <c r="K102">
        <v>0</v>
      </c>
      <c r="L102">
        <v>1</v>
      </c>
      <c r="M102">
        <v>0</v>
      </c>
      <c r="N102">
        <v>1</v>
      </c>
    </row>
    <row r="103" spans="1:14">
      <c r="A103" s="17" t="s">
        <v>25</v>
      </c>
      <c r="B103" s="17" t="s">
        <v>20</v>
      </c>
      <c r="C103" s="17" t="s">
        <v>16</v>
      </c>
      <c r="D103" s="9">
        <v>45748</v>
      </c>
      <c r="E103" s="17">
        <v>31</v>
      </c>
      <c r="F103" s="17" t="s">
        <v>4</v>
      </c>
      <c r="G103" s="17" t="s">
        <v>65</v>
      </c>
      <c r="H103" s="17">
        <v>6</v>
      </c>
      <c r="I103" s="17" t="s">
        <v>5</v>
      </c>
      <c r="J103" t="s">
        <v>94</v>
      </c>
      <c r="K103">
        <v>1</v>
      </c>
      <c r="L103">
        <v>0</v>
      </c>
      <c r="M103">
        <v>0</v>
      </c>
      <c r="N103">
        <v>1</v>
      </c>
    </row>
    <row r="104" spans="1:14">
      <c r="A104" s="17" t="s">
        <v>25</v>
      </c>
      <c r="B104" s="17" t="s">
        <v>19</v>
      </c>
      <c r="C104" s="17" t="s">
        <v>16</v>
      </c>
      <c r="D104" s="9">
        <v>45749</v>
      </c>
      <c r="E104" s="17">
        <v>32</v>
      </c>
      <c r="F104" s="17" t="s">
        <v>4</v>
      </c>
      <c r="G104" s="17" t="s">
        <v>107</v>
      </c>
      <c r="H104" s="17">
        <v>4</v>
      </c>
      <c r="I104" s="17" t="s">
        <v>5</v>
      </c>
      <c r="J104" t="s">
        <v>93</v>
      </c>
      <c r="K104">
        <v>0</v>
      </c>
      <c r="L104">
        <v>1</v>
      </c>
      <c r="M104">
        <v>0</v>
      </c>
      <c r="N104">
        <v>1</v>
      </c>
    </row>
    <row r="105" spans="1:14">
      <c r="A105" s="17" t="s">
        <v>25</v>
      </c>
      <c r="B105" s="17" t="s">
        <v>19</v>
      </c>
      <c r="C105" s="17" t="s">
        <v>16</v>
      </c>
      <c r="D105" s="9">
        <v>45749</v>
      </c>
      <c r="E105" s="17">
        <v>32</v>
      </c>
      <c r="F105" s="17" t="s">
        <v>5</v>
      </c>
      <c r="G105" s="17" t="s">
        <v>65</v>
      </c>
      <c r="H105" s="17">
        <v>5</v>
      </c>
      <c r="I105" s="17" t="s">
        <v>4</v>
      </c>
      <c r="J105" t="s">
        <v>94</v>
      </c>
      <c r="K105">
        <v>1</v>
      </c>
      <c r="L105">
        <v>0</v>
      </c>
      <c r="M105">
        <v>0</v>
      </c>
      <c r="N105">
        <v>1</v>
      </c>
    </row>
    <row r="106" spans="1:14">
      <c r="A106" s="17" t="s">
        <v>25</v>
      </c>
      <c r="B106" s="17" t="s">
        <v>19</v>
      </c>
      <c r="C106" s="17" t="s">
        <v>16</v>
      </c>
      <c r="D106" s="9">
        <v>45749</v>
      </c>
      <c r="E106" s="17">
        <v>33</v>
      </c>
      <c r="F106" s="17" t="s">
        <v>6</v>
      </c>
      <c r="G106" s="17" t="s">
        <v>65</v>
      </c>
      <c r="H106" s="17">
        <v>2</v>
      </c>
      <c r="I106" s="17" t="s">
        <v>5</v>
      </c>
      <c r="J106" t="s">
        <v>93</v>
      </c>
      <c r="K106">
        <v>0</v>
      </c>
      <c r="L106">
        <v>1</v>
      </c>
      <c r="M106">
        <v>0</v>
      </c>
      <c r="N106">
        <v>1</v>
      </c>
    </row>
    <row r="107" spans="1:14">
      <c r="A107" s="17" t="s">
        <v>25</v>
      </c>
      <c r="B107" s="17" t="s">
        <v>19</v>
      </c>
      <c r="C107" s="17" t="s">
        <v>16</v>
      </c>
      <c r="D107" s="9">
        <v>45749</v>
      </c>
      <c r="E107" s="17">
        <v>33</v>
      </c>
      <c r="F107" s="17" t="s">
        <v>6</v>
      </c>
      <c r="G107" s="17" t="s">
        <v>65</v>
      </c>
      <c r="H107" s="17">
        <v>2</v>
      </c>
      <c r="I107" s="17" t="s">
        <v>4</v>
      </c>
      <c r="J107" t="s">
        <v>93</v>
      </c>
      <c r="K107">
        <v>0</v>
      </c>
      <c r="L107">
        <v>1</v>
      </c>
      <c r="M107">
        <v>0</v>
      </c>
      <c r="N107">
        <v>1</v>
      </c>
    </row>
    <row r="108" spans="1:14">
      <c r="A108" s="17" t="s">
        <v>25</v>
      </c>
      <c r="B108" s="17" t="s">
        <v>19</v>
      </c>
      <c r="C108" s="17" t="s">
        <v>16</v>
      </c>
      <c r="D108" s="9">
        <v>45749</v>
      </c>
      <c r="E108" s="17">
        <v>33</v>
      </c>
      <c r="F108" s="17" t="s">
        <v>5</v>
      </c>
      <c r="G108" s="17" t="s">
        <v>107</v>
      </c>
      <c r="H108" s="17">
        <v>5</v>
      </c>
      <c r="I108" s="17" t="s">
        <v>6</v>
      </c>
      <c r="J108" t="s">
        <v>94</v>
      </c>
      <c r="K108">
        <v>1</v>
      </c>
      <c r="L108">
        <v>0</v>
      </c>
      <c r="M108">
        <v>0</v>
      </c>
      <c r="N108">
        <v>1</v>
      </c>
    </row>
    <row r="109" spans="1:14">
      <c r="A109" s="17" t="s">
        <v>25</v>
      </c>
      <c r="B109" s="17" t="s">
        <v>19</v>
      </c>
      <c r="C109" s="17" t="s">
        <v>16</v>
      </c>
      <c r="D109" s="9">
        <v>45749</v>
      </c>
      <c r="E109" s="17">
        <v>33</v>
      </c>
      <c r="F109" s="17" t="s">
        <v>5</v>
      </c>
      <c r="G109" s="17" t="s">
        <v>65</v>
      </c>
      <c r="H109" s="17">
        <v>5</v>
      </c>
      <c r="I109" s="17" t="s">
        <v>4</v>
      </c>
      <c r="J109" t="s">
        <v>94</v>
      </c>
      <c r="K109">
        <v>1</v>
      </c>
      <c r="L109">
        <v>0</v>
      </c>
      <c r="M109">
        <v>0</v>
      </c>
      <c r="N109">
        <v>1</v>
      </c>
    </row>
    <row r="110" spans="1:14">
      <c r="A110" s="17" t="s">
        <v>25</v>
      </c>
      <c r="B110" s="17" t="s">
        <v>19</v>
      </c>
      <c r="C110" s="17" t="s">
        <v>16</v>
      </c>
      <c r="D110" s="9">
        <v>45749</v>
      </c>
      <c r="E110" s="17">
        <v>33</v>
      </c>
      <c r="F110" s="17" t="s">
        <v>4</v>
      </c>
      <c r="G110" s="17" t="s">
        <v>107</v>
      </c>
      <c r="H110" s="17">
        <v>4</v>
      </c>
      <c r="I110" s="17" t="s">
        <v>5</v>
      </c>
      <c r="J110" t="s">
        <v>93</v>
      </c>
      <c r="K110">
        <v>0</v>
      </c>
      <c r="L110">
        <v>1</v>
      </c>
      <c r="M110">
        <v>0</v>
      </c>
      <c r="N110">
        <v>1</v>
      </c>
    </row>
    <row r="111" spans="1:14">
      <c r="A111" s="17" t="s">
        <v>25</v>
      </c>
      <c r="B111" s="17" t="s">
        <v>19</v>
      </c>
      <c r="C111" s="17" t="s">
        <v>16</v>
      </c>
      <c r="D111" s="9">
        <v>45749</v>
      </c>
      <c r="E111" s="17">
        <v>33</v>
      </c>
      <c r="F111" s="17" t="s">
        <v>4</v>
      </c>
      <c r="G111" s="17" t="s">
        <v>107</v>
      </c>
      <c r="H111" s="17">
        <v>4</v>
      </c>
      <c r="I111" s="17" t="s">
        <v>6</v>
      </c>
      <c r="J111" t="s">
        <v>94</v>
      </c>
      <c r="K111">
        <v>1</v>
      </c>
      <c r="L111">
        <v>0</v>
      </c>
      <c r="M111">
        <v>0</v>
      </c>
      <c r="N111">
        <v>1</v>
      </c>
    </row>
    <row r="112" spans="1:14">
      <c r="A112" s="17" t="s">
        <v>25</v>
      </c>
      <c r="B112" s="17" t="s">
        <v>21</v>
      </c>
      <c r="C112" s="17" t="s">
        <v>16</v>
      </c>
      <c r="D112" s="9">
        <v>45750</v>
      </c>
      <c r="E112" s="17">
        <v>34</v>
      </c>
      <c r="F112" s="17" t="s">
        <v>6</v>
      </c>
      <c r="G112" s="17" t="s">
        <v>107</v>
      </c>
      <c r="H112" s="17">
        <v>1</v>
      </c>
      <c r="I112" s="17" t="s">
        <v>4</v>
      </c>
      <c r="J112" t="s">
        <v>93</v>
      </c>
      <c r="K112">
        <v>0</v>
      </c>
      <c r="L112">
        <v>1</v>
      </c>
      <c r="M112">
        <v>0</v>
      </c>
      <c r="N112">
        <v>1</v>
      </c>
    </row>
    <row r="113" spans="1:14">
      <c r="A113" s="17" t="s">
        <v>25</v>
      </c>
      <c r="B113" s="17" t="s">
        <v>21</v>
      </c>
      <c r="C113" s="17" t="s">
        <v>16</v>
      </c>
      <c r="D113" s="9">
        <v>45750</v>
      </c>
      <c r="E113" s="17">
        <v>34</v>
      </c>
      <c r="F113" s="17" t="s">
        <v>5</v>
      </c>
      <c r="G113" s="17" t="s">
        <v>65</v>
      </c>
      <c r="H113" s="17">
        <v>1</v>
      </c>
      <c r="I113" s="17" t="s">
        <v>6</v>
      </c>
      <c r="J113" t="s">
        <v>92</v>
      </c>
      <c r="K113">
        <v>0</v>
      </c>
      <c r="L113">
        <v>0</v>
      </c>
      <c r="M113">
        <v>1</v>
      </c>
      <c r="N113">
        <v>1</v>
      </c>
    </row>
    <row r="114" spans="1:14">
      <c r="A114" s="17" t="s">
        <v>25</v>
      </c>
      <c r="B114" s="17" t="s">
        <v>21</v>
      </c>
      <c r="C114" s="17" t="s">
        <v>16</v>
      </c>
      <c r="D114" s="9">
        <v>45750</v>
      </c>
      <c r="E114" s="17">
        <v>34</v>
      </c>
      <c r="F114" s="17" t="s">
        <v>5</v>
      </c>
      <c r="G114" s="17" t="s">
        <v>65</v>
      </c>
      <c r="H114" s="17">
        <v>1</v>
      </c>
      <c r="I114" s="17" t="s">
        <v>4</v>
      </c>
      <c r="J114" t="s">
        <v>93</v>
      </c>
      <c r="K114">
        <v>0</v>
      </c>
      <c r="L114">
        <v>1</v>
      </c>
      <c r="M114">
        <v>0</v>
      </c>
      <c r="N114">
        <v>1</v>
      </c>
    </row>
    <row r="115" spans="1:14">
      <c r="A115" s="17" t="s">
        <v>25</v>
      </c>
      <c r="B115" s="17" t="s">
        <v>21</v>
      </c>
      <c r="C115" s="17" t="s">
        <v>16</v>
      </c>
      <c r="D115" s="9">
        <v>45750</v>
      </c>
      <c r="E115" s="17">
        <v>34</v>
      </c>
      <c r="F115" s="17" t="s">
        <v>4</v>
      </c>
      <c r="G115" s="17" t="s">
        <v>65</v>
      </c>
      <c r="H115" s="17">
        <v>8</v>
      </c>
      <c r="I115" s="17" t="s">
        <v>6</v>
      </c>
      <c r="J115" t="s">
        <v>94</v>
      </c>
      <c r="K115">
        <v>1</v>
      </c>
      <c r="L115">
        <v>0</v>
      </c>
      <c r="M115">
        <v>0</v>
      </c>
      <c r="N115">
        <v>1</v>
      </c>
    </row>
    <row r="116" spans="1:14">
      <c r="A116" s="17" t="s">
        <v>25</v>
      </c>
      <c r="B116" s="17" t="s">
        <v>21</v>
      </c>
      <c r="C116" s="17" t="s">
        <v>16</v>
      </c>
      <c r="D116" s="9">
        <v>45750</v>
      </c>
      <c r="E116" s="17">
        <v>34</v>
      </c>
      <c r="F116" s="17" t="s">
        <v>4</v>
      </c>
      <c r="G116" s="17" t="s">
        <v>107</v>
      </c>
      <c r="H116" s="17">
        <v>8</v>
      </c>
      <c r="I116" s="17" t="s">
        <v>5</v>
      </c>
      <c r="J116" t="s">
        <v>94</v>
      </c>
      <c r="K116">
        <v>1</v>
      </c>
      <c r="L116">
        <v>0</v>
      </c>
      <c r="M116">
        <v>0</v>
      </c>
      <c r="N116">
        <v>1</v>
      </c>
    </row>
    <row r="117" spans="1:14">
      <c r="A117" s="17" t="s">
        <v>25</v>
      </c>
      <c r="B117" s="17" t="s">
        <v>21</v>
      </c>
      <c r="C117" s="17" t="s">
        <v>16</v>
      </c>
      <c r="D117" s="9">
        <v>45750</v>
      </c>
      <c r="E117" s="17">
        <v>34</v>
      </c>
      <c r="F117" s="17" t="s">
        <v>6</v>
      </c>
      <c r="G117" s="17" t="s">
        <v>107</v>
      </c>
      <c r="H117" s="17">
        <v>1</v>
      </c>
      <c r="I117" s="17" t="s">
        <v>5</v>
      </c>
      <c r="J117" t="s">
        <v>92</v>
      </c>
      <c r="K117">
        <v>0</v>
      </c>
      <c r="L117">
        <v>0</v>
      </c>
      <c r="M117">
        <v>1</v>
      </c>
      <c r="N117">
        <v>1</v>
      </c>
    </row>
    <row r="118" spans="1:14">
      <c r="A118" s="17" t="s">
        <v>25</v>
      </c>
      <c r="B118" s="17" t="s">
        <v>20</v>
      </c>
      <c r="C118" s="17" t="s">
        <v>16</v>
      </c>
      <c r="D118" s="9">
        <v>45751</v>
      </c>
      <c r="E118" s="17">
        <v>35</v>
      </c>
      <c r="F118" s="17" t="s">
        <v>5</v>
      </c>
      <c r="G118" s="17" t="s">
        <v>107</v>
      </c>
      <c r="H118" s="17">
        <v>2</v>
      </c>
      <c r="I118" s="17" t="s">
        <v>4</v>
      </c>
      <c r="J118" t="s">
        <v>93</v>
      </c>
      <c r="K118">
        <v>0</v>
      </c>
      <c r="L118">
        <v>1</v>
      </c>
      <c r="M118">
        <v>0</v>
      </c>
      <c r="N118">
        <v>1</v>
      </c>
    </row>
    <row r="119" spans="1:14">
      <c r="A119" s="17" t="s">
        <v>25</v>
      </c>
      <c r="B119" s="17" t="s">
        <v>20</v>
      </c>
      <c r="C119" s="17" t="s">
        <v>16</v>
      </c>
      <c r="D119" s="9">
        <v>45751</v>
      </c>
      <c r="E119" s="17">
        <v>35</v>
      </c>
      <c r="F119" s="17" t="s">
        <v>4</v>
      </c>
      <c r="G119" s="17" t="s">
        <v>65</v>
      </c>
      <c r="H119" s="17">
        <v>8</v>
      </c>
      <c r="I119" s="17" t="s">
        <v>5</v>
      </c>
      <c r="J119" t="s">
        <v>94</v>
      </c>
      <c r="K119">
        <v>1</v>
      </c>
      <c r="L119">
        <v>0</v>
      </c>
      <c r="M119">
        <v>0</v>
      </c>
      <c r="N119">
        <v>1</v>
      </c>
    </row>
    <row r="120" spans="1:14">
      <c r="A120" s="17" t="s">
        <v>25</v>
      </c>
      <c r="B120" s="17" t="s">
        <v>19</v>
      </c>
      <c r="C120" s="17" t="s">
        <v>16</v>
      </c>
      <c r="D120" s="9">
        <v>45754</v>
      </c>
      <c r="E120" s="17">
        <v>36</v>
      </c>
      <c r="F120" s="17" t="s">
        <v>6</v>
      </c>
      <c r="G120" s="17" t="s">
        <v>107</v>
      </c>
      <c r="H120" s="17">
        <v>0</v>
      </c>
      <c r="I120" s="17" t="s">
        <v>5</v>
      </c>
      <c r="J120" t="s">
        <v>93</v>
      </c>
      <c r="K120">
        <v>0</v>
      </c>
      <c r="L120">
        <v>1</v>
      </c>
      <c r="M120">
        <v>0</v>
      </c>
      <c r="N120">
        <v>1</v>
      </c>
    </row>
    <row r="121" spans="1:14">
      <c r="A121" s="17" t="s">
        <v>25</v>
      </c>
      <c r="B121" s="17" t="s">
        <v>19</v>
      </c>
      <c r="C121" s="17" t="s">
        <v>16</v>
      </c>
      <c r="D121" s="9">
        <v>45754</v>
      </c>
      <c r="E121" s="17">
        <v>36</v>
      </c>
      <c r="F121" s="17" t="s">
        <v>4</v>
      </c>
      <c r="G121" s="17" t="s">
        <v>107</v>
      </c>
      <c r="H121" s="17">
        <v>1</v>
      </c>
      <c r="I121" s="17" t="s">
        <v>5</v>
      </c>
      <c r="J121" t="s">
        <v>93</v>
      </c>
      <c r="K121">
        <v>0</v>
      </c>
      <c r="L121">
        <v>1</v>
      </c>
      <c r="M121">
        <v>0</v>
      </c>
      <c r="N121">
        <v>1</v>
      </c>
    </row>
    <row r="122" spans="1:14">
      <c r="A122" s="17" t="s">
        <v>25</v>
      </c>
      <c r="B122" s="17" t="s">
        <v>19</v>
      </c>
      <c r="C122" s="17" t="s">
        <v>16</v>
      </c>
      <c r="D122" s="9">
        <v>45754</v>
      </c>
      <c r="E122" s="17">
        <v>36</v>
      </c>
      <c r="F122" s="17" t="s">
        <v>4</v>
      </c>
      <c r="G122" s="17" t="s">
        <v>65</v>
      </c>
      <c r="H122" s="17">
        <v>1</v>
      </c>
      <c r="I122" s="17" t="s">
        <v>6</v>
      </c>
      <c r="J122" t="s">
        <v>94</v>
      </c>
      <c r="K122">
        <v>1</v>
      </c>
      <c r="L122">
        <v>0</v>
      </c>
      <c r="M122">
        <v>0</v>
      </c>
      <c r="N122">
        <v>1</v>
      </c>
    </row>
    <row r="123" spans="1:14">
      <c r="A123" s="17" t="s">
        <v>25</v>
      </c>
      <c r="B123" s="17" t="s">
        <v>19</v>
      </c>
      <c r="C123" s="17" t="s">
        <v>16</v>
      </c>
      <c r="D123" s="9">
        <v>45754</v>
      </c>
      <c r="E123" s="17">
        <v>36</v>
      </c>
      <c r="F123" s="17" t="s">
        <v>5</v>
      </c>
      <c r="G123" s="17" t="s">
        <v>65</v>
      </c>
      <c r="H123" s="17">
        <v>2</v>
      </c>
      <c r="I123" s="17" t="s">
        <v>4</v>
      </c>
      <c r="J123" t="s">
        <v>94</v>
      </c>
      <c r="K123">
        <v>1</v>
      </c>
      <c r="L123">
        <v>0</v>
      </c>
      <c r="M123">
        <v>0</v>
      </c>
      <c r="N123">
        <v>1</v>
      </c>
    </row>
    <row r="124" spans="1:14">
      <c r="A124" s="17" t="s">
        <v>25</v>
      </c>
      <c r="B124" s="17" t="s">
        <v>19</v>
      </c>
      <c r="C124" s="17" t="s">
        <v>16</v>
      </c>
      <c r="D124" s="9">
        <v>45754</v>
      </c>
      <c r="E124" s="17">
        <v>36</v>
      </c>
      <c r="F124" s="17" t="s">
        <v>5</v>
      </c>
      <c r="G124" s="17" t="s">
        <v>65</v>
      </c>
      <c r="H124" s="17">
        <v>2</v>
      </c>
      <c r="I124" s="17" t="s">
        <v>6</v>
      </c>
      <c r="J124" t="s">
        <v>94</v>
      </c>
      <c r="K124">
        <v>1</v>
      </c>
      <c r="L124">
        <v>0</v>
      </c>
      <c r="M124">
        <v>0</v>
      </c>
      <c r="N124">
        <v>1</v>
      </c>
    </row>
    <row r="125" spans="1:14">
      <c r="A125" s="17" t="s">
        <v>25</v>
      </c>
      <c r="B125" s="17" t="s">
        <v>19</v>
      </c>
      <c r="C125" s="17" t="s">
        <v>16</v>
      </c>
      <c r="D125" s="9">
        <v>45754</v>
      </c>
      <c r="E125" s="17">
        <v>36</v>
      </c>
      <c r="F125" s="17" t="s">
        <v>6</v>
      </c>
      <c r="G125" s="17" t="s">
        <v>107</v>
      </c>
      <c r="H125" s="17">
        <v>0</v>
      </c>
      <c r="I125" s="17" t="s">
        <v>4</v>
      </c>
      <c r="J125" t="s">
        <v>93</v>
      </c>
      <c r="K125">
        <v>0</v>
      </c>
      <c r="L125">
        <v>1</v>
      </c>
      <c r="M125">
        <v>0</v>
      </c>
      <c r="N125">
        <v>1</v>
      </c>
    </row>
    <row r="126" spans="1:14">
      <c r="A126" s="17" t="s">
        <v>25</v>
      </c>
      <c r="B126" s="17" t="s">
        <v>20</v>
      </c>
      <c r="C126" s="17" t="s">
        <v>16</v>
      </c>
      <c r="D126" s="9">
        <v>45754</v>
      </c>
      <c r="E126" s="17">
        <v>37</v>
      </c>
      <c r="F126" s="17" t="s">
        <v>4</v>
      </c>
      <c r="G126" s="17" t="s">
        <v>107</v>
      </c>
      <c r="H126" s="17">
        <v>8</v>
      </c>
      <c r="I126" s="17" t="s">
        <v>5</v>
      </c>
      <c r="J126" t="s">
        <v>94</v>
      </c>
      <c r="K126">
        <v>1</v>
      </c>
      <c r="L126">
        <v>0</v>
      </c>
      <c r="M126">
        <v>0</v>
      </c>
      <c r="N126">
        <v>1</v>
      </c>
    </row>
    <row r="127" spans="1:14">
      <c r="A127" s="17" t="s">
        <v>25</v>
      </c>
      <c r="B127" s="17" t="s">
        <v>20</v>
      </c>
      <c r="C127" s="17" t="s">
        <v>16</v>
      </c>
      <c r="D127" s="9">
        <v>45754</v>
      </c>
      <c r="E127" s="17">
        <v>37</v>
      </c>
      <c r="F127" s="17" t="s">
        <v>5</v>
      </c>
      <c r="G127" s="17" t="s">
        <v>65</v>
      </c>
      <c r="H127" s="17">
        <v>6</v>
      </c>
      <c r="I127" s="17" t="s">
        <v>4</v>
      </c>
      <c r="J127" t="s">
        <v>93</v>
      </c>
      <c r="K127">
        <v>0</v>
      </c>
      <c r="L127">
        <v>1</v>
      </c>
      <c r="M127">
        <v>0</v>
      </c>
      <c r="N127">
        <v>1</v>
      </c>
    </row>
    <row r="128" spans="1:14">
      <c r="A128" s="17" t="s">
        <v>25</v>
      </c>
      <c r="B128" s="17" t="s">
        <v>21</v>
      </c>
      <c r="C128" s="17" t="s">
        <v>16</v>
      </c>
      <c r="D128" s="9">
        <v>45755</v>
      </c>
      <c r="E128" s="17">
        <v>38</v>
      </c>
      <c r="F128" s="17" t="s">
        <v>5</v>
      </c>
      <c r="G128" s="17" t="s">
        <v>65</v>
      </c>
      <c r="H128" s="17">
        <v>4</v>
      </c>
      <c r="I128" s="17" t="s">
        <v>7</v>
      </c>
      <c r="J128" t="s">
        <v>93</v>
      </c>
      <c r="K128">
        <v>0</v>
      </c>
      <c r="L128">
        <v>1</v>
      </c>
      <c r="M128">
        <v>0</v>
      </c>
      <c r="N128">
        <v>1</v>
      </c>
    </row>
    <row r="129" spans="1:14">
      <c r="A129" s="17" t="s">
        <v>25</v>
      </c>
      <c r="B129" s="17" t="s">
        <v>21</v>
      </c>
      <c r="C129" s="17" t="s">
        <v>16</v>
      </c>
      <c r="D129" s="9">
        <v>45755</v>
      </c>
      <c r="E129" s="17">
        <v>38</v>
      </c>
      <c r="F129" s="17" t="s">
        <v>4</v>
      </c>
      <c r="G129" s="17" t="s">
        <v>65</v>
      </c>
      <c r="H129" s="17">
        <v>1</v>
      </c>
      <c r="I129" s="17" t="s">
        <v>5</v>
      </c>
      <c r="J129" t="s">
        <v>93</v>
      </c>
      <c r="K129">
        <v>0</v>
      </c>
      <c r="L129">
        <v>1</v>
      </c>
      <c r="M129">
        <v>0</v>
      </c>
      <c r="N129">
        <v>1</v>
      </c>
    </row>
    <row r="130" spans="1:14">
      <c r="A130" s="17" t="s">
        <v>25</v>
      </c>
      <c r="B130" s="17" t="s">
        <v>21</v>
      </c>
      <c r="C130" s="17" t="s">
        <v>16</v>
      </c>
      <c r="D130" s="9">
        <v>45755</v>
      </c>
      <c r="E130" s="17">
        <v>38</v>
      </c>
      <c r="F130" s="17" t="s">
        <v>4</v>
      </c>
      <c r="G130" s="17" t="s">
        <v>65</v>
      </c>
      <c r="H130" s="17">
        <v>1</v>
      </c>
      <c r="I130" s="17" t="s">
        <v>7</v>
      </c>
      <c r="J130" t="s">
        <v>93</v>
      </c>
      <c r="K130">
        <v>0</v>
      </c>
      <c r="L130">
        <v>1</v>
      </c>
      <c r="M130">
        <v>0</v>
      </c>
      <c r="N130">
        <v>1</v>
      </c>
    </row>
    <row r="131" spans="1:14">
      <c r="A131" s="17" t="s">
        <v>25</v>
      </c>
      <c r="B131" s="17" t="s">
        <v>21</v>
      </c>
      <c r="C131" s="17" t="s">
        <v>16</v>
      </c>
      <c r="D131" s="9">
        <v>45755</v>
      </c>
      <c r="E131" s="17">
        <v>38</v>
      </c>
      <c r="F131" s="17" t="s">
        <v>7</v>
      </c>
      <c r="G131" s="17" t="s">
        <v>107</v>
      </c>
      <c r="H131" s="17">
        <v>9</v>
      </c>
      <c r="I131" s="17" t="s">
        <v>4</v>
      </c>
      <c r="J131" t="s">
        <v>94</v>
      </c>
      <c r="K131">
        <v>1</v>
      </c>
      <c r="L131">
        <v>0</v>
      </c>
      <c r="M131">
        <v>0</v>
      </c>
      <c r="N131">
        <v>1</v>
      </c>
    </row>
    <row r="132" spans="1:14">
      <c r="A132" s="17" t="s">
        <v>25</v>
      </c>
      <c r="B132" s="17" t="s">
        <v>21</v>
      </c>
      <c r="C132" s="17" t="s">
        <v>16</v>
      </c>
      <c r="D132" s="9">
        <v>45755</v>
      </c>
      <c r="E132" s="17">
        <v>38</v>
      </c>
      <c r="F132" s="17" t="s">
        <v>7</v>
      </c>
      <c r="G132" s="17" t="s">
        <v>107</v>
      </c>
      <c r="H132" s="17">
        <v>9</v>
      </c>
      <c r="I132" s="17" t="s">
        <v>5</v>
      </c>
      <c r="J132" t="s">
        <v>94</v>
      </c>
      <c r="K132">
        <v>1</v>
      </c>
      <c r="L132">
        <v>0</v>
      </c>
      <c r="M132">
        <v>0</v>
      </c>
      <c r="N132">
        <v>1</v>
      </c>
    </row>
    <row r="133" spans="1:14">
      <c r="A133" s="17" t="s">
        <v>25</v>
      </c>
      <c r="B133" s="17" t="s">
        <v>21</v>
      </c>
      <c r="C133" s="17" t="s">
        <v>16</v>
      </c>
      <c r="D133" s="9">
        <v>45755</v>
      </c>
      <c r="E133" s="17">
        <v>38</v>
      </c>
      <c r="F133" s="17" t="s">
        <v>5</v>
      </c>
      <c r="G133" s="17" t="s">
        <v>107</v>
      </c>
      <c r="H133" s="17">
        <v>4</v>
      </c>
      <c r="I133" s="17" t="s">
        <v>4</v>
      </c>
      <c r="J133" t="s">
        <v>94</v>
      </c>
      <c r="K133">
        <v>1</v>
      </c>
      <c r="L133">
        <v>0</v>
      </c>
      <c r="M133">
        <v>0</v>
      </c>
      <c r="N133">
        <v>1</v>
      </c>
    </row>
    <row r="134" spans="1:14">
      <c r="A134" s="17" t="s">
        <v>25</v>
      </c>
      <c r="B134" s="17" t="s">
        <v>20</v>
      </c>
      <c r="C134" s="17" t="s">
        <v>16</v>
      </c>
      <c r="D134" s="9">
        <v>45756</v>
      </c>
      <c r="E134" s="17">
        <v>39</v>
      </c>
      <c r="F134" s="17" t="s">
        <v>4</v>
      </c>
      <c r="G134" s="17" t="s">
        <v>65</v>
      </c>
      <c r="H134" s="17">
        <v>15</v>
      </c>
      <c r="I134" s="17" t="s">
        <v>5</v>
      </c>
      <c r="J134" t="s">
        <v>94</v>
      </c>
      <c r="K134">
        <v>1</v>
      </c>
      <c r="L134">
        <v>0</v>
      </c>
      <c r="M134">
        <v>0</v>
      </c>
      <c r="N134">
        <v>1</v>
      </c>
    </row>
    <row r="135" spans="1:14">
      <c r="A135" s="17" t="s">
        <v>25</v>
      </c>
      <c r="B135" s="17" t="s">
        <v>20</v>
      </c>
      <c r="C135" s="17" t="s">
        <v>16</v>
      </c>
      <c r="D135" s="9">
        <v>45756</v>
      </c>
      <c r="E135" s="17">
        <v>39</v>
      </c>
      <c r="F135" s="17" t="s">
        <v>5</v>
      </c>
      <c r="G135" s="17" t="s">
        <v>107</v>
      </c>
      <c r="H135" s="17">
        <v>6</v>
      </c>
      <c r="I135" s="17" t="s">
        <v>4</v>
      </c>
      <c r="J135" t="s">
        <v>93</v>
      </c>
      <c r="K135">
        <v>0</v>
      </c>
      <c r="L135">
        <v>1</v>
      </c>
      <c r="M135">
        <v>0</v>
      </c>
      <c r="N135">
        <v>1</v>
      </c>
    </row>
    <row r="136" spans="1:14">
      <c r="A136" s="17" t="s">
        <v>25</v>
      </c>
      <c r="B136" s="17" t="s">
        <v>19</v>
      </c>
      <c r="C136" s="17" t="s">
        <v>16</v>
      </c>
      <c r="D136" s="9">
        <v>45756</v>
      </c>
      <c r="E136" s="17">
        <v>40</v>
      </c>
      <c r="F136" s="17" t="s">
        <v>5</v>
      </c>
      <c r="G136" s="17" t="s">
        <v>107</v>
      </c>
      <c r="H136" s="17">
        <v>6</v>
      </c>
      <c r="I136" s="17" t="s">
        <v>4</v>
      </c>
      <c r="J136" t="s">
        <v>93</v>
      </c>
      <c r="K136">
        <v>0</v>
      </c>
      <c r="L136">
        <v>1</v>
      </c>
      <c r="M136">
        <v>0</v>
      </c>
      <c r="N136">
        <v>1</v>
      </c>
    </row>
    <row r="137" spans="1:14">
      <c r="A137" s="17" t="s">
        <v>25</v>
      </c>
      <c r="B137" s="17" t="s">
        <v>19</v>
      </c>
      <c r="C137" s="17" t="s">
        <v>16</v>
      </c>
      <c r="D137" s="9">
        <v>45756</v>
      </c>
      <c r="E137" s="17">
        <v>40</v>
      </c>
      <c r="F137" s="17" t="s">
        <v>4</v>
      </c>
      <c r="G137" s="17" t="s">
        <v>65</v>
      </c>
      <c r="H137" s="17">
        <v>8</v>
      </c>
      <c r="I137" s="17" t="s">
        <v>5</v>
      </c>
      <c r="J137" t="s">
        <v>94</v>
      </c>
      <c r="K137">
        <v>1</v>
      </c>
      <c r="L137">
        <v>0</v>
      </c>
      <c r="M137">
        <v>0</v>
      </c>
      <c r="N137">
        <v>1</v>
      </c>
    </row>
    <row r="138" spans="1:14">
      <c r="A138" s="17" t="s">
        <v>25</v>
      </c>
      <c r="B138" s="17" t="s">
        <v>21</v>
      </c>
      <c r="C138" s="17" t="s">
        <v>16</v>
      </c>
      <c r="D138" s="9">
        <v>45756</v>
      </c>
      <c r="E138" s="17">
        <v>41</v>
      </c>
      <c r="F138" s="17" t="s">
        <v>5</v>
      </c>
      <c r="G138" s="17" t="s">
        <v>107</v>
      </c>
      <c r="H138" s="17">
        <v>2</v>
      </c>
      <c r="I138" s="17" t="s">
        <v>4</v>
      </c>
      <c r="J138" t="s">
        <v>93</v>
      </c>
      <c r="K138">
        <v>0</v>
      </c>
      <c r="L138">
        <v>1</v>
      </c>
      <c r="M138">
        <v>0</v>
      </c>
      <c r="N138">
        <v>1</v>
      </c>
    </row>
    <row r="139" spans="1:14">
      <c r="A139" s="17" t="s">
        <v>25</v>
      </c>
      <c r="B139" s="17" t="s">
        <v>21</v>
      </c>
      <c r="C139" s="17" t="s">
        <v>16</v>
      </c>
      <c r="D139" s="9">
        <v>45756</v>
      </c>
      <c r="E139" s="17">
        <v>41</v>
      </c>
      <c r="F139" s="17" t="s">
        <v>4</v>
      </c>
      <c r="G139" s="17" t="s">
        <v>65</v>
      </c>
      <c r="H139" s="17">
        <v>4</v>
      </c>
      <c r="I139" s="17" t="s">
        <v>5</v>
      </c>
      <c r="J139" t="s">
        <v>94</v>
      </c>
      <c r="K139">
        <v>1</v>
      </c>
      <c r="L139">
        <v>0</v>
      </c>
      <c r="M139">
        <v>0</v>
      </c>
      <c r="N139">
        <v>1</v>
      </c>
    </row>
    <row r="140" spans="1:14">
      <c r="A140" s="17" t="s">
        <v>25</v>
      </c>
      <c r="B140" s="17" t="s">
        <v>19</v>
      </c>
      <c r="C140" s="17" t="s">
        <v>16</v>
      </c>
      <c r="D140" s="9">
        <v>45757</v>
      </c>
      <c r="E140" s="17">
        <v>42</v>
      </c>
      <c r="F140" s="17" t="s">
        <v>4</v>
      </c>
      <c r="G140" s="17" t="s">
        <v>107</v>
      </c>
      <c r="H140" s="17">
        <v>5</v>
      </c>
      <c r="I140" s="17" t="s">
        <v>5</v>
      </c>
      <c r="J140" t="s">
        <v>93</v>
      </c>
      <c r="K140">
        <v>0</v>
      </c>
      <c r="L140">
        <v>1</v>
      </c>
      <c r="M140">
        <v>0</v>
      </c>
      <c r="N140">
        <v>1</v>
      </c>
    </row>
    <row r="141" spans="1:14">
      <c r="A141" s="17" t="s">
        <v>25</v>
      </c>
      <c r="B141" s="17" t="s">
        <v>19</v>
      </c>
      <c r="C141" s="17" t="s">
        <v>16</v>
      </c>
      <c r="D141" s="9">
        <v>45757</v>
      </c>
      <c r="E141" s="17">
        <v>42</v>
      </c>
      <c r="F141" s="17" t="s">
        <v>5</v>
      </c>
      <c r="G141" s="17" t="s">
        <v>65</v>
      </c>
      <c r="H141" s="17">
        <v>6</v>
      </c>
      <c r="I141" s="17" t="s">
        <v>4</v>
      </c>
      <c r="J141" t="s">
        <v>94</v>
      </c>
      <c r="K141">
        <v>1</v>
      </c>
      <c r="L141">
        <v>0</v>
      </c>
      <c r="M141">
        <v>0</v>
      </c>
      <c r="N141">
        <v>1</v>
      </c>
    </row>
    <row r="142" spans="1:14">
      <c r="A142" s="17" t="s">
        <v>25</v>
      </c>
      <c r="B142" s="17" t="s">
        <v>20</v>
      </c>
      <c r="C142" s="17" t="s">
        <v>16</v>
      </c>
      <c r="D142" s="9">
        <v>45761</v>
      </c>
      <c r="E142" s="17">
        <v>43</v>
      </c>
      <c r="F142" s="17" t="s">
        <v>5</v>
      </c>
      <c r="G142" s="17" t="s">
        <v>65</v>
      </c>
      <c r="H142" s="17">
        <v>7</v>
      </c>
      <c r="I142" s="17" t="s">
        <v>4</v>
      </c>
      <c r="J142" t="s">
        <v>93</v>
      </c>
      <c r="K142">
        <v>0</v>
      </c>
      <c r="L142">
        <v>1</v>
      </c>
      <c r="M142">
        <v>0</v>
      </c>
      <c r="N142">
        <v>1</v>
      </c>
    </row>
    <row r="143" spans="1:14">
      <c r="A143" s="17" t="s">
        <v>25</v>
      </c>
      <c r="B143" s="17" t="s">
        <v>20</v>
      </c>
      <c r="C143" s="17" t="s">
        <v>16</v>
      </c>
      <c r="D143" s="9">
        <v>45761</v>
      </c>
      <c r="E143" s="17">
        <v>43</v>
      </c>
      <c r="F143" s="17" t="s">
        <v>5</v>
      </c>
      <c r="G143" s="17" t="s">
        <v>107</v>
      </c>
      <c r="H143" s="17">
        <v>7</v>
      </c>
      <c r="I143" s="17" t="s">
        <v>7</v>
      </c>
      <c r="J143" t="s">
        <v>94</v>
      </c>
      <c r="K143">
        <v>1</v>
      </c>
      <c r="L143">
        <v>0</v>
      </c>
      <c r="M143">
        <v>0</v>
      </c>
      <c r="N143">
        <v>1</v>
      </c>
    </row>
    <row r="144" spans="1:14">
      <c r="A144" s="17" t="s">
        <v>25</v>
      </c>
      <c r="B144" s="17" t="s">
        <v>20</v>
      </c>
      <c r="C144" s="17" t="s">
        <v>16</v>
      </c>
      <c r="D144" s="9">
        <v>45761</v>
      </c>
      <c r="E144" s="17">
        <v>43</v>
      </c>
      <c r="F144" s="17" t="s">
        <v>7</v>
      </c>
      <c r="G144" s="17" t="s">
        <v>65</v>
      </c>
      <c r="H144" s="17">
        <v>4</v>
      </c>
      <c r="I144" s="17" t="s">
        <v>4</v>
      </c>
      <c r="J144" t="s">
        <v>93</v>
      </c>
      <c r="K144">
        <v>0</v>
      </c>
      <c r="L144">
        <v>1</v>
      </c>
      <c r="M144">
        <v>0</v>
      </c>
      <c r="N144">
        <v>1</v>
      </c>
    </row>
    <row r="145" spans="1:14">
      <c r="A145" s="17" t="s">
        <v>25</v>
      </c>
      <c r="B145" s="17" t="s">
        <v>20</v>
      </c>
      <c r="C145" s="17" t="s">
        <v>16</v>
      </c>
      <c r="D145" s="9">
        <v>45761</v>
      </c>
      <c r="E145" s="17">
        <v>43</v>
      </c>
      <c r="F145" s="17" t="s">
        <v>4</v>
      </c>
      <c r="G145" s="17" t="s">
        <v>107</v>
      </c>
      <c r="H145" s="17">
        <v>8</v>
      </c>
      <c r="I145" s="17" t="s">
        <v>7</v>
      </c>
      <c r="J145" t="s">
        <v>94</v>
      </c>
      <c r="K145">
        <v>1</v>
      </c>
      <c r="L145">
        <v>0</v>
      </c>
      <c r="M145">
        <v>0</v>
      </c>
      <c r="N145">
        <v>1</v>
      </c>
    </row>
    <row r="146" spans="1:14">
      <c r="A146" s="17" t="s">
        <v>25</v>
      </c>
      <c r="B146" s="17" t="s">
        <v>20</v>
      </c>
      <c r="C146" s="17" t="s">
        <v>16</v>
      </c>
      <c r="D146" s="9">
        <v>45761</v>
      </c>
      <c r="E146" s="17">
        <v>43</v>
      </c>
      <c r="F146" s="17" t="s">
        <v>4</v>
      </c>
      <c r="G146" s="17" t="s">
        <v>107</v>
      </c>
      <c r="H146" s="17">
        <v>8</v>
      </c>
      <c r="I146" s="17" t="s">
        <v>5</v>
      </c>
      <c r="J146" t="s">
        <v>94</v>
      </c>
      <c r="K146">
        <v>1</v>
      </c>
      <c r="L146">
        <v>0</v>
      </c>
      <c r="M146">
        <v>0</v>
      </c>
      <c r="N146">
        <v>1</v>
      </c>
    </row>
    <row r="147" spans="1:14">
      <c r="A147" s="17" t="s">
        <v>25</v>
      </c>
      <c r="B147" s="17" t="s">
        <v>20</v>
      </c>
      <c r="C147" s="17" t="s">
        <v>16</v>
      </c>
      <c r="D147" s="9">
        <v>45761</v>
      </c>
      <c r="E147" s="17">
        <v>43</v>
      </c>
      <c r="F147" s="17" t="s">
        <v>7</v>
      </c>
      <c r="G147" s="17" t="s">
        <v>65</v>
      </c>
      <c r="H147" s="17">
        <v>4</v>
      </c>
      <c r="I147" s="17" t="s">
        <v>5</v>
      </c>
      <c r="J147" t="s">
        <v>93</v>
      </c>
      <c r="K147">
        <v>0</v>
      </c>
      <c r="L147">
        <v>1</v>
      </c>
      <c r="M147">
        <v>0</v>
      </c>
      <c r="N147">
        <v>1</v>
      </c>
    </row>
    <row r="148" spans="1:14">
      <c r="A148" s="17" t="s">
        <v>25</v>
      </c>
      <c r="B148" s="17" t="s">
        <v>20</v>
      </c>
      <c r="C148" s="17" t="s">
        <v>16</v>
      </c>
      <c r="D148" s="9">
        <v>45762</v>
      </c>
      <c r="E148" s="17">
        <v>44</v>
      </c>
      <c r="F148" s="17" t="s">
        <v>5</v>
      </c>
      <c r="G148" s="17" t="s">
        <v>65</v>
      </c>
      <c r="H148" s="17">
        <v>5</v>
      </c>
      <c r="I148" s="17" t="s">
        <v>23</v>
      </c>
      <c r="J148" t="s">
        <v>94</v>
      </c>
      <c r="K148">
        <v>1</v>
      </c>
      <c r="L148">
        <v>0</v>
      </c>
      <c r="M148">
        <v>0</v>
      </c>
      <c r="N148">
        <v>1</v>
      </c>
    </row>
    <row r="149" spans="1:14">
      <c r="A149" s="17" t="s">
        <v>25</v>
      </c>
      <c r="B149" s="17" t="s">
        <v>20</v>
      </c>
      <c r="C149" s="17" t="s">
        <v>16</v>
      </c>
      <c r="D149" s="9">
        <v>45762</v>
      </c>
      <c r="E149" s="17">
        <v>44</v>
      </c>
      <c r="F149" s="17" t="s">
        <v>4</v>
      </c>
      <c r="G149" s="17" t="s">
        <v>65</v>
      </c>
      <c r="H149" s="17">
        <v>7</v>
      </c>
      <c r="I149" s="17" t="s">
        <v>5</v>
      </c>
      <c r="J149" t="s">
        <v>94</v>
      </c>
      <c r="K149">
        <v>1</v>
      </c>
      <c r="L149">
        <v>0</v>
      </c>
      <c r="M149">
        <v>0</v>
      </c>
      <c r="N149">
        <v>1</v>
      </c>
    </row>
    <row r="150" spans="1:14">
      <c r="A150" s="17" t="s">
        <v>25</v>
      </c>
      <c r="B150" s="17" t="s">
        <v>20</v>
      </c>
      <c r="C150" s="17" t="s">
        <v>16</v>
      </c>
      <c r="D150" s="9">
        <v>45762</v>
      </c>
      <c r="E150" s="17">
        <v>44</v>
      </c>
      <c r="F150" s="17" t="s">
        <v>4</v>
      </c>
      <c r="G150" s="17" t="s">
        <v>65</v>
      </c>
      <c r="H150" s="17">
        <v>7</v>
      </c>
      <c r="I150" s="17" t="s">
        <v>23</v>
      </c>
      <c r="J150" t="s">
        <v>94</v>
      </c>
      <c r="K150">
        <v>1</v>
      </c>
      <c r="L150">
        <v>0</v>
      </c>
      <c r="M150">
        <v>0</v>
      </c>
      <c r="N150">
        <v>1</v>
      </c>
    </row>
    <row r="151" spans="1:14">
      <c r="A151" s="17" t="s">
        <v>25</v>
      </c>
      <c r="B151" s="17" t="s">
        <v>20</v>
      </c>
      <c r="C151" s="17" t="s">
        <v>16</v>
      </c>
      <c r="D151" s="9">
        <v>45762</v>
      </c>
      <c r="E151" s="17">
        <v>44</v>
      </c>
      <c r="F151" s="17" t="s">
        <v>5</v>
      </c>
      <c r="G151" s="17" t="s">
        <v>107</v>
      </c>
      <c r="H151" s="17">
        <v>5</v>
      </c>
      <c r="I151" s="17" t="s">
        <v>4</v>
      </c>
      <c r="J151" t="s">
        <v>93</v>
      </c>
      <c r="K151">
        <v>0</v>
      </c>
      <c r="L151">
        <v>1</v>
      </c>
      <c r="M151">
        <v>0</v>
      </c>
      <c r="N151">
        <v>1</v>
      </c>
    </row>
    <row r="152" spans="1:14">
      <c r="A152" s="17" t="s">
        <v>25</v>
      </c>
      <c r="B152" s="17" t="s">
        <v>20</v>
      </c>
      <c r="C152" s="17" t="s">
        <v>16</v>
      </c>
      <c r="D152" s="9">
        <v>45762</v>
      </c>
      <c r="E152" s="17">
        <v>44</v>
      </c>
      <c r="F152" s="17" t="s">
        <v>23</v>
      </c>
      <c r="G152" s="17" t="s">
        <v>107</v>
      </c>
      <c r="H152" s="17">
        <v>2</v>
      </c>
      <c r="I152" s="17" t="s">
        <v>5</v>
      </c>
      <c r="J152" t="s">
        <v>93</v>
      </c>
      <c r="K152">
        <v>0</v>
      </c>
      <c r="L152">
        <v>1</v>
      </c>
      <c r="M152">
        <v>0</v>
      </c>
      <c r="N152">
        <v>1</v>
      </c>
    </row>
    <row r="153" spans="1:14">
      <c r="A153" s="17" t="s">
        <v>25</v>
      </c>
      <c r="B153" s="17" t="s">
        <v>20</v>
      </c>
      <c r="C153" s="17" t="s">
        <v>16</v>
      </c>
      <c r="D153" s="9">
        <v>45762</v>
      </c>
      <c r="E153" s="17">
        <v>44</v>
      </c>
      <c r="F153" s="17" t="s">
        <v>23</v>
      </c>
      <c r="G153" s="17" t="s">
        <v>107</v>
      </c>
      <c r="H153" s="17">
        <v>2</v>
      </c>
      <c r="I153" s="17" t="s">
        <v>4</v>
      </c>
      <c r="J153" t="s">
        <v>93</v>
      </c>
      <c r="K153">
        <v>0</v>
      </c>
      <c r="L153">
        <v>1</v>
      </c>
      <c r="M153">
        <v>0</v>
      </c>
      <c r="N153">
        <v>1</v>
      </c>
    </row>
    <row r="154" spans="1:14">
      <c r="A154" s="17" t="s">
        <v>26</v>
      </c>
      <c r="B154" s="17" t="s">
        <v>20</v>
      </c>
      <c r="C154" s="17" t="s">
        <v>16</v>
      </c>
      <c r="D154" s="9">
        <v>45762</v>
      </c>
      <c r="E154" s="17">
        <v>45</v>
      </c>
      <c r="F154" s="17" t="s">
        <v>4</v>
      </c>
      <c r="G154" s="17" t="s">
        <v>107</v>
      </c>
      <c r="H154" s="17">
        <v>7</v>
      </c>
      <c r="I154" s="17" t="s">
        <v>5</v>
      </c>
      <c r="J154" t="s">
        <v>94</v>
      </c>
      <c r="K154">
        <v>1</v>
      </c>
      <c r="L154">
        <v>0</v>
      </c>
      <c r="M154">
        <v>0</v>
      </c>
      <c r="N154">
        <v>1</v>
      </c>
    </row>
    <row r="155" spans="1:14">
      <c r="A155" s="17" t="s">
        <v>26</v>
      </c>
      <c r="B155" s="17" t="s">
        <v>20</v>
      </c>
      <c r="C155" s="17" t="s">
        <v>16</v>
      </c>
      <c r="D155" s="9">
        <v>45762</v>
      </c>
      <c r="E155" s="17">
        <v>45</v>
      </c>
      <c r="F155" s="17" t="s">
        <v>4</v>
      </c>
      <c r="G155" s="17" t="s">
        <v>107</v>
      </c>
      <c r="H155" s="17">
        <v>7</v>
      </c>
      <c r="I155" s="17" t="s">
        <v>7</v>
      </c>
      <c r="J155" t="s">
        <v>94</v>
      </c>
      <c r="K155">
        <v>1</v>
      </c>
      <c r="L155">
        <v>0</v>
      </c>
      <c r="M155">
        <v>0</v>
      </c>
      <c r="N155">
        <v>1</v>
      </c>
    </row>
    <row r="156" spans="1:14">
      <c r="A156" s="17" t="s">
        <v>26</v>
      </c>
      <c r="B156" s="17" t="s">
        <v>20</v>
      </c>
      <c r="C156" s="17" t="s">
        <v>16</v>
      </c>
      <c r="D156" s="9">
        <v>45762</v>
      </c>
      <c r="E156" s="17">
        <v>45</v>
      </c>
      <c r="F156" s="17" t="s">
        <v>7</v>
      </c>
      <c r="G156" s="17" t="s">
        <v>65</v>
      </c>
      <c r="H156" s="17">
        <v>0</v>
      </c>
      <c r="I156" s="17" t="s">
        <v>4</v>
      </c>
      <c r="J156" t="s">
        <v>93</v>
      </c>
      <c r="K156">
        <v>0</v>
      </c>
      <c r="L156">
        <v>1</v>
      </c>
      <c r="M156">
        <v>0</v>
      </c>
      <c r="N156">
        <v>1</v>
      </c>
    </row>
    <row r="157" spans="1:14">
      <c r="A157" s="17" t="s">
        <v>26</v>
      </c>
      <c r="B157" s="17" t="s">
        <v>20</v>
      </c>
      <c r="C157" s="17" t="s">
        <v>16</v>
      </c>
      <c r="D157" s="9">
        <v>45762</v>
      </c>
      <c r="E157" s="17">
        <v>45</v>
      </c>
      <c r="F157" s="17" t="s">
        <v>7</v>
      </c>
      <c r="G157" s="17" t="s">
        <v>65</v>
      </c>
      <c r="H157" s="17">
        <v>0</v>
      </c>
      <c r="I157" s="17" t="s">
        <v>5</v>
      </c>
      <c r="J157" t="s">
        <v>93</v>
      </c>
      <c r="K157">
        <v>0</v>
      </c>
      <c r="L157">
        <v>1</v>
      </c>
      <c r="M157">
        <v>0</v>
      </c>
      <c r="N157">
        <v>1</v>
      </c>
    </row>
    <row r="158" spans="1:14">
      <c r="A158" s="17" t="s">
        <v>26</v>
      </c>
      <c r="B158" s="17" t="s">
        <v>20</v>
      </c>
      <c r="C158" s="17" t="s">
        <v>16</v>
      </c>
      <c r="D158" s="9">
        <v>45762</v>
      </c>
      <c r="E158" s="17">
        <v>45</v>
      </c>
      <c r="F158" s="17" t="s">
        <v>5</v>
      </c>
      <c r="G158" s="17" t="s">
        <v>65</v>
      </c>
      <c r="H158" s="17">
        <v>1</v>
      </c>
      <c r="I158" s="17" t="s">
        <v>4</v>
      </c>
      <c r="J158" t="s">
        <v>93</v>
      </c>
      <c r="K158">
        <v>0</v>
      </c>
      <c r="L158">
        <v>1</v>
      </c>
      <c r="M158">
        <v>0</v>
      </c>
      <c r="N158">
        <v>1</v>
      </c>
    </row>
    <row r="159" spans="1:14">
      <c r="A159" s="17" t="s">
        <v>26</v>
      </c>
      <c r="B159" s="17" t="s">
        <v>20</v>
      </c>
      <c r="C159" s="17" t="s">
        <v>16</v>
      </c>
      <c r="D159" s="9">
        <v>45762</v>
      </c>
      <c r="E159" s="17">
        <v>45</v>
      </c>
      <c r="F159" s="17" t="s">
        <v>5</v>
      </c>
      <c r="G159" s="17" t="s">
        <v>107</v>
      </c>
      <c r="H159" s="17">
        <v>1</v>
      </c>
      <c r="I159" s="17" t="s">
        <v>7</v>
      </c>
      <c r="J159" t="s">
        <v>94</v>
      </c>
      <c r="K159">
        <v>1</v>
      </c>
      <c r="L159">
        <v>0</v>
      </c>
      <c r="M159">
        <v>0</v>
      </c>
      <c r="N159">
        <v>1</v>
      </c>
    </row>
    <row r="160" spans="1:14">
      <c r="A160" s="17" t="s">
        <v>25</v>
      </c>
      <c r="B160" s="17" t="s">
        <v>19</v>
      </c>
      <c r="C160" s="17" t="s">
        <v>16</v>
      </c>
      <c r="D160" s="9">
        <v>45762</v>
      </c>
      <c r="E160" s="17">
        <v>46</v>
      </c>
      <c r="F160" s="17" t="s">
        <v>4</v>
      </c>
      <c r="G160" s="17" t="s">
        <v>65</v>
      </c>
      <c r="H160" s="17">
        <v>10</v>
      </c>
      <c r="I160" s="17" t="s">
        <v>5</v>
      </c>
      <c r="J160" t="s">
        <v>94</v>
      </c>
      <c r="K160">
        <v>1</v>
      </c>
      <c r="L160">
        <v>0</v>
      </c>
      <c r="M160">
        <v>0</v>
      </c>
      <c r="N160">
        <v>1</v>
      </c>
    </row>
    <row r="161" spans="1:14">
      <c r="A161" s="17" t="s">
        <v>25</v>
      </c>
      <c r="B161" s="17" t="s">
        <v>19</v>
      </c>
      <c r="C161" s="17" t="s">
        <v>16</v>
      </c>
      <c r="D161" s="9">
        <v>45762</v>
      </c>
      <c r="E161" s="17">
        <v>46</v>
      </c>
      <c r="F161" s="17" t="s">
        <v>5</v>
      </c>
      <c r="G161" s="17" t="s">
        <v>107</v>
      </c>
      <c r="H161" s="17">
        <v>2</v>
      </c>
      <c r="I161" s="17" t="s">
        <v>4</v>
      </c>
      <c r="J161" t="s">
        <v>93</v>
      </c>
      <c r="K161">
        <v>0</v>
      </c>
      <c r="L161">
        <v>1</v>
      </c>
      <c r="M161">
        <v>0</v>
      </c>
      <c r="N161">
        <v>1</v>
      </c>
    </row>
    <row r="162" spans="1:14">
      <c r="A162" s="17" t="s">
        <v>25</v>
      </c>
      <c r="B162" s="17" t="s">
        <v>20</v>
      </c>
      <c r="C162" s="17" t="s">
        <v>16</v>
      </c>
      <c r="D162" s="9">
        <v>45762</v>
      </c>
      <c r="E162" s="17">
        <v>47</v>
      </c>
      <c r="F162" s="17" t="s">
        <v>7</v>
      </c>
      <c r="G162" s="17" t="s">
        <v>107</v>
      </c>
      <c r="H162" s="17">
        <v>1</v>
      </c>
      <c r="I162" s="17" t="s">
        <v>5</v>
      </c>
      <c r="J162" t="s">
        <v>93</v>
      </c>
      <c r="K162">
        <v>0</v>
      </c>
      <c r="L162">
        <v>1</v>
      </c>
      <c r="M162">
        <v>0</v>
      </c>
      <c r="N162">
        <v>1</v>
      </c>
    </row>
    <row r="163" spans="1:14">
      <c r="A163" s="17" t="s">
        <v>25</v>
      </c>
      <c r="B163" s="17" t="s">
        <v>20</v>
      </c>
      <c r="C163" s="17" t="s">
        <v>16</v>
      </c>
      <c r="D163" s="9">
        <v>45762</v>
      </c>
      <c r="E163" s="17">
        <v>47</v>
      </c>
      <c r="F163" s="17" t="s">
        <v>5</v>
      </c>
      <c r="G163" s="17" t="s">
        <v>65</v>
      </c>
      <c r="H163" s="17">
        <v>3</v>
      </c>
      <c r="I163" s="17" t="s">
        <v>7</v>
      </c>
      <c r="J163" t="s">
        <v>94</v>
      </c>
      <c r="K163">
        <v>1</v>
      </c>
      <c r="L163">
        <v>0</v>
      </c>
      <c r="M163">
        <v>0</v>
      </c>
      <c r="N163">
        <v>1</v>
      </c>
    </row>
    <row r="164" spans="1:14">
      <c r="A164" s="17" t="s">
        <v>25</v>
      </c>
      <c r="B164" s="17" t="s">
        <v>21</v>
      </c>
      <c r="C164" s="17" t="s">
        <v>16</v>
      </c>
      <c r="D164" s="9">
        <v>45763</v>
      </c>
      <c r="E164" s="17">
        <v>48</v>
      </c>
      <c r="F164" s="17" t="s">
        <v>4</v>
      </c>
      <c r="G164" s="17" t="s">
        <v>107</v>
      </c>
      <c r="H164" s="17">
        <v>3</v>
      </c>
      <c r="I164" s="17" t="s">
        <v>5</v>
      </c>
      <c r="J164" t="s">
        <v>93</v>
      </c>
      <c r="K164">
        <v>0</v>
      </c>
      <c r="L164">
        <v>1</v>
      </c>
      <c r="M164">
        <v>0</v>
      </c>
      <c r="N164">
        <v>1</v>
      </c>
    </row>
    <row r="165" spans="1:14">
      <c r="A165" s="17" t="s">
        <v>25</v>
      </c>
      <c r="B165" s="17" t="s">
        <v>21</v>
      </c>
      <c r="C165" s="17" t="s">
        <v>16</v>
      </c>
      <c r="D165" s="9">
        <v>45763</v>
      </c>
      <c r="E165" s="17">
        <v>48</v>
      </c>
      <c r="F165" s="17" t="s">
        <v>5</v>
      </c>
      <c r="G165" s="17" t="s">
        <v>65</v>
      </c>
      <c r="H165" s="17">
        <v>4</v>
      </c>
      <c r="I165" s="17" t="s">
        <v>4</v>
      </c>
      <c r="J165" t="s">
        <v>94</v>
      </c>
      <c r="K165">
        <v>1</v>
      </c>
      <c r="L165">
        <v>0</v>
      </c>
      <c r="M165">
        <v>0</v>
      </c>
      <c r="N165">
        <v>1</v>
      </c>
    </row>
    <row r="166" spans="1:14">
      <c r="A166" s="17" t="s">
        <v>25</v>
      </c>
      <c r="B166" s="17" t="s">
        <v>19</v>
      </c>
      <c r="C166" s="17" t="s">
        <v>16</v>
      </c>
      <c r="D166" s="9">
        <v>45763</v>
      </c>
      <c r="E166" s="17">
        <v>49</v>
      </c>
      <c r="F166" s="17" t="s">
        <v>5</v>
      </c>
      <c r="G166" s="17" t="s">
        <v>107</v>
      </c>
      <c r="H166" s="17">
        <v>4</v>
      </c>
      <c r="I166" s="17" t="s">
        <v>4</v>
      </c>
      <c r="J166" t="s">
        <v>93</v>
      </c>
      <c r="K166">
        <v>0</v>
      </c>
      <c r="L166">
        <v>1</v>
      </c>
      <c r="M166">
        <v>0</v>
      </c>
      <c r="N166">
        <v>1</v>
      </c>
    </row>
    <row r="167" spans="1:14">
      <c r="A167" s="17" t="s">
        <v>25</v>
      </c>
      <c r="B167" s="17" t="s">
        <v>19</v>
      </c>
      <c r="C167" s="17" t="s">
        <v>16</v>
      </c>
      <c r="D167" s="9">
        <v>45763</v>
      </c>
      <c r="E167" s="17">
        <v>49</v>
      </c>
      <c r="F167" s="17" t="s">
        <v>4</v>
      </c>
      <c r="G167" s="17" t="s">
        <v>65</v>
      </c>
      <c r="H167" s="17">
        <v>7</v>
      </c>
      <c r="I167" s="17" t="s">
        <v>5</v>
      </c>
      <c r="J167" t="s">
        <v>94</v>
      </c>
      <c r="K167">
        <v>1</v>
      </c>
      <c r="L167">
        <v>0</v>
      </c>
      <c r="M167">
        <v>0</v>
      </c>
      <c r="N167">
        <v>1</v>
      </c>
    </row>
    <row r="168" spans="1:14">
      <c r="A168" s="17" t="s">
        <v>25</v>
      </c>
      <c r="B168" s="17" t="s">
        <v>20</v>
      </c>
      <c r="C168" s="17" t="s">
        <v>16</v>
      </c>
      <c r="D168" s="9">
        <v>45763</v>
      </c>
      <c r="E168" s="17">
        <v>50</v>
      </c>
      <c r="F168" s="17" t="s">
        <v>5</v>
      </c>
      <c r="G168" s="17" t="s">
        <v>107</v>
      </c>
      <c r="H168" s="17">
        <v>5</v>
      </c>
      <c r="I168" s="17" t="s">
        <v>4</v>
      </c>
      <c r="J168" t="s">
        <v>94</v>
      </c>
      <c r="K168">
        <v>1</v>
      </c>
      <c r="L168">
        <v>0</v>
      </c>
      <c r="M168">
        <v>0</v>
      </c>
      <c r="N168">
        <v>1</v>
      </c>
    </row>
    <row r="169" spans="1:14">
      <c r="A169" s="17" t="s">
        <v>25</v>
      </c>
      <c r="B169" s="17" t="s">
        <v>20</v>
      </c>
      <c r="C169" s="17" t="s">
        <v>16</v>
      </c>
      <c r="D169" s="9">
        <v>45763</v>
      </c>
      <c r="E169" s="17">
        <v>50</v>
      </c>
      <c r="F169" s="17" t="s">
        <v>4</v>
      </c>
      <c r="G169" s="17" t="s">
        <v>65</v>
      </c>
      <c r="H169" s="17">
        <v>3</v>
      </c>
      <c r="I169" s="17" t="s">
        <v>5</v>
      </c>
      <c r="J169" t="s">
        <v>93</v>
      </c>
      <c r="K169">
        <v>0</v>
      </c>
      <c r="L169">
        <v>1</v>
      </c>
      <c r="M169">
        <v>0</v>
      </c>
      <c r="N169">
        <v>1</v>
      </c>
    </row>
    <row r="170" spans="1:14">
      <c r="A170" s="17" t="s">
        <v>25</v>
      </c>
      <c r="B170" s="17" t="s">
        <v>20</v>
      </c>
      <c r="C170" s="17" t="s">
        <v>16</v>
      </c>
      <c r="D170" s="9">
        <v>45763</v>
      </c>
      <c r="E170" s="17">
        <v>51</v>
      </c>
      <c r="F170" s="17" t="s">
        <v>4</v>
      </c>
      <c r="G170" s="17" t="s">
        <v>107</v>
      </c>
      <c r="H170" s="17">
        <v>6</v>
      </c>
      <c r="I170" s="17" t="s">
        <v>5</v>
      </c>
      <c r="J170" t="s">
        <v>93</v>
      </c>
      <c r="K170">
        <v>0</v>
      </c>
      <c r="L170">
        <v>1</v>
      </c>
      <c r="M170">
        <v>0</v>
      </c>
      <c r="N170">
        <v>1</v>
      </c>
    </row>
    <row r="171" spans="1:14">
      <c r="A171" s="17" t="s">
        <v>25</v>
      </c>
      <c r="B171" s="17" t="s">
        <v>20</v>
      </c>
      <c r="C171" s="17" t="s">
        <v>16</v>
      </c>
      <c r="D171" s="9">
        <v>45763</v>
      </c>
      <c r="E171" s="17">
        <v>51</v>
      </c>
      <c r="F171" s="17" t="s">
        <v>5</v>
      </c>
      <c r="G171" s="17" t="s">
        <v>65</v>
      </c>
      <c r="H171" s="17">
        <v>7</v>
      </c>
      <c r="I171" s="17" t="s">
        <v>4</v>
      </c>
      <c r="J171" t="s">
        <v>94</v>
      </c>
      <c r="K171">
        <v>1</v>
      </c>
      <c r="L171">
        <v>0</v>
      </c>
      <c r="M171">
        <v>0</v>
      </c>
      <c r="N171">
        <v>1</v>
      </c>
    </row>
    <row r="172" spans="1:14">
      <c r="A172" s="17" t="s">
        <v>25</v>
      </c>
      <c r="B172" s="17" t="s">
        <v>20</v>
      </c>
      <c r="C172" s="17" t="s">
        <v>16</v>
      </c>
      <c r="D172" s="9">
        <v>45763</v>
      </c>
      <c r="E172" s="17">
        <v>52</v>
      </c>
      <c r="F172" s="17" t="s">
        <v>4</v>
      </c>
      <c r="G172" s="17" t="s">
        <v>65</v>
      </c>
      <c r="H172" s="17">
        <v>10</v>
      </c>
      <c r="I172" s="17" t="s">
        <v>5</v>
      </c>
      <c r="J172" t="s">
        <v>94</v>
      </c>
      <c r="K172">
        <v>1</v>
      </c>
      <c r="L172">
        <v>0</v>
      </c>
      <c r="M172">
        <v>0</v>
      </c>
      <c r="N172">
        <v>1</v>
      </c>
    </row>
    <row r="173" spans="1:14">
      <c r="A173" s="17" t="s">
        <v>25</v>
      </c>
      <c r="B173" s="17" t="s">
        <v>20</v>
      </c>
      <c r="C173" s="17" t="s">
        <v>16</v>
      </c>
      <c r="D173" s="9">
        <v>45763</v>
      </c>
      <c r="E173" s="17">
        <v>52</v>
      </c>
      <c r="F173" s="17" t="s">
        <v>5</v>
      </c>
      <c r="G173" s="17" t="s">
        <v>107</v>
      </c>
      <c r="H173" s="17">
        <v>5</v>
      </c>
      <c r="I173" s="17" t="s">
        <v>4</v>
      </c>
      <c r="J173" t="s">
        <v>93</v>
      </c>
      <c r="K173">
        <v>0</v>
      </c>
      <c r="L173">
        <v>1</v>
      </c>
      <c r="M173">
        <v>0</v>
      </c>
      <c r="N173">
        <v>1</v>
      </c>
    </row>
    <row r="174" spans="1:14">
      <c r="A174" s="17" t="s">
        <v>25</v>
      </c>
      <c r="B174" s="17" t="s">
        <v>20</v>
      </c>
      <c r="C174" s="17" t="s">
        <v>16</v>
      </c>
      <c r="D174" s="9">
        <v>45764</v>
      </c>
      <c r="E174" s="17">
        <v>53</v>
      </c>
      <c r="F174" s="17" t="s">
        <v>4</v>
      </c>
      <c r="G174" s="17" t="s">
        <v>65</v>
      </c>
      <c r="H174" s="17">
        <v>10</v>
      </c>
      <c r="I174" s="17" t="s">
        <v>5</v>
      </c>
      <c r="J174" t="s">
        <v>94</v>
      </c>
      <c r="K174">
        <v>1</v>
      </c>
      <c r="L174">
        <v>0</v>
      </c>
      <c r="M174">
        <v>0</v>
      </c>
      <c r="N174">
        <v>1</v>
      </c>
    </row>
    <row r="175" spans="1:14">
      <c r="A175" s="17" t="s">
        <v>25</v>
      </c>
      <c r="B175" s="17" t="s">
        <v>20</v>
      </c>
      <c r="C175" s="17" t="s">
        <v>16</v>
      </c>
      <c r="D175" s="9">
        <v>45764</v>
      </c>
      <c r="E175" s="17">
        <v>53</v>
      </c>
      <c r="F175" s="17" t="s">
        <v>5</v>
      </c>
      <c r="G175" s="17" t="s">
        <v>107</v>
      </c>
      <c r="H175" s="17">
        <v>0</v>
      </c>
      <c r="I175" s="17" t="s">
        <v>4</v>
      </c>
      <c r="J175" t="s">
        <v>93</v>
      </c>
      <c r="K175">
        <v>0</v>
      </c>
      <c r="L175">
        <v>1</v>
      </c>
      <c r="M175">
        <v>0</v>
      </c>
      <c r="N175">
        <v>1</v>
      </c>
    </row>
    <row r="176" spans="1:14">
      <c r="A176" s="17" t="s">
        <v>25</v>
      </c>
      <c r="B176" s="17" t="s">
        <v>21</v>
      </c>
      <c r="C176" s="17" t="s">
        <v>16</v>
      </c>
      <c r="D176" s="9">
        <v>45764</v>
      </c>
      <c r="E176" s="17">
        <v>54</v>
      </c>
      <c r="F176" s="17" t="s">
        <v>5</v>
      </c>
      <c r="G176" s="17" t="s">
        <v>65</v>
      </c>
      <c r="H176" s="17">
        <v>3</v>
      </c>
      <c r="I176" s="17" t="s">
        <v>29</v>
      </c>
      <c r="J176" t="s">
        <v>94</v>
      </c>
      <c r="K176">
        <v>1</v>
      </c>
      <c r="L176">
        <v>0</v>
      </c>
      <c r="M176">
        <v>0</v>
      </c>
      <c r="N176">
        <v>1</v>
      </c>
    </row>
    <row r="177" spans="1:14">
      <c r="A177" s="17" t="s">
        <v>25</v>
      </c>
      <c r="B177" s="17" t="s">
        <v>21</v>
      </c>
      <c r="C177" s="17" t="s">
        <v>16</v>
      </c>
      <c r="D177" s="9">
        <v>45764</v>
      </c>
      <c r="E177" s="17">
        <v>54</v>
      </c>
      <c r="F177" s="17" t="s">
        <v>29</v>
      </c>
      <c r="G177" s="17" t="s">
        <v>107</v>
      </c>
      <c r="H177" s="17">
        <v>1</v>
      </c>
      <c r="I177" s="17" t="s">
        <v>4</v>
      </c>
      <c r="J177" t="s">
        <v>93</v>
      </c>
      <c r="K177">
        <v>0</v>
      </c>
      <c r="L177">
        <v>1</v>
      </c>
      <c r="M177">
        <v>0</v>
      </c>
      <c r="N177">
        <v>1</v>
      </c>
    </row>
    <row r="178" spans="1:14">
      <c r="A178" s="17" t="s">
        <v>25</v>
      </c>
      <c r="B178" s="17" t="s">
        <v>21</v>
      </c>
      <c r="C178" s="17" t="s">
        <v>16</v>
      </c>
      <c r="D178" s="9">
        <v>45764</v>
      </c>
      <c r="E178" s="17">
        <v>54</v>
      </c>
      <c r="F178" s="17" t="s">
        <v>6</v>
      </c>
      <c r="G178" s="17" t="s">
        <v>65</v>
      </c>
      <c r="H178" s="17">
        <v>0</v>
      </c>
      <c r="I178" s="17" t="s">
        <v>5</v>
      </c>
      <c r="J178" t="s">
        <v>93</v>
      </c>
      <c r="K178">
        <v>0</v>
      </c>
      <c r="L178">
        <v>1</v>
      </c>
      <c r="M178">
        <v>0</v>
      </c>
      <c r="N178">
        <v>1</v>
      </c>
    </row>
    <row r="179" spans="1:14">
      <c r="A179" s="17" t="s">
        <v>25</v>
      </c>
      <c r="B179" s="17" t="s">
        <v>21</v>
      </c>
      <c r="C179" s="17" t="s">
        <v>16</v>
      </c>
      <c r="D179" s="9">
        <v>45764</v>
      </c>
      <c r="E179" s="17">
        <v>54</v>
      </c>
      <c r="F179" s="17" t="s">
        <v>29</v>
      </c>
      <c r="G179" s="17" t="s">
        <v>107</v>
      </c>
      <c r="H179" s="17">
        <v>1</v>
      </c>
      <c r="I179" s="17" t="s">
        <v>7</v>
      </c>
      <c r="J179" t="s">
        <v>93</v>
      </c>
      <c r="K179">
        <v>0</v>
      </c>
      <c r="L179">
        <v>1</v>
      </c>
      <c r="M179">
        <v>0</v>
      </c>
      <c r="N179">
        <v>1</v>
      </c>
    </row>
    <row r="180" spans="1:14">
      <c r="A180" s="17" t="s">
        <v>25</v>
      </c>
      <c r="B180" s="17" t="s">
        <v>21</v>
      </c>
      <c r="C180" s="17" t="s">
        <v>16</v>
      </c>
      <c r="D180" s="9">
        <v>45764</v>
      </c>
      <c r="E180" s="17">
        <v>54</v>
      </c>
      <c r="F180" s="17" t="s">
        <v>6</v>
      </c>
      <c r="G180" s="17" t="s">
        <v>65</v>
      </c>
      <c r="H180" s="17">
        <v>0</v>
      </c>
      <c r="I180" s="17" t="s">
        <v>4</v>
      </c>
      <c r="J180" t="s">
        <v>93</v>
      </c>
      <c r="K180">
        <v>0</v>
      </c>
      <c r="L180">
        <v>1</v>
      </c>
      <c r="M180">
        <v>0</v>
      </c>
      <c r="N180">
        <v>1</v>
      </c>
    </row>
    <row r="181" spans="1:14">
      <c r="A181" s="17" t="s">
        <v>25</v>
      </c>
      <c r="B181" s="17" t="s">
        <v>21</v>
      </c>
      <c r="C181" s="17" t="s">
        <v>16</v>
      </c>
      <c r="D181" s="9">
        <v>45764</v>
      </c>
      <c r="E181" s="17">
        <v>54</v>
      </c>
      <c r="F181" s="17" t="s">
        <v>5</v>
      </c>
      <c r="G181" s="17" t="s">
        <v>65</v>
      </c>
      <c r="H181" s="17">
        <v>3</v>
      </c>
      <c r="I181" s="17" t="s">
        <v>7</v>
      </c>
      <c r="J181" t="s">
        <v>92</v>
      </c>
      <c r="K181">
        <v>0</v>
      </c>
      <c r="L181">
        <v>0</v>
      </c>
      <c r="M181">
        <v>1</v>
      </c>
      <c r="N181">
        <v>1</v>
      </c>
    </row>
    <row r="182" spans="1:14">
      <c r="A182" s="17" t="s">
        <v>25</v>
      </c>
      <c r="B182" s="17" t="s">
        <v>21</v>
      </c>
      <c r="C182" s="17" t="s">
        <v>16</v>
      </c>
      <c r="D182" s="9">
        <v>45764</v>
      </c>
      <c r="E182" s="17">
        <v>54</v>
      </c>
      <c r="F182" s="17" t="s">
        <v>29</v>
      </c>
      <c r="G182" s="17" t="s">
        <v>107</v>
      </c>
      <c r="H182" s="17">
        <v>1</v>
      </c>
      <c r="I182" s="17" t="s">
        <v>6</v>
      </c>
      <c r="J182" t="s">
        <v>94</v>
      </c>
      <c r="K182">
        <v>1</v>
      </c>
      <c r="L182">
        <v>0</v>
      </c>
      <c r="M182">
        <v>0</v>
      </c>
      <c r="N182">
        <v>1</v>
      </c>
    </row>
    <row r="183" spans="1:14">
      <c r="A183" s="17" t="s">
        <v>25</v>
      </c>
      <c r="B183" s="17" t="s">
        <v>21</v>
      </c>
      <c r="C183" s="17" t="s">
        <v>16</v>
      </c>
      <c r="D183" s="9">
        <v>45764</v>
      </c>
      <c r="E183" s="17">
        <v>54</v>
      </c>
      <c r="F183" s="17" t="s">
        <v>5</v>
      </c>
      <c r="G183" s="17" t="s">
        <v>107</v>
      </c>
      <c r="H183" s="17">
        <v>3</v>
      </c>
      <c r="I183" s="17" t="s">
        <v>6</v>
      </c>
      <c r="J183" t="s">
        <v>94</v>
      </c>
      <c r="K183">
        <v>1</v>
      </c>
      <c r="L183">
        <v>0</v>
      </c>
      <c r="M183">
        <v>0</v>
      </c>
      <c r="N183">
        <v>1</v>
      </c>
    </row>
    <row r="184" spans="1:14">
      <c r="A184" s="17" t="s">
        <v>25</v>
      </c>
      <c r="B184" s="17" t="s">
        <v>21</v>
      </c>
      <c r="C184" s="17" t="s">
        <v>16</v>
      </c>
      <c r="D184" s="9">
        <v>45764</v>
      </c>
      <c r="E184" s="17">
        <v>54</v>
      </c>
      <c r="F184" s="17" t="s">
        <v>7</v>
      </c>
      <c r="G184" s="17" t="s">
        <v>107</v>
      </c>
      <c r="H184" s="17">
        <v>3</v>
      </c>
      <c r="I184" s="17" t="s">
        <v>5</v>
      </c>
      <c r="J184" t="s">
        <v>92</v>
      </c>
      <c r="K184">
        <v>0</v>
      </c>
      <c r="L184">
        <v>0</v>
      </c>
      <c r="M184">
        <v>1</v>
      </c>
      <c r="N184">
        <v>1</v>
      </c>
    </row>
    <row r="185" spans="1:14">
      <c r="A185" s="17" t="s">
        <v>25</v>
      </c>
      <c r="B185" s="17" t="s">
        <v>21</v>
      </c>
      <c r="C185" s="17" t="s">
        <v>16</v>
      </c>
      <c r="D185" s="9">
        <v>45764</v>
      </c>
      <c r="E185" s="17">
        <v>54</v>
      </c>
      <c r="F185" s="17" t="s">
        <v>7</v>
      </c>
      <c r="G185" s="17" t="s">
        <v>65</v>
      </c>
      <c r="H185" s="17">
        <v>3</v>
      </c>
      <c r="I185" s="17" t="s">
        <v>29</v>
      </c>
      <c r="J185" t="s">
        <v>94</v>
      </c>
      <c r="K185">
        <v>1</v>
      </c>
      <c r="L185">
        <v>0</v>
      </c>
      <c r="M185">
        <v>0</v>
      </c>
      <c r="N185">
        <v>1</v>
      </c>
    </row>
    <row r="186" spans="1:14">
      <c r="A186" s="17" t="s">
        <v>25</v>
      </c>
      <c r="B186" s="17" t="s">
        <v>21</v>
      </c>
      <c r="C186" s="17" t="s">
        <v>16</v>
      </c>
      <c r="D186" s="9">
        <v>45764</v>
      </c>
      <c r="E186" s="17">
        <v>54</v>
      </c>
      <c r="F186" s="17" t="s">
        <v>7</v>
      </c>
      <c r="G186" s="17" t="s">
        <v>107</v>
      </c>
      <c r="H186" s="17">
        <v>3</v>
      </c>
      <c r="I186" s="17" t="s">
        <v>6</v>
      </c>
      <c r="J186" t="s">
        <v>94</v>
      </c>
      <c r="K186">
        <v>1</v>
      </c>
      <c r="L186">
        <v>0</v>
      </c>
      <c r="M186">
        <v>0</v>
      </c>
      <c r="N186">
        <v>1</v>
      </c>
    </row>
    <row r="187" spans="1:14">
      <c r="A187" s="17" t="s">
        <v>25</v>
      </c>
      <c r="B187" s="17" t="s">
        <v>21</v>
      </c>
      <c r="C187" s="17" t="s">
        <v>16</v>
      </c>
      <c r="D187" s="9">
        <v>45764</v>
      </c>
      <c r="E187" s="17">
        <v>54</v>
      </c>
      <c r="F187" s="17" t="s">
        <v>7</v>
      </c>
      <c r="G187" s="17" t="s">
        <v>107</v>
      </c>
      <c r="H187" s="17">
        <v>3</v>
      </c>
      <c r="I187" s="17" t="s">
        <v>4</v>
      </c>
      <c r="J187" t="s">
        <v>93</v>
      </c>
      <c r="K187">
        <v>0</v>
      </c>
      <c r="L187">
        <v>1</v>
      </c>
      <c r="M187">
        <v>0</v>
      </c>
      <c r="N187">
        <v>1</v>
      </c>
    </row>
    <row r="188" spans="1:14">
      <c r="A188" s="17" t="s">
        <v>25</v>
      </c>
      <c r="B188" s="17" t="s">
        <v>21</v>
      </c>
      <c r="C188" s="17" t="s">
        <v>16</v>
      </c>
      <c r="D188" s="9">
        <v>45764</v>
      </c>
      <c r="E188" s="17">
        <v>54</v>
      </c>
      <c r="F188" s="17" t="s">
        <v>4</v>
      </c>
      <c r="G188" s="17" t="s">
        <v>65</v>
      </c>
      <c r="H188" s="17">
        <v>6</v>
      </c>
      <c r="I188" s="17" t="s">
        <v>29</v>
      </c>
      <c r="J188" t="s">
        <v>94</v>
      </c>
      <c r="K188">
        <v>1</v>
      </c>
      <c r="L188">
        <v>0</v>
      </c>
      <c r="M188">
        <v>0</v>
      </c>
      <c r="N188">
        <v>1</v>
      </c>
    </row>
    <row r="189" spans="1:14">
      <c r="A189" s="17" t="s">
        <v>25</v>
      </c>
      <c r="B189" s="17" t="s">
        <v>21</v>
      </c>
      <c r="C189" s="17" t="s">
        <v>16</v>
      </c>
      <c r="D189" s="9">
        <v>45764</v>
      </c>
      <c r="E189" s="17">
        <v>54</v>
      </c>
      <c r="F189" s="17" t="s">
        <v>4</v>
      </c>
      <c r="G189" s="17" t="s">
        <v>65</v>
      </c>
      <c r="H189" s="17">
        <v>6</v>
      </c>
      <c r="I189" s="17" t="s">
        <v>7</v>
      </c>
      <c r="J189" t="s">
        <v>94</v>
      </c>
      <c r="K189">
        <v>1</v>
      </c>
      <c r="L189">
        <v>0</v>
      </c>
      <c r="M189">
        <v>0</v>
      </c>
      <c r="N189">
        <v>1</v>
      </c>
    </row>
    <row r="190" spans="1:14">
      <c r="A190" s="17" t="s">
        <v>25</v>
      </c>
      <c r="B190" s="17" t="s">
        <v>21</v>
      </c>
      <c r="C190" s="17" t="s">
        <v>16</v>
      </c>
      <c r="D190" s="9">
        <v>45764</v>
      </c>
      <c r="E190" s="17">
        <v>54</v>
      </c>
      <c r="F190" s="17" t="s">
        <v>4</v>
      </c>
      <c r="G190" s="17" t="s">
        <v>107</v>
      </c>
      <c r="H190" s="17">
        <v>6</v>
      </c>
      <c r="I190" s="17" t="s">
        <v>6</v>
      </c>
      <c r="J190" t="s">
        <v>94</v>
      </c>
      <c r="K190">
        <v>1</v>
      </c>
      <c r="L190">
        <v>0</v>
      </c>
      <c r="M190">
        <v>0</v>
      </c>
      <c r="N190">
        <v>1</v>
      </c>
    </row>
    <row r="191" spans="1:14">
      <c r="A191" s="17" t="s">
        <v>25</v>
      </c>
      <c r="B191" s="17" t="s">
        <v>21</v>
      </c>
      <c r="C191" s="17" t="s">
        <v>16</v>
      </c>
      <c r="D191" s="9">
        <v>45764</v>
      </c>
      <c r="E191" s="17">
        <v>54</v>
      </c>
      <c r="F191" s="17" t="s">
        <v>4</v>
      </c>
      <c r="G191" s="17" t="s">
        <v>107</v>
      </c>
      <c r="H191" s="17">
        <v>6</v>
      </c>
      <c r="I191" s="17" t="s">
        <v>5</v>
      </c>
      <c r="J191" t="s">
        <v>94</v>
      </c>
      <c r="K191">
        <v>1</v>
      </c>
      <c r="L191">
        <v>0</v>
      </c>
      <c r="M191">
        <v>0</v>
      </c>
      <c r="N191">
        <v>1</v>
      </c>
    </row>
    <row r="192" spans="1:14">
      <c r="A192" s="17" t="s">
        <v>25</v>
      </c>
      <c r="B192" s="17" t="s">
        <v>21</v>
      </c>
      <c r="C192" s="17" t="s">
        <v>16</v>
      </c>
      <c r="D192" s="9">
        <v>45764</v>
      </c>
      <c r="E192" s="17">
        <v>54</v>
      </c>
      <c r="F192" s="17" t="s">
        <v>6</v>
      </c>
      <c r="G192" s="17" t="s">
        <v>65</v>
      </c>
      <c r="H192" s="17">
        <v>0</v>
      </c>
      <c r="I192" s="17" t="s">
        <v>7</v>
      </c>
      <c r="J192" t="s">
        <v>93</v>
      </c>
      <c r="K192">
        <v>0</v>
      </c>
      <c r="L192">
        <v>1</v>
      </c>
      <c r="M192">
        <v>0</v>
      </c>
      <c r="N192">
        <v>1</v>
      </c>
    </row>
    <row r="193" spans="1:14">
      <c r="A193" s="17" t="s">
        <v>25</v>
      </c>
      <c r="B193" s="17" t="s">
        <v>21</v>
      </c>
      <c r="C193" s="17" t="s">
        <v>16</v>
      </c>
      <c r="D193" s="9">
        <v>45764</v>
      </c>
      <c r="E193" s="17">
        <v>54</v>
      </c>
      <c r="F193" s="17" t="s">
        <v>5</v>
      </c>
      <c r="G193" s="17" t="s">
        <v>65</v>
      </c>
      <c r="H193" s="17">
        <v>3</v>
      </c>
      <c r="I193" s="17" t="s">
        <v>4</v>
      </c>
      <c r="J193" t="s">
        <v>93</v>
      </c>
      <c r="K193">
        <v>0</v>
      </c>
      <c r="L193">
        <v>1</v>
      </c>
      <c r="M193">
        <v>0</v>
      </c>
      <c r="N193">
        <v>1</v>
      </c>
    </row>
    <row r="194" spans="1:14">
      <c r="A194" s="17" t="s">
        <v>25</v>
      </c>
      <c r="B194" s="17" t="s">
        <v>21</v>
      </c>
      <c r="C194" s="17" t="s">
        <v>16</v>
      </c>
      <c r="D194" s="9">
        <v>45764</v>
      </c>
      <c r="E194" s="17">
        <v>54</v>
      </c>
      <c r="F194" s="17" t="s">
        <v>6</v>
      </c>
      <c r="G194" s="17" t="s">
        <v>65</v>
      </c>
      <c r="H194" s="17">
        <v>0</v>
      </c>
      <c r="I194" s="17" t="s">
        <v>29</v>
      </c>
      <c r="J194" t="s">
        <v>93</v>
      </c>
      <c r="K194">
        <v>0</v>
      </c>
      <c r="L194">
        <v>1</v>
      </c>
      <c r="M194">
        <v>0</v>
      </c>
      <c r="N194">
        <v>1</v>
      </c>
    </row>
    <row r="195" spans="1:14">
      <c r="A195" s="17" t="s">
        <v>25</v>
      </c>
      <c r="B195" s="17" t="s">
        <v>21</v>
      </c>
      <c r="C195" s="17" t="s">
        <v>16</v>
      </c>
      <c r="D195" s="9">
        <v>45764</v>
      </c>
      <c r="E195" s="17">
        <v>54</v>
      </c>
      <c r="F195" s="17" t="s">
        <v>29</v>
      </c>
      <c r="G195" s="17" t="s">
        <v>107</v>
      </c>
      <c r="H195" s="17">
        <v>1</v>
      </c>
      <c r="I195" s="17" t="s">
        <v>5</v>
      </c>
      <c r="J195" t="s">
        <v>93</v>
      </c>
      <c r="K195">
        <v>0</v>
      </c>
      <c r="L195">
        <v>1</v>
      </c>
      <c r="M195">
        <v>0</v>
      </c>
      <c r="N195">
        <v>1</v>
      </c>
    </row>
    <row r="196" spans="1:14">
      <c r="A196" s="17" t="s">
        <v>25</v>
      </c>
      <c r="B196" s="17" t="s">
        <v>20</v>
      </c>
      <c r="C196" s="17" t="s">
        <v>16</v>
      </c>
      <c r="D196" s="9">
        <v>45765</v>
      </c>
      <c r="E196" s="17">
        <v>55</v>
      </c>
      <c r="F196" s="17" t="s">
        <v>5</v>
      </c>
      <c r="G196" s="17" t="s">
        <v>107</v>
      </c>
      <c r="H196" s="17">
        <v>7</v>
      </c>
      <c r="I196" s="17" t="s">
        <v>4</v>
      </c>
      <c r="J196" t="s">
        <v>93</v>
      </c>
      <c r="K196">
        <v>0</v>
      </c>
      <c r="L196">
        <v>1</v>
      </c>
      <c r="M196">
        <v>0</v>
      </c>
      <c r="N196">
        <v>1</v>
      </c>
    </row>
    <row r="197" spans="1:14">
      <c r="A197" s="17" t="s">
        <v>25</v>
      </c>
      <c r="B197" s="17" t="s">
        <v>20</v>
      </c>
      <c r="C197" s="17" t="s">
        <v>16</v>
      </c>
      <c r="D197" s="9">
        <v>45765</v>
      </c>
      <c r="E197" s="17">
        <v>55</v>
      </c>
      <c r="F197" s="17" t="s">
        <v>4</v>
      </c>
      <c r="G197" s="17" t="s">
        <v>65</v>
      </c>
      <c r="H197" s="17">
        <v>9</v>
      </c>
      <c r="I197" s="17" t="s">
        <v>5</v>
      </c>
      <c r="J197" t="s">
        <v>94</v>
      </c>
      <c r="K197">
        <v>1</v>
      </c>
      <c r="L197">
        <v>0</v>
      </c>
      <c r="M197">
        <v>0</v>
      </c>
      <c r="N197">
        <v>1</v>
      </c>
    </row>
    <row r="198" spans="1:14">
      <c r="A198" s="17" t="s">
        <v>25</v>
      </c>
      <c r="B198" s="17" t="s">
        <v>19</v>
      </c>
      <c r="C198" s="17" t="s">
        <v>16</v>
      </c>
      <c r="D198" s="9">
        <v>45765</v>
      </c>
      <c r="E198" s="17">
        <v>56</v>
      </c>
      <c r="F198" s="17" t="s">
        <v>5</v>
      </c>
      <c r="G198" s="17" t="s">
        <v>107</v>
      </c>
      <c r="H198" s="17">
        <v>3</v>
      </c>
      <c r="I198" s="17" t="s">
        <v>4</v>
      </c>
      <c r="J198" t="s">
        <v>93</v>
      </c>
      <c r="K198">
        <v>0</v>
      </c>
      <c r="L198">
        <v>1</v>
      </c>
      <c r="M198">
        <v>0</v>
      </c>
      <c r="N198">
        <v>1</v>
      </c>
    </row>
    <row r="199" spans="1:14">
      <c r="A199" s="17" t="s">
        <v>25</v>
      </c>
      <c r="B199" s="17" t="s">
        <v>19</v>
      </c>
      <c r="C199" s="17" t="s">
        <v>16</v>
      </c>
      <c r="D199" s="9">
        <v>45765</v>
      </c>
      <c r="E199" s="17">
        <v>56</v>
      </c>
      <c r="F199" s="17" t="s">
        <v>4</v>
      </c>
      <c r="G199" s="17" t="s">
        <v>65</v>
      </c>
      <c r="H199" s="17">
        <v>10</v>
      </c>
      <c r="I199" s="17" t="s">
        <v>5</v>
      </c>
      <c r="J199" t="s">
        <v>94</v>
      </c>
      <c r="K199">
        <v>1</v>
      </c>
      <c r="L199">
        <v>0</v>
      </c>
      <c r="M199">
        <v>0</v>
      </c>
      <c r="N199">
        <v>1</v>
      </c>
    </row>
    <row r="200" spans="1:14">
      <c r="A200" s="17" t="s">
        <v>25</v>
      </c>
      <c r="B200" s="17" t="s">
        <v>20</v>
      </c>
      <c r="C200" s="17" t="s">
        <v>16</v>
      </c>
      <c r="D200" s="9">
        <v>45768</v>
      </c>
      <c r="E200" s="17">
        <v>57</v>
      </c>
      <c r="F200" s="17" t="s">
        <v>4</v>
      </c>
      <c r="G200" s="17" t="s">
        <v>65</v>
      </c>
      <c r="H200" s="17">
        <v>5</v>
      </c>
      <c r="I200" s="17" t="s">
        <v>31</v>
      </c>
      <c r="J200" t="s">
        <v>94</v>
      </c>
      <c r="K200">
        <v>1</v>
      </c>
      <c r="L200">
        <v>0</v>
      </c>
      <c r="M200">
        <v>0</v>
      </c>
      <c r="N200">
        <v>1</v>
      </c>
    </row>
    <row r="201" spans="1:14">
      <c r="A201" s="17" t="s">
        <v>25</v>
      </c>
      <c r="B201" s="17" t="s">
        <v>20</v>
      </c>
      <c r="C201" s="17" t="s">
        <v>16</v>
      </c>
      <c r="D201" s="9">
        <v>45768</v>
      </c>
      <c r="E201" s="17">
        <v>57</v>
      </c>
      <c r="F201" s="17" t="s">
        <v>31</v>
      </c>
      <c r="G201" s="17" t="s">
        <v>107</v>
      </c>
      <c r="H201" s="17">
        <v>0</v>
      </c>
      <c r="I201" s="17" t="s">
        <v>4</v>
      </c>
      <c r="J201" t="s">
        <v>93</v>
      </c>
      <c r="K201">
        <v>0</v>
      </c>
      <c r="L201">
        <v>1</v>
      </c>
      <c r="M201">
        <v>0</v>
      </c>
      <c r="N201">
        <v>1</v>
      </c>
    </row>
    <row r="202" spans="1:14">
      <c r="A202" s="17" t="s">
        <v>25</v>
      </c>
      <c r="B202" s="17" t="s">
        <v>20</v>
      </c>
      <c r="C202" s="17" t="s">
        <v>16</v>
      </c>
      <c r="D202" s="9">
        <v>45768</v>
      </c>
      <c r="E202" s="17">
        <v>57</v>
      </c>
      <c r="F202" s="17" t="s">
        <v>4</v>
      </c>
      <c r="G202" s="17" t="s">
        <v>107</v>
      </c>
      <c r="H202" s="17">
        <v>5</v>
      </c>
      <c r="I202" s="17" t="s">
        <v>5</v>
      </c>
      <c r="J202" t="s">
        <v>93</v>
      </c>
      <c r="K202">
        <v>0</v>
      </c>
      <c r="L202">
        <v>1</v>
      </c>
      <c r="M202">
        <v>0</v>
      </c>
      <c r="N202">
        <v>1</v>
      </c>
    </row>
    <row r="203" spans="1:14">
      <c r="A203" s="17" t="s">
        <v>25</v>
      </c>
      <c r="B203" s="17" t="s">
        <v>20</v>
      </c>
      <c r="C203" s="17" t="s">
        <v>16</v>
      </c>
      <c r="D203" s="9">
        <v>45768</v>
      </c>
      <c r="E203" s="17">
        <v>57</v>
      </c>
      <c r="F203" s="17" t="s">
        <v>5</v>
      </c>
      <c r="G203" s="17" t="s">
        <v>65</v>
      </c>
      <c r="H203" s="17">
        <v>7</v>
      </c>
      <c r="I203" s="17" t="s">
        <v>4</v>
      </c>
      <c r="J203" t="s">
        <v>94</v>
      </c>
      <c r="K203">
        <v>1</v>
      </c>
      <c r="L203">
        <v>0</v>
      </c>
      <c r="M203">
        <v>0</v>
      </c>
      <c r="N203">
        <v>1</v>
      </c>
    </row>
    <row r="204" spans="1:14">
      <c r="A204" s="17" t="s">
        <v>25</v>
      </c>
      <c r="B204" s="17" t="s">
        <v>20</v>
      </c>
      <c r="C204" s="17" t="s">
        <v>16</v>
      </c>
      <c r="D204" s="9">
        <v>45768</v>
      </c>
      <c r="E204" s="17">
        <v>57</v>
      </c>
      <c r="F204" s="17" t="s">
        <v>5</v>
      </c>
      <c r="G204" s="17" t="s">
        <v>65</v>
      </c>
      <c r="H204" s="17">
        <v>7</v>
      </c>
      <c r="I204" s="17" t="s">
        <v>31</v>
      </c>
      <c r="J204" t="s">
        <v>94</v>
      </c>
      <c r="K204">
        <v>1</v>
      </c>
      <c r="L204">
        <v>0</v>
      </c>
      <c r="M204">
        <v>0</v>
      </c>
      <c r="N204">
        <v>1</v>
      </c>
    </row>
    <row r="205" spans="1:14">
      <c r="A205" s="17" t="s">
        <v>25</v>
      </c>
      <c r="B205" s="17" t="s">
        <v>20</v>
      </c>
      <c r="C205" s="17" t="s">
        <v>16</v>
      </c>
      <c r="D205" s="9">
        <v>45768</v>
      </c>
      <c r="E205" s="17">
        <v>57</v>
      </c>
      <c r="F205" s="17" t="s">
        <v>31</v>
      </c>
      <c r="G205" s="17" t="s">
        <v>107</v>
      </c>
      <c r="H205" s="17">
        <v>0</v>
      </c>
      <c r="I205" s="17" t="s">
        <v>5</v>
      </c>
      <c r="J205" t="s">
        <v>93</v>
      </c>
      <c r="K205">
        <v>0</v>
      </c>
      <c r="L205">
        <v>1</v>
      </c>
      <c r="M205">
        <v>0</v>
      </c>
      <c r="N205">
        <v>1</v>
      </c>
    </row>
    <row r="206" spans="1:14">
      <c r="A206" s="17" t="s">
        <v>25</v>
      </c>
      <c r="B206" s="17" t="s">
        <v>19</v>
      </c>
      <c r="C206" s="17" t="s">
        <v>16</v>
      </c>
      <c r="D206" s="9">
        <v>45768</v>
      </c>
      <c r="E206" s="17">
        <v>58</v>
      </c>
      <c r="F206" s="17" t="s">
        <v>5</v>
      </c>
      <c r="G206" s="17" t="s">
        <v>65</v>
      </c>
      <c r="H206" s="17">
        <v>3</v>
      </c>
      <c r="I206" s="17" t="s">
        <v>31</v>
      </c>
      <c r="J206" t="s">
        <v>93</v>
      </c>
      <c r="K206">
        <v>0</v>
      </c>
      <c r="L206">
        <v>1</v>
      </c>
      <c r="M206">
        <v>0</v>
      </c>
      <c r="N206">
        <v>1</v>
      </c>
    </row>
    <row r="207" spans="1:14">
      <c r="A207" s="17" t="s">
        <v>25</v>
      </c>
      <c r="B207" s="17" t="s">
        <v>19</v>
      </c>
      <c r="C207" s="17" t="s">
        <v>16</v>
      </c>
      <c r="D207" s="9">
        <v>45768</v>
      </c>
      <c r="E207" s="17">
        <v>58</v>
      </c>
      <c r="F207" s="17" t="s">
        <v>4</v>
      </c>
      <c r="G207" s="17" t="s">
        <v>65</v>
      </c>
      <c r="H207" s="17">
        <v>9</v>
      </c>
      <c r="I207" s="17" t="s">
        <v>5</v>
      </c>
      <c r="J207" t="s">
        <v>94</v>
      </c>
      <c r="K207">
        <v>1</v>
      </c>
      <c r="L207">
        <v>0</v>
      </c>
      <c r="M207">
        <v>0</v>
      </c>
      <c r="N207">
        <v>1</v>
      </c>
    </row>
    <row r="208" spans="1:14">
      <c r="A208" s="17" t="s">
        <v>25</v>
      </c>
      <c r="B208" s="17" t="s">
        <v>19</v>
      </c>
      <c r="C208" s="17" t="s">
        <v>16</v>
      </c>
      <c r="D208" s="9">
        <v>45768</v>
      </c>
      <c r="E208" s="17">
        <v>58</v>
      </c>
      <c r="F208" s="17" t="s">
        <v>4</v>
      </c>
      <c r="G208" s="17" t="s">
        <v>65</v>
      </c>
      <c r="H208" s="17">
        <v>9</v>
      </c>
      <c r="I208" s="17" t="s">
        <v>31</v>
      </c>
      <c r="J208" t="s">
        <v>94</v>
      </c>
      <c r="K208">
        <v>1</v>
      </c>
      <c r="L208">
        <v>0</v>
      </c>
      <c r="M208">
        <v>0</v>
      </c>
      <c r="N208">
        <v>1</v>
      </c>
    </row>
    <row r="209" spans="1:14">
      <c r="A209" s="17" t="s">
        <v>25</v>
      </c>
      <c r="B209" s="17" t="s">
        <v>19</v>
      </c>
      <c r="C209" s="17" t="s">
        <v>16</v>
      </c>
      <c r="D209" s="9">
        <v>45768</v>
      </c>
      <c r="E209" s="17">
        <v>58</v>
      </c>
      <c r="F209" s="17" t="s">
        <v>31</v>
      </c>
      <c r="G209" s="17" t="s">
        <v>107</v>
      </c>
      <c r="H209" s="17">
        <v>4</v>
      </c>
      <c r="I209" s="17" t="s">
        <v>4</v>
      </c>
      <c r="J209" t="s">
        <v>93</v>
      </c>
      <c r="K209">
        <v>0</v>
      </c>
      <c r="L209">
        <v>1</v>
      </c>
      <c r="M209">
        <v>0</v>
      </c>
      <c r="N209">
        <v>1</v>
      </c>
    </row>
    <row r="210" spans="1:14">
      <c r="A210" s="17" t="s">
        <v>25</v>
      </c>
      <c r="B210" s="17" t="s">
        <v>19</v>
      </c>
      <c r="C210" s="17" t="s">
        <v>16</v>
      </c>
      <c r="D210" s="9">
        <v>45768</v>
      </c>
      <c r="E210" s="17">
        <v>58</v>
      </c>
      <c r="F210" s="17" t="s">
        <v>31</v>
      </c>
      <c r="G210" s="17" t="s">
        <v>107</v>
      </c>
      <c r="H210" s="17">
        <v>4</v>
      </c>
      <c r="I210" s="17" t="s">
        <v>5</v>
      </c>
      <c r="J210" t="s">
        <v>94</v>
      </c>
      <c r="K210">
        <v>1</v>
      </c>
      <c r="L210">
        <v>0</v>
      </c>
      <c r="M210">
        <v>0</v>
      </c>
      <c r="N210">
        <v>1</v>
      </c>
    </row>
    <row r="211" spans="1:14">
      <c r="A211" s="17" t="s">
        <v>25</v>
      </c>
      <c r="B211" s="17" t="s">
        <v>19</v>
      </c>
      <c r="C211" s="17" t="s">
        <v>16</v>
      </c>
      <c r="D211" s="9">
        <v>45768</v>
      </c>
      <c r="E211" s="17">
        <v>58</v>
      </c>
      <c r="F211" s="17" t="s">
        <v>5</v>
      </c>
      <c r="G211" s="17" t="s">
        <v>107</v>
      </c>
      <c r="H211" s="17">
        <v>3</v>
      </c>
      <c r="I211" s="17" t="s">
        <v>4</v>
      </c>
      <c r="J211" t="s">
        <v>93</v>
      </c>
      <c r="K211">
        <v>0</v>
      </c>
      <c r="L211">
        <v>1</v>
      </c>
      <c r="M211">
        <v>0</v>
      </c>
      <c r="N211">
        <v>1</v>
      </c>
    </row>
    <row r="212" spans="1:14">
      <c r="A212" s="17" t="s">
        <v>25</v>
      </c>
      <c r="B212" s="17" t="s">
        <v>21</v>
      </c>
      <c r="C212" s="17" t="s">
        <v>16</v>
      </c>
      <c r="D212" s="9">
        <v>45768</v>
      </c>
      <c r="E212" s="17">
        <v>59</v>
      </c>
      <c r="F212" s="17" t="s">
        <v>4</v>
      </c>
      <c r="G212" s="17" t="s">
        <v>65</v>
      </c>
      <c r="H212" s="17">
        <v>12</v>
      </c>
      <c r="I212" s="17" t="s">
        <v>5</v>
      </c>
      <c r="J212" t="s">
        <v>94</v>
      </c>
      <c r="K212">
        <v>1</v>
      </c>
      <c r="L212">
        <v>0</v>
      </c>
      <c r="M212">
        <v>0</v>
      </c>
      <c r="N212">
        <v>1</v>
      </c>
    </row>
    <row r="213" spans="1:14">
      <c r="A213" s="17" t="s">
        <v>25</v>
      </c>
      <c r="B213" s="17" t="s">
        <v>21</v>
      </c>
      <c r="C213" s="17" t="s">
        <v>16</v>
      </c>
      <c r="D213" s="9">
        <v>45768</v>
      </c>
      <c r="E213" s="17">
        <v>59</v>
      </c>
      <c r="F213" s="17" t="s">
        <v>5</v>
      </c>
      <c r="G213" s="17" t="s">
        <v>107</v>
      </c>
      <c r="H213" s="17">
        <v>1</v>
      </c>
      <c r="I213" s="17" t="s">
        <v>4</v>
      </c>
      <c r="J213" t="s">
        <v>93</v>
      </c>
      <c r="K213">
        <v>0</v>
      </c>
      <c r="L213">
        <v>1</v>
      </c>
      <c r="M213">
        <v>0</v>
      </c>
      <c r="N213">
        <v>1</v>
      </c>
    </row>
    <row r="214" spans="1:14">
      <c r="A214" s="17" t="s">
        <v>25</v>
      </c>
      <c r="B214" s="17" t="s">
        <v>20</v>
      </c>
      <c r="C214" s="17" t="s">
        <v>16</v>
      </c>
      <c r="D214" s="9">
        <v>45769</v>
      </c>
      <c r="E214" s="17">
        <v>60</v>
      </c>
      <c r="F214" s="17" t="s">
        <v>4</v>
      </c>
      <c r="G214" s="17" t="s">
        <v>107</v>
      </c>
      <c r="H214" s="17">
        <v>5</v>
      </c>
      <c r="I214" s="17" t="s">
        <v>5</v>
      </c>
      <c r="J214" t="s">
        <v>93</v>
      </c>
      <c r="K214">
        <v>0</v>
      </c>
      <c r="L214">
        <v>1</v>
      </c>
      <c r="M214">
        <v>0</v>
      </c>
      <c r="N214">
        <v>1</v>
      </c>
    </row>
    <row r="215" spans="1:14">
      <c r="A215" s="17" t="s">
        <v>25</v>
      </c>
      <c r="B215" s="17" t="s">
        <v>20</v>
      </c>
      <c r="C215" s="17" t="s">
        <v>16</v>
      </c>
      <c r="D215" s="9">
        <v>45769</v>
      </c>
      <c r="E215" s="17">
        <v>60</v>
      </c>
      <c r="F215" s="17" t="s">
        <v>5</v>
      </c>
      <c r="G215" s="17" t="s">
        <v>65</v>
      </c>
      <c r="H215" s="17">
        <v>12</v>
      </c>
      <c r="I215" s="17" t="s">
        <v>4</v>
      </c>
      <c r="J215" t="s">
        <v>94</v>
      </c>
      <c r="K215">
        <v>1</v>
      </c>
      <c r="L215">
        <v>0</v>
      </c>
      <c r="M215">
        <v>0</v>
      </c>
      <c r="N215">
        <v>1</v>
      </c>
    </row>
    <row r="216" spans="1:14">
      <c r="A216" s="17" t="s">
        <v>25</v>
      </c>
      <c r="B216" s="17" t="s">
        <v>19</v>
      </c>
      <c r="C216" s="17" t="s">
        <v>16</v>
      </c>
      <c r="D216" s="9">
        <v>45769</v>
      </c>
      <c r="E216" s="17">
        <v>61</v>
      </c>
      <c r="F216" s="17" t="s">
        <v>4</v>
      </c>
      <c r="G216" s="17" t="s">
        <v>65</v>
      </c>
      <c r="H216" s="17">
        <v>13</v>
      </c>
      <c r="I216" s="17" t="s">
        <v>5</v>
      </c>
      <c r="J216" t="s">
        <v>94</v>
      </c>
      <c r="K216">
        <v>1</v>
      </c>
      <c r="L216">
        <v>0</v>
      </c>
      <c r="M216">
        <v>0</v>
      </c>
      <c r="N216">
        <v>1</v>
      </c>
    </row>
    <row r="217" spans="1:14">
      <c r="A217" s="17" t="s">
        <v>25</v>
      </c>
      <c r="B217" s="17" t="s">
        <v>19</v>
      </c>
      <c r="C217" s="17" t="s">
        <v>16</v>
      </c>
      <c r="D217" s="9">
        <v>45769</v>
      </c>
      <c r="E217" s="17">
        <v>61</v>
      </c>
      <c r="F217" s="17" t="s">
        <v>5</v>
      </c>
      <c r="G217" s="17" t="s">
        <v>107</v>
      </c>
      <c r="H217" s="17">
        <v>2</v>
      </c>
      <c r="I217" s="17" t="s">
        <v>4</v>
      </c>
      <c r="J217" t="s">
        <v>93</v>
      </c>
      <c r="K217">
        <v>0</v>
      </c>
      <c r="L217">
        <v>1</v>
      </c>
      <c r="M217">
        <v>0</v>
      </c>
      <c r="N217">
        <v>1</v>
      </c>
    </row>
    <row r="218" spans="1:14">
      <c r="A218" s="17" t="s">
        <v>25</v>
      </c>
      <c r="B218" s="17" t="s">
        <v>21</v>
      </c>
      <c r="C218" s="17" t="s">
        <v>16</v>
      </c>
      <c r="D218" s="9">
        <v>45769</v>
      </c>
      <c r="E218" s="17">
        <v>62</v>
      </c>
      <c r="F218" s="17" t="s">
        <v>5</v>
      </c>
      <c r="G218" s="17" t="s">
        <v>65</v>
      </c>
      <c r="H218" s="17">
        <v>2</v>
      </c>
      <c r="I218" s="17" t="s">
        <v>4</v>
      </c>
      <c r="J218" t="s">
        <v>93</v>
      </c>
      <c r="K218">
        <v>0</v>
      </c>
      <c r="L218">
        <v>1</v>
      </c>
      <c r="M218">
        <v>0</v>
      </c>
      <c r="N218">
        <v>1</v>
      </c>
    </row>
    <row r="219" spans="1:14">
      <c r="A219" s="17" t="s">
        <v>25</v>
      </c>
      <c r="B219" s="17" t="s">
        <v>21</v>
      </c>
      <c r="C219" s="17" t="s">
        <v>16</v>
      </c>
      <c r="D219" s="9">
        <v>45769</v>
      </c>
      <c r="E219" s="17">
        <v>62</v>
      </c>
      <c r="F219" s="17" t="s">
        <v>7</v>
      </c>
      <c r="G219" s="17" t="s">
        <v>107</v>
      </c>
      <c r="H219" s="17">
        <v>1</v>
      </c>
      <c r="I219" s="17" t="s">
        <v>5</v>
      </c>
      <c r="J219" t="s">
        <v>93</v>
      </c>
      <c r="K219">
        <v>0</v>
      </c>
      <c r="L219">
        <v>1</v>
      </c>
      <c r="M219">
        <v>0</v>
      </c>
      <c r="N219">
        <v>1</v>
      </c>
    </row>
    <row r="220" spans="1:14">
      <c r="A220" s="17" t="s">
        <v>25</v>
      </c>
      <c r="B220" s="17" t="s">
        <v>21</v>
      </c>
      <c r="C220" s="17" t="s">
        <v>16</v>
      </c>
      <c r="D220" s="9">
        <v>45769</v>
      </c>
      <c r="E220" s="17">
        <v>62</v>
      </c>
      <c r="F220" s="17" t="s">
        <v>5</v>
      </c>
      <c r="G220" s="17" t="s">
        <v>65</v>
      </c>
      <c r="H220" s="17">
        <v>2</v>
      </c>
      <c r="I220" s="17" t="s">
        <v>7</v>
      </c>
      <c r="J220" t="s">
        <v>94</v>
      </c>
      <c r="K220">
        <v>1</v>
      </c>
      <c r="L220">
        <v>0</v>
      </c>
      <c r="M220">
        <v>0</v>
      </c>
      <c r="N220">
        <v>1</v>
      </c>
    </row>
    <row r="221" spans="1:14">
      <c r="A221" s="17" t="s">
        <v>25</v>
      </c>
      <c r="B221" s="17" t="s">
        <v>21</v>
      </c>
      <c r="C221" s="17" t="s">
        <v>16</v>
      </c>
      <c r="D221" s="9">
        <v>45769</v>
      </c>
      <c r="E221" s="17">
        <v>62</v>
      </c>
      <c r="F221" s="17" t="s">
        <v>4</v>
      </c>
      <c r="G221" s="17" t="s">
        <v>107</v>
      </c>
      <c r="H221" s="17">
        <v>8</v>
      </c>
      <c r="I221" s="17" t="s">
        <v>5</v>
      </c>
      <c r="J221" t="s">
        <v>94</v>
      </c>
      <c r="K221">
        <v>1</v>
      </c>
      <c r="L221">
        <v>0</v>
      </c>
      <c r="M221">
        <v>0</v>
      </c>
      <c r="N221">
        <v>1</v>
      </c>
    </row>
    <row r="222" spans="1:14">
      <c r="A222" s="17" t="s">
        <v>25</v>
      </c>
      <c r="B222" s="17" t="s">
        <v>21</v>
      </c>
      <c r="C222" s="17" t="s">
        <v>16</v>
      </c>
      <c r="D222" s="9">
        <v>45769</v>
      </c>
      <c r="E222" s="17">
        <v>62</v>
      </c>
      <c r="F222" s="17" t="s">
        <v>4</v>
      </c>
      <c r="G222" s="17" t="s">
        <v>65</v>
      </c>
      <c r="H222" s="17">
        <v>8</v>
      </c>
      <c r="I222" s="17" t="s">
        <v>7</v>
      </c>
      <c r="J222" t="s">
        <v>94</v>
      </c>
      <c r="K222">
        <v>1</v>
      </c>
      <c r="L222">
        <v>0</v>
      </c>
      <c r="M222">
        <v>0</v>
      </c>
      <c r="N222">
        <v>1</v>
      </c>
    </row>
    <row r="223" spans="1:14">
      <c r="A223" s="17" t="s">
        <v>25</v>
      </c>
      <c r="B223" s="17" t="s">
        <v>21</v>
      </c>
      <c r="C223" s="17" t="s">
        <v>16</v>
      </c>
      <c r="D223" s="9">
        <v>45769</v>
      </c>
      <c r="E223" s="17">
        <v>62</v>
      </c>
      <c r="F223" s="17" t="s">
        <v>7</v>
      </c>
      <c r="G223" s="17" t="s">
        <v>107</v>
      </c>
      <c r="H223" s="17">
        <v>1</v>
      </c>
      <c r="I223" s="17" t="s">
        <v>4</v>
      </c>
      <c r="J223" t="s">
        <v>93</v>
      </c>
      <c r="K223">
        <v>0</v>
      </c>
      <c r="L223">
        <v>1</v>
      </c>
      <c r="M223">
        <v>0</v>
      </c>
      <c r="N223">
        <v>1</v>
      </c>
    </row>
    <row r="224" spans="1:14">
      <c r="A224" s="17" t="s">
        <v>25</v>
      </c>
      <c r="B224" s="17" t="s">
        <v>20</v>
      </c>
      <c r="C224" s="17" t="s">
        <v>16</v>
      </c>
      <c r="D224" s="9">
        <v>45770</v>
      </c>
      <c r="E224" s="17">
        <v>63</v>
      </c>
      <c r="F224" s="17" t="s">
        <v>5</v>
      </c>
      <c r="G224" s="17" t="s">
        <v>107</v>
      </c>
      <c r="H224" s="17">
        <v>4</v>
      </c>
      <c r="I224" s="17" t="s">
        <v>4</v>
      </c>
      <c r="J224" t="s">
        <v>93</v>
      </c>
      <c r="K224">
        <v>0</v>
      </c>
      <c r="L224">
        <v>1</v>
      </c>
      <c r="M224">
        <v>0</v>
      </c>
      <c r="N224">
        <v>1</v>
      </c>
    </row>
    <row r="225" spans="1:14">
      <c r="A225" s="17" t="s">
        <v>25</v>
      </c>
      <c r="B225" s="17" t="s">
        <v>20</v>
      </c>
      <c r="C225" s="17" t="s">
        <v>16</v>
      </c>
      <c r="D225" s="9">
        <v>45770</v>
      </c>
      <c r="E225" s="17">
        <v>63</v>
      </c>
      <c r="F225" s="17" t="s">
        <v>4</v>
      </c>
      <c r="G225" s="17" t="s">
        <v>65</v>
      </c>
      <c r="H225" s="17">
        <v>9</v>
      </c>
      <c r="I225" s="17" t="s">
        <v>5</v>
      </c>
      <c r="J225" t="s">
        <v>94</v>
      </c>
      <c r="K225">
        <v>1</v>
      </c>
      <c r="L225">
        <v>0</v>
      </c>
      <c r="M225">
        <v>0</v>
      </c>
      <c r="N225">
        <v>1</v>
      </c>
    </row>
    <row r="226" spans="1:14">
      <c r="A226" s="17" t="s">
        <v>25</v>
      </c>
      <c r="B226" s="17" t="s">
        <v>20</v>
      </c>
      <c r="C226" s="17" t="s">
        <v>16</v>
      </c>
      <c r="D226" s="9">
        <v>45770</v>
      </c>
      <c r="E226" s="17">
        <v>64</v>
      </c>
      <c r="F226" s="17" t="s">
        <v>5</v>
      </c>
      <c r="G226" s="17" t="s">
        <v>107</v>
      </c>
      <c r="H226" s="17">
        <v>9</v>
      </c>
      <c r="I226" s="17" t="s">
        <v>6</v>
      </c>
      <c r="J226" t="s">
        <v>94</v>
      </c>
      <c r="K226">
        <v>1</v>
      </c>
      <c r="L226">
        <v>0</v>
      </c>
      <c r="M226">
        <v>0</v>
      </c>
      <c r="N226">
        <v>1</v>
      </c>
    </row>
    <row r="227" spans="1:14">
      <c r="A227" s="17" t="s">
        <v>25</v>
      </c>
      <c r="B227" s="17" t="s">
        <v>20</v>
      </c>
      <c r="C227" s="17" t="s">
        <v>16</v>
      </c>
      <c r="D227" s="9">
        <v>45770</v>
      </c>
      <c r="E227" s="17">
        <v>64</v>
      </c>
      <c r="F227" s="17" t="s">
        <v>6</v>
      </c>
      <c r="G227" s="17" t="s">
        <v>65</v>
      </c>
      <c r="H227" s="17">
        <v>7</v>
      </c>
      <c r="I227" s="17" t="s">
        <v>5</v>
      </c>
      <c r="J227" t="s">
        <v>93</v>
      </c>
      <c r="K227">
        <v>0</v>
      </c>
      <c r="L227">
        <v>1</v>
      </c>
      <c r="M227">
        <v>0</v>
      </c>
      <c r="N227">
        <v>1</v>
      </c>
    </row>
    <row r="228" spans="1:14">
      <c r="A228" s="17" t="s">
        <v>25</v>
      </c>
      <c r="B228" s="17" t="s">
        <v>20</v>
      </c>
      <c r="C228" s="17" t="s">
        <v>16</v>
      </c>
      <c r="D228" s="9">
        <v>45770</v>
      </c>
      <c r="E228" s="17">
        <v>65</v>
      </c>
      <c r="F228" s="17" t="s">
        <v>7</v>
      </c>
      <c r="G228" s="17" t="s">
        <v>65</v>
      </c>
      <c r="H228" s="17">
        <v>4</v>
      </c>
      <c r="I228" s="17" t="s">
        <v>5</v>
      </c>
      <c r="J228" t="s">
        <v>94</v>
      </c>
      <c r="K228">
        <v>1</v>
      </c>
      <c r="L228">
        <v>0</v>
      </c>
      <c r="M228">
        <v>0</v>
      </c>
      <c r="N228">
        <v>1</v>
      </c>
    </row>
    <row r="229" spans="1:14">
      <c r="A229" s="17" t="s">
        <v>25</v>
      </c>
      <c r="B229" s="17" t="s">
        <v>20</v>
      </c>
      <c r="C229" s="17" t="s">
        <v>16</v>
      </c>
      <c r="D229" s="9">
        <v>45770</v>
      </c>
      <c r="E229" s="17">
        <v>65</v>
      </c>
      <c r="F229" s="17" t="s">
        <v>5</v>
      </c>
      <c r="G229" s="17" t="s">
        <v>107</v>
      </c>
      <c r="H229" s="17">
        <v>3</v>
      </c>
      <c r="I229" s="17" t="s">
        <v>4</v>
      </c>
      <c r="J229" t="s">
        <v>93</v>
      </c>
      <c r="K229">
        <v>0</v>
      </c>
      <c r="L229">
        <v>1</v>
      </c>
      <c r="M229">
        <v>0</v>
      </c>
      <c r="N229">
        <v>1</v>
      </c>
    </row>
    <row r="230" spans="1:14">
      <c r="A230" s="17" t="s">
        <v>25</v>
      </c>
      <c r="B230" s="17" t="s">
        <v>20</v>
      </c>
      <c r="C230" s="17" t="s">
        <v>16</v>
      </c>
      <c r="D230" s="9">
        <v>45770</v>
      </c>
      <c r="E230" s="17">
        <v>65</v>
      </c>
      <c r="F230" s="17" t="s">
        <v>5</v>
      </c>
      <c r="G230" s="17" t="s">
        <v>107</v>
      </c>
      <c r="H230" s="17">
        <v>3</v>
      </c>
      <c r="I230" s="17" t="s">
        <v>7</v>
      </c>
      <c r="J230" t="s">
        <v>93</v>
      </c>
      <c r="K230">
        <v>0</v>
      </c>
      <c r="L230">
        <v>1</v>
      </c>
      <c r="M230">
        <v>0</v>
      </c>
      <c r="N230">
        <v>1</v>
      </c>
    </row>
    <row r="231" spans="1:14">
      <c r="A231" s="17" t="s">
        <v>25</v>
      </c>
      <c r="B231" s="17" t="s">
        <v>20</v>
      </c>
      <c r="C231" s="17" t="s">
        <v>16</v>
      </c>
      <c r="D231" s="9">
        <v>45770</v>
      </c>
      <c r="E231" s="17">
        <v>65</v>
      </c>
      <c r="F231" s="17" t="s">
        <v>4</v>
      </c>
      <c r="G231" s="17" t="s">
        <v>65</v>
      </c>
      <c r="H231" s="17">
        <v>7</v>
      </c>
      <c r="I231" s="17" t="s">
        <v>5</v>
      </c>
      <c r="J231" t="s">
        <v>94</v>
      </c>
      <c r="K231">
        <v>1</v>
      </c>
      <c r="L231">
        <v>0</v>
      </c>
      <c r="M231">
        <v>0</v>
      </c>
      <c r="N231">
        <v>1</v>
      </c>
    </row>
    <row r="232" spans="1:14">
      <c r="A232" s="17" t="s">
        <v>25</v>
      </c>
      <c r="B232" s="17" t="s">
        <v>20</v>
      </c>
      <c r="C232" s="17" t="s">
        <v>16</v>
      </c>
      <c r="D232" s="9">
        <v>45770</v>
      </c>
      <c r="E232" s="17">
        <v>65</v>
      </c>
      <c r="F232" s="17" t="s">
        <v>4</v>
      </c>
      <c r="G232" s="17" t="s">
        <v>107</v>
      </c>
      <c r="H232" s="17">
        <v>7</v>
      </c>
      <c r="I232" s="17" t="s">
        <v>7</v>
      </c>
      <c r="J232" t="s">
        <v>94</v>
      </c>
      <c r="K232">
        <v>1</v>
      </c>
      <c r="L232">
        <v>0</v>
      </c>
      <c r="M232">
        <v>0</v>
      </c>
      <c r="N232">
        <v>1</v>
      </c>
    </row>
    <row r="233" spans="1:14">
      <c r="A233" s="17" t="s">
        <v>25</v>
      </c>
      <c r="B233" s="17" t="s">
        <v>20</v>
      </c>
      <c r="C233" s="17" t="s">
        <v>16</v>
      </c>
      <c r="D233" s="9">
        <v>45770</v>
      </c>
      <c r="E233" s="17">
        <v>65</v>
      </c>
      <c r="F233" s="17" t="s">
        <v>7</v>
      </c>
      <c r="G233" s="17" t="s">
        <v>65</v>
      </c>
      <c r="H233" s="17">
        <v>4</v>
      </c>
      <c r="I233" s="17" t="s">
        <v>4</v>
      </c>
      <c r="J233" t="s">
        <v>93</v>
      </c>
      <c r="K233">
        <v>0</v>
      </c>
      <c r="L233">
        <v>1</v>
      </c>
      <c r="M233">
        <v>0</v>
      </c>
      <c r="N233">
        <v>1</v>
      </c>
    </row>
    <row r="234" spans="1:14">
      <c r="A234" s="17" t="s">
        <v>25</v>
      </c>
      <c r="B234" s="17" t="s">
        <v>21</v>
      </c>
      <c r="C234" s="17" t="s">
        <v>16</v>
      </c>
      <c r="D234" s="9">
        <v>45771</v>
      </c>
      <c r="E234" s="17">
        <v>66</v>
      </c>
      <c r="F234" s="17" t="s">
        <v>4</v>
      </c>
      <c r="G234" s="17" t="s">
        <v>107</v>
      </c>
      <c r="H234" s="17">
        <v>6</v>
      </c>
      <c r="I234" s="17" t="s">
        <v>5</v>
      </c>
      <c r="J234" t="s">
        <v>94</v>
      </c>
      <c r="K234">
        <v>1</v>
      </c>
      <c r="L234">
        <v>0</v>
      </c>
      <c r="M234">
        <v>0</v>
      </c>
      <c r="N234">
        <v>1</v>
      </c>
    </row>
    <row r="235" spans="1:14">
      <c r="A235" s="17" t="s">
        <v>25</v>
      </c>
      <c r="B235" s="17" t="s">
        <v>21</v>
      </c>
      <c r="C235" s="17" t="s">
        <v>16</v>
      </c>
      <c r="D235" s="9">
        <v>45771</v>
      </c>
      <c r="E235" s="17">
        <v>66</v>
      </c>
      <c r="F235" s="17" t="s">
        <v>5</v>
      </c>
      <c r="G235" s="17" t="s">
        <v>65</v>
      </c>
      <c r="H235" s="17">
        <v>3</v>
      </c>
      <c r="I235" s="17" t="s">
        <v>4</v>
      </c>
      <c r="J235" t="s">
        <v>93</v>
      </c>
      <c r="K235">
        <v>0</v>
      </c>
      <c r="L235">
        <v>1</v>
      </c>
      <c r="M235">
        <v>0</v>
      </c>
      <c r="N235">
        <v>1</v>
      </c>
    </row>
    <row r="236" spans="1:14">
      <c r="A236" s="17" t="s">
        <v>25</v>
      </c>
      <c r="B236" s="17" t="s">
        <v>19</v>
      </c>
      <c r="C236" s="17" t="s">
        <v>16</v>
      </c>
      <c r="D236" s="9">
        <v>45771</v>
      </c>
      <c r="E236" s="17">
        <v>67</v>
      </c>
      <c r="F236" s="17" t="s">
        <v>4</v>
      </c>
      <c r="G236" s="17" t="s">
        <v>65</v>
      </c>
      <c r="H236" s="17">
        <v>11</v>
      </c>
      <c r="I236" s="17" t="s">
        <v>5</v>
      </c>
      <c r="J236" t="s">
        <v>94</v>
      </c>
      <c r="K236">
        <v>1</v>
      </c>
      <c r="L236">
        <v>0</v>
      </c>
      <c r="M236">
        <v>0</v>
      </c>
      <c r="N236">
        <v>1</v>
      </c>
    </row>
    <row r="237" spans="1:14">
      <c r="A237" s="17" t="s">
        <v>25</v>
      </c>
      <c r="B237" s="17" t="s">
        <v>19</v>
      </c>
      <c r="C237" s="17" t="s">
        <v>16</v>
      </c>
      <c r="D237" s="9">
        <v>45771</v>
      </c>
      <c r="E237" s="17">
        <v>67</v>
      </c>
      <c r="F237" s="17" t="s">
        <v>5</v>
      </c>
      <c r="G237" s="17" t="s">
        <v>107</v>
      </c>
      <c r="H237" s="17">
        <v>3</v>
      </c>
      <c r="I237" s="17" t="s">
        <v>4</v>
      </c>
      <c r="J237" t="s">
        <v>93</v>
      </c>
      <c r="K237">
        <v>0</v>
      </c>
      <c r="L237">
        <v>1</v>
      </c>
      <c r="M237">
        <v>0</v>
      </c>
      <c r="N237">
        <v>1</v>
      </c>
    </row>
    <row r="238" spans="1:14">
      <c r="A238" s="17" t="s">
        <v>25</v>
      </c>
      <c r="B238" s="17" t="s">
        <v>20</v>
      </c>
      <c r="C238" s="17" t="s">
        <v>16</v>
      </c>
      <c r="D238" s="9">
        <v>45771</v>
      </c>
      <c r="E238" s="17">
        <v>68</v>
      </c>
      <c r="F238" s="17" t="s">
        <v>5</v>
      </c>
      <c r="G238" s="17" t="s">
        <v>65</v>
      </c>
      <c r="H238" s="17">
        <v>1</v>
      </c>
      <c r="I238" s="17" t="s">
        <v>6</v>
      </c>
      <c r="J238" t="s">
        <v>93</v>
      </c>
      <c r="K238">
        <v>0</v>
      </c>
      <c r="L238">
        <v>1</v>
      </c>
      <c r="M238">
        <v>0</v>
      </c>
      <c r="N238">
        <v>1</v>
      </c>
    </row>
    <row r="239" spans="1:14">
      <c r="A239" s="17" t="s">
        <v>25</v>
      </c>
      <c r="B239" s="17" t="s">
        <v>20</v>
      </c>
      <c r="C239" s="17" t="s">
        <v>16</v>
      </c>
      <c r="D239" s="9">
        <v>45771</v>
      </c>
      <c r="E239" s="17">
        <v>68</v>
      </c>
      <c r="F239" s="17" t="s">
        <v>4</v>
      </c>
      <c r="G239" s="17" t="s">
        <v>65</v>
      </c>
      <c r="H239" s="17">
        <v>10</v>
      </c>
      <c r="I239" s="17" t="s">
        <v>6</v>
      </c>
      <c r="J239" t="s">
        <v>94</v>
      </c>
      <c r="K239">
        <v>1</v>
      </c>
      <c r="L239">
        <v>0</v>
      </c>
      <c r="M239">
        <v>0</v>
      </c>
      <c r="N239">
        <v>1</v>
      </c>
    </row>
    <row r="240" spans="1:14">
      <c r="A240" s="17" t="s">
        <v>25</v>
      </c>
      <c r="B240" s="17" t="s">
        <v>20</v>
      </c>
      <c r="C240" s="17" t="s">
        <v>16</v>
      </c>
      <c r="D240" s="9">
        <v>45771</v>
      </c>
      <c r="E240" s="17">
        <v>68</v>
      </c>
      <c r="F240" s="17" t="s">
        <v>5</v>
      </c>
      <c r="G240" s="17" t="s">
        <v>65</v>
      </c>
      <c r="H240" s="17">
        <v>1</v>
      </c>
      <c r="I240" s="17" t="s">
        <v>4</v>
      </c>
      <c r="J240" t="s">
        <v>93</v>
      </c>
      <c r="K240">
        <v>0</v>
      </c>
      <c r="L240">
        <v>1</v>
      </c>
      <c r="M240">
        <v>0</v>
      </c>
      <c r="N240">
        <v>1</v>
      </c>
    </row>
    <row r="241" spans="1:14">
      <c r="A241" s="17" t="s">
        <v>25</v>
      </c>
      <c r="B241" s="17" t="s">
        <v>20</v>
      </c>
      <c r="C241" s="17" t="s">
        <v>16</v>
      </c>
      <c r="D241" s="9">
        <v>45771</v>
      </c>
      <c r="E241" s="17">
        <v>68</v>
      </c>
      <c r="F241" s="17" t="s">
        <v>6</v>
      </c>
      <c r="G241" s="17" t="s">
        <v>107</v>
      </c>
      <c r="H241" s="17">
        <v>4</v>
      </c>
      <c r="I241" s="17" t="s">
        <v>4</v>
      </c>
      <c r="J241" t="s">
        <v>93</v>
      </c>
      <c r="K241">
        <v>0</v>
      </c>
      <c r="L241">
        <v>1</v>
      </c>
      <c r="M241">
        <v>0</v>
      </c>
      <c r="N241">
        <v>1</v>
      </c>
    </row>
    <row r="242" spans="1:14">
      <c r="A242" s="17" t="s">
        <v>25</v>
      </c>
      <c r="B242" s="17" t="s">
        <v>20</v>
      </c>
      <c r="C242" s="17" t="s">
        <v>16</v>
      </c>
      <c r="D242" s="9">
        <v>45771</v>
      </c>
      <c r="E242" s="17">
        <v>68</v>
      </c>
      <c r="F242" s="17" t="s">
        <v>6</v>
      </c>
      <c r="G242" s="17" t="s">
        <v>107</v>
      </c>
      <c r="H242" s="17">
        <v>4</v>
      </c>
      <c r="I242" s="17" t="s">
        <v>5</v>
      </c>
      <c r="J242" t="s">
        <v>94</v>
      </c>
      <c r="K242">
        <v>1</v>
      </c>
      <c r="L242">
        <v>0</v>
      </c>
      <c r="M242">
        <v>0</v>
      </c>
      <c r="N242">
        <v>1</v>
      </c>
    </row>
    <row r="243" spans="1:14">
      <c r="A243" s="17" t="s">
        <v>25</v>
      </c>
      <c r="B243" s="17" t="s">
        <v>20</v>
      </c>
      <c r="C243" s="17" t="s">
        <v>16</v>
      </c>
      <c r="D243" s="9">
        <v>45771</v>
      </c>
      <c r="E243" s="17">
        <v>68</v>
      </c>
      <c r="F243" s="17" t="s">
        <v>4</v>
      </c>
      <c r="G243" s="17" t="s">
        <v>107</v>
      </c>
      <c r="H243" s="17">
        <v>10</v>
      </c>
      <c r="I243" s="17" t="s">
        <v>5</v>
      </c>
      <c r="J243" t="s">
        <v>94</v>
      </c>
      <c r="K243">
        <v>1</v>
      </c>
      <c r="L243">
        <v>0</v>
      </c>
      <c r="M243">
        <v>0</v>
      </c>
      <c r="N243">
        <v>1</v>
      </c>
    </row>
    <row r="244" spans="1:14">
      <c r="A244" s="17" t="s">
        <v>25</v>
      </c>
      <c r="B244" s="17" t="s">
        <v>20</v>
      </c>
      <c r="C244" s="17" t="s">
        <v>16</v>
      </c>
      <c r="D244" s="9">
        <v>45771</v>
      </c>
      <c r="E244" s="17">
        <v>69</v>
      </c>
      <c r="F244" s="17" t="s">
        <v>4</v>
      </c>
      <c r="G244" s="17" t="s">
        <v>65</v>
      </c>
      <c r="H244" s="17">
        <v>11</v>
      </c>
      <c r="I244" s="17" t="s">
        <v>5</v>
      </c>
      <c r="J244" t="s">
        <v>94</v>
      </c>
      <c r="K244">
        <v>1</v>
      </c>
      <c r="L244">
        <v>0</v>
      </c>
      <c r="M244">
        <v>0</v>
      </c>
      <c r="N244">
        <v>1</v>
      </c>
    </row>
    <row r="245" spans="1:14">
      <c r="A245" s="17" t="s">
        <v>25</v>
      </c>
      <c r="B245" s="17" t="s">
        <v>20</v>
      </c>
      <c r="C245" s="17" t="s">
        <v>16</v>
      </c>
      <c r="D245" s="9">
        <v>45771</v>
      </c>
      <c r="E245" s="17">
        <v>69</v>
      </c>
      <c r="F245" s="17" t="s">
        <v>4</v>
      </c>
      <c r="G245" s="17" t="s">
        <v>65</v>
      </c>
      <c r="H245" s="17">
        <v>11</v>
      </c>
      <c r="I245" s="17" t="s">
        <v>6</v>
      </c>
      <c r="J245" t="s">
        <v>94</v>
      </c>
      <c r="K245">
        <v>1</v>
      </c>
      <c r="L245">
        <v>0</v>
      </c>
      <c r="M245">
        <v>0</v>
      </c>
      <c r="N245">
        <v>1</v>
      </c>
    </row>
    <row r="246" spans="1:14">
      <c r="A246" s="17" t="s">
        <v>25</v>
      </c>
      <c r="B246" s="17" t="s">
        <v>20</v>
      </c>
      <c r="C246" s="17" t="s">
        <v>16</v>
      </c>
      <c r="D246" s="9">
        <v>45771</v>
      </c>
      <c r="E246" s="17">
        <v>69</v>
      </c>
      <c r="F246" s="17" t="s">
        <v>5</v>
      </c>
      <c r="G246" s="17" t="s">
        <v>107</v>
      </c>
      <c r="H246" s="17">
        <v>5</v>
      </c>
      <c r="I246" s="17" t="s">
        <v>4</v>
      </c>
      <c r="J246" t="s">
        <v>93</v>
      </c>
      <c r="K246">
        <v>0</v>
      </c>
      <c r="L246">
        <v>1</v>
      </c>
      <c r="M246">
        <v>0</v>
      </c>
      <c r="N246">
        <v>1</v>
      </c>
    </row>
    <row r="247" spans="1:14">
      <c r="A247" s="17" t="s">
        <v>25</v>
      </c>
      <c r="B247" s="17" t="s">
        <v>20</v>
      </c>
      <c r="C247" s="17" t="s">
        <v>16</v>
      </c>
      <c r="D247" s="9">
        <v>45771</v>
      </c>
      <c r="E247" s="17">
        <v>69</v>
      </c>
      <c r="F247" s="17" t="s">
        <v>5</v>
      </c>
      <c r="G247" s="17" t="s">
        <v>65</v>
      </c>
      <c r="H247" s="17">
        <v>5</v>
      </c>
      <c r="I247" s="17" t="s">
        <v>6</v>
      </c>
      <c r="J247" t="s">
        <v>94</v>
      </c>
      <c r="K247">
        <v>1</v>
      </c>
      <c r="L247">
        <v>0</v>
      </c>
      <c r="M247">
        <v>0</v>
      </c>
      <c r="N247">
        <v>1</v>
      </c>
    </row>
    <row r="248" spans="1:14">
      <c r="A248" s="17" t="s">
        <v>25</v>
      </c>
      <c r="B248" s="17" t="s">
        <v>20</v>
      </c>
      <c r="C248" s="17" t="s">
        <v>16</v>
      </c>
      <c r="D248" s="9">
        <v>45771</v>
      </c>
      <c r="E248" s="17">
        <v>69</v>
      </c>
      <c r="F248" s="17" t="s">
        <v>6</v>
      </c>
      <c r="G248" s="17" t="s">
        <v>107</v>
      </c>
      <c r="H248" s="17">
        <v>4</v>
      </c>
      <c r="I248" s="17" t="s">
        <v>4</v>
      </c>
      <c r="J248" t="s">
        <v>93</v>
      </c>
      <c r="K248">
        <v>0</v>
      </c>
      <c r="L248">
        <v>1</v>
      </c>
      <c r="M248">
        <v>0</v>
      </c>
      <c r="N248">
        <v>1</v>
      </c>
    </row>
    <row r="249" spans="1:14">
      <c r="A249" s="17" t="s">
        <v>25</v>
      </c>
      <c r="B249" s="17" t="s">
        <v>20</v>
      </c>
      <c r="C249" s="17" t="s">
        <v>16</v>
      </c>
      <c r="D249" s="9">
        <v>45771</v>
      </c>
      <c r="E249" s="17">
        <v>69</v>
      </c>
      <c r="F249" s="17" t="s">
        <v>6</v>
      </c>
      <c r="G249" s="17" t="s">
        <v>107</v>
      </c>
      <c r="H249" s="17">
        <v>4</v>
      </c>
      <c r="I249" s="17" t="s">
        <v>5</v>
      </c>
      <c r="J249" t="s">
        <v>93</v>
      </c>
      <c r="K249">
        <v>0</v>
      </c>
      <c r="L249">
        <v>1</v>
      </c>
      <c r="M249">
        <v>0</v>
      </c>
      <c r="N249">
        <v>1</v>
      </c>
    </row>
    <row r="250" spans="1:14">
      <c r="A250" s="17" t="s">
        <v>25</v>
      </c>
      <c r="B250" s="17" t="s">
        <v>20</v>
      </c>
      <c r="C250" s="17" t="s">
        <v>16</v>
      </c>
      <c r="D250" s="9">
        <v>45772</v>
      </c>
      <c r="E250" s="17">
        <v>70</v>
      </c>
      <c r="F250" s="17" t="s">
        <v>4</v>
      </c>
      <c r="G250" s="17" t="s">
        <v>107</v>
      </c>
      <c r="H250" s="17">
        <v>9</v>
      </c>
      <c r="I250" s="17" t="s">
        <v>5</v>
      </c>
      <c r="J250" t="s">
        <v>94</v>
      </c>
      <c r="K250">
        <v>1</v>
      </c>
      <c r="L250">
        <v>0</v>
      </c>
      <c r="M250">
        <v>0</v>
      </c>
      <c r="N250">
        <v>1</v>
      </c>
    </row>
    <row r="251" spans="1:14">
      <c r="A251" s="17" t="s">
        <v>25</v>
      </c>
      <c r="B251" s="17" t="s">
        <v>20</v>
      </c>
      <c r="C251" s="17" t="s">
        <v>16</v>
      </c>
      <c r="D251" s="9">
        <v>45772</v>
      </c>
      <c r="E251" s="17">
        <v>70</v>
      </c>
      <c r="F251" s="17" t="s">
        <v>5</v>
      </c>
      <c r="G251" s="17" t="s">
        <v>65</v>
      </c>
      <c r="H251" s="17">
        <v>7</v>
      </c>
      <c r="I251" s="17" t="s">
        <v>4</v>
      </c>
      <c r="J251" t="s">
        <v>93</v>
      </c>
      <c r="K251">
        <v>0</v>
      </c>
      <c r="L251">
        <v>1</v>
      </c>
      <c r="M251">
        <v>0</v>
      </c>
      <c r="N251">
        <v>1</v>
      </c>
    </row>
    <row r="252" spans="1:14">
      <c r="A252" s="17" t="s">
        <v>25</v>
      </c>
      <c r="B252" s="17" t="s">
        <v>19</v>
      </c>
      <c r="C252" s="17" t="s">
        <v>16</v>
      </c>
      <c r="D252" s="9">
        <v>45772</v>
      </c>
      <c r="E252" s="17">
        <v>71</v>
      </c>
      <c r="F252" s="17" t="s">
        <v>4</v>
      </c>
      <c r="G252" s="17" t="s">
        <v>65</v>
      </c>
      <c r="H252" s="17">
        <v>13</v>
      </c>
      <c r="I252" s="17" t="s">
        <v>5</v>
      </c>
      <c r="J252" t="s">
        <v>94</v>
      </c>
      <c r="K252">
        <v>1</v>
      </c>
      <c r="L252">
        <v>0</v>
      </c>
      <c r="M252">
        <v>0</v>
      </c>
      <c r="N252">
        <v>1</v>
      </c>
    </row>
    <row r="253" spans="1:14">
      <c r="A253" s="17" t="s">
        <v>25</v>
      </c>
      <c r="B253" s="17" t="s">
        <v>19</v>
      </c>
      <c r="C253" s="17" t="s">
        <v>16</v>
      </c>
      <c r="D253" s="9">
        <v>45772</v>
      </c>
      <c r="E253" s="17">
        <v>71</v>
      </c>
      <c r="F253" s="17" t="s">
        <v>5</v>
      </c>
      <c r="G253" s="17" t="s">
        <v>107</v>
      </c>
      <c r="H253" s="17">
        <v>8</v>
      </c>
      <c r="I253" s="17" t="s">
        <v>4</v>
      </c>
      <c r="J253" t="s">
        <v>93</v>
      </c>
      <c r="K253">
        <v>0</v>
      </c>
      <c r="L253">
        <v>1</v>
      </c>
      <c r="M253">
        <v>0</v>
      </c>
      <c r="N253">
        <v>1</v>
      </c>
    </row>
    <row r="254" spans="1:14">
      <c r="A254" s="17" t="s">
        <v>25</v>
      </c>
      <c r="B254" s="17" t="s">
        <v>20</v>
      </c>
      <c r="C254" s="17" t="s">
        <v>16</v>
      </c>
      <c r="D254" s="9">
        <v>45775</v>
      </c>
      <c r="E254" s="17">
        <v>72</v>
      </c>
      <c r="F254" s="17" t="s">
        <v>4</v>
      </c>
      <c r="G254" s="17" t="s">
        <v>65</v>
      </c>
      <c r="H254" s="17">
        <v>4</v>
      </c>
      <c r="I254" s="17" t="s">
        <v>5</v>
      </c>
      <c r="J254" t="s">
        <v>94</v>
      </c>
      <c r="K254">
        <v>1</v>
      </c>
      <c r="L254">
        <v>0</v>
      </c>
      <c r="M254">
        <v>0</v>
      </c>
      <c r="N254">
        <v>1</v>
      </c>
    </row>
    <row r="255" spans="1:14">
      <c r="A255" s="17" t="s">
        <v>25</v>
      </c>
      <c r="B255" s="17" t="s">
        <v>20</v>
      </c>
      <c r="C255" s="17" t="s">
        <v>16</v>
      </c>
      <c r="D255" s="9">
        <v>45775</v>
      </c>
      <c r="E255" s="17">
        <v>72</v>
      </c>
      <c r="F255" s="17" t="s">
        <v>4</v>
      </c>
      <c r="G255" s="17" t="s">
        <v>107</v>
      </c>
      <c r="H255" s="17">
        <v>4</v>
      </c>
      <c r="I255" s="17" t="s">
        <v>7</v>
      </c>
      <c r="J255" t="s">
        <v>94</v>
      </c>
      <c r="K255">
        <v>1</v>
      </c>
      <c r="L255">
        <v>0</v>
      </c>
      <c r="M255">
        <v>0</v>
      </c>
      <c r="N255">
        <v>1</v>
      </c>
    </row>
    <row r="256" spans="1:14">
      <c r="A256" s="17" t="s">
        <v>25</v>
      </c>
      <c r="B256" s="17" t="s">
        <v>20</v>
      </c>
      <c r="C256" s="17" t="s">
        <v>16</v>
      </c>
      <c r="D256" s="9">
        <v>45775</v>
      </c>
      <c r="E256" s="17">
        <v>72</v>
      </c>
      <c r="F256" s="17" t="s">
        <v>7</v>
      </c>
      <c r="G256" s="17" t="s">
        <v>65</v>
      </c>
      <c r="H256" s="17">
        <v>0</v>
      </c>
      <c r="I256" s="17" t="s">
        <v>5</v>
      </c>
      <c r="J256" t="s">
        <v>93</v>
      </c>
      <c r="K256">
        <v>0</v>
      </c>
      <c r="L256">
        <v>1</v>
      </c>
      <c r="M256">
        <v>0</v>
      </c>
      <c r="N256">
        <v>1</v>
      </c>
    </row>
    <row r="257" spans="1:14">
      <c r="A257" s="17" t="s">
        <v>25</v>
      </c>
      <c r="B257" s="17" t="s">
        <v>20</v>
      </c>
      <c r="C257" s="17" t="s">
        <v>16</v>
      </c>
      <c r="D257" s="9">
        <v>45775</v>
      </c>
      <c r="E257" s="17">
        <v>72</v>
      </c>
      <c r="F257" s="17" t="s">
        <v>5</v>
      </c>
      <c r="G257" s="17" t="s">
        <v>107</v>
      </c>
      <c r="H257" s="17">
        <v>1</v>
      </c>
      <c r="I257" s="17" t="s">
        <v>4</v>
      </c>
      <c r="J257" t="s">
        <v>93</v>
      </c>
      <c r="K257">
        <v>0</v>
      </c>
      <c r="L257">
        <v>1</v>
      </c>
      <c r="M257">
        <v>0</v>
      </c>
      <c r="N257">
        <v>1</v>
      </c>
    </row>
    <row r="258" spans="1:14">
      <c r="A258" s="17" t="s">
        <v>25</v>
      </c>
      <c r="B258" s="17" t="s">
        <v>20</v>
      </c>
      <c r="C258" s="17" t="s">
        <v>16</v>
      </c>
      <c r="D258" s="9">
        <v>45775</v>
      </c>
      <c r="E258" s="17">
        <v>72</v>
      </c>
      <c r="F258" s="17" t="s">
        <v>5</v>
      </c>
      <c r="G258" s="17" t="s">
        <v>107</v>
      </c>
      <c r="H258" s="17">
        <v>1</v>
      </c>
      <c r="I258" s="17" t="s">
        <v>7</v>
      </c>
      <c r="J258" t="s">
        <v>94</v>
      </c>
      <c r="K258">
        <v>1</v>
      </c>
      <c r="L258">
        <v>0</v>
      </c>
      <c r="M258">
        <v>0</v>
      </c>
      <c r="N258">
        <v>1</v>
      </c>
    </row>
    <row r="259" spans="1:14">
      <c r="A259" s="17" t="s">
        <v>25</v>
      </c>
      <c r="B259" s="17" t="s">
        <v>20</v>
      </c>
      <c r="C259" s="17" t="s">
        <v>16</v>
      </c>
      <c r="D259" s="9">
        <v>45775</v>
      </c>
      <c r="E259" s="17">
        <v>72</v>
      </c>
      <c r="F259" s="17" t="s">
        <v>7</v>
      </c>
      <c r="G259" s="17" t="s">
        <v>65</v>
      </c>
      <c r="H259" s="17">
        <v>0</v>
      </c>
      <c r="I259" s="17" t="s">
        <v>4</v>
      </c>
      <c r="J259" t="s">
        <v>93</v>
      </c>
      <c r="K259">
        <v>0</v>
      </c>
      <c r="L259">
        <v>1</v>
      </c>
      <c r="M259">
        <v>0</v>
      </c>
      <c r="N259">
        <v>1</v>
      </c>
    </row>
    <row r="260" spans="1:14">
      <c r="A260" s="17" t="s">
        <v>25</v>
      </c>
      <c r="B260" s="17" t="s">
        <v>19</v>
      </c>
      <c r="C260" s="17" t="s">
        <v>16</v>
      </c>
      <c r="D260" s="9">
        <v>45775</v>
      </c>
      <c r="E260" s="17">
        <v>73</v>
      </c>
      <c r="F260" s="17" t="s">
        <v>5</v>
      </c>
      <c r="G260" s="17" t="s">
        <v>65</v>
      </c>
      <c r="H260" s="17">
        <v>10</v>
      </c>
      <c r="I260" s="17" t="s">
        <v>4</v>
      </c>
      <c r="J260" t="s">
        <v>94</v>
      </c>
      <c r="K260">
        <v>1</v>
      </c>
      <c r="L260">
        <v>0</v>
      </c>
      <c r="M260">
        <v>0</v>
      </c>
      <c r="N260">
        <v>1</v>
      </c>
    </row>
    <row r="261" spans="1:14">
      <c r="A261" s="17" t="s">
        <v>25</v>
      </c>
      <c r="B261" s="17" t="s">
        <v>19</v>
      </c>
      <c r="C261" s="17" t="s">
        <v>16</v>
      </c>
      <c r="D261" s="9">
        <v>45775</v>
      </c>
      <c r="E261" s="17">
        <v>73</v>
      </c>
      <c r="F261" s="17" t="s">
        <v>4</v>
      </c>
      <c r="G261" s="17" t="s">
        <v>107</v>
      </c>
      <c r="H261" s="17">
        <v>2</v>
      </c>
      <c r="I261" s="17" t="s">
        <v>5</v>
      </c>
      <c r="J261" t="s">
        <v>93</v>
      </c>
      <c r="K261">
        <v>0</v>
      </c>
      <c r="L261">
        <v>1</v>
      </c>
      <c r="M261">
        <v>0</v>
      </c>
      <c r="N261">
        <v>1</v>
      </c>
    </row>
    <row r="262" spans="1:14">
      <c r="A262" s="17" t="s">
        <v>25</v>
      </c>
      <c r="B262" s="17" t="s">
        <v>21</v>
      </c>
      <c r="C262" s="17" t="s">
        <v>16</v>
      </c>
      <c r="D262" s="9">
        <v>45775</v>
      </c>
      <c r="E262" s="17">
        <v>74</v>
      </c>
      <c r="F262" s="17" t="s">
        <v>7</v>
      </c>
      <c r="G262" s="17" t="s">
        <v>107</v>
      </c>
      <c r="H262" s="17">
        <v>3</v>
      </c>
      <c r="I262" s="17" t="s">
        <v>4</v>
      </c>
      <c r="J262" t="s">
        <v>93</v>
      </c>
      <c r="K262">
        <v>0</v>
      </c>
      <c r="L262">
        <v>1</v>
      </c>
      <c r="M262">
        <v>0</v>
      </c>
      <c r="N262">
        <v>1</v>
      </c>
    </row>
    <row r="263" spans="1:14">
      <c r="A263" s="17" t="s">
        <v>25</v>
      </c>
      <c r="B263" s="17" t="s">
        <v>21</v>
      </c>
      <c r="C263" s="17" t="s">
        <v>16</v>
      </c>
      <c r="D263" s="9">
        <v>45775</v>
      </c>
      <c r="E263" s="17">
        <v>74</v>
      </c>
      <c r="F263" s="17" t="s">
        <v>7</v>
      </c>
      <c r="G263" s="17" t="s">
        <v>107</v>
      </c>
      <c r="H263" s="17">
        <v>3</v>
      </c>
      <c r="I263" s="17" t="s">
        <v>5</v>
      </c>
      <c r="J263" t="s">
        <v>94</v>
      </c>
      <c r="K263">
        <v>1</v>
      </c>
      <c r="L263">
        <v>0</v>
      </c>
      <c r="M263">
        <v>0</v>
      </c>
      <c r="N263">
        <v>1</v>
      </c>
    </row>
    <row r="264" spans="1:14">
      <c r="A264" s="17" t="s">
        <v>25</v>
      </c>
      <c r="B264" s="17" t="s">
        <v>21</v>
      </c>
      <c r="C264" s="17" t="s">
        <v>16</v>
      </c>
      <c r="D264" s="9">
        <v>45775</v>
      </c>
      <c r="E264" s="17">
        <v>74</v>
      </c>
      <c r="F264" s="17" t="s">
        <v>4</v>
      </c>
      <c r="G264" s="17" t="s">
        <v>65</v>
      </c>
      <c r="H264" s="17">
        <v>7</v>
      </c>
      <c r="I264" s="17" t="s">
        <v>7</v>
      </c>
      <c r="J264" t="s">
        <v>94</v>
      </c>
      <c r="K264">
        <v>1</v>
      </c>
      <c r="L264">
        <v>0</v>
      </c>
      <c r="M264">
        <v>0</v>
      </c>
      <c r="N264">
        <v>1</v>
      </c>
    </row>
    <row r="265" spans="1:14">
      <c r="A265" s="17" t="s">
        <v>25</v>
      </c>
      <c r="B265" s="17" t="s">
        <v>21</v>
      </c>
      <c r="C265" s="17" t="s">
        <v>16</v>
      </c>
      <c r="D265" s="9">
        <v>45775</v>
      </c>
      <c r="E265" s="17">
        <v>74</v>
      </c>
      <c r="F265" s="17" t="s">
        <v>5</v>
      </c>
      <c r="G265" s="17" t="s">
        <v>65</v>
      </c>
      <c r="H265" s="17">
        <v>1</v>
      </c>
      <c r="I265" s="17" t="s">
        <v>7</v>
      </c>
      <c r="J265" t="s">
        <v>93</v>
      </c>
      <c r="K265">
        <v>0</v>
      </c>
      <c r="L265">
        <v>1</v>
      </c>
      <c r="M265">
        <v>0</v>
      </c>
      <c r="N265">
        <v>1</v>
      </c>
    </row>
    <row r="266" spans="1:14">
      <c r="A266" s="17" t="s">
        <v>25</v>
      </c>
      <c r="B266" s="17" t="s">
        <v>21</v>
      </c>
      <c r="C266" s="17" t="s">
        <v>16</v>
      </c>
      <c r="D266" s="9">
        <v>45775</v>
      </c>
      <c r="E266" s="17">
        <v>74</v>
      </c>
      <c r="F266" s="17" t="s">
        <v>4</v>
      </c>
      <c r="G266" s="17" t="s">
        <v>107</v>
      </c>
      <c r="H266" s="17">
        <v>7</v>
      </c>
      <c r="I266" s="17" t="s">
        <v>5</v>
      </c>
      <c r="J266" t="s">
        <v>94</v>
      </c>
      <c r="K266">
        <v>1</v>
      </c>
      <c r="L266">
        <v>0</v>
      </c>
      <c r="M266">
        <v>0</v>
      </c>
      <c r="N266">
        <v>1</v>
      </c>
    </row>
    <row r="267" spans="1:14">
      <c r="A267" s="17" t="s">
        <v>25</v>
      </c>
      <c r="B267" s="17" t="s">
        <v>21</v>
      </c>
      <c r="C267" s="17" t="s">
        <v>16</v>
      </c>
      <c r="D267" s="9">
        <v>45775</v>
      </c>
      <c r="E267" s="17">
        <v>74</v>
      </c>
      <c r="F267" s="17" t="s">
        <v>5</v>
      </c>
      <c r="G267" s="17" t="s">
        <v>65</v>
      </c>
      <c r="H267" s="17">
        <v>1</v>
      </c>
      <c r="I267" s="17" t="s">
        <v>4</v>
      </c>
      <c r="J267" t="s">
        <v>93</v>
      </c>
      <c r="K267">
        <v>0</v>
      </c>
      <c r="L267">
        <v>1</v>
      </c>
      <c r="M267">
        <v>0</v>
      </c>
      <c r="N267">
        <v>1</v>
      </c>
    </row>
    <row r="268" spans="1:14">
      <c r="A268" s="17" t="s">
        <v>25</v>
      </c>
      <c r="B268" s="17" t="s">
        <v>20</v>
      </c>
      <c r="C268" s="17" t="s">
        <v>16</v>
      </c>
      <c r="D268" s="9">
        <v>45775</v>
      </c>
      <c r="E268" s="17">
        <v>75</v>
      </c>
      <c r="F268" s="17" t="s">
        <v>5</v>
      </c>
      <c r="G268" s="17" t="s">
        <v>107</v>
      </c>
      <c r="H268" s="17">
        <v>8</v>
      </c>
      <c r="I268" s="17" t="s">
        <v>4</v>
      </c>
      <c r="J268" t="s">
        <v>93</v>
      </c>
      <c r="K268">
        <v>0</v>
      </c>
      <c r="L268">
        <v>1</v>
      </c>
      <c r="M268">
        <v>0</v>
      </c>
      <c r="N268">
        <v>1</v>
      </c>
    </row>
    <row r="269" spans="1:14">
      <c r="A269" s="17" t="s">
        <v>25</v>
      </c>
      <c r="B269" s="17" t="s">
        <v>20</v>
      </c>
      <c r="C269" s="17" t="s">
        <v>16</v>
      </c>
      <c r="D269" s="9">
        <v>45775</v>
      </c>
      <c r="E269" s="17">
        <v>75</v>
      </c>
      <c r="F269" s="17" t="s">
        <v>4</v>
      </c>
      <c r="G269" s="17" t="s">
        <v>65</v>
      </c>
      <c r="H269" s="17">
        <v>10</v>
      </c>
      <c r="I269" s="17" t="s">
        <v>5</v>
      </c>
      <c r="J269" t="s">
        <v>94</v>
      </c>
      <c r="K269">
        <v>1</v>
      </c>
      <c r="L269">
        <v>0</v>
      </c>
      <c r="M269">
        <v>0</v>
      </c>
      <c r="N269">
        <v>1</v>
      </c>
    </row>
    <row r="270" spans="1:14">
      <c r="A270" s="17" t="s">
        <v>25</v>
      </c>
      <c r="B270" s="17" t="s">
        <v>20</v>
      </c>
      <c r="C270" s="17" t="s">
        <v>16</v>
      </c>
      <c r="D270" s="9">
        <v>45776</v>
      </c>
      <c r="E270" s="17">
        <v>76</v>
      </c>
      <c r="F270" s="17" t="s">
        <v>4</v>
      </c>
      <c r="G270" s="17" t="s">
        <v>107</v>
      </c>
      <c r="H270" s="17">
        <v>5</v>
      </c>
      <c r="I270" s="17" t="s">
        <v>5</v>
      </c>
      <c r="J270" t="s">
        <v>94</v>
      </c>
      <c r="K270">
        <v>1</v>
      </c>
      <c r="L270">
        <v>0</v>
      </c>
      <c r="M270">
        <v>0</v>
      </c>
      <c r="N270">
        <v>1</v>
      </c>
    </row>
    <row r="271" spans="1:14">
      <c r="A271" s="17" t="s">
        <v>25</v>
      </c>
      <c r="B271" s="17" t="s">
        <v>20</v>
      </c>
      <c r="C271" s="17" t="s">
        <v>16</v>
      </c>
      <c r="D271" s="9">
        <v>45776</v>
      </c>
      <c r="E271" s="17">
        <v>76</v>
      </c>
      <c r="F271" s="17" t="s">
        <v>5</v>
      </c>
      <c r="G271" s="17" t="s">
        <v>65</v>
      </c>
      <c r="H271" s="17">
        <v>0</v>
      </c>
      <c r="I271" s="17" t="s">
        <v>4</v>
      </c>
      <c r="J271" t="s">
        <v>93</v>
      </c>
      <c r="K271">
        <v>0</v>
      </c>
      <c r="L271">
        <v>1</v>
      </c>
      <c r="M271">
        <v>0</v>
      </c>
      <c r="N271">
        <v>1</v>
      </c>
    </row>
    <row r="272" spans="1:14">
      <c r="A272" s="17" t="s">
        <v>25</v>
      </c>
      <c r="B272" s="17" t="s">
        <v>20</v>
      </c>
      <c r="C272" s="17" t="s">
        <v>16</v>
      </c>
      <c r="D272" s="9">
        <v>45776</v>
      </c>
      <c r="E272" s="17">
        <v>77</v>
      </c>
      <c r="F272" s="17" t="s">
        <v>4</v>
      </c>
      <c r="G272" s="17" t="s">
        <v>65</v>
      </c>
      <c r="H272" s="17">
        <v>1</v>
      </c>
      <c r="I272" s="17" t="s">
        <v>5</v>
      </c>
      <c r="J272" t="s">
        <v>93</v>
      </c>
      <c r="K272">
        <v>0</v>
      </c>
      <c r="L272">
        <v>1</v>
      </c>
      <c r="M272">
        <v>0</v>
      </c>
      <c r="N272">
        <v>1</v>
      </c>
    </row>
    <row r="273" spans="1:14">
      <c r="A273" s="17" t="s">
        <v>25</v>
      </c>
      <c r="B273" s="17" t="s">
        <v>20</v>
      </c>
      <c r="C273" s="17" t="s">
        <v>16</v>
      </c>
      <c r="D273" s="9">
        <v>45776</v>
      </c>
      <c r="E273" s="17">
        <v>77</v>
      </c>
      <c r="F273" s="17" t="s">
        <v>4</v>
      </c>
      <c r="G273" s="17" t="s">
        <v>107</v>
      </c>
      <c r="H273" s="17">
        <v>1</v>
      </c>
      <c r="I273" s="17" t="s">
        <v>6</v>
      </c>
      <c r="J273" t="s">
        <v>93</v>
      </c>
      <c r="K273">
        <v>0</v>
      </c>
      <c r="L273">
        <v>1</v>
      </c>
      <c r="M273">
        <v>0</v>
      </c>
      <c r="N273">
        <v>1</v>
      </c>
    </row>
    <row r="274" spans="1:14">
      <c r="A274" s="17" t="s">
        <v>25</v>
      </c>
      <c r="B274" s="17" t="s">
        <v>20</v>
      </c>
      <c r="C274" s="17" t="s">
        <v>16</v>
      </c>
      <c r="D274" s="9">
        <v>45776</v>
      </c>
      <c r="E274" s="17">
        <v>77</v>
      </c>
      <c r="F274" s="17" t="s">
        <v>5</v>
      </c>
      <c r="G274" s="17" t="s">
        <v>107</v>
      </c>
      <c r="H274" s="17">
        <v>5</v>
      </c>
      <c r="I274" s="17" t="s">
        <v>4</v>
      </c>
      <c r="J274" t="s">
        <v>94</v>
      </c>
      <c r="K274">
        <v>1</v>
      </c>
      <c r="L274">
        <v>0</v>
      </c>
      <c r="M274">
        <v>0</v>
      </c>
      <c r="N274">
        <v>1</v>
      </c>
    </row>
    <row r="275" spans="1:14">
      <c r="A275" s="17" t="s">
        <v>25</v>
      </c>
      <c r="B275" s="17" t="s">
        <v>20</v>
      </c>
      <c r="C275" s="17" t="s">
        <v>16</v>
      </c>
      <c r="D275" s="9">
        <v>45776</v>
      </c>
      <c r="E275" s="17">
        <v>77</v>
      </c>
      <c r="F275" s="17" t="s">
        <v>5</v>
      </c>
      <c r="G275" s="17" t="s">
        <v>107</v>
      </c>
      <c r="H275" s="17">
        <v>5</v>
      </c>
      <c r="I275" s="17" t="s">
        <v>6</v>
      </c>
      <c r="J275" t="s">
        <v>93</v>
      </c>
      <c r="K275">
        <v>0</v>
      </c>
      <c r="L275">
        <v>1</v>
      </c>
      <c r="M275">
        <v>0</v>
      </c>
      <c r="N275">
        <v>1</v>
      </c>
    </row>
    <row r="276" spans="1:14">
      <c r="A276" s="17" t="s">
        <v>25</v>
      </c>
      <c r="B276" s="17" t="s">
        <v>20</v>
      </c>
      <c r="C276" s="17" t="s">
        <v>16</v>
      </c>
      <c r="D276" s="9">
        <v>45776</v>
      </c>
      <c r="E276" s="17">
        <v>77</v>
      </c>
      <c r="F276" s="17" t="s">
        <v>6</v>
      </c>
      <c r="G276" s="17" t="s">
        <v>65</v>
      </c>
      <c r="H276" s="17">
        <v>8</v>
      </c>
      <c r="I276" s="17" t="s">
        <v>4</v>
      </c>
      <c r="J276" t="s">
        <v>94</v>
      </c>
      <c r="K276">
        <v>1</v>
      </c>
      <c r="L276">
        <v>0</v>
      </c>
      <c r="M276">
        <v>0</v>
      </c>
      <c r="N276">
        <v>1</v>
      </c>
    </row>
    <row r="277" spans="1:14">
      <c r="A277" s="17" t="s">
        <v>25</v>
      </c>
      <c r="B277" s="17" t="s">
        <v>20</v>
      </c>
      <c r="C277" s="17" t="s">
        <v>16</v>
      </c>
      <c r="D277" s="9">
        <v>45776</v>
      </c>
      <c r="E277" s="17">
        <v>77</v>
      </c>
      <c r="F277" s="17" t="s">
        <v>6</v>
      </c>
      <c r="G277" s="17" t="s">
        <v>65</v>
      </c>
      <c r="H277" s="17">
        <v>8</v>
      </c>
      <c r="I277" s="17" t="s">
        <v>5</v>
      </c>
      <c r="J277" t="s">
        <v>94</v>
      </c>
      <c r="K277">
        <v>1</v>
      </c>
      <c r="L277">
        <v>0</v>
      </c>
      <c r="M277">
        <v>0</v>
      </c>
      <c r="N277">
        <v>1</v>
      </c>
    </row>
    <row r="278" spans="1:14">
      <c r="A278" s="17" t="s">
        <v>25</v>
      </c>
      <c r="B278" s="17" t="s">
        <v>20</v>
      </c>
      <c r="C278" s="17" t="s">
        <v>16</v>
      </c>
      <c r="D278" s="9">
        <v>45776</v>
      </c>
      <c r="E278" s="17">
        <v>78</v>
      </c>
      <c r="F278" s="17" t="s">
        <v>7</v>
      </c>
      <c r="G278" s="17" t="s">
        <v>107</v>
      </c>
      <c r="H278" s="17">
        <v>4</v>
      </c>
      <c r="I278" s="17" t="s">
        <v>4</v>
      </c>
      <c r="J278" t="s">
        <v>93</v>
      </c>
      <c r="K278">
        <v>0</v>
      </c>
      <c r="L278">
        <v>1</v>
      </c>
      <c r="M278">
        <v>0</v>
      </c>
      <c r="N278">
        <v>1</v>
      </c>
    </row>
    <row r="279" spans="1:14">
      <c r="A279" s="17" t="s">
        <v>25</v>
      </c>
      <c r="B279" s="17" t="s">
        <v>20</v>
      </c>
      <c r="C279" s="17" t="s">
        <v>16</v>
      </c>
      <c r="D279" s="9">
        <v>45776</v>
      </c>
      <c r="E279" s="17">
        <v>78</v>
      </c>
      <c r="F279" s="17" t="s">
        <v>4</v>
      </c>
      <c r="G279" s="17" t="s">
        <v>65</v>
      </c>
      <c r="H279" s="17">
        <v>9</v>
      </c>
      <c r="I279" s="17" t="s">
        <v>7</v>
      </c>
      <c r="J279" t="s">
        <v>94</v>
      </c>
      <c r="K279">
        <v>1</v>
      </c>
      <c r="L279">
        <v>0</v>
      </c>
      <c r="M279">
        <v>0</v>
      </c>
      <c r="N279">
        <v>1</v>
      </c>
    </row>
    <row r="280" spans="1:14">
      <c r="A280" s="17" t="s">
        <v>25</v>
      </c>
      <c r="B280" s="17" t="s">
        <v>20</v>
      </c>
      <c r="C280" s="17" t="s">
        <v>16</v>
      </c>
      <c r="D280" s="9">
        <v>45776</v>
      </c>
      <c r="E280" s="17">
        <v>79</v>
      </c>
      <c r="F280" s="17" t="s">
        <v>6</v>
      </c>
      <c r="G280" s="17" t="s">
        <v>65</v>
      </c>
      <c r="H280" s="17">
        <v>1</v>
      </c>
      <c r="I280" s="17" t="s">
        <v>7</v>
      </c>
      <c r="J280" t="s">
        <v>93</v>
      </c>
      <c r="K280">
        <v>0</v>
      </c>
      <c r="L280">
        <v>1</v>
      </c>
      <c r="M280">
        <v>0</v>
      </c>
      <c r="N280">
        <v>1</v>
      </c>
    </row>
    <row r="281" spans="1:14">
      <c r="A281" s="17" t="s">
        <v>25</v>
      </c>
      <c r="B281" s="17" t="s">
        <v>20</v>
      </c>
      <c r="C281" s="17" t="s">
        <v>16</v>
      </c>
      <c r="D281" s="9">
        <v>45776</v>
      </c>
      <c r="E281" s="17">
        <v>79</v>
      </c>
      <c r="F281" s="17" t="s">
        <v>4</v>
      </c>
      <c r="G281" s="17" t="s">
        <v>65</v>
      </c>
      <c r="H281" s="17">
        <v>7</v>
      </c>
      <c r="I281" s="17" t="s">
        <v>7</v>
      </c>
      <c r="J281" t="s">
        <v>94</v>
      </c>
      <c r="K281">
        <v>1</v>
      </c>
      <c r="L281">
        <v>0</v>
      </c>
      <c r="M281">
        <v>0</v>
      </c>
      <c r="N281">
        <v>1</v>
      </c>
    </row>
    <row r="282" spans="1:14">
      <c r="A282" s="17" t="s">
        <v>25</v>
      </c>
      <c r="B282" s="17" t="s">
        <v>20</v>
      </c>
      <c r="C282" s="17" t="s">
        <v>16</v>
      </c>
      <c r="D282" s="9">
        <v>45776</v>
      </c>
      <c r="E282" s="17">
        <v>79</v>
      </c>
      <c r="F282" s="17" t="s">
        <v>7</v>
      </c>
      <c r="G282" s="17" t="s">
        <v>107</v>
      </c>
      <c r="H282" s="17">
        <v>5</v>
      </c>
      <c r="I282" s="17" t="s">
        <v>5</v>
      </c>
      <c r="J282" t="s">
        <v>94</v>
      </c>
      <c r="K282">
        <v>1</v>
      </c>
      <c r="L282">
        <v>0</v>
      </c>
      <c r="M282">
        <v>0</v>
      </c>
      <c r="N282">
        <v>1</v>
      </c>
    </row>
    <row r="283" spans="1:14">
      <c r="A283" s="17" t="s">
        <v>25</v>
      </c>
      <c r="B283" s="17" t="s">
        <v>20</v>
      </c>
      <c r="C283" s="17" t="s">
        <v>16</v>
      </c>
      <c r="D283" s="9">
        <v>45776</v>
      </c>
      <c r="E283" s="17">
        <v>79</v>
      </c>
      <c r="F283" s="17" t="s">
        <v>7</v>
      </c>
      <c r="G283" s="17" t="s">
        <v>107</v>
      </c>
      <c r="H283" s="17">
        <v>5</v>
      </c>
      <c r="I283" s="17" t="s">
        <v>6</v>
      </c>
      <c r="J283" t="s">
        <v>94</v>
      </c>
      <c r="K283">
        <v>1</v>
      </c>
      <c r="L283">
        <v>0</v>
      </c>
      <c r="M283">
        <v>0</v>
      </c>
      <c r="N283">
        <v>1</v>
      </c>
    </row>
    <row r="284" spans="1:14">
      <c r="A284" s="17" t="s">
        <v>25</v>
      </c>
      <c r="B284" s="17" t="s">
        <v>20</v>
      </c>
      <c r="C284" s="17" t="s">
        <v>16</v>
      </c>
      <c r="D284" s="9">
        <v>45776</v>
      </c>
      <c r="E284" s="17">
        <v>79</v>
      </c>
      <c r="F284" s="17" t="s">
        <v>5</v>
      </c>
      <c r="G284" s="17" t="s">
        <v>107</v>
      </c>
      <c r="H284" s="17">
        <v>1</v>
      </c>
      <c r="I284" s="17" t="s">
        <v>4</v>
      </c>
      <c r="J284" t="s">
        <v>93</v>
      </c>
      <c r="K284">
        <v>0</v>
      </c>
      <c r="L284">
        <v>1</v>
      </c>
      <c r="M284">
        <v>0</v>
      </c>
      <c r="N284">
        <v>1</v>
      </c>
    </row>
    <row r="285" spans="1:14">
      <c r="A285" s="17" t="s">
        <v>25</v>
      </c>
      <c r="B285" s="17" t="s">
        <v>20</v>
      </c>
      <c r="C285" s="17" t="s">
        <v>16</v>
      </c>
      <c r="D285" s="9">
        <v>45776</v>
      </c>
      <c r="E285" s="17">
        <v>79</v>
      </c>
      <c r="F285" s="17" t="s">
        <v>5</v>
      </c>
      <c r="G285" s="17" t="s">
        <v>65</v>
      </c>
      <c r="H285" s="17">
        <v>1</v>
      </c>
      <c r="I285" s="17" t="s">
        <v>6</v>
      </c>
      <c r="J285" t="s">
        <v>92</v>
      </c>
      <c r="K285">
        <v>0</v>
      </c>
      <c r="L285">
        <v>0</v>
      </c>
      <c r="M285">
        <v>1</v>
      </c>
      <c r="N285">
        <v>1</v>
      </c>
    </row>
    <row r="286" spans="1:14">
      <c r="A286" s="17" t="s">
        <v>25</v>
      </c>
      <c r="B286" s="17" t="s">
        <v>20</v>
      </c>
      <c r="C286" s="17" t="s">
        <v>16</v>
      </c>
      <c r="D286" s="9">
        <v>45776</v>
      </c>
      <c r="E286" s="17">
        <v>79</v>
      </c>
      <c r="F286" s="17" t="s">
        <v>5</v>
      </c>
      <c r="G286" s="17" t="s">
        <v>65</v>
      </c>
      <c r="H286" s="17">
        <v>1</v>
      </c>
      <c r="I286" s="17" t="s">
        <v>7</v>
      </c>
      <c r="J286" t="s">
        <v>93</v>
      </c>
      <c r="K286">
        <v>0</v>
      </c>
      <c r="L286">
        <v>1</v>
      </c>
      <c r="M286">
        <v>0</v>
      </c>
      <c r="N286">
        <v>1</v>
      </c>
    </row>
    <row r="287" spans="1:14">
      <c r="A287" s="17" t="s">
        <v>25</v>
      </c>
      <c r="B287" s="17" t="s">
        <v>20</v>
      </c>
      <c r="C287" s="17" t="s">
        <v>16</v>
      </c>
      <c r="D287" s="9">
        <v>45776</v>
      </c>
      <c r="E287" s="17">
        <v>79</v>
      </c>
      <c r="F287" s="17" t="s">
        <v>6</v>
      </c>
      <c r="G287" s="17" t="s">
        <v>107</v>
      </c>
      <c r="H287" s="17">
        <v>1</v>
      </c>
      <c r="I287" s="17" t="s">
        <v>4</v>
      </c>
      <c r="J287" t="s">
        <v>93</v>
      </c>
      <c r="K287">
        <v>0</v>
      </c>
      <c r="L287">
        <v>1</v>
      </c>
      <c r="M287">
        <v>0</v>
      </c>
      <c r="N287">
        <v>1</v>
      </c>
    </row>
    <row r="288" spans="1:14">
      <c r="A288" s="17" t="s">
        <v>25</v>
      </c>
      <c r="B288" s="17" t="s">
        <v>20</v>
      </c>
      <c r="C288" s="17" t="s">
        <v>16</v>
      </c>
      <c r="D288" s="9">
        <v>45776</v>
      </c>
      <c r="E288" s="17">
        <v>79</v>
      </c>
      <c r="F288" s="17" t="s">
        <v>6</v>
      </c>
      <c r="G288" s="17" t="s">
        <v>107</v>
      </c>
      <c r="H288" s="17">
        <v>1</v>
      </c>
      <c r="I288" s="17" t="s">
        <v>5</v>
      </c>
      <c r="J288" t="s">
        <v>92</v>
      </c>
      <c r="K288">
        <v>0</v>
      </c>
      <c r="L288">
        <v>0</v>
      </c>
      <c r="M288">
        <v>1</v>
      </c>
      <c r="N288">
        <v>1</v>
      </c>
    </row>
    <row r="289" spans="1:14">
      <c r="A289" s="17" t="s">
        <v>25</v>
      </c>
      <c r="B289" s="17" t="s">
        <v>20</v>
      </c>
      <c r="C289" s="17" t="s">
        <v>16</v>
      </c>
      <c r="D289" s="9">
        <v>45776</v>
      </c>
      <c r="E289" s="17">
        <v>79</v>
      </c>
      <c r="F289" s="17" t="s">
        <v>4</v>
      </c>
      <c r="G289" s="17" t="s">
        <v>65</v>
      </c>
      <c r="H289" s="17">
        <v>7</v>
      </c>
      <c r="I289" s="17" t="s">
        <v>6</v>
      </c>
      <c r="J289" t="s">
        <v>94</v>
      </c>
      <c r="K289">
        <v>1</v>
      </c>
      <c r="L289">
        <v>0</v>
      </c>
      <c r="M289">
        <v>0</v>
      </c>
      <c r="N289">
        <v>1</v>
      </c>
    </row>
    <row r="290" spans="1:14">
      <c r="A290" s="17" t="s">
        <v>25</v>
      </c>
      <c r="B290" s="17" t="s">
        <v>20</v>
      </c>
      <c r="C290" s="17" t="s">
        <v>16</v>
      </c>
      <c r="D290" s="9">
        <v>45776</v>
      </c>
      <c r="E290" s="17">
        <v>79</v>
      </c>
      <c r="F290" s="17" t="s">
        <v>4</v>
      </c>
      <c r="G290" s="17" t="s">
        <v>65</v>
      </c>
      <c r="H290" s="17">
        <v>7</v>
      </c>
      <c r="I290" s="17" t="s">
        <v>5</v>
      </c>
      <c r="J290" t="s">
        <v>94</v>
      </c>
      <c r="K290">
        <v>1</v>
      </c>
      <c r="L290">
        <v>0</v>
      </c>
      <c r="M290">
        <v>0</v>
      </c>
      <c r="N290">
        <v>1</v>
      </c>
    </row>
    <row r="291" spans="1:14">
      <c r="A291" s="17" t="s">
        <v>25</v>
      </c>
      <c r="B291" s="17" t="s">
        <v>20</v>
      </c>
      <c r="C291" s="17" t="s">
        <v>16</v>
      </c>
      <c r="D291" s="9">
        <v>45776</v>
      </c>
      <c r="E291" s="17">
        <v>79</v>
      </c>
      <c r="F291" s="17" t="s">
        <v>7</v>
      </c>
      <c r="G291" s="17" t="s">
        <v>107</v>
      </c>
      <c r="H291" s="17">
        <v>5</v>
      </c>
      <c r="I291" s="17" t="s">
        <v>4</v>
      </c>
      <c r="J291" t="s">
        <v>93</v>
      </c>
      <c r="K291">
        <v>0</v>
      </c>
      <c r="L291">
        <v>1</v>
      </c>
      <c r="M291">
        <v>0</v>
      </c>
      <c r="N291">
        <v>1</v>
      </c>
    </row>
    <row r="292" spans="1:14">
      <c r="A292" s="17" t="s">
        <v>25</v>
      </c>
      <c r="B292" s="17" t="s">
        <v>20</v>
      </c>
      <c r="C292" s="17" t="s">
        <v>16</v>
      </c>
      <c r="D292" s="9">
        <v>45777</v>
      </c>
      <c r="E292" s="17">
        <v>80</v>
      </c>
      <c r="F292" s="17" t="s">
        <v>5</v>
      </c>
      <c r="G292" s="17" t="s">
        <v>65</v>
      </c>
      <c r="H292" s="17">
        <v>3</v>
      </c>
      <c r="I292" s="17" t="s">
        <v>6</v>
      </c>
      <c r="J292" t="s">
        <v>93</v>
      </c>
      <c r="K292">
        <v>0</v>
      </c>
      <c r="L292">
        <v>1</v>
      </c>
      <c r="M292">
        <v>0</v>
      </c>
      <c r="N292">
        <v>1</v>
      </c>
    </row>
    <row r="293" spans="1:14">
      <c r="A293" s="17" t="s">
        <v>25</v>
      </c>
      <c r="B293" s="17" t="s">
        <v>20</v>
      </c>
      <c r="C293" s="17" t="s">
        <v>16</v>
      </c>
      <c r="D293" s="9">
        <v>45777</v>
      </c>
      <c r="E293" s="17">
        <v>80</v>
      </c>
      <c r="F293" s="17" t="s">
        <v>4</v>
      </c>
      <c r="G293" s="17" t="s">
        <v>65</v>
      </c>
      <c r="H293" s="17">
        <v>12</v>
      </c>
      <c r="I293" s="17" t="s">
        <v>5</v>
      </c>
      <c r="J293" t="s">
        <v>94</v>
      </c>
      <c r="K293">
        <v>1</v>
      </c>
      <c r="L293">
        <v>0</v>
      </c>
      <c r="M293">
        <v>0</v>
      </c>
      <c r="N293">
        <v>1</v>
      </c>
    </row>
    <row r="294" spans="1:14">
      <c r="A294" s="17" t="s">
        <v>25</v>
      </c>
      <c r="B294" s="17" t="s">
        <v>20</v>
      </c>
      <c r="C294" s="17" t="s">
        <v>16</v>
      </c>
      <c r="D294" s="9">
        <v>45777</v>
      </c>
      <c r="E294" s="17">
        <v>80</v>
      </c>
      <c r="F294" s="17" t="s">
        <v>4</v>
      </c>
      <c r="G294" s="17" t="s">
        <v>65</v>
      </c>
      <c r="H294" s="17">
        <v>12</v>
      </c>
      <c r="I294" s="17" t="s">
        <v>6</v>
      </c>
      <c r="J294" t="s">
        <v>94</v>
      </c>
      <c r="K294">
        <v>1</v>
      </c>
      <c r="L294">
        <v>0</v>
      </c>
      <c r="M294">
        <v>0</v>
      </c>
      <c r="N294">
        <v>1</v>
      </c>
    </row>
    <row r="295" spans="1:14">
      <c r="A295" s="17" t="s">
        <v>25</v>
      </c>
      <c r="B295" s="17" t="s">
        <v>20</v>
      </c>
      <c r="C295" s="17" t="s">
        <v>16</v>
      </c>
      <c r="D295" s="9">
        <v>45777</v>
      </c>
      <c r="E295" s="17">
        <v>80</v>
      </c>
      <c r="F295" s="17" t="s">
        <v>5</v>
      </c>
      <c r="G295" s="17" t="s">
        <v>107</v>
      </c>
      <c r="H295" s="17">
        <v>3</v>
      </c>
      <c r="I295" s="17" t="s">
        <v>4</v>
      </c>
      <c r="J295" t="s">
        <v>93</v>
      </c>
      <c r="K295">
        <v>0</v>
      </c>
      <c r="L295">
        <v>1</v>
      </c>
      <c r="M295">
        <v>0</v>
      </c>
      <c r="N295">
        <v>1</v>
      </c>
    </row>
    <row r="296" spans="1:14">
      <c r="A296" s="17" t="s">
        <v>25</v>
      </c>
      <c r="B296" s="17" t="s">
        <v>20</v>
      </c>
      <c r="C296" s="17" t="s">
        <v>16</v>
      </c>
      <c r="D296" s="9">
        <v>45777</v>
      </c>
      <c r="E296" s="17">
        <v>80</v>
      </c>
      <c r="F296" s="17" t="s">
        <v>6</v>
      </c>
      <c r="G296" s="17" t="s">
        <v>107</v>
      </c>
      <c r="H296" s="17">
        <v>4</v>
      </c>
      <c r="I296" s="17" t="s">
        <v>4</v>
      </c>
      <c r="J296" t="s">
        <v>93</v>
      </c>
      <c r="K296">
        <v>0</v>
      </c>
      <c r="L296">
        <v>1</v>
      </c>
      <c r="M296">
        <v>0</v>
      </c>
      <c r="N296">
        <v>1</v>
      </c>
    </row>
    <row r="297" spans="1:14">
      <c r="A297" s="17" t="s">
        <v>25</v>
      </c>
      <c r="B297" s="17" t="s">
        <v>20</v>
      </c>
      <c r="C297" s="17" t="s">
        <v>16</v>
      </c>
      <c r="D297" s="9">
        <v>45777</v>
      </c>
      <c r="E297" s="17">
        <v>80</v>
      </c>
      <c r="F297" s="17" t="s">
        <v>6</v>
      </c>
      <c r="G297" s="17" t="s">
        <v>107</v>
      </c>
      <c r="H297" s="17">
        <v>4</v>
      </c>
      <c r="I297" s="17" t="s">
        <v>5</v>
      </c>
      <c r="J297" t="s">
        <v>94</v>
      </c>
      <c r="K297">
        <v>1</v>
      </c>
      <c r="L297">
        <v>0</v>
      </c>
      <c r="M297">
        <v>0</v>
      </c>
      <c r="N297">
        <v>1</v>
      </c>
    </row>
    <row r="298" spans="1:14">
      <c r="A298" s="17" t="s">
        <v>25</v>
      </c>
      <c r="B298" s="17" t="s">
        <v>19</v>
      </c>
      <c r="C298" s="17" t="s">
        <v>16</v>
      </c>
      <c r="D298" s="9">
        <v>45777</v>
      </c>
      <c r="E298" s="17">
        <v>81</v>
      </c>
      <c r="F298" s="17" t="s">
        <v>4</v>
      </c>
      <c r="G298" s="17" t="s">
        <v>65</v>
      </c>
      <c r="H298" s="17">
        <v>6</v>
      </c>
      <c r="I298" s="17" t="s">
        <v>5</v>
      </c>
      <c r="J298" t="s">
        <v>94</v>
      </c>
      <c r="K298">
        <v>1</v>
      </c>
      <c r="L298">
        <v>0</v>
      </c>
      <c r="M298">
        <v>0</v>
      </c>
      <c r="N298">
        <v>1</v>
      </c>
    </row>
    <row r="299" spans="1:14">
      <c r="A299" s="17" t="s">
        <v>25</v>
      </c>
      <c r="B299" s="17" t="s">
        <v>19</v>
      </c>
      <c r="C299" s="17" t="s">
        <v>16</v>
      </c>
      <c r="D299" s="9">
        <v>45777</v>
      </c>
      <c r="E299" s="17">
        <v>81</v>
      </c>
      <c r="F299" s="17" t="s">
        <v>5</v>
      </c>
      <c r="G299" s="17" t="s">
        <v>107</v>
      </c>
      <c r="H299" s="17">
        <v>0</v>
      </c>
      <c r="I299" s="17" t="s">
        <v>4</v>
      </c>
      <c r="J299" t="s">
        <v>93</v>
      </c>
      <c r="K299">
        <v>0</v>
      </c>
      <c r="L299">
        <v>1</v>
      </c>
      <c r="M299">
        <v>0</v>
      </c>
      <c r="N299">
        <v>1</v>
      </c>
    </row>
    <row r="300" spans="1:14">
      <c r="A300" s="17" t="s">
        <v>25</v>
      </c>
      <c r="B300" s="17" t="s">
        <v>21</v>
      </c>
      <c r="C300" s="17" t="s">
        <v>16</v>
      </c>
      <c r="D300" s="9">
        <v>45777</v>
      </c>
      <c r="E300" s="17">
        <v>82</v>
      </c>
      <c r="F300" s="17" t="s">
        <v>4</v>
      </c>
      <c r="G300" s="17" t="s">
        <v>107</v>
      </c>
      <c r="H300" s="17">
        <v>12</v>
      </c>
      <c r="I300" s="17" t="s">
        <v>5</v>
      </c>
      <c r="J300" t="s">
        <v>94</v>
      </c>
      <c r="K300">
        <v>1</v>
      </c>
      <c r="L300">
        <v>0</v>
      </c>
      <c r="M300">
        <v>0</v>
      </c>
      <c r="N300">
        <v>1</v>
      </c>
    </row>
    <row r="301" spans="1:14">
      <c r="A301" s="17" t="s">
        <v>25</v>
      </c>
      <c r="B301" s="17" t="s">
        <v>21</v>
      </c>
      <c r="C301" s="17" t="s">
        <v>16</v>
      </c>
      <c r="D301" s="9">
        <v>45777</v>
      </c>
      <c r="E301" s="17">
        <v>82</v>
      </c>
      <c r="F301" s="17" t="s">
        <v>7</v>
      </c>
      <c r="G301" s="17" t="s">
        <v>107</v>
      </c>
      <c r="H301" s="17">
        <v>2</v>
      </c>
      <c r="I301" s="17" t="s">
        <v>5</v>
      </c>
      <c r="J301" t="s">
        <v>93</v>
      </c>
      <c r="K301">
        <v>0</v>
      </c>
      <c r="L301">
        <v>1</v>
      </c>
      <c r="M301">
        <v>0</v>
      </c>
      <c r="N301">
        <v>1</v>
      </c>
    </row>
    <row r="302" spans="1:14">
      <c r="A302" s="17" t="s">
        <v>25</v>
      </c>
      <c r="B302" s="17" t="s">
        <v>21</v>
      </c>
      <c r="C302" s="17" t="s">
        <v>16</v>
      </c>
      <c r="D302" s="9">
        <v>45777</v>
      </c>
      <c r="E302" s="17">
        <v>82</v>
      </c>
      <c r="F302" s="17" t="s">
        <v>7</v>
      </c>
      <c r="G302" s="17" t="s">
        <v>65</v>
      </c>
      <c r="H302" s="17">
        <v>2</v>
      </c>
      <c r="I302" s="17" t="s">
        <v>4</v>
      </c>
      <c r="J302" t="s">
        <v>93</v>
      </c>
      <c r="K302">
        <v>0</v>
      </c>
      <c r="L302">
        <v>1</v>
      </c>
      <c r="M302">
        <v>0</v>
      </c>
      <c r="N302">
        <v>1</v>
      </c>
    </row>
    <row r="303" spans="1:14">
      <c r="A303" s="17" t="s">
        <v>25</v>
      </c>
      <c r="B303" s="17" t="s">
        <v>21</v>
      </c>
      <c r="C303" s="17" t="s">
        <v>16</v>
      </c>
      <c r="D303" s="9">
        <v>45777</v>
      </c>
      <c r="E303" s="17">
        <v>82</v>
      </c>
      <c r="F303" s="17" t="s">
        <v>4</v>
      </c>
      <c r="G303" s="17" t="s">
        <v>107</v>
      </c>
      <c r="H303" s="17">
        <v>12</v>
      </c>
      <c r="I303" s="17" t="s">
        <v>7</v>
      </c>
      <c r="J303" t="s">
        <v>94</v>
      </c>
      <c r="K303">
        <v>1</v>
      </c>
      <c r="L303">
        <v>0</v>
      </c>
      <c r="M303">
        <v>0</v>
      </c>
      <c r="N303">
        <v>1</v>
      </c>
    </row>
    <row r="304" spans="1:14">
      <c r="A304" s="17" t="s">
        <v>25</v>
      </c>
      <c r="B304" s="17" t="s">
        <v>21</v>
      </c>
      <c r="C304" s="17" t="s">
        <v>16</v>
      </c>
      <c r="D304" s="9">
        <v>45777</v>
      </c>
      <c r="E304" s="17">
        <v>82</v>
      </c>
      <c r="F304" s="17" t="s">
        <v>5</v>
      </c>
      <c r="G304" s="17" t="s">
        <v>65</v>
      </c>
      <c r="H304" s="17">
        <v>5</v>
      </c>
      <c r="I304" s="17" t="s">
        <v>7</v>
      </c>
      <c r="J304" t="s">
        <v>94</v>
      </c>
      <c r="K304">
        <v>1</v>
      </c>
      <c r="L304">
        <v>0</v>
      </c>
      <c r="M304">
        <v>0</v>
      </c>
      <c r="N304">
        <v>1</v>
      </c>
    </row>
    <row r="305" spans="1:14">
      <c r="A305" s="17" t="s">
        <v>25</v>
      </c>
      <c r="B305" s="17" t="s">
        <v>21</v>
      </c>
      <c r="C305" s="17" t="s">
        <v>16</v>
      </c>
      <c r="D305" s="9">
        <v>45777</v>
      </c>
      <c r="E305" s="17">
        <v>82</v>
      </c>
      <c r="F305" s="17" t="s">
        <v>5</v>
      </c>
      <c r="G305" s="17" t="s">
        <v>65</v>
      </c>
      <c r="H305" s="17">
        <v>5</v>
      </c>
      <c r="I305" s="17" t="s">
        <v>4</v>
      </c>
      <c r="J305" t="s">
        <v>93</v>
      </c>
      <c r="K305">
        <v>0</v>
      </c>
      <c r="L305">
        <v>1</v>
      </c>
      <c r="M305">
        <v>0</v>
      </c>
      <c r="N305">
        <v>1</v>
      </c>
    </row>
    <row r="306" spans="1:14">
      <c r="A306" s="17" t="s">
        <v>25</v>
      </c>
      <c r="B306" s="17" t="s">
        <v>20</v>
      </c>
      <c r="C306" s="17" t="s">
        <v>16</v>
      </c>
      <c r="D306" s="9">
        <v>45777</v>
      </c>
      <c r="E306" s="17">
        <v>83</v>
      </c>
      <c r="F306" s="17" t="s">
        <v>5</v>
      </c>
      <c r="G306" s="17" t="s">
        <v>107</v>
      </c>
      <c r="H306" s="17">
        <v>5</v>
      </c>
      <c r="I306" s="17" t="s">
        <v>4</v>
      </c>
      <c r="J306" t="s">
        <v>93</v>
      </c>
      <c r="K306">
        <v>0</v>
      </c>
      <c r="L306">
        <v>1</v>
      </c>
      <c r="M306">
        <v>0</v>
      </c>
      <c r="N306">
        <v>1</v>
      </c>
    </row>
    <row r="307" spans="1:14">
      <c r="A307" s="17" t="s">
        <v>25</v>
      </c>
      <c r="B307" s="17" t="s">
        <v>20</v>
      </c>
      <c r="C307" s="17" t="s">
        <v>16</v>
      </c>
      <c r="D307" s="9">
        <v>45777</v>
      </c>
      <c r="E307" s="17">
        <v>83</v>
      </c>
      <c r="F307" s="17" t="s">
        <v>4</v>
      </c>
      <c r="G307" s="17" t="s">
        <v>65</v>
      </c>
      <c r="H307" s="17">
        <v>12</v>
      </c>
      <c r="I307" s="17" t="s">
        <v>5</v>
      </c>
      <c r="J307" t="s">
        <v>94</v>
      </c>
      <c r="K307">
        <v>1</v>
      </c>
      <c r="L307">
        <v>0</v>
      </c>
      <c r="M307">
        <v>0</v>
      </c>
      <c r="N307">
        <v>1</v>
      </c>
    </row>
    <row r="308" spans="1:14">
      <c r="A308" s="17" t="s">
        <v>25</v>
      </c>
      <c r="B308" s="17" t="s">
        <v>20</v>
      </c>
      <c r="C308" s="17" t="s">
        <v>16</v>
      </c>
      <c r="D308" s="9">
        <v>45778</v>
      </c>
      <c r="E308" s="17">
        <v>84</v>
      </c>
      <c r="F308" s="17" t="s">
        <v>5</v>
      </c>
      <c r="G308" s="17" t="s">
        <v>65</v>
      </c>
      <c r="H308" s="17">
        <v>5</v>
      </c>
      <c r="I308" s="17" t="s">
        <v>4</v>
      </c>
      <c r="J308" t="s">
        <v>93</v>
      </c>
      <c r="K308">
        <v>0</v>
      </c>
      <c r="L308">
        <v>1</v>
      </c>
      <c r="M308">
        <v>0</v>
      </c>
      <c r="N308">
        <v>1</v>
      </c>
    </row>
    <row r="309" spans="1:14">
      <c r="A309" s="17" t="s">
        <v>25</v>
      </c>
      <c r="B309" s="17" t="s">
        <v>20</v>
      </c>
      <c r="C309" s="17" t="s">
        <v>16</v>
      </c>
      <c r="D309" s="9">
        <v>45778</v>
      </c>
      <c r="E309" s="17">
        <v>84</v>
      </c>
      <c r="F309" s="17" t="s">
        <v>4</v>
      </c>
      <c r="G309" s="17" t="s">
        <v>107</v>
      </c>
      <c r="H309" s="17">
        <v>10</v>
      </c>
      <c r="I309" s="17" t="s">
        <v>5</v>
      </c>
      <c r="J309" t="s">
        <v>94</v>
      </c>
      <c r="K309">
        <v>1</v>
      </c>
      <c r="L309">
        <v>0</v>
      </c>
      <c r="M309">
        <v>0</v>
      </c>
      <c r="N309">
        <v>1</v>
      </c>
    </row>
    <row r="310" spans="1:14">
      <c r="A310" s="17" t="s">
        <v>25</v>
      </c>
      <c r="B310" s="17" t="s">
        <v>19</v>
      </c>
      <c r="C310" s="17" t="s">
        <v>16</v>
      </c>
      <c r="D310" s="9">
        <v>45778</v>
      </c>
      <c r="E310" s="17">
        <v>85</v>
      </c>
      <c r="F310" s="17" t="s">
        <v>5</v>
      </c>
      <c r="G310" s="17" t="s">
        <v>65</v>
      </c>
      <c r="H310" s="17">
        <v>6</v>
      </c>
      <c r="I310" s="17" t="s">
        <v>4</v>
      </c>
      <c r="J310" t="s">
        <v>93</v>
      </c>
      <c r="K310">
        <v>0</v>
      </c>
      <c r="L310">
        <v>1</v>
      </c>
      <c r="M310">
        <v>0</v>
      </c>
      <c r="N310">
        <v>1</v>
      </c>
    </row>
    <row r="311" spans="1:14">
      <c r="A311" s="17" t="s">
        <v>25</v>
      </c>
      <c r="B311" s="17" t="s">
        <v>19</v>
      </c>
      <c r="C311" s="17" t="s">
        <v>16</v>
      </c>
      <c r="D311" s="9">
        <v>45778</v>
      </c>
      <c r="E311" s="17">
        <v>85</v>
      </c>
      <c r="F311" s="17" t="s">
        <v>4</v>
      </c>
      <c r="G311" s="17" t="s">
        <v>107</v>
      </c>
      <c r="H311" s="17">
        <v>10</v>
      </c>
      <c r="I311" s="17" t="s">
        <v>5</v>
      </c>
      <c r="J311" t="s">
        <v>94</v>
      </c>
      <c r="K311">
        <v>1</v>
      </c>
      <c r="L311">
        <v>0</v>
      </c>
      <c r="M311">
        <v>0</v>
      </c>
      <c r="N311">
        <v>1</v>
      </c>
    </row>
    <row r="312" spans="1:14">
      <c r="A312" s="17" t="s">
        <v>25</v>
      </c>
      <c r="B312" s="17" t="s">
        <v>21</v>
      </c>
      <c r="C312" s="17" t="s">
        <v>16</v>
      </c>
      <c r="D312" s="9">
        <v>45778</v>
      </c>
      <c r="E312" s="17">
        <v>86</v>
      </c>
      <c r="F312" s="17" t="s">
        <v>5</v>
      </c>
      <c r="G312" s="17" t="s">
        <v>107</v>
      </c>
      <c r="H312" s="17">
        <v>4</v>
      </c>
      <c r="I312" s="17" t="s">
        <v>4</v>
      </c>
      <c r="J312" t="s">
        <v>93</v>
      </c>
      <c r="K312">
        <v>0</v>
      </c>
      <c r="L312">
        <v>1</v>
      </c>
      <c r="M312">
        <v>0</v>
      </c>
      <c r="N312">
        <v>1</v>
      </c>
    </row>
    <row r="313" spans="1:14">
      <c r="A313" s="17" t="s">
        <v>25</v>
      </c>
      <c r="B313" s="17" t="s">
        <v>21</v>
      </c>
      <c r="C313" s="17" t="s">
        <v>16</v>
      </c>
      <c r="D313" s="9">
        <v>45778</v>
      </c>
      <c r="E313" s="17">
        <v>86</v>
      </c>
      <c r="F313" s="17" t="s">
        <v>4</v>
      </c>
      <c r="G313" s="17" t="s">
        <v>65</v>
      </c>
      <c r="H313" s="17">
        <v>8</v>
      </c>
      <c r="I313" s="17" t="s">
        <v>5</v>
      </c>
      <c r="J313" t="s">
        <v>94</v>
      </c>
      <c r="K313">
        <v>1</v>
      </c>
      <c r="L313">
        <v>0</v>
      </c>
      <c r="M313">
        <v>0</v>
      </c>
      <c r="N313">
        <v>1</v>
      </c>
    </row>
    <row r="314" spans="1:14">
      <c r="A314" s="17" t="s">
        <v>25</v>
      </c>
      <c r="B314" s="17" t="s">
        <v>21</v>
      </c>
      <c r="C314" s="17" t="s">
        <v>16</v>
      </c>
      <c r="D314" s="9">
        <v>45778</v>
      </c>
      <c r="E314" s="17">
        <v>87</v>
      </c>
      <c r="F314" s="17" t="s">
        <v>5</v>
      </c>
      <c r="G314" s="17" t="s">
        <v>65</v>
      </c>
      <c r="H314" s="17">
        <v>3</v>
      </c>
      <c r="I314" s="17" t="s">
        <v>4</v>
      </c>
      <c r="J314" t="s">
        <v>93</v>
      </c>
      <c r="K314">
        <v>0</v>
      </c>
      <c r="L314">
        <v>1</v>
      </c>
      <c r="M314">
        <v>0</v>
      </c>
      <c r="N314">
        <v>1</v>
      </c>
    </row>
    <row r="315" spans="1:14">
      <c r="A315" s="17" t="s">
        <v>25</v>
      </c>
      <c r="B315" s="17" t="s">
        <v>21</v>
      </c>
      <c r="C315" s="17" t="s">
        <v>16</v>
      </c>
      <c r="D315" s="9">
        <v>45778</v>
      </c>
      <c r="E315" s="17">
        <v>87</v>
      </c>
      <c r="F315" s="17" t="s">
        <v>4</v>
      </c>
      <c r="G315" s="17" t="s">
        <v>107</v>
      </c>
      <c r="H315" s="17">
        <v>4</v>
      </c>
      <c r="I315" s="17" t="s">
        <v>5</v>
      </c>
      <c r="J315" t="s">
        <v>94</v>
      </c>
      <c r="K315">
        <v>1</v>
      </c>
      <c r="L315">
        <v>0</v>
      </c>
      <c r="M315">
        <v>0</v>
      </c>
      <c r="N315">
        <v>1</v>
      </c>
    </row>
    <row r="316" spans="1:14">
      <c r="A316" s="17" t="s">
        <v>25</v>
      </c>
      <c r="B316" s="17" t="s">
        <v>20</v>
      </c>
      <c r="C316" s="17" t="s">
        <v>16</v>
      </c>
      <c r="D316" s="9">
        <v>45779</v>
      </c>
      <c r="E316" s="17">
        <v>88</v>
      </c>
      <c r="F316" s="17" t="s">
        <v>5</v>
      </c>
      <c r="G316" s="17" t="s">
        <v>107</v>
      </c>
      <c r="H316" s="17">
        <v>8</v>
      </c>
      <c r="I316" s="17" t="s">
        <v>4</v>
      </c>
      <c r="J316" t="s">
        <v>93</v>
      </c>
      <c r="K316">
        <v>0</v>
      </c>
      <c r="L316">
        <v>1</v>
      </c>
      <c r="M316">
        <v>0</v>
      </c>
      <c r="N316">
        <v>1</v>
      </c>
    </row>
    <row r="317" spans="1:14">
      <c r="A317" s="17" t="s">
        <v>25</v>
      </c>
      <c r="B317" s="17" t="s">
        <v>20</v>
      </c>
      <c r="C317" s="17" t="s">
        <v>16</v>
      </c>
      <c r="D317" s="9">
        <v>45779</v>
      </c>
      <c r="E317" s="17">
        <v>88</v>
      </c>
      <c r="F317" s="17" t="s">
        <v>4</v>
      </c>
      <c r="G317" s="17" t="s">
        <v>65</v>
      </c>
      <c r="H317" s="17">
        <v>9</v>
      </c>
      <c r="I317" s="17" t="s">
        <v>5</v>
      </c>
      <c r="J317" t="s">
        <v>94</v>
      </c>
      <c r="K317">
        <v>1</v>
      </c>
      <c r="L317">
        <v>0</v>
      </c>
      <c r="M317">
        <v>0</v>
      </c>
      <c r="N317">
        <v>1</v>
      </c>
    </row>
    <row r="318" spans="1:14">
      <c r="A318" s="17" t="s">
        <v>25</v>
      </c>
      <c r="B318" s="17" t="s">
        <v>19</v>
      </c>
      <c r="C318" s="17" t="s">
        <v>16</v>
      </c>
      <c r="D318" s="9">
        <v>45779</v>
      </c>
      <c r="E318" s="17">
        <v>89</v>
      </c>
      <c r="F318" s="17" t="s">
        <v>5</v>
      </c>
      <c r="G318" s="17" t="s">
        <v>65</v>
      </c>
      <c r="H318" s="17">
        <v>4</v>
      </c>
      <c r="I318" s="17" t="s">
        <v>4</v>
      </c>
      <c r="J318" t="s">
        <v>94</v>
      </c>
      <c r="K318">
        <v>1</v>
      </c>
      <c r="L318">
        <v>0</v>
      </c>
      <c r="M318">
        <v>0</v>
      </c>
      <c r="N318">
        <v>1</v>
      </c>
    </row>
    <row r="319" spans="1:14">
      <c r="A319" s="17" t="s">
        <v>25</v>
      </c>
      <c r="B319" s="17" t="s">
        <v>19</v>
      </c>
      <c r="C319" s="17" t="s">
        <v>16</v>
      </c>
      <c r="D319" s="9">
        <v>45779</v>
      </c>
      <c r="E319" s="17">
        <v>89</v>
      </c>
      <c r="F319" s="17" t="s">
        <v>4</v>
      </c>
      <c r="G319" s="17" t="s">
        <v>107</v>
      </c>
      <c r="H319" s="17">
        <v>2</v>
      </c>
      <c r="I319" s="17" t="s">
        <v>5</v>
      </c>
      <c r="J319" t="s">
        <v>93</v>
      </c>
      <c r="K319">
        <v>0</v>
      </c>
      <c r="L319">
        <v>1</v>
      </c>
      <c r="M319">
        <v>0</v>
      </c>
      <c r="N319">
        <v>1</v>
      </c>
    </row>
    <row r="320" spans="1:14">
      <c r="A320" s="17" t="s">
        <v>25</v>
      </c>
      <c r="B320" s="17" t="s">
        <v>19</v>
      </c>
      <c r="C320" s="17" t="s">
        <v>16</v>
      </c>
      <c r="D320" s="9">
        <v>45779</v>
      </c>
      <c r="E320" s="17">
        <v>89</v>
      </c>
      <c r="F320" s="17" t="s">
        <v>23</v>
      </c>
      <c r="G320" s="17" t="s">
        <v>107</v>
      </c>
      <c r="H320" s="17">
        <v>2</v>
      </c>
      <c r="I320" s="17" t="s">
        <v>5</v>
      </c>
      <c r="J320" t="s">
        <v>93</v>
      </c>
      <c r="K320">
        <v>0</v>
      </c>
      <c r="L320">
        <v>1</v>
      </c>
      <c r="M320">
        <v>0</v>
      </c>
      <c r="N320">
        <v>1</v>
      </c>
    </row>
    <row r="321" spans="1:14">
      <c r="A321" s="17" t="s">
        <v>25</v>
      </c>
      <c r="B321" s="17" t="s">
        <v>19</v>
      </c>
      <c r="C321" s="17" t="s">
        <v>16</v>
      </c>
      <c r="D321" s="9">
        <v>45779</v>
      </c>
      <c r="E321" s="17">
        <v>89</v>
      </c>
      <c r="F321" s="17" t="s">
        <v>23</v>
      </c>
      <c r="G321" s="17" t="s">
        <v>65</v>
      </c>
      <c r="H321" s="17">
        <v>2</v>
      </c>
      <c r="I321" s="17" t="s">
        <v>4</v>
      </c>
      <c r="J321" t="s">
        <v>92</v>
      </c>
      <c r="K321">
        <v>0</v>
      </c>
      <c r="L321">
        <v>0</v>
      </c>
      <c r="M321">
        <v>1</v>
      </c>
      <c r="N321">
        <v>1</v>
      </c>
    </row>
    <row r="322" spans="1:14">
      <c r="A322" s="17" t="s">
        <v>25</v>
      </c>
      <c r="B322" s="17" t="s">
        <v>19</v>
      </c>
      <c r="C322" s="17" t="s">
        <v>16</v>
      </c>
      <c r="D322" s="9">
        <v>45779</v>
      </c>
      <c r="E322" s="17">
        <v>89</v>
      </c>
      <c r="F322" s="17" t="s">
        <v>5</v>
      </c>
      <c r="G322" s="17" t="s">
        <v>65</v>
      </c>
      <c r="H322" s="17">
        <v>4</v>
      </c>
      <c r="I322" s="17" t="s">
        <v>23</v>
      </c>
      <c r="J322" t="s">
        <v>94</v>
      </c>
      <c r="K322">
        <v>1</v>
      </c>
      <c r="L322">
        <v>0</v>
      </c>
      <c r="M322">
        <v>0</v>
      </c>
      <c r="N322">
        <v>1</v>
      </c>
    </row>
    <row r="323" spans="1:14">
      <c r="A323" s="17" t="s">
        <v>25</v>
      </c>
      <c r="B323" s="17" t="s">
        <v>19</v>
      </c>
      <c r="C323" s="17" t="s">
        <v>16</v>
      </c>
      <c r="D323" s="9">
        <v>45779</v>
      </c>
      <c r="E323" s="17">
        <v>89</v>
      </c>
      <c r="F323" s="17" t="s">
        <v>4</v>
      </c>
      <c r="G323" s="17" t="s">
        <v>107</v>
      </c>
      <c r="H323" s="17">
        <v>2</v>
      </c>
      <c r="I323" s="17" t="s">
        <v>23</v>
      </c>
      <c r="J323" t="s">
        <v>92</v>
      </c>
      <c r="K323">
        <v>0</v>
      </c>
      <c r="L323">
        <v>0</v>
      </c>
      <c r="M323">
        <v>1</v>
      </c>
      <c r="N323">
        <v>1</v>
      </c>
    </row>
    <row r="324" spans="1:14">
      <c r="A324" s="17" t="s">
        <v>25</v>
      </c>
      <c r="B324" s="17" t="s">
        <v>20</v>
      </c>
      <c r="C324" s="17" t="s">
        <v>16</v>
      </c>
      <c r="D324" s="9">
        <v>45782</v>
      </c>
      <c r="E324" s="17">
        <v>90</v>
      </c>
      <c r="F324" s="17" t="s">
        <v>4</v>
      </c>
      <c r="G324" s="17" t="s">
        <v>107</v>
      </c>
      <c r="H324" s="17">
        <v>2</v>
      </c>
      <c r="I324" s="17" t="s">
        <v>5</v>
      </c>
      <c r="J324" t="s">
        <v>94</v>
      </c>
      <c r="K324">
        <v>1</v>
      </c>
      <c r="L324">
        <v>0</v>
      </c>
      <c r="M324">
        <v>0</v>
      </c>
      <c r="N324">
        <v>1</v>
      </c>
    </row>
    <row r="325" spans="1:14">
      <c r="A325" s="17" t="s">
        <v>25</v>
      </c>
      <c r="B325" s="17" t="s">
        <v>20</v>
      </c>
      <c r="C325" s="17" t="s">
        <v>16</v>
      </c>
      <c r="D325" s="9">
        <v>45782</v>
      </c>
      <c r="E325" s="17">
        <v>90</v>
      </c>
      <c r="F325" s="17" t="s">
        <v>5</v>
      </c>
      <c r="G325" s="17" t="s">
        <v>65</v>
      </c>
      <c r="H325" s="17">
        <v>1</v>
      </c>
      <c r="I325" s="17" t="s">
        <v>4</v>
      </c>
      <c r="J325" t="s">
        <v>93</v>
      </c>
      <c r="K325">
        <v>0</v>
      </c>
      <c r="L325">
        <v>1</v>
      </c>
      <c r="M325">
        <v>0</v>
      </c>
      <c r="N325">
        <v>1</v>
      </c>
    </row>
    <row r="326" spans="1:14">
      <c r="A326" s="17" t="s">
        <v>25</v>
      </c>
      <c r="B326" s="17" t="s">
        <v>20</v>
      </c>
      <c r="C326" s="17" t="s">
        <v>16</v>
      </c>
      <c r="D326" s="9">
        <v>45782</v>
      </c>
      <c r="E326" s="17">
        <v>91</v>
      </c>
      <c r="F326" s="17" t="s">
        <v>5</v>
      </c>
      <c r="G326" s="17" t="s">
        <v>65</v>
      </c>
      <c r="H326" s="17">
        <v>11</v>
      </c>
      <c r="I326" s="17" t="s">
        <v>4</v>
      </c>
      <c r="J326" t="s">
        <v>94</v>
      </c>
      <c r="K326">
        <v>1</v>
      </c>
      <c r="L326">
        <v>0</v>
      </c>
      <c r="M326">
        <v>0</v>
      </c>
      <c r="N326">
        <v>1</v>
      </c>
    </row>
    <row r="327" spans="1:14">
      <c r="A327" s="17" t="s">
        <v>25</v>
      </c>
      <c r="B327" s="17" t="s">
        <v>20</v>
      </c>
      <c r="C327" s="17" t="s">
        <v>16</v>
      </c>
      <c r="D327" s="9">
        <v>45782</v>
      </c>
      <c r="E327" s="17">
        <v>91</v>
      </c>
      <c r="F327" s="17" t="s">
        <v>4</v>
      </c>
      <c r="G327" s="17" t="s">
        <v>107</v>
      </c>
      <c r="H327" s="17">
        <v>7</v>
      </c>
      <c r="I327" s="17" t="s">
        <v>5</v>
      </c>
      <c r="J327" t="s">
        <v>93</v>
      </c>
      <c r="K327">
        <v>0</v>
      </c>
      <c r="L327">
        <v>1</v>
      </c>
      <c r="M327">
        <v>0</v>
      </c>
      <c r="N327">
        <v>1</v>
      </c>
    </row>
    <row r="328" spans="1:14">
      <c r="A328" s="17" t="s">
        <v>25</v>
      </c>
      <c r="B328" s="17" t="s">
        <v>20</v>
      </c>
      <c r="C328" s="17" t="s">
        <v>16</v>
      </c>
      <c r="D328" s="9">
        <v>45783</v>
      </c>
      <c r="E328" s="17">
        <v>92</v>
      </c>
      <c r="F328" s="17" t="s">
        <v>5</v>
      </c>
      <c r="G328" s="17" t="s">
        <v>107</v>
      </c>
      <c r="H328" s="17">
        <v>3</v>
      </c>
      <c r="I328" s="17" t="s">
        <v>4</v>
      </c>
      <c r="J328" t="s">
        <v>93</v>
      </c>
      <c r="K328">
        <v>0</v>
      </c>
      <c r="L328">
        <v>1</v>
      </c>
      <c r="M328">
        <v>0</v>
      </c>
      <c r="N328">
        <v>1</v>
      </c>
    </row>
    <row r="329" spans="1:14">
      <c r="A329" s="17" t="s">
        <v>25</v>
      </c>
      <c r="B329" s="17" t="s">
        <v>20</v>
      </c>
      <c r="C329" s="17" t="s">
        <v>16</v>
      </c>
      <c r="D329" s="9">
        <v>45783</v>
      </c>
      <c r="E329" s="17">
        <v>92</v>
      </c>
      <c r="F329" s="17" t="s">
        <v>4</v>
      </c>
      <c r="G329" s="17" t="s">
        <v>65</v>
      </c>
      <c r="H329" s="17">
        <v>7</v>
      </c>
      <c r="I329" s="17" t="s">
        <v>5</v>
      </c>
      <c r="J329" t="s">
        <v>94</v>
      </c>
      <c r="K329">
        <v>1</v>
      </c>
      <c r="L329">
        <v>0</v>
      </c>
      <c r="M329">
        <v>0</v>
      </c>
      <c r="N329">
        <v>1</v>
      </c>
    </row>
    <row r="330" spans="1:14">
      <c r="A330" s="17" t="s">
        <v>25</v>
      </c>
      <c r="B330" s="17" t="s">
        <v>20</v>
      </c>
      <c r="C330" s="17" t="s">
        <v>16</v>
      </c>
      <c r="D330" s="9">
        <v>45784</v>
      </c>
      <c r="E330" s="17">
        <v>93</v>
      </c>
      <c r="F330" s="17" t="s">
        <v>5</v>
      </c>
      <c r="G330" s="17" t="s">
        <v>107</v>
      </c>
      <c r="H330" s="17">
        <v>1</v>
      </c>
      <c r="I330" s="17" t="s">
        <v>4</v>
      </c>
      <c r="J330" t="s">
        <v>93</v>
      </c>
      <c r="K330">
        <v>0</v>
      </c>
      <c r="L330">
        <v>1</v>
      </c>
      <c r="M330">
        <v>0</v>
      </c>
      <c r="N330">
        <v>1</v>
      </c>
    </row>
    <row r="331" spans="1:14">
      <c r="A331" s="17" t="s">
        <v>25</v>
      </c>
      <c r="B331" s="17" t="s">
        <v>20</v>
      </c>
      <c r="C331" s="17" t="s">
        <v>16</v>
      </c>
      <c r="D331" s="9">
        <v>45784</v>
      </c>
      <c r="E331" s="17">
        <v>93</v>
      </c>
      <c r="F331" s="17" t="s">
        <v>4</v>
      </c>
      <c r="G331" s="17" t="s">
        <v>65</v>
      </c>
      <c r="H331" s="17">
        <v>14</v>
      </c>
      <c r="I331" s="17" t="s">
        <v>5</v>
      </c>
      <c r="J331" t="s">
        <v>94</v>
      </c>
      <c r="K331">
        <v>1</v>
      </c>
      <c r="L331">
        <v>0</v>
      </c>
      <c r="M331">
        <v>0</v>
      </c>
      <c r="N331">
        <v>1</v>
      </c>
    </row>
    <row r="332" spans="1:14">
      <c r="A332" s="17" t="s">
        <v>25</v>
      </c>
      <c r="B332" s="17" t="s">
        <v>19</v>
      </c>
      <c r="C332" s="17" t="s">
        <v>16</v>
      </c>
      <c r="D332" s="9">
        <v>45784</v>
      </c>
      <c r="E332" s="17">
        <v>94</v>
      </c>
      <c r="F332" s="17" t="s">
        <v>5</v>
      </c>
      <c r="G332" s="17" t="s">
        <v>65</v>
      </c>
      <c r="H332" s="17">
        <v>8</v>
      </c>
      <c r="I332" s="17" t="s">
        <v>4</v>
      </c>
      <c r="J332" t="s">
        <v>94</v>
      </c>
      <c r="K332">
        <v>1</v>
      </c>
      <c r="L332">
        <v>0</v>
      </c>
      <c r="M332">
        <v>0</v>
      </c>
      <c r="N332">
        <v>1</v>
      </c>
    </row>
    <row r="333" spans="1:14">
      <c r="A333" s="17" t="s">
        <v>25</v>
      </c>
      <c r="B333" s="17" t="s">
        <v>19</v>
      </c>
      <c r="C333" s="17" t="s">
        <v>16</v>
      </c>
      <c r="D333" s="9">
        <v>45784</v>
      </c>
      <c r="E333" s="17">
        <v>94</v>
      </c>
      <c r="F333" s="17" t="s">
        <v>4</v>
      </c>
      <c r="G333" s="17" t="s">
        <v>107</v>
      </c>
      <c r="H333" s="17">
        <v>7</v>
      </c>
      <c r="I333" s="17" t="s">
        <v>5</v>
      </c>
      <c r="J333" t="s">
        <v>93</v>
      </c>
      <c r="K333">
        <v>0</v>
      </c>
      <c r="L333">
        <v>1</v>
      </c>
      <c r="M333">
        <v>0</v>
      </c>
      <c r="N333">
        <v>1</v>
      </c>
    </row>
    <row r="334" spans="1:14">
      <c r="A334" s="17" t="s">
        <v>25</v>
      </c>
      <c r="B334" s="17" t="s">
        <v>21</v>
      </c>
      <c r="C334" s="17" t="s">
        <v>16</v>
      </c>
      <c r="D334" s="9">
        <v>45784</v>
      </c>
      <c r="E334" s="17">
        <v>95</v>
      </c>
      <c r="F334" s="17" t="s">
        <v>5</v>
      </c>
      <c r="G334" s="17" t="s">
        <v>65</v>
      </c>
      <c r="H334" s="17">
        <v>1</v>
      </c>
      <c r="I334" s="17" t="s">
        <v>4</v>
      </c>
      <c r="J334" t="s">
        <v>93</v>
      </c>
      <c r="K334">
        <v>0</v>
      </c>
      <c r="L334">
        <v>1</v>
      </c>
      <c r="M334">
        <v>0</v>
      </c>
      <c r="N334">
        <v>1</v>
      </c>
    </row>
    <row r="335" spans="1:14">
      <c r="A335" s="17" t="s">
        <v>25</v>
      </c>
      <c r="B335" s="17" t="s">
        <v>21</v>
      </c>
      <c r="C335" s="17" t="s">
        <v>16</v>
      </c>
      <c r="D335" s="9">
        <v>45784</v>
      </c>
      <c r="E335" s="17">
        <v>95</v>
      </c>
      <c r="F335" s="17" t="s">
        <v>4</v>
      </c>
      <c r="G335" s="17" t="s">
        <v>107</v>
      </c>
      <c r="H335" s="17">
        <v>2</v>
      </c>
      <c r="I335" s="17" t="s">
        <v>5</v>
      </c>
      <c r="J335" t="s">
        <v>94</v>
      </c>
      <c r="K335">
        <v>1</v>
      </c>
      <c r="L335">
        <v>0</v>
      </c>
      <c r="M335">
        <v>0</v>
      </c>
      <c r="N335">
        <v>1</v>
      </c>
    </row>
    <row r="336" spans="1:14">
      <c r="A336" s="17" t="s">
        <v>25</v>
      </c>
      <c r="B336" s="17" t="s">
        <v>20</v>
      </c>
      <c r="C336" s="17" t="s">
        <v>16</v>
      </c>
      <c r="D336" s="9">
        <v>45790</v>
      </c>
      <c r="E336" s="17">
        <v>96</v>
      </c>
      <c r="F336" s="17" t="s">
        <v>4</v>
      </c>
      <c r="G336" s="17" t="s">
        <v>107</v>
      </c>
      <c r="H336" s="17">
        <v>5</v>
      </c>
      <c r="I336" s="17" t="s">
        <v>5</v>
      </c>
      <c r="J336" t="s">
        <v>94</v>
      </c>
      <c r="K336">
        <v>1</v>
      </c>
      <c r="L336">
        <v>0</v>
      </c>
      <c r="M336">
        <v>0</v>
      </c>
      <c r="N336">
        <v>1</v>
      </c>
    </row>
    <row r="337" spans="1:14">
      <c r="A337" s="17" t="s">
        <v>25</v>
      </c>
      <c r="B337" s="17" t="s">
        <v>20</v>
      </c>
      <c r="C337" s="17" t="s">
        <v>16</v>
      </c>
      <c r="D337" s="9">
        <v>45790</v>
      </c>
      <c r="E337" s="17">
        <v>96</v>
      </c>
      <c r="F337" s="17" t="s">
        <v>5</v>
      </c>
      <c r="G337" s="17" t="s">
        <v>65</v>
      </c>
      <c r="H337" s="17">
        <v>3</v>
      </c>
      <c r="I337" s="17" t="s">
        <v>4</v>
      </c>
      <c r="J337" t="s">
        <v>93</v>
      </c>
      <c r="K337">
        <v>0</v>
      </c>
      <c r="L337">
        <v>1</v>
      </c>
      <c r="M337">
        <v>0</v>
      </c>
      <c r="N337">
        <v>1</v>
      </c>
    </row>
    <row r="338" spans="1:14">
      <c r="A338" s="17" t="s">
        <v>25</v>
      </c>
      <c r="B338" s="17" t="s">
        <v>20</v>
      </c>
      <c r="C338" s="17" t="s">
        <v>16</v>
      </c>
      <c r="D338" s="9">
        <v>45790</v>
      </c>
      <c r="E338" s="17">
        <v>97</v>
      </c>
      <c r="F338" s="17" t="s">
        <v>4</v>
      </c>
      <c r="G338" s="17" t="s">
        <v>65</v>
      </c>
      <c r="H338" s="17">
        <v>6</v>
      </c>
      <c r="I338" s="17" t="s">
        <v>5</v>
      </c>
      <c r="J338" t="s">
        <v>94</v>
      </c>
      <c r="K338">
        <v>1</v>
      </c>
      <c r="L338">
        <v>0</v>
      </c>
      <c r="M338">
        <v>0</v>
      </c>
      <c r="N338">
        <v>1</v>
      </c>
    </row>
    <row r="339" spans="1:14">
      <c r="A339" s="17" t="s">
        <v>25</v>
      </c>
      <c r="B339" s="17" t="s">
        <v>20</v>
      </c>
      <c r="C339" s="17" t="s">
        <v>16</v>
      </c>
      <c r="D339" s="9">
        <v>45790</v>
      </c>
      <c r="E339" s="17">
        <v>97</v>
      </c>
      <c r="F339" s="17" t="s">
        <v>5</v>
      </c>
      <c r="G339" s="17" t="s">
        <v>107</v>
      </c>
      <c r="H339" s="17">
        <v>5</v>
      </c>
      <c r="I339" s="17" t="s">
        <v>4</v>
      </c>
      <c r="J339" t="s">
        <v>93</v>
      </c>
      <c r="K339">
        <v>0</v>
      </c>
      <c r="L339">
        <v>1</v>
      </c>
      <c r="M339">
        <v>0</v>
      </c>
      <c r="N339">
        <v>1</v>
      </c>
    </row>
    <row r="340" spans="1:14">
      <c r="A340" s="17" t="s">
        <v>25</v>
      </c>
      <c r="B340" s="17" t="s">
        <v>20</v>
      </c>
      <c r="C340" s="17" t="s">
        <v>16</v>
      </c>
      <c r="D340" s="9">
        <v>45791</v>
      </c>
      <c r="E340" s="17">
        <v>98</v>
      </c>
      <c r="F340" s="17" t="s">
        <v>4</v>
      </c>
      <c r="G340" s="17" t="s">
        <v>65</v>
      </c>
      <c r="H340" s="17">
        <v>11</v>
      </c>
      <c r="I340" s="17" t="s">
        <v>5</v>
      </c>
      <c r="J340" t="s">
        <v>94</v>
      </c>
      <c r="K340">
        <v>1</v>
      </c>
      <c r="L340">
        <v>0</v>
      </c>
      <c r="M340">
        <v>0</v>
      </c>
      <c r="N340">
        <v>1</v>
      </c>
    </row>
    <row r="341" spans="1:14">
      <c r="A341" s="17" t="s">
        <v>25</v>
      </c>
      <c r="B341" s="17" t="s">
        <v>20</v>
      </c>
      <c r="C341" s="17" t="s">
        <v>16</v>
      </c>
      <c r="D341" s="9">
        <v>45791</v>
      </c>
      <c r="E341" s="17">
        <v>98</v>
      </c>
      <c r="F341" s="17" t="s">
        <v>5</v>
      </c>
      <c r="G341" s="17" t="s">
        <v>107</v>
      </c>
      <c r="H341" s="17">
        <v>2</v>
      </c>
      <c r="I341" s="17" t="s">
        <v>4</v>
      </c>
      <c r="J341" t="s">
        <v>93</v>
      </c>
      <c r="K341">
        <v>0</v>
      </c>
      <c r="L341">
        <v>1</v>
      </c>
      <c r="M341">
        <v>0</v>
      </c>
      <c r="N341">
        <v>1</v>
      </c>
    </row>
    <row r="342" spans="1:14">
      <c r="A342" s="17" t="s">
        <v>25</v>
      </c>
      <c r="B342" s="17" t="s">
        <v>20</v>
      </c>
      <c r="C342" s="17" t="s">
        <v>16</v>
      </c>
      <c r="D342" s="9">
        <v>45791</v>
      </c>
      <c r="E342" s="17">
        <v>98</v>
      </c>
      <c r="F342" s="17" t="s">
        <v>5</v>
      </c>
      <c r="G342" s="17" t="s">
        <v>65</v>
      </c>
      <c r="H342" s="17">
        <v>2</v>
      </c>
      <c r="I342" s="17" t="s">
        <v>6</v>
      </c>
      <c r="J342" t="s">
        <v>93</v>
      </c>
      <c r="K342">
        <v>0</v>
      </c>
      <c r="L342">
        <v>1</v>
      </c>
      <c r="M342">
        <v>0</v>
      </c>
      <c r="N342">
        <v>1</v>
      </c>
    </row>
    <row r="343" spans="1:14">
      <c r="A343" s="17" t="s">
        <v>25</v>
      </c>
      <c r="B343" s="17" t="s">
        <v>20</v>
      </c>
      <c r="C343" s="17" t="s">
        <v>16</v>
      </c>
      <c r="D343" s="9">
        <v>45791</v>
      </c>
      <c r="E343" s="17">
        <v>98</v>
      </c>
      <c r="F343" s="17" t="s">
        <v>6</v>
      </c>
      <c r="G343" s="17" t="s">
        <v>107</v>
      </c>
      <c r="H343" s="17">
        <v>3</v>
      </c>
      <c r="I343" s="17" t="s">
        <v>4</v>
      </c>
      <c r="J343" t="s">
        <v>93</v>
      </c>
      <c r="K343">
        <v>0</v>
      </c>
      <c r="L343">
        <v>1</v>
      </c>
      <c r="M343">
        <v>0</v>
      </c>
      <c r="N343">
        <v>1</v>
      </c>
    </row>
    <row r="344" spans="1:14">
      <c r="A344" s="17" t="s">
        <v>25</v>
      </c>
      <c r="B344" s="17" t="s">
        <v>20</v>
      </c>
      <c r="C344" s="17" t="s">
        <v>16</v>
      </c>
      <c r="D344" s="9">
        <v>45791</v>
      </c>
      <c r="E344" s="17">
        <v>98</v>
      </c>
      <c r="F344" s="17" t="s">
        <v>6</v>
      </c>
      <c r="G344" s="17" t="s">
        <v>107</v>
      </c>
      <c r="H344" s="17">
        <v>3</v>
      </c>
      <c r="I344" s="17" t="s">
        <v>5</v>
      </c>
      <c r="J344" t="s">
        <v>94</v>
      </c>
      <c r="K344">
        <v>1</v>
      </c>
      <c r="L344">
        <v>0</v>
      </c>
      <c r="M344">
        <v>0</v>
      </c>
      <c r="N344">
        <v>1</v>
      </c>
    </row>
    <row r="345" spans="1:14">
      <c r="A345" s="17" t="s">
        <v>25</v>
      </c>
      <c r="B345" s="17" t="s">
        <v>20</v>
      </c>
      <c r="C345" s="17" t="s">
        <v>16</v>
      </c>
      <c r="D345" s="9">
        <v>45791</v>
      </c>
      <c r="E345" s="17">
        <v>98</v>
      </c>
      <c r="F345" s="17" t="s">
        <v>4</v>
      </c>
      <c r="G345" s="17" t="s">
        <v>65</v>
      </c>
      <c r="H345" s="17">
        <v>11</v>
      </c>
      <c r="I345" s="17" t="s">
        <v>6</v>
      </c>
      <c r="J345" t="s">
        <v>94</v>
      </c>
      <c r="K345">
        <v>1</v>
      </c>
      <c r="L345">
        <v>0</v>
      </c>
      <c r="M345">
        <v>0</v>
      </c>
      <c r="N345">
        <v>1</v>
      </c>
    </row>
    <row r="346" spans="1:14">
      <c r="A346" s="17" t="s">
        <v>25</v>
      </c>
      <c r="B346" s="17" t="s">
        <v>20</v>
      </c>
      <c r="C346" s="17" t="s">
        <v>16</v>
      </c>
      <c r="D346" s="9">
        <v>45791</v>
      </c>
      <c r="E346" s="17">
        <v>99</v>
      </c>
      <c r="F346" s="17" t="s">
        <v>5</v>
      </c>
      <c r="G346" s="17" t="s">
        <v>65</v>
      </c>
      <c r="H346" s="17">
        <v>7</v>
      </c>
      <c r="I346" s="17" t="s">
        <v>6</v>
      </c>
      <c r="J346" t="s">
        <v>93</v>
      </c>
      <c r="K346">
        <v>0</v>
      </c>
      <c r="L346">
        <v>1</v>
      </c>
      <c r="M346">
        <v>0</v>
      </c>
      <c r="N346">
        <v>1</v>
      </c>
    </row>
    <row r="347" spans="1:14">
      <c r="A347" s="17" t="s">
        <v>25</v>
      </c>
      <c r="B347" s="17" t="s">
        <v>20</v>
      </c>
      <c r="C347" s="17" t="s">
        <v>16</v>
      </c>
      <c r="D347" s="9">
        <v>45791</v>
      </c>
      <c r="E347" s="17">
        <v>99</v>
      </c>
      <c r="F347" s="17" t="s">
        <v>6</v>
      </c>
      <c r="G347" s="17" t="s">
        <v>107</v>
      </c>
      <c r="H347" s="17">
        <v>9</v>
      </c>
      <c r="I347" s="17" t="s">
        <v>4</v>
      </c>
      <c r="J347" t="s">
        <v>94</v>
      </c>
      <c r="K347">
        <v>1</v>
      </c>
      <c r="L347">
        <v>0</v>
      </c>
      <c r="M347">
        <v>0</v>
      </c>
      <c r="N347">
        <v>1</v>
      </c>
    </row>
    <row r="348" spans="1:14">
      <c r="A348" s="17" t="s">
        <v>25</v>
      </c>
      <c r="B348" s="17" t="s">
        <v>20</v>
      </c>
      <c r="C348" s="17" t="s">
        <v>16</v>
      </c>
      <c r="D348" s="9">
        <v>45791</v>
      </c>
      <c r="E348" s="17">
        <v>99</v>
      </c>
      <c r="F348" s="17" t="s">
        <v>5</v>
      </c>
      <c r="G348" s="17" t="s">
        <v>65</v>
      </c>
      <c r="H348" s="17">
        <v>7</v>
      </c>
      <c r="I348" s="17" t="s">
        <v>7</v>
      </c>
      <c r="J348" t="s">
        <v>94</v>
      </c>
      <c r="K348">
        <v>1</v>
      </c>
      <c r="L348">
        <v>0</v>
      </c>
      <c r="M348">
        <v>0</v>
      </c>
      <c r="N348">
        <v>1</v>
      </c>
    </row>
    <row r="349" spans="1:14">
      <c r="A349" s="17" t="s">
        <v>25</v>
      </c>
      <c r="B349" s="17" t="s">
        <v>20</v>
      </c>
      <c r="C349" s="17" t="s">
        <v>16</v>
      </c>
      <c r="D349" s="9">
        <v>45791</v>
      </c>
      <c r="E349" s="17">
        <v>99</v>
      </c>
      <c r="F349" s="17" t="s">
        <v>5</v>
      </c>
      <c r="G349" s="17" t="s">
        <v>65</v>
      </c>
      <c r="H349" s="17">
        <v>7</v>
      </c>
      <c r="I349" s="17" t="s">
        <v>4</v>
      </c>
      <c r="J349" t="s">
        <v>94</v>
      </c>
      <c r="K349">
        <v>1</v>
      </c>
      <c r="L349">
        <v>0</v>
      </c>
      <c r="M349">
        <v>0</v>
      </c>
      <c r="N349">
        <v>1</v>
      </c>
    </row>
    <row r="350" spans="1:14">
      <c r="A350" s="17" t="s">
        <v>25</v>
      </c>
      <c r="B350" s="17" t="s">
        <v>20</v>
      </c>
      <c r="C350" s="17" t="s">
        <v>16</v>
      </c>
      <c r="D350" s="9">
        <v>45791</v>
      </c>
      <c r="E350" s="17">
        <v>99</v>
      </c>
      <c r="F350" s="17" t="s">
        <v>7</v>
      </c>
      <c r="G350" s="17" t="s">
        <v>65</v>
      </c>
      <c r="H350" s="17">
        <v>5</v>
      </c>
      <c r="I350" s="17" t="s">
        <v>6</v>
      </c>
      <c r="J350" t="s">
        <v>93</v>
      </c>
      <c r="K350">
        <v>0</v>
      </c>
      <c r="L350">
        <v>1</v>
      </c>
      <c r="M350">
        <v>0</v>
      </c>
      <c r="N350">
        <v>1</v>
      </c>
    </row>
    <row r="351" spans="1:14">
      <c r="A351" s="17" t="s">
        <v>25</v>
      </c>
      <c r="B351" s="17" t="s">
        <v>20</v>
      </c>
      <c r="C351" s="17" t="s">
        <v>16</v>
      </c>
      <c r="D351" s="9">
        <v>45791</v>
      </c>
      <c r="E351" s="17">
        <v>99</v>
      </c>
      <c r="F351" s="17" t="s">
        <v>7</v>
      </c>
      <c r="G351" s="17" t="s">
        <v>107</v>
      </c>
      <c r="H351" s="17">
        <v>5</v>
      </c>
      <c r="I351" s="17" t="s">
        <v>4</v>
      </c>
      <c r="J351" t="s">
        <v>94</v>
      </c>
      <c r="K351">
        <v>1</v>
      </c>
      <c r="L351">
        <v>0</v>
      </c>
      <c r="M351">
        <v>0</v>
      </c>
      <c r="N351">
        <v>1</v>
      </c>
    </row>
    <row r="352" spans="1:14">
      <c r="A352" s="17" t="s">
        <v>25</v>
      </c>
      <c r="B352" s="17" t="s">
        <v>20</v>
      </c>
      <c r="C352" s="17" t="s">
        <v>16</v>
      </c>
      <c r="D352" s="9">
        <v>45791</v>
      </c>
      <c r="E352" s="17">
        <v>99</v>
      </c>
      <c r="F352" s="17" t="s">
        <v>6</v>
      </c>
      <c r="G352" s="17" t="s">
        <v>107</v>
      </c>
      <c r="H352" s="17">
        <v>9</v>
      </c>
      <c r="I352" s="17" t="s">
        <v>5</v>
      </c>
      <c r="J352" t="s">
        <v>94</v>
      </c>
      <c r="K352">
        <v>1</v>
      </c>
      <c r="L352">
        <v>0</v>
      </c>
      <c r="M352">
        <v>0</v>
      </c>
      <c r="N352">
        <v>1</v>
      </c>
    </row>
    <row r="353" spans="1:14">
      <c r="A353" s="17" t="s">
        <v>25</v>
      </c>
      <c r="B353" s="17" t="s">
        <v>20</v>
      </c>
      <c r="C353" s="17" t="s">
        <v>16</v>
      </c>
      <c r="D353" s="9">
        <v>45791</v>
      </c>
      <c r="E353" s="17">
        <v>99</v>
      </c>
      <c r="F353" s="17" t="s">
        <v>4</v>
      </c>
      <c r="G353" s="17" t="s">
        <v>65</v>
      </c>
      <c r="H353" s="17">
        <v>3</v>
      </c>
      <c r="I353" s="17" t="s">
        <v>7</v>
      </c>
      <c r="J353" t="s">
        <v>93</v>
      </c>
      <c r="K353">
        <v>0</v>
      </c>
      <c r="L353">
        <v>1</v>
      </c>
      <c r="M353">
        <v>0</v>
      </c>
      <c r="N353">
        <v>1</v>
      </c>
    </row>
    <row r="354" spans="1:14">
      <c r="A354" s="17" t="s">
        <v>25</v>
      </c>
      <c r="B354" s="17" t="s">
        <v>20</v>
      </c>
      <c r="C354" s="17" t="s">
        <v>16</v>
      </c>
      <c r="D354" s="9">
        <v>45791</v>
      </c>
      <c r="E354" s="17">
        <v>99</v>
      </c>
      <c r="F354" s="17" t="s">
        <v>4</v>
      </c>
      <c r="G354" s="17" t="s">
        <v>65</v>
      </c>
      <c r="H354" s="17">
        <v>3</v>
      </c>
      <c r="I354" s="17" t="s">
        <v>6</v>
      </c>
      <c r="J354" t="s">
        <v>93</v>
      </c>
      <c r="K354">
        <v>0</v>
      </c>
      <c r="L354">
        <v>1</v>
      </c>
      <c r="M354">
        <v>0</v>
      </c>
      <c r="N354">
        <v>1</v>
      </c>
    </row>
    <row r="355" spans="1:14">
      <c r="A355" s="17" t="s">
        <v>25</v>
      </c>
      <c r="B355" s="17" t="s">
        <v>20</v>
      </c>
      <c r="C355" s="17" t="s">
        <v>16</v>
      </c>
      <c r="D355" s="9">
        <v>45791</v>
      </c>
      <c r="E355" s="17">
        <v>99</v>
      </c>
      <c r="F355" s="17" t="s">
        <v>4</v>
      </c>
      <c r="G355" s="17" t="s">
        <v>107</v>
      </c>
      <c r="H355" s="17">
        <v>3</v>
      </c>
      <c r="I355" s="17" t="s">
        <v>5</v>
      </c>
      <c r="J355" t="s">
        <v>93</v>
      </c>
      <c r="K355">
        <v>0</v>
      </c>
      <c r="L355">
        <v>1</v>
      </c>
      <c r="M355">
        <v>0</v>
      </c>
      <c r="N355">
        <v>1</v>
      </c>
    </row>
    <row r="356" spans="1:14">
      <c r="A356" s="17" t="s">
        <v>25</v>
      </c>
      <c r="B356" s="17" t="s">
        <v>20</v>
      </c>
      <c r="C356" s="17" t="s">
        <v>16</v>
      </c>
      <c r="D356" s="9">
        <v>45791</v>
      </c>
      <c r="E356" s="17">
        <v>99</v>
      </c>
      <c r="F356" s="17" t="s">
        <v>7</v>
      </c>
      <c r="G356" s="17" t="s">
        <v>107</v>
      </c>
      <c r="H356" s="17">
        <v>5</v>
      </c>
      <c r="I356" s="17" t="s">
        <v>5</v>
      </c>
      <c r="J356" t="s">
        <v>93</v>
      </c>
      <c r="K356">
        <v>0</v>
      </c>
      <c r="L356">
        <v>1</v>
      </c>
      <c r="M356">
        <v>0</v>
      </c>
      <c r="N356">
        <v>1</v>
      </c>
    </row>
    <row r="357" spans="1:14">
      <c r="A357" s="17" t="s">
        <v>25</v>
      </c>
      <c r="B357" s="17" t="s">
        <v>20</v>
      </c>
      <c r="C357" s="17" t="s">
        <v>16</v>
      </c>
      <c r="D357" s="9">
        <v>45791</v>
      </c>
      <c r="E357" s="17">
        <v>99</v>
      </c>
      <c r="F357" s="17" t="s">
        <v>6</v>
      </c>
      <c r="G357" s="17" t="s">
        <v>107</v>
      </c>
      <c r="H357" s="17">
        <v>9</v>
      </c>
      <c r="I357" s="17" t="s">
        <v>7</v>
      </c>
      <c r="J357" t="s">
        <v>94</v>
      </c>
      <c r="K357">
        <v>1</v>
      </c>
      <c r="L357">
        <v>0</v>
      </c>
      <c r="M357">
        <v>0</v>
      </c>
      <c r="N357">
        <v>1</v>
      </c>
    </row>
    <row r="358" spans="1:14">
      <c r="A358" s="17" t="s">
        <v>25</v>
      </c>
      <c r="B358" s="17" t="s">
        <v>19</v>
      </c>
      <c r="C358" s="17" t="s">
        <v>16</v>
      </c>
      <c r="D358" s="9">
        <v>45791</v>
      </c>
      <c r="E358" s="17">
        <v>100</v>
      </c>
      <c r="F358" s="17" t="s">
        <v>4</v>
      </c>
      <c r="G358" s="17" t="s">
        <v>65</v>
      </c>
      <c r="H358" s="17">
        <v>9</v>
      </c>
      <c r="I358" s="17" t="s">
        <v>5</v>
      </c>
      <c r="J358" t="s">
        <v>94</v>
      </c>
      <c r="K358">
        <v>1</v>
      </c>
      <c r="L358">
        <v>0</v>
      </c>
      <c r="M358">
        <v>0</v>
      </c>
      <c r="N358">
        <v>1</v>
      </c>
    </row>
    <row r="359" spans="1:14">
      <c r="A359" s="17" t="s">
        <v>25</v>
      </c>
      <c r="B359" s="17" t="s">
        <v>19</v>
      </c>
      <c r="C359" s="17" t="s">
        <v>16</v>
      </c>
      <c r="D359" s="9">
        <v>45791</v>
      </c>
      <c r="E359" s="17">
        <v>100</v>
      </c>
      <c r="F359" s="17" t="s">
        <v>5</v>
      </c>
      <c r="G359" s="17" t="s">
        <v>107</v>
      </c>
      <c r="H359" s="17">
        <v>7</v>
      </c>
      <c r="I359" s="17" t="s">
        <v>4</v>
      </c>
      <c r="J359" t="s">
        <v>93</v>
      </c>
      <c r="K359">
        <v>0</v>
      </c>
      <c r="L359">
        <v>1</v>
      </c>
      <c r="M359">
        <v>0</v>
      </c>
      <c r="N359">
        <v>1</v>
      </c>
    </row>
    <row r="360" spans="1:14">
      <c r="A360" s="17" t="s">
        <v>25</v>
      </c>
      <c r="B360" s="17" t="s">
        <v>20</v>
      </c>
      <c r="C360" s="17" t="s">
        <v>16</v>
      </c>
      <c r="D360" s="9">
        <v>45797</v>
      </c>
      <c r="E360" s="17">
        <v>101</v>
      </c>
      <c r="F360" s="17" t="s">
        <v>6</v>
      </c>
      <c r="G360" s="17" t="s">
        <v>107</v>
      </c>
      <c r="H360" s="17">
        <v>6</v>
      </c>
      <c r="I360" s="17" t="s">
        <v>5</v>
      </c>
      <c r="J360" t="s">
        <v>93</v>
      </c>
      <c r="K360">
        <v>0</v>
      </c>
      <c r="L360">
        <v>1</v>
      </c>
      <c r="M360">
        <v>0</v>
      </c>
      <c r="N360">
        <v>1</v>
      </c>
    </row>
    <row r="361" spans="1:14">
      <c r="A361" s="17" t="s">
        <v>25</v>
      </c>
      <c r="B361" s="17" t="s">
        <v>20</v>
      </c>
      <c r="C361" s="17" t="s">
        <v>16</v>
      </c>
      <c r="D361" s="9">
        <v>45797</v>
      </c>
      <c r="E361" s="17">
        <v>101</v>
      </c>
      <c r="F361" s="17" t="s">
        <v>5</v>
      </c>
      <c r="G361" s="17" t="s">
        <v>65</v>
      </c>
      <c r="H361" s="17">
        <v>9</v>
      </c>
      <c r="I361" s="17" t="s">
        <v>6</v>
      </c>
      <c r="J361" t="s">
        <v>94</v>
      </c>
      <c r="K361">
        <v>1</v>
      </c>
      <c r="L361">
        <v>0</v>
      </c>
      <c r="M361">
        <v>0</v>
      </c>
      <c r="N361">
        <v>1</v>
      </c>
    </row>
    <row r="362" spans="1:14">
      <c r="A362" s="17" t="s">
        <v>25</v>
      </c>
      <c r="B362" s="17" t="s">
        <v>20</v>
      </c>
      <c r="C362" s="17" t="s">
        <v>16</v>
      </c>
      <c r="D362" s="9">
        <v>45797</v>
      </c>
      <c r="E362" s="17">
        <v>102</v>
      </c>
      <c r="F362" s="17" t="s">
        <v>7</v>
      </c>
      <c r="G362" s="17" t="s">
        <v>107</v>
      </c>
      <c r="H362" s="17">
        <v>1</v>
      </c>
      <c r="I362" s="17" t="s">
        <v>5</v>
      </c>
      <c r="J362" t="s">
        <v>93</v>
      </c>
      <c r="K362">
        <v>0</v>
      </c>
      <c r="L362">
        <v>1</v>
      </c>
      <c r="M362">
        <v>0</v>
      </c>
      <c r="N362">
        <v>1</v>
      </c>
    </row>
    <row r="363" spans="1:14">
      <c r="A363" s="17" t="s">
        <v>25</v>
      </c>
      <c r="B363" s="17" t="s">
        <v>20</v>
      </c>
      <c r="C363" s="17" t="s">
        <v>16</v>
      </c>
      <c r="D363" s="9">
        <v>45797</v>
      </c>
      <c r="E363" s="17">
        <v>102</v>
      </c>
      <c r="F363" s="17" t="s">
        <v>5</v>
      </c>
      <c r="G363" s="17" t="s">
        <v>65</v>
      </c>
      <c r="H363" s="17">
        <v>8</v>
      </c>
      <c r="I363" s="17" t="s">
        <v>7</v>
      </c>
      <c r="J363" t="s">
        <v>94</v>
      </c>
      <c r="K363">
        <v>1</v>
      </c>
      <c r="L363">
        <v>0</v>
      </c>
      <c r="M363">
        <v>0</v>
      </c>
      <c r="N363">
        <v>1</v>
      </c>
    </row>
    <row r="364" spans="1:14">
      <c r="A364" s="17" t="s">
        <v>25</v>
      </c>
      <c r="B364" s="17" t="s">
        <v>20</v>
      </c>
      <c r="C364" s="17" t="s">
        <v>16</v>
      </c>
      <c r="D364" s="9">
        <v>45798</v>
      </c>
      <c r="E364" s="17">
        <v>103</v>
      </c>
      <c r="F364" s="17" t="s">
        <v>5</v>
      </c>
      <c r="G364" s="17" t="s">
        <v>65</v>
      </c>
      <c r="H364" s="17">
        <v>12</v>
      </c>
      <c r="I364" s="17" t="s">
        <v>6</v>
      </c>
      <c r="J364" t="s">
        <v>94</v>
      </c>
      <c r="K364">
        <v>1</v>
      </c>
      <c r="L364">
        <v>0</v>
      </c>
      <c r="M364">
        <v>0</v>
      </c>
      <c r="N364">
        <v>1</v>
      </c>
    </row>
    <row r="365" spans="1:14">
      <c r="A365" s="17" t="s">
        <v>25</v>
      </c>
      <c r="B365" s="17" t="s">
        <v>20</v>
      </c>
      <c r="C365" s="17" t="s">
        <v>16</v>
      </c>
      <c r="D365" s="9">
        <v>45798</v>
      </c>
      <c r="E365" s="17">
        <v>103</v>
      </c>
      <c r="F365" s="17" t="s">
        <v>6</v>
      </c>
      <c r="G365" s="17" t="s">
        <v>107</v>
      </c>
      <c r="H365" s="17">
        <v>5</v>
      </c>
      <c r="I365" s="17" t="s">
        <v>5</v>
      </c>
      <c r="J365" t="s">
        <v>93</v>
      </c>
      <c r="K365">
        <v>0</v>
      </c>
      <c r="L365">
        <v>1</v>
      </c>
      <c r="M365">
        <v>0</v>
      </c>
      <c r="N365">
        <v>1</v>
      </c>
    </row>
    <row r="366" spans="1:14">
      <c r="A366" s="17" t="s">
        <v>25</v>
      </c>
      <c r="B366" s="17" t="s">
        <v>20</v>
      </c>
      <c r="C366" s="17" t="s">
        <v>16</v>
      </c>
      <c r="D366" s="9">
        <v>45799</v>
      </c>
      <c r="E366" s="17">
        <v>104</v>
      </c>
      <c r="F366" s="17" t="s">
        <v>6</v>
      </c>
      <c r="G366" s="17" t="s">
        <v>107</v>
      </c>
      <c r="H366" s="17">
        <v>1</v>
      </c>
      <c r="I366" s="17" t="s">
        <v>5</v>
      </c>
      <c r="J366" t="s">
        <v>93</v>
      </c>
      <c r="K366">
        <v>0</v>
      </c>
      <c r="L366">
        <v>1</v>
      </c>
      <c r="M366">
        <v>0</v>
      </c>
      <c r="N366">
        <v>1</v>
      </c>
    </row>
    <row r="367" spans="1:14">
      <c r="A367" s="17" t="s">
        <v>25</v>
      </c>
      <c r="B367" s="17" t="s">
        <v>20</v>
      </c>
      <c r="C367" s="17" t="s">
        <v>16</v>
      </c>
      <c r="D367" s="9">
        <v>45799</v>
      </c>
      <c r="E367" s="17">
        <v>104</v>
      </c>
      <c r="F367" s="17" t="s">
        <v>5</v>
      </c>
      <c r="G367" s="17" t="s">
        <v>65</v>
      </c>
      <c r="H367" s="17">
        <v>4</v>
      </c>
      <c r="I367" s="17" t="s">
        <v>6</v>
      </c>
      <c r="J367" t="s">
        <v>94</v>
      </c>
      <c r="K367">
        <v>1</v>
      </c>
      <c r="L367">
        <v>0</v>
      </c>
      <c r="M367">
        <v>0</v>
      </c>
      <c r="N367">
        <v>1</v>
      </c>
    </row>
    <row r="368" spans="1:14">
      <c r="A368" s="17" t="s">
        <v>25</v>
      </c>
      <c r="B368" s="17" t="s">
        <v>20</v>
      </c>
      <c r="C368" s="17" t="s">
        <v>16</v>
      </c>
      <c r="D368" s="9">
        <v>45811</v>
      </c>
      <c r="E368" s="17">
        <v>105</v>
      </c>
      <c r="F368" s="17" t="s">
        <v>6</v>
      </c>
      <c r="G368" s="17" t="s">
        <v>107</v>
      </c>
      <c r="H368" s="17">
        <v>1</v>
      </c>
      <c r="I368" s="17" t="s">
        <v>5</v>
      </c>
      <c r="J368" t="s">
        <v>93</v>
      </c>
      <c r="K368">
        <v>0</v>
      </c>
      <c r="L368">
        <v>1</v>
      </c>
      <c r="M368">
        <v>0</v>
      </c>
      <c r="N368">
        <v>1</v>
      </c>
    </row>
    <row r="369" spans="1:14">
      <c r="A369" s="17" t="s">
        <v>25</v>
      </c>
      <c r="B369" s="17" t="s">
        <v>20</v>
      </c>
      <c r="C369" s="17" t="s">
        <v>16</v>
      </c>
      <c r="D369" s="9">
        <v>45811</v>
      </c>
      <c r="E369" s="17">
        <v>105</v>
      </c>
      <c r="F369" s="17" t="s">
        <v>5</v>
      </c>
      <c r="G369" s="17" t="s">
        <v>65</v>
      </c>
      <c r="H369" s="17">
        <v>3</v>
      </c>
      <c r="I369" s="17" t="s">
        <v>6</v>
      </c>
      <c r="J369" t="s">
        <v>94</v>
      </c>
      <c r="K369">
        <v>1</v>
      </c>
      <c r="L369">
        <v>0</v>
      </c>
      <c r="M369">
        <v>0</v>
      </c>
      <c r="N369">
        <v>1</v>
      </c>
    </row>
    <row r="370" spans="1:14">
      <c r="A370" s="17" t="s">
        <v>25</v>
      </c>
      <c r="B370" s="17" t="s">
        <v>20</v>
      </c>
      <c r="C370" s="17" t="s">
        <v>16</v>
      </c>
      <c r="D370" s="9">
        <v>45811</v>
      </c>
      <c r="E370" s="17">
        <v>106</v>
      </c>
      <c r="F370" s="17" t="s">
        <v>6</v>
      </c>
      <c r="G370" s="17" t="s">
        <v>65</v>
      </c>
      <c r="H370" s="17">
        <v>2</v>
      </c>
      <c r="I370" s="17" t="s">
        <v>5</v>
      </c>
      <c r="J370" t="s">
        <v>93</v>
      </c>
      <c r="K370">
        <v>0</v>
      </c>
      <c r="L370">
        <v>1</v>
      </c>
      <c r="M370">
        <v>0</v>
      </c>
      <c r="N370">
        <v>1</v>
      </c>
    </row>
    <row r="371" spans="1:14">
      <c r="A371" s="17" t="s">
        <v>25</v>
      </c>
      <c r="B371" s="17" t="s">
        <v>20</v>
      </c>
      <c r="C371" s="17" t="s">
        <v>16</v>
      </c>
      <c r="D371" s="9">
        <v>45811</v>
      </c>
      <c r="E371" s="17">
        <v>106</v>
      </c>
      <c r="F371" s="17" t="s">
        <v>5</v>
      </c>
      <c r="G371" s="17" t="s">
        <v>107</v>
      </c>
      <c r="H371" s="17">
        <v>3</v>
      </c>
      <c r="I371" s="17" t="s">
        <v>6</v>
      </c>
      <c r="J371" t="s">
        <v>94</v>
      </c>
      <c r="K371">
        <v>1</v>
      </c>
      <c r="L371">
        <v>0</v>
      </c>
      <c r="M371">
        <v>0</v>
      </c>
      <c r="N371">
        <v>1</v>
      </c>
    </row>
    <row r="372" spans="1:14">
      <c r="A372" s="17" t="s">
        <v>25</v>
      </c>
      <c r="B372" s="17" t="s">
        <v>20</v>
      </c>
      <c r="C372" s="17" t="s">
        <v>16</v>
      </c>
      <c r="D372" s="9">
        <v>45818</v>
      </c>
      <c r="E372" s="17">
        <v>107</v>
      </c>
      <c r="F372" s="17" t="s">
        <v>5</v>
      </c>
      <c r="G372" s="17" t="s">
        <v>107</v>
      </c>
      <c r="H372" s="17">
        <v>5</v>
      </c>
      <c r="I372" s="17" t="s">
        <v>4</v>
      </c>
      <c r="J372" t="s">
        <v>93</v>
      </c>
      <c r="K372">
        <v>0</v>
      </c>
      <c r="L372">
        <v>1</v>
      </c>
      <c r="M372">
        <v>0</v>
      </c>
      <c r="N372">
        <v>1</v>
      </c>
    </row>
    <row r="373" spans="1:14">
      <c r="A373" s="17" t="s">
        <v>25</v>
      </c>
      <c r="B373" s="17" t="s">
        <v>20</v>
      </c>
      <c r="C373" s="17" t="s">
        <v>16</v>
      </c>
      <c r="D373" s="9">
        <v>45818</v>
      </c>
      <c r="E373" s="17">
        <v>107</v>
      </c>
      <c r="F373" s="17" t="s">
        <v>4</v>
      </c>
      <c r="G373" s="17" t="s">
        <v>65</v>
      </c>
      <c r="H373" s="17">
        <v>6</v>
      </c>
      <c r="I373" s="17" t="s">
        <v>5</v>
      </c>
      <c r="J373" t="s">
        <v>94</v>
      </c>
      <c r="K373">
        <v>1</v>
      </c>
      <c r="L373">
        <v>0</v>
      </c>
      <c r="M373">
        <v>0</v>
      </c>
      <c r="N373">
        <v>1</v>
      </c>
    </row>
    <row r="374" spans="1:14">
      <c r="A374" s="17" t="s">
        <v>25</v>
      </c>
      <c r="B374" s="17" t="s">
        <v>20</v>
      </c>
      <c r="C374" s="17" t="s">
        <v>16</v>
      </c>
      <c r="D374" s="9">
        <v>45819</v>
      </c>
      <c r="E374" s="17">
        <v>108</v>
      </c>
      <c r="F374" s="17" t="s">
        <v>5</v>
      </c>
      <c r="G374" s="17" t="s">
        <v>65</v>
      </c>
      <c r="H374" s="17">
        <v>6</v>
      </c>
      <c r="I374" s="17" t="s">
        <v>4</v>
      </c>
      <c r="J374" t="s">
        <v>93</v>
      </c>
      <c r="K374">
        <v>0</v>
      </c>
      <c r="L374">
        <v>1</v>
      </c>
      <c r="M374">
        <v>0</v>
      </c>
      <c r="N374">
        <v>1</v>
      </c>
    </row>
    <row r="375" spans="1:14">
      <c r="A375" s="17" t="s">
        <v>25</v>
      </c>
      <c r="B375" s="17" t="s">
        <v>20</v>
      </c>
      <c r="C375" s="17" t="s">
        <v>16</v>
      </c>
      <c r="D375" s="9">
        <v>45819</v>
      </c>
      <c r="E375" s="17">
        <v>108</v>
      </c>
      <c r="F375" s="17" t="s">
        <v>4</v>
      </c>
      <c r="G375" s="17" t="s">
        <v>107</v>
      </c>
      <c r="H375" s="17">
        <v>8</v>
      </c>
      <c r="I375" s="17" t="s">
        <v>5</v>
      </c>
      <c r="J375" t="s">
        <v>94</v>
      </c>
      <c r="K375">
        <v>1</v>
      </c>
      <c r="L375">
        <v>0</v>
      </c>
      <c r="M375">
        <v>0</v>
      </c>
      <c r="N375">
        <v>1</v>
      </c>
    </row>
    <row r="376" spans="1:14">
      <c r="A376" s="17" t="s">
        <v>25</v>
      </c>
      <c r="B376" s="17" t="s">
        <v>20</v>
      </c>
      <c r="C376" s="17" t="s">
        <v>16</v>
      </c>
      <c r="D376" s="9">
        <v>45820</v>
      </c>
      <c r="E376" s="17">
        <v>109</v>
      </c>
      <c r="F376" s="17" t="s">
        <v>4</v>
      </c>
      <c r="G376" s="17" t="s">
        <v>65</v>
      </c>
      <c r="H376" s="17">
        <v>5</v>
      </c>
      <c r="I376" s="17" t="s">
        <v>5</v>
      </c>
      <c r="J376" t="s">
        <v>93</v>
      </c>
      <c r="K376">
        <v>0</v>
      </c>
      <c r="L376">
        <v>1</v>
      </c>
      <c r="M376">
        <v>0</v>
      </c>
      <c r="N376">
        <v>1</v>
      </c>
    </row>
    <row r="377" spans="1:14">
      <c r="A377" s="17" t="s">
        <v>25</v>
      </c>
      <c r="B377" s="17" t="s">
        <v>20</v>
      </c>
      <c r="C377" s="17" t="s">
        <v>16</v>
      </c>
      <c r="D377" s="9">
        <v>45820</v>
      </c>
      <c r="E377" s="17">
        <v>109</v>
      </c>
      <c r="F377" s="17" t="s">
        <v>5</v>
      </c>
      <c r="G377" s="17" t="s">
        <v>107</v>
      </c>
      <c r="H377" s="17">
        <v>8</v>
      </c>
      <c r="I377" s="17" t="s">
        <v>4</v>
      </c>
      <c r="J377" t="s">
        <v>94</v>
      </c>
      <c r="K377">
        <v>1</v>
      </c>
      <c r="L377">
        <v>0</v>
      </c>
      <c r="M377">
        <v>0</v>
      </c>
      <c r="N377">
        <v>1</v>
      </c>
    </row>
    <row r="378" spans="1:14">
      <c r="A378" s="17" t="s">
        <v>25</v>
      </c>
      <c r="B378" s="17" t="s">
        <v>20</v>
      </c>
      <c r="C378" s="17" t="s">
        <v>16</v>
      </c>
      <c r="D378" s="9">
        <v>45821</v>
      </c>
      <c r="E378" s="17">
        <v>110</v>
      </c>
      <c r="F378" s="17" t="s">
        <v>4</v>
      </c>
      <c r="G378" s="17" t="s">
        <v>65</v>
      </c>
      <c r="H378" s="17">
        <v>5</v>
      </c>
      <c r="I378" s="17" t="s">
        <v>5</v>
      </c>
      <c r="J378" t="s">
        <v>94</v>
      </c>
      <c r="K378">
        <v>1</v>
      </c>
      <c r="L378">
        <v>0</v>
      </c>
      <c r="M378">
        <v>0</v>
      </c>
      <c r="N378">
        <v>1</v>
      </c>
    </row>
    <row r="379" spans="1:14">
      <c r="A379" s="17" t="s">
        <v>25</v>
      </c>
      <c r="B379" s="17" t="s">
        <v>20</v>
      </c>
      <c r="C379" s="17" t="s">
        <v>16</v>
      </c>
      <c r="D379" s="9">
        <v>45821</v>
      </c>
      <c r="E379" s="17">
        <v>110</v>
      </c>
      <c r="F379" s="17" t="s">
        <v>5</v>
      </c>
      <c r="G379" s="17" t="s">
        <v>107</v>
      </c>
      <c r="H379" s="17">
        <v>3</v>
      </c>
      <c r="I379" s="17" t="s">
        <v>4</v>
      </c>
      <c r="J379" t="s">
        <v>93</v>
      </c>
      <c r="K379">
        <v>0</v>
      </c>
      <c r="L379">
        <v>1</v>
      </c>
      <c r="M379">
        <v>0</v>
      </c>
      <c r="N379">
        <v>1</v>
      </c>
    </row>
    <row r="380" spans="1:14">
      <c r="A380" s="17" t="s">
        <v>25</v>
      </c>
      <c r="B380" s="17" t="s">
        <v>20</v>
      </c>
      <c r="C380" s="17" t="s">
        <v>16</v>
      </c>
      <c r="D380" s="9">
        <v>45824</v>
      </c>
      <c r="E380" s="17">
        <v>111</v>
      </c>
      <c r="F380" s="17" t="s">
        <v>4</v>
      </c>
      <c r="G380" s="17" t="s">
        <v>107</v>
      </c>
      <c r="H380" s="17">
        <v>7</v>
      </c>
      <c r="I380" s="17" t="s">
        <v>5</v>
      </c>
      <c r="J380" t="s">
        <v>94</v>
      </c>
      <c r="K380">
        <v>1</v>
      </c>
      <c r="L380">
        <v>0</v>
      </c>
      <c r="M380">
        <v>0</v>
      </c>
      <c r="N380">
        <v>1</v>
      </c>
    </row>
    <row r="381" spans="1:14">
      <c r="A381" s="17" t="s">
        <v>25</v>
      </c>
      <c r="B381" s="17" t="s">
        <v>20</v>
      </c>
      <c r="C381" s="17" t="s">
        <v>16</v>
      </c>
      <c r="D381" s="9">
        <v>45824</v>
      </c>
      <c r="E381" s="17">
        <v>111</v>
      </c>
      <c r="F381" s="17" t="s">
        <v>5</v>
      </c>
      <c r="G381" s="17" t="s">
        <v>65</v>
      </c>
      <c r="H381" s="17">
        <v>4</v>
      </c>
      <c r="I381" s="17" t="s">
        <v>4</v>
      </c>
      <c r="J381" t="s">
        <v>93</v>
      </c>
      <c r="K381">
        <v>0</v>
      </c>
      <c r="L381">
        <v>1</v>
      </c>
      <c r="M381">
        <v>0</v>
      </c>
      <c r="N381">
        <v>1</v>
      </c>
    </row>
    <row r="382" spans="1:14">
      <c r="A382" s="17" t="s">
        <v>25</v>
      </c>
      <c r="B382" s="17" t="s">
        <v>20</v>
      </c>
      <c r="C382" s="17" t="s">
        <v>16</v>
      </c>
      <c r="D382" s="9">
        <v>45824</v>
      </c>
      <c r="E382" s="17">
        <v>112</v>
      </c>
      <c r="F382" s="17" t="s">
        <v>6</v>
      </c>
      <c r="G382" s="17" t="s">
        <v>65</v>
      </c>
      <c r="H382" s="17">
        <v>4</v>
      </c>
      <c r="I382" s="17" t="s">
        <v>7</v>
      </c>
      <c r="J382" t="s">
        <v>93</v>
      </c>
      <c r="K382">
        <v>0</v>
      </c>
      <c r="L382">
        <v>1</v>
      </c>
      <c r="M382">
        <v>0</v>
      </c>
      <c r="N382">
        <v>1</v>
      </c>
    </row>
    <row r="383" spans="1:14">
      <c r="A383" s="17" t="s">
        <v>25</v>
      </c>
      <c r="B383" s="17" t="s">
        <v>20</v>
      </c>
      <c r="C383" s="17" t="s">
        <v>16</v>
      </c>
      <c r="D383" s="9">
        <v>45824</v>
      </c>
      <c r="E383" s="17">
        <v>112</v>
      </c>
      <c r="F383" s="17" t="s">
        <v>6</v>
      </c>
      <c r="G383" s="17" t="s">
        <v>107</v>
      </c>
      <c r="H383" s="17">
        <v>4</v>
      </c>
      <c r="I383" s="17" t="s">
        <v>4</v>
      </c>
      <c r="J383" t="s">
        <v>94</v>
      </c>
      <c r="K383">
        <v>1</v>
      </c>
      <c r="L383">
        <v>0</v>
      </c>
      <c r="M383">
        <v>0</v>
      </c>
      <c r="N383">
        <v>1</v>
      </c>
    </row>
    <row r="384" spans="1:14">
      <c r="A384" s="17" t="s">
        <v>25</v>
      </c>
      <c r="B384" s="17" t="s">
        <v>20</v>
      </c>
      <c r="C384" s="17" t="s">
        <v>16</v>
      </c>
      <c r="D384" s="9">
        <v>45824</v>
      </c>
      <c r="E384" s="17">
        <v>112</v>
      </c>
      <c r="F384" s="17" t="s">
        <v>4</v>
      </c>
      <c r="G384" s="17" t="s">
        <v>65</v>
      </c>
      <c r="H384" s="17">
        <v>3</v>
      </c>
      <c r="I384" s="17" t="s">
        <v>5</v>
      </c>
      <c r="J384" t="s">
        <v>94</v>
      </c>
      <c r="K384">
        <v>1</v>
      </c>
      <c r="L384">
        <v>0</v>
      </c>
      <c r="M384">
        <v>0</v>
      </c>
      <c r="N384">
        <v>1</v>
      </c>
    </row>
    <row r="385" spans="1:14">
      <c r="A385" s="17" t="s">
        <v>25</v>
      </c>
      <c r="B385" s="17" t="s">
        <v>20</v>
      </c>
      <c r="C385" s="17" t="s">
        <v>16</v>
      </c>
      <c r="D385" s="9">
        <v>45824</v>
      </c>
      <c r="E385" s="17">
        <v>112</v>
      </c>
      <c r="F385" s="17" t="s">
        <v>4</v>
      </c>
      <c r="G385" s="17" t="s">
        <v>65</v>
      </c>
      <c r="H385" s="17">
        <v>3</v>
      </c>
      <c r="I385" s="17" t="s">
        <v>6</v>
      </c>
      <c r="J385" t="s">
        <v>93</v>
      </c>
      <c r="K385">
        <v>0</v>
      </c>
      <c r="L385">
        <v>1</v>
      </c>
      <c r="M385">
        <v>0</v>
      </c>
      <c r="N385">
        <v>1</v>
      </c>
    </row>
    <row r="386" spans="1:14">
      <c r="A386" s="17" t="s">
        <v>25</v>
      </c>
      <c r="B386" s="17" t="s">
        <v>20</v>
      </c>
      <c r="C386" s="17" t="s">
        <v>16</v>
      </c>
      <c r="D386" s="9">
        <v>45824</v>
      </c>
      <c r="E386" s="17">
        <v>112</v>
      </c>
      <c r="F386" s="17" t="s">
        <v>4</v>
      </c>
      <c r="G386" s="17" t="s">
        <v>65</v>
      </c>
      <c r="H386" s="17">
        <v>3</v>
      </c>
      <c r="I386" s="17" t="s">
        <v>7</v>
      </c>
      <c r="J386" t="s">
        <v>93</v>
      </c>
      <c r="K386">
        <v>0</v>
      </c>
      <c r="L386">
        <v>1</v>
      </c>
      <c r="M386">
        <v>0</v>
      </c>
      <c r="N386">
        <v>1</v>
      </c>
    </row>
    <row r="387" spans="1:14">
      <c r="A387" s="17" t="s">
        <v>25</v>
      </c>
      <c r="B387" s="17" t="s">
        <v>20</v>
      </c>
      <c r="C387" s="17" t="s">
        <v>16</v>
      </c>
      <c r="D387" s="9">
        <v>45824</v>
      </c>
      <c r="E387" s="17">
        <v>112</v>
      </c>
      <c r="F387" s="17" t="s">
        <v>7</v>
      </c>
      <c r="G387" s="17" t="s">
        <v>107</v>
      </c>
      <c r="H387" s="17">
        <v>6</v>
      </c>
      <c r="I387" s="17" t="s">
        <v>4</v>
      </c>
      <c r="J387" t="s">
        <v>94</v>
      </c>
      <c r="K387">
        <v>1</v>
      </c>
      <c r="L387">
        <v>0</v>
      </c>
      <c r="M387">
        <v>0</v>
      </c>
      <c r="N387">
        <v>1</v>
      </c>
    </row>
    <row r="388" spans="1:14">
      <c r="A388" s="17" t="s">
        <v>25</v>
      </c>
      <c r="B388" s="17" t="s">
        <v>20</v>
      </c>
      <c r="C388" s="17" t="s">
        <v>16</v>
      </c>
      <c r="D388" s="9">
        <v>45824</v>
      </c>
      <c r="E388" s="17">
        <v>112</v>
      </c>
      <c r="F388" s="17" t="s">
        <v>5</v>
      </c>
      <c r="G388" s="17" t="s">
        <v>65</v>
      </c>
      <c r="H388" s="17">
        <v>1</v>
      </c>
      <c r="I388" s="17" t="s">
        <v>7</v>
      </c>
      <c r="J388" t="s">
        <v>93</v>
      </c>
      <c r="K388">
        <v>0</v>
      </c>
      <c r="L388">
        <v>1</v>
      </c>
      <c r="M388">
        <v>0</v>
      </c>
      <c r="N388">
        <v>1</v>
      </c>
    </row>
    <row r="389" spans="1:14">
      <c r="A389" s="17" t="s">
        <v>25</v>
      </c>
      <c r="B389" s="17" t="s">
        <v>20</v>
      </c>
      <c r="C389" s="17" t="s">
        <v>16</v>
      </c>
      <c r="D389" s="9">
        <v>45824</v>
      </c>
      <c r="E389" s="17">
        <v>112</v>
      </c>
      <c r="F389" s="17" t="s">
        <v>6</v>
      </c>
      <c r="G389" s="17" t="s">
        <v>107</v>
      </c>
      <c r="H389" s="17">
        <v>4</v>
      </c>
      <c r="I389" s="17" t="s">
        <v>5</v>
      </c>
      <c r="J389" t="s">
        <v>94</v>
      </c>
      <c r="K389">
        <v>1</v>
      </c>
      <c r="L389">
        <v>0</v>
      </c>
      <c r="M389">
        <v>0</v>
      </c>
      <c r="N389">
        <v>1</v>
      </c>
    </row>
    <row r="390" spans="1:14">
      <c r="A390" s="17" t="s">
        <v>25</v>
      </c>
      <c r="B390" s="17" t="s">
        <v>20</v>
      </c>
      <c r="C390" s="17" t="s">
        <v>16</v>
      </c>
      <c r="D390" s="9">
        <v>45824</v>
      </c>
      <c r="E390" s="17">
        <v>112</v>
      </c>
      <c r="F390" s="17" t="s">
        <v>5</v>
      </c>
      <c r="G390" s="17" t="s">
        <v>65</v>
      </c>
      <c r="H390" s="17">
        <v>1</v>
      </c>
      <c r="I390" s="17" t="s">
        <v>6</v>
      </c>
      <c r="J390" t="s">
        <v>93</v>
      </c>
      <c r="K390">
        <v>0</v>
      </c>
      <c r="L390">
        <v>1</v>
      </c>
      <c r="M390">
        <v>0</v>
      </c>
      <c r="N390">
        <v>1</v>
      </c>
    </row>
    <row r="391" spans="1:14">
      <c r="A391" s="17" t="s">
        <v>25</v>
      </c>
      <c r="B391" s="17" t="s">
        <v>20</v>
      </c>
      <c r="C391" s="17" t="s">
        <v>16</v>
      </c>
      <c r="D391" s="9">
        <v>45824</v>
      </c>
      <c r="E391" s="17">
        <v>112</v>
      </c>
      <c r="F391" s="17" t="s">
        <v>5</v>
      </c>
      <c r="G391" s="17" t="s">
        <v>107</v>
      </c>
      <c r="H391" s="17">
        <v>1</v>
      </c>
      <c r="I391" s="17" t="s">
        <v>4</v>
      </c>
      <c r="J391" t="s">
        <v>93</v>
      </c>
      <c r="K391">
        <v>0</v>
      </c>
      <c r="L391">
        <v>1</v>
      </c>
      <c r="M391">
        <v>0</v>
      </c>
      <c r="N391">
        <v>1</v>
      </c>
    </row>
    <row r="392" spans="1:14">
      <c r="A392" s="17" t="s">
        <v>25</v>
      </c>
      <c r="B392" s="17" t="s">
        <v>20</v>
      </c>
      <c r="C392" s="17" t="s">
        <v>16</v>
      </c>
      <c r="D392" s="9">
        <v>45824</v>
      </c>
      <c r="E392" s="17">
        <v>112</v>
      </c>
      <c r="F392" s="17" t="s">
        <v>7</v>
      </c>
      <c r="G392" s="17" t="s">
        <v>107</v>
      </c>
      <c r="H392" s="17">
        <v>6</v>
      </c>
      <c r="I392" s="17" t="s">
        <v>6</v>
      </c>
      <c r="J392" t="s">
        <v>94</v>
      </c>
      <c r="K392">
        <v>1</v>
      </c>
      <c r="L392">
        <v>0</v>
      </c>
      <c r="M392">
        <v>0</v>
      </c>
      <c r="N392">
        <v>1</v>
      </c>
    </row>
    <row r="393" spans="1:14">
      <c r="A393" s="17" t="s">
        <v>25</v>
      </c>
      <c r="B393" s="17" t="s">
        <v>20</v>
      </c>
      <c r="C393" s="17" t="s">
        <v>16</v>
      </c>
      <c r="D393" s="9">
        <v>45824</v>
      </c>
      <c r="E393" s="17">
        <v>112</v>
      </c>
      <c r="F393" s="17" t="s">
        <v>7</v>
      </c>
      <c r="G393" s="17" t="s">
        <v>107</v>
      </c>
      <c r="H393" s="17">
        <v>6</v>
      </c>
      <c r="I393" s="17" t="s">
        <v>5</v>
      </c>
      <c r="J393" t="s">
        <v>94</v>
      </c>
      <c r="K393">
        <v>1</v>
      </c>
      <c r="L393">
        <v>0</v>
      </c>
      <c r="M393">
        <v>0</v>
      </c>
      <c r="N393">
        <v>1</v>
      </c>
    </row>
    <row r="394" spans="1:14">
      <c r="A394" s="17" t="s">
        <v>25</v>
      </c>
      <c r="B394" s="17" t="s">
        <v>20</v>
      </c>
      <c r="C394" s="17" t="s">
        <v>16</v>
      </c>
      <c r="D394" s="9">
        <v>45825</v>
      </c>
      <c r="E394" s="17">
        <v>113</v>
      </c>
      <c r="F394" s="17" t="s">
        <v>4</v>
      </c>
      <c r="G394" s="17" t="s">
        <v>65</v>
      </c>
      <c r="H394" s="17">
        <v>12</v>
      </c>
      <c r="I394" s="17" t="s">
        <v>5</v>
      </c>
      <c r="J394" t="s">
        <v>94</v>
      </c>
      <c r="K394">
        <v>1</v>
      </c>
      <c r="L394">
        <v>0</v>
      </c>
      <c r="M394">
        <v>0</v>
      </c>
      <c r="N394">
        <v>1</v>
      </c>
    </row>
    <row r="395" spans="1:14">
      <c r="A395" s="17" t="s">
        <v>25</v>
      </c>
      <c r="B395" s="17" t="s">
        <v>20</v>
      </c>
      <c r="C395" s="17" t="s">
        <v>16</v>
      </c>
      <c r="D395" s="9">
        <v>45825</v>
      </c>
      <c r="E395" s="17">
        <v>113</v>
      </c>
      <c r="F395" s="17" t="s">
        <v>5</v>
      </c>
      <c r="G395" s="17" t="s">
        <v>107</v>
      </c>
      <c r="H395" s="17">
        <v>7</v>
      </c>
      <c r="I395" s="17" t="s">
        <v>4</v>
      </c>
      <c r="J395" t="s">
        <v>93</v>
      </c>
      <c r="K395">
        <v>0</v>
      </c>
      <c r="L395">
        <v>1</v>
      </c>
      <c r="M395">
        <v>0</v>
      </c>
      <c r="N395">
        <v>1</v>
      </c>
    </row>
    <row r="396" spans="1:14">
      <c r="A396" s="17" t="s">
        <v>25</v>
      </c>
      <c r="B396" s="17" t="s">
        <v>20</v>
      </c>
      <c r="C396" s="17" t="s">
        <v>16</v>
      </c>
      <c r="D396" s="9">
        <v>45825</v>
      </c>
      <c r="E396" s="17">
        <v>114</v>
      </c>
      <c r="F396" s="17" t="s">
        <v>4</v>
      </c>
      <c r="G396" s="17" t="s">
        <v>65</v>
      </c>
      <c r="H396" s="17">
        <v>0</v>
      </c>
      <c r="I396" s="17" t="s">
        <v>6</v>
      </c>
      <c r="J396" t="s">
        <v>93</v>
      </c>
      <c r="K396">
        <v>0</v>
      </c>
      <c r="L396">
        <v>1</v>
      </c>
      <c r="M396">
        <v>0</v>
      </c>
      <c r="N396">
        <v>1</v>
      </c>
    </row>
    <row r="397" spans="1:14">
      <c r="A397" s="17" t="s">
        <v>25</v>
      </c>
      <c r="B397" s="17" t="s">
        <v>20</v>
      </c>
      <c r="C397" s="17" t="s">
        <v>16</v>
      </c>
      <c r="D397" s="9">
        <v>45825</v>
      </c>
      <c r="E397" s="17">
        <v>114</v>
      </c>
      <c r="F397" s="17" t="s">
        <v>6</v>
      </c>
      <c r="G397" s="17" t="s">
        <v>107</v>
      </c>
      <c r="H397" s="17">
        <v>1</v>
      </c>
      <c r="I397" s="17" t="s">
        <v>4</v>
      </c>
      <c r="J397" t="s">
        <v>94</v>
      </c>
      <c r="K397">
        <v>1</v>
      </c>
      <c r="L397">
        <v>0</v>
      </c>
      <c r="M397">
        <v>0</v>
      </c>
      <c r="N397">
        <v>1</v>
      </c>
    </row>
    <row r="398" spans="1:14">
      <c r="A398" s="17" t="s">
        <v>25</v>
      </c>
      <c r="B398" s="17" t="s">
        <v>20</v>
      </c>
      <c r="C398" s="17" t="s">
        <v>16</v>
      </c>
      <c r="D398" s="9">
        <v>45825</v>
      </c>
      <c r="E398" s="17">
        <v>114</v>
      </c>
      <c r="F398" s="17" t="s">
        <v>5</v>
      </c>
      <c r="G398" s="17" t="s">
        <v>65</v>
      </c>
      <c r="H398" s="17">
        <v>11</v>
      </c>
      <c r="I398" s="17" t="s">
        <v>6</v>
      </c>
      <c r="J398" t="s">
        <v>94</v>
      </c>
      <c r="K398">
        <v>1</v>
      </c>
      <c r="L398">
        <v>0</v>
      </c>
      <c r="M398">
        <v>0</v>
      </c>
      <c r="N398">
        <v>1</v>
      </c>
    </row>
    <row r="399" spans="1:14">
      <c r="A399" s="17" t="s">
        <v>25</v>
      </c>
      <c r="B399" s="17" t="s">
        <v>20</v>
      </c>
      <c r="C399" s="17" t="s">
        <v>16</v>
      </c>
      <c r="D399" s="9">
        <v>45825</v>
      </c>
      <c r="E399" s="17">
        <v>114</v>
      </c>
      <c r="F399" s="17" t="s">
        <v>5</v>
      </c>
      <c r="G399" s="17" t="s">
        <v>107</v>
      </c>
      <c r="H399" s="17">
        <v>11</v>
      </c>
      <c r="I399" s="17" t="s">
        <v>4</v>
      </c>
      <c r="J399" t="s">
        <v>94</v>
      </c>
      <c r="K399">
        <v>1</v>
      </c>
      <c r="L399">
        <v>0</v>
      </c>
      <c r="M399">
        <v>0</v>
      </c>
      <c r="N399">
        <v>1</v>
      </c>
    </row>
    <row r="400" spans="1:14">
      <c r="A400" s="17" t="s">
        <v>25</v>
      </c>
      <c r="B400" s="17" t="s">
        <v>20</v>
      </c>
      <c r="C400" s="17" t="s">
        <v>16</v>
      </c>
      <c r="D400" s="9">
        <v>45825</v>
      </c>
      <c r="E400" s="17">
        <v>114</v>
      </c>
      <c r="F400" s="17" t="s">
        <v>4</v>
      </c>
      <c r="G400" s="17" t="s">
        <v>65</v>
      </c>
      <c r="H400" s="17">
        <v>0</v>
      </c>
      <c r="I400" s="17" t="s">
        <v>5</v>
      </c>
      <c r="J400" t="s">
        <v>93</v>
      </c>
      <c r="K400">
        <v>0</v>
      </c>
      <c r="L400">
        <v>1</v>
      </c>
      <c r="M400">
        <v>0</v>
      </c>
      <c r="N400">
        <v>1</v>
      </c>
    </row>
    <row r="401" spans="1:14">
      <c r="A401" s="17" t="s">
        <v>25</v>
      </c>
      <c r="B401" s="17" t="s">
        <v>20</v>
      </c>
      <c r="C401" s="17" t="s">
        <v>16</v>
      </c>
      <c r="D401" s="9">
        <v>45825</v>
      </c>
      <c r="E401" s="17">
        <v>114</v>
      </c>
      <c r="F401" s="17" t="s">
        <v>6</v>
      </c>
      <c r="G401" s="17" t="s">
        <v>107</v>
      </c>
      <c r="H401" s="17">
        <v>1</v>
      </c>
      <c r="I401" s="17" t="s">
        <v>5</v>
      </c>
      <c r="J401" t="s">
        <v>93</v>
      </c>
      <c r="K401">
        <v>0</v>
      </c>
      <c r="L401">
        <v>1</v>
      </c>
      <c r="M401">
        <v>0</v>
      </c>
      <c r="N401">
        <v>1</v>
      </c>
    </row>
    <row r="402" spans="1:14">
      <c r="A402" s="17" t="s">
        <v>25</v>
      </c>
      <c r="B402" s="17" t="s">
        <v>19</v>
      </c>
      <c r="C402" s="17" t="s">
        <v>16</v>
      </c>
      <c r="D402" s="9">
        <v>45825</v>
      </c>
      <c r="E402" s="17">
        <v>115</v>
      </c>
      <c r="F402" s="17" t="s">
        <v>4</v>
      </c>
      <c r="G402" s="17" t="s">
        <v>65</v>
      </c>
      <c r="H402" s="17">
        <v>14</v>
      </c>
      <c r="I402" s="17" t="s">
        <v>5</v>
      </c>
      <c r="J402" t="s">
        <v>94</v>
      </c>
      <c r="K402">
        <v>1</v>
      </c>
      <c r="L402">
        <v>0</v>
      </c>
      <c r="M402">
        <v>0</v>
      </c>
      <c r="N402">
        <v>1</v>
      </c>
    </row>
    <row r="403" spans="1:14">
      <c r="A403" s="17" t="s">
        <v>25</v>
      </c>
      <c r="B403" s="17" t="s">
        <v>19</v>
      </c>
      <c r="C403" s="17" t="s">
        <v>16</v>
      </c>
      <c r="D403" s="9">
        <v>45825</v>
      </c>
      <c r="E403" s="17">
        <v>115</v>
      </c>
      <c r="F403" s="17" t="s">
        <v>6</v>
      </c>
      <c r="G403" s="17" t="s">
        <v>107</v>
      </c>
      <c r="H403" s="17">
        <v>2</v>
      </c>
      <c r="I403" s="17" t="s">
        <v>5</v>
      </c>
      <c r="J403" t="s">
        <v>93</v>
      </c>
      <c r="K403">
        <v>0</v>
      </c>
      <c r="L403">
        <v>1</v>
      </c>
      <c r="M403">
        <v>0</v>
      </c>
      <c r="N403">
        <v>1</v>
      </c>
    </row>
    <row r="404" spans="1:14">
      <c r="A404" s="17" t="s">
        <v>25</v>
      </c>
      <c r="B404" s="17" t="s">
        <v>19</v>
      </c>
      <c r="C404" s="17" t="s">
        <v>16</v>
      </c>
      <c r="D404" s="9">
        <v>45825</v>
      </c>
      <c r="E404" s="17">
        <v>115</v>
      </c>
      <c r="F404" s="17" t="s">
        <v>6</v>
      </c>
      <c r="G404" s="17" t="s">
        <v>107</v>
      </c>
      <c r="H404" s="17">
        <v>2</v>
      </c>
      <c r="I404" s="17" t="s">
        <v>4</v>
      </c>
      <c r="J404" t="s">
        <v>93</v>
      </c>
      <c r="K404">
        <v>0</v>
      </c>
      <c r="L404">
        <v>1</v>
      </c>
      <c r="M404">
        <v>0</v>
      </c>
      <c r="N404">
        <v>1</v>
      </c>
    </row>
    <row r="405" spans="1:14">
      <c r="A405" s="17" t="s">
        <v>25</v>
      </c>
      <c r="B405" s="17" t="s">
        <v>19</v>
      </c>
      <c r="C405" s="17" t="s">
        <v>16</v>
      </c>
      <c r="D405" s="9">
        <v>45825</v>
      </c>
      <c r="E405" s="17">
        <v>115</v>
      </c>
      <c r="F405" s="17" t="s">
        <v>4</v>
      </c>
      <c r="G405" s="17" t="s">
        <v>65</v>
      </c>
      <c r="H405" s="17">
        <v>14</v>
      </c>
      <c r="I405" s="17" t="s">
        <v>6</v>
      </c>
      <c r="J405" t="s">
        <v>94</v>
      </c>
      <c r="K405">
        <v>1</v>
      </c>
      <c r="L405">
        <v>0</v>
      </c>
      <c r="M405">
        <v>0</v>
      </c>
      <c r="N405">
        <v>1</v>
      </c>
    </row>
    <row r="406" spans="1:14">
      <c r="A406" s="17" t="s">
        <v>25</v>
      </c>
      <c r="B406" s="17" t="s">
        <v>19</v>
      </c>
      <c r="C406" s="17" t="s">
        <v>16</v>
      </c>
      <c r="D406" s="9">
        <v>45825</v>
      </c>
      <c r="E406" s="17">
        <v>115</v>
      </c>
      <c r="F406" s="17" t="s">
        <v>5</v>
      </c>
      <c r="G406" s="17" t="s">
        <v>65</v>
      </c>
      <c r="H406" s="17">
        <v>10</v>
      </c>
      <c r="I406" s="17" t="s">
        <v>6</v>
      </c>
      <c r="J406" t="s">
        <v>94</v>
      </c>
      <c r="K406">
        <v>1</v>
      </c>
      <c r="L406">
        <v>0</v>
      </c>
      <c r="M406">
        <v>0</v>
      </c>
      <c r="N406">
        <v>1</v>
      </c>
    </row>
    <row r="407" spans="1:14">
      <c r="A407" s="17" t="s">
        <v>25</v>
      </c>
      <c r="B407" s="17" t="s">
        <v>19</v>
      </c>
      <c r="C407" s="17" t="s">
        <v>16</v>
      </c>
      <c r="D407" s="9">
        <v>45825</v>
      </c>
      <c r="E407" s="17">
        <v>115</v>
      </c>
      <c r="F407" s="17" t="s">
        <v>5</v>
      </c>
      <c r="G407" s="17" t="s">
        <v>107</v>
      </c>
      <c r="H407" s="17">
        <v>10</v>
      </c>
      <c r="I407" s="17" t="s">
        <v>4</v>
      </c>
      <c r="J407" t="s">
        <v>93</v>
      </c>
      <c r="K407">
        <v>0</v>
      </c>
      <c r="L407">
        <v>1</v>
      </c>
      <c r="M407">
        <v>0</v>
      </c>
      <c r="N407">
        <v>1</v>
      </c>
    </row>
    <row r="408" spans="1:14">
      <c r="A408" s="17" t="s">
        <v>25</v>
      </c>
      <c r="B408" s="17" t="s">
        <v>20</v>
      </c>
      <c r="C408" s="17" t="s">
        <v>16</v>
      </c>
      <c r="D408" s="9">
        <v>45826</v>
      </c>
      <c r="E408" s="17">
        <v>116</v>
      </c>
      <c r="F408" s="17" t="s">
        <v>4</v>
      </c>
      <c r="G408" s="17" t="s">
        <v>107</v>
      </c>
      <c r="H408" s="17">
        <v>7</v>
      </c>
      <c r="I408" s="17" t="s">
        <v>5</v>
      </c>
      <c r="J408" t="s">
        <v>93</v>
      </c>
      <c r="K408">
        <v>0</v>
      </c>
      <c r="L408">
        <v>1</v>
      </c>
      <c r="M408">
        <v>0</v>
      </c>
      <c r="N408">
        <v>1</v>
      </c>
    </row>
    <row r="409" spans="1:14">
      <c r="A409" s="17" t="s">
        <v>25</v>
      </c>
      <c r="B409" s="17" t="s">
        <v>20</v>
      </c>
      <c r="C409" s="17" t="s">
        <v>16</v>
      </c>
      <c r="D409" s="9">
        <v>45826</v>
      </c>
      <c r="E409" s="17">
        <v>116</v>
      </c>
      <c r="F409" s="17" t="s">
        <v>5</v>
      </c>
      <c r="G409" s="17" t="s">
        <v>65</v>
      </c>
      <c r="H409" s="17">
        <v>10</v>
      </c>
      <c r="I409" s="17" t="s">
        <v>4</v>
      </c>
      <c r="J409" t="s">
        <v>94</v>
      </c>
      <c r="K409">
        <v>1</v>
      </c>
      <c r="L409">
        <v>0</v>
      </c>
      <c r="M409">
        <v>0</v>
      </c>
      <c r="N409">
        <v>1</v>
      </c>
    </row>
    <row r="410" spans="1:14">
      <c r="A410" s="17" t="s">
        <v>25</v>
      </c>
      <c r="B410" s="17" t="s">
        <v>21</v>
      </c>
      <c r="C410" s="17" t="s">
        <v>16</v>
      </c>
      <c r="D410" s="9">
        <v>45826</v>
      </c>
      <c r="E410" s="17">
        <v>117</v>
      </c>
      <c r="F410" s="17" t="s">
        <v>5</v>
      </c>
      <c r="G410" s="17" t="s">
        <v>107</v>
      </c>
      <c r="H410" s="17">
        <v>2</v>
      </c>
      <c r="I410" s="17" t="s">
        <v>4</v>
      </c>
      <c r="J410" t="s">
        <v>93</v>
      </c>
      <c r="K410">
        <v>0</v>
      </c>
      <c r="L410">
        <v>1</v>
      </c>
      <c r="M410">
        <v>0</v>
      </c>
      <c r="N410">
        <v>1</v>
      </c>
    </row>
    <row r="411" spans="1:14">
      <c r="A411" s="17" t="s">
        <v>25</v>
      </c>
      <c r="B411" s="17" t="s">
        <v>21</v>
      </c>
      <c r="C411" s="17" t="s">
        <v>16</v>
      </c>
      <c r="D411" s="9">
        <v>45826</v>
      </c>
      <c r="E411" s="17">
        <v>117</v>
      </c>
      <c r="F411" s="17" t="s">
        <v>4</v>
      </c>
      <c r="G411" s="17" t="s">
        <v>65</v>
      </c>
      <c r="H411" s="17">
        <v>14</v>
      </c>
      <c r="I411" s="17" t="s">
        <v>5</v>
      </c>
      <c r="J411" t="s">
        <v>94</v>
      </c>
      <c r="K411">
        <v>1</v>
      </c>
      <c r="L411">
        <v>0</v>
      </c>
      <c r="M411">
        <v>0</v>
      </c>
      <c r="N411">
        <v>1</v>
      </c>
    </row>
    <row r="412" spans="1:14">
      <c r="A412" s="17" t="s">
        <v>25</v>
      </c>
      <c r="B412" s="17" t="s">
        <v>19</v>
      </c>
      <c r="C412" s="17" t="s">
        <v>16</v>
      </c>
      <c r="D412" s="9">
        <v>45826</v>
      </c>
      <c r="E412" s="17">
        <v>118</v>
      </c>
      <c r="F412" s="17" t="s">
        <v>5</v>
      </c>
      <c r="G412" s="17" t="s">
        <v>65</v>
      </c>
      <c r="H412" s="17">
        <v>5</v>
      </c>
      <c r="I412" s="17" t="s">
        <v>4</v>
      </c>
      <c r="J412" t="s">
        <v>93</v>
      </c>
      <c r="K412">
        <v>0</v>
      </c>
      <c r="L412">
        <v>1</v>
      </c>
      <c r="M412">
        <v>0</v>
      </c>
      <c r="N412">
        <v>1</v>
      </c>
    </row>
    <row r="413" spans="1:14">
      <c r="A413" s="17" t="s">
        <v>25</v>
      </c>
      <c r="B413" s="17" t="s">
        <v>19</v>
      </c>
      <c r="C413" s="17" t="s">
        <v>16</v>
      </c>
      <c r="D413" s="9">
        <v>45826</v>
      </c>
      <c r="E413" s="17">
        <v>118</v>
      </c>
      <c r="F413" s="17" t="s">
        <v>4</v>
      </c>
      <c r="G413" s="17" t="s">
        <v>107</v>
      </c>
      <c r="H413" s="17">
        <v>9</v>
      </c>
      <c r="I413" s="17" t="s">
        <v>5</v>
      </c>
      <c r="J413" t="s">
        <v>94</v>
      </c>
      <c r="K413">
        <v>1</v>
      </c>
      <c r="L413">
        <v>0</v>
      </c>
      <c r="M413">
        <v>0</v>
      </c>
      <c r="N413">
        <v>1</v>
      </c>
    </row>
    <row r="414" spans="1:14">
      <c r="A414" s="17" t="s">
        <v>25</v>
      </c>
      <c r="B414" s="17" t="s">
        <v>20</v>
      </c>
      <c r="C414" s="17" t="s">
        <v>16</v>
      </c>
      <c r="D414" s="9">
        <v>45827</v>
      </c>
      <c r="E414" s="17">
        <v>119</v>
      </c>
      <c r="F414" s="17" t="s">
        <v>5</v>
      </c>
      <c r="G414" s="17" t="s">
        <v>65</v>
      </c>
      <c r="H414" s="17">
        <v>13</v>
      </c>
      <c r="I414" s="17" t="s">
        <v>4</v>
      </c>
      <c r="J414" t="s">
        <v>94</v>
      </c>
      <c r="K414">
        <v>1</v>
      </c>
      <c r="L414">
        <v>0</v>
      </c>
      <c r="M414">
        <v>0</v>
      </c>
      <c r="N414">
        <v>1</v>
      </c>
    </row>
    <row r="415" spans="1:14">
      <c r="A415" s="17" t="s">
        <v>25</v>
      </c>
      <c r="B415" s="17" t="s">
        <v>20</v>
      </c>
      <c r="C415" s="17" t="s">
        <v>16</v>
      </c>
      <c r="D415" s="9">
        <v>45827</v>
      </c>
      <c r="E415" s="17">
        <v>119</v>
      </c>
      <c r="F415" s="17" t="s">
        <v>4</v>
      </c>
      <c r="G415" s="17" t="s">
        <v>107</v>
      </c>
      <c r="H415" s="17">
        <v>8</v>
      </c>
      <c r="I415" s="17" t="s">
        <v>5</v>
      </c>
      <c r="J415" t="s">
        <v>93</v>
      </c>
      <c r="K415">
        <v>0</v>
      </c>
      <c r="L415">
        <v>1</v>
      </c>
      <c r="M415">
        <v>0</v>
      </c>
      <c r="N415">
        <v>1</v>
      </c>
    </row>
    <row r="416" spans="1:14">
      <c r="A416" s="17" t="s">
        <v>25</v>
      </c>
      <c r="B416" s="17" t="s">
        <v>20</v>
      </c>
      <c r="C416" s="17" t="s">
        <v>16</v>
      </c>
      <c r="D416" s="9">
        <v>45827</v>
      </c>
      <c r="E416" s="17">
        <v>120</v>
      </c>
      <c r="F416" s="17" t="s">
        <v>4</v>
      </c>
      <c r="G416" s="17" t="s">
        <v>65</v>
      </c>
      <c r="H416" s="17">
        <v>12</v>
      </c>
      <c r="I416" s="17" t="s">
        <v>5</v>
      </c>
      <c r="J416" t="s">
        <v>94</v>
      </c>
      <c r="K416">
        <v>1</v>
      </c>
      <c r="L416">
        <v>0</v>
      </c>
      <c r="M416">
        <v>0</v>
      </c>
      <c r="N416">
        <v>1</v>
      </c>
    </row>
    <row r="417" spans="1:14">
      <c r="A417" s="17" t="s">
        <v>25</v>
      </c>
      <c r="B417" s="17" t="s">
        <v>20</v>
      </c>
      <c r="C417" s="17" t="s">
        <v>16</v>
      </c>
      <c r="D417" s="9">
        <v>45827</v>
      </c>
      <c r="E417" s="17">
        <v>120</v>
      </c>
      <c r="F417" s="17" t="s">
        <v>5</v>
      </c>
      <c r="G417" s="17" t="s">
        <v>107</v>
      </c>
      <c r="H417" s="17">
        <v>8</v>
      </c>
      <c r="I417" s="17" t="s">
        <v>4</v>
      </c>
      <c r="J417" t="s">
        <v>93</v>
      </c>
      <c r="K417">
        <v>0</v>
      </c>
      <c r="L417">
        <v>1</v>
      </c>
      <c r="M417">
        <v>0</v>
      </c>
      <c r="N417">
        <v>1</v>
      </c>
    </row>
    <row r="418" spans="1:14">
      <c r="A418" s="17" t="s">
        <v>25</v>
      </c>
      <c r="B418" s="17" t="s">
        <v>20</v>
      </c>
      <c r="C418" s="17" t="s">
        <v>16</v>
      </c>
      <c r="D418" s="9">
        <v>45828</v>
      </c>
      <c r="E418" s="17">
        <v>121</v>
      </c>
      <c r="F418" s="17" t="s">
        <v>4</v>
      </c>
      <c r="G418" s="17" t="s">
        <v>107</v>
      </c>
      <c r="H418" s="17">
        <v>10</v>
      </c>
      <c r="I418" s="17" t="s">
        <v>5</v>
      </c>
      <c r="J418" t="s">
        <v>94</v>
      </c>
      <c r="K418">
        <v>1</v>
      </c>
      <c r="L418">
        <v>0</v>
      </c>
      <c r="M418">
        <v>0</v>
      </c>
      <c r="N418">
        <v>1</v>
      </c>
    </row>
    <row r="419" spans="1:14">
      <c r="A419" s="17" t="s">
        <v>25</v>
      </c>
      <c r="B419" s="17" t="s">
        <v>20</v>
      </c>
      <c r="C419" s="17" t="s">
        <v>16</v>
      </c>
      <c r="D419" s="9">
        <v>45828</v>
      </c>
      <c r="E419" s="17">
        <v>121</v>
      </c>
      <c r="F419" s="17" t="s">
        <v>5</v>
      </c>
      <c r="G419" s="17" t="s">
        <v>65</v>
      </c>
      <c r="H419" s="17">
        <v>6</v>
      </c>
      <c r="I419" s="17" t="s">
        <v>4</v>
      </c>
      <c r="J419" t="s">
        <v>93</v>
      </c>
      <c r="K419">
        <v>0</v>
      </c>
      <c r="L419">
        <v>1</v>
      </c>
      <c r="M419">
        <v>0</v>
      </c>
      <c r="N419">
        <v>1</v>
      </c>
    </row>
    <row r="420" spans="1:14">
      <c r="A420" s="17" t="s">
        <v>25</v>
      </c>
      <c r="B420" s="17" t="s">
        <v>19</v>
      </c>
      <c r="C420" s="17" t="s">
        <v>16</v>
      </c>
      <c r="D420" s="9">
        <v>45828</v>
      </c>
      <c r="E420" s="17">
        <v>122</v>
      </c>
      <c r="F420" s="17" t="s">
        <v>5</v>
      </c>
      <c r="G420" s="17" t="s">
        <v>107</v>
      </c>
      <c r="H420" s="17">
        <v>11</v>
      </c>
      <c r="I420" s="17" t="s">
        <v>4</v>
      </c>
      <c r="J420" t="s">
        <v>94</v>
      </c>
      <c r="K420">
        <v>1</v>
      </c>
      <c r="L420">
        <v>0</v>
      </c>
      <c r="M420">
        <v>0</v>
      </c>
      <c r="N420">
        <v>1</v>
      </c>
    </row>
    <row r="421" spans="1:14">
      <c r="A421" s="17" t="s">
        <v>25</v>
      </c>
      <c r="B421" s="17" t="s">
        <v>19</v>
      </c>
      <c r="C421" s="17" t="s">
        <v>16</v>
      </c>
      <c r="D421" s="9">
        <v>45828</v>
      </c>
      <c r="E421" s="17">
        <v>122</v>
      </c>
      <c r="F421" s="17" t="s">
        <v>4</v>
      </c>
      <c r="G421" s="17" t="s">
        <v>65</v>
      </c>
      <c r="H421" s="17">
        <v>7</v>
      </c>
      <c r="I421" s="17" t="s">
        <v>5</v>
      </c>
      <c r="J421" t="s">
        <v>93</v>
      </c>
      <c r="K421">
        <v>0</v>
      </c>
      <c r="L421">
        <v>1</v>
      </c>
      <c r="M421">
        <v>0</v>
      </c>
      <c r="N421">
        <v>1</v>
      </c>
    </row>
    <row r="422" spans="1:14">
      <c r="A422" s="17" t="s">
        <v>25</v>
      </c>
      <c r="B422" s="17" t="s">
        <v>21</v>
      </c>
      <c r="C422" s="17" t="s">
        <v>16</v>
      </c>
      <c r="D422" s="9">
        <v>45828</v>
      </c>
      <c r="E422" s="17">
        <v>123</v>
      </c>
      <c r="F422" s="17" t="s">
        <v>5</v>
      </c>
      <c r="G422" s="17" t="s">
        <v>65</v>
      </c>
      <c r="H422" s="17">
        <v>3</v>
      </c>
      <c r="I422" s="17" t="s">
        <v>4</v>
      </c>
      <c r="J422" t="s">
        <v>93</v>
      </c>
      <c r="K422">
        <v>0</v>
      </c>
      <c r="L422">
        <v>1</v>
      </c>
      <c r="M422">
        <v>0</v>
      </c>
      <c r="N422">
        <v>1</v>
      </c>
    </row>
    <row r="423" spans="1:14">
      <c r="A423" s="17" t="s">
        <v>25</v>
      </c>
      <c r="B423" s="17" t="s">
        <v>21</v>
      </c>
      <c r="C423" s="17" t="s">
        <v>16</v>
      </c>
      <c r="D423" s="9">
        <v>45828</v>
      </c>
      <c r="E423" s="17">
        <v>123</v>
      </c>
      <c r="F423" s="17" t="s">
        <v>4</v>
      </c>
      <c r="G423" s="17" t="s">
        <v>107</v>
      </c>
      <c r="H423" s="17">
        <v>11</v>
      </c>
      <c r="I423" s="17" t="s">
        <v>5</v>
      </c>
      <c r="J423" t="s">
        <v>94</v>
      </c>
      <c r="K423">
        <v>1</v>
      </c>
      <c r="L423">
        <v>0</v>
      </c>
      <c r="M423">
        <v>0</v>
      </c>
      <c r="N423">
        <v>1</v>
      </c>
    </row>
    <row r="424" spans="1:14">
      <c r="A424" s="17" t="s">
        <v>25</v>
      </c>
      <c r="B424" s="17" t="s">
        <v>20</v>
      </c>
      <c r="C424" s="17" t="s">
        <v>16</v>
      </c>
      <c r="D424" s="9">
        <v>45831</v>
      </c>
      <c r="E424" s="17">
        <v>124</v>
      </c>
      <c r="F424" s="17" t="s">
        <v>5</v>
      </c>
      <c r="G424" s="17" t="s">
        <v>65</v>
      </c>
      <c r="H424" s="17">
        <v>12</v>
      </c>
      <c r="I424" s="17" t="s">
        <v>83</v>
      </c>
      <c r="J424" t="s">
        <v>94</v>
      </c>
      <c r="K424">
        <v>1</v>
      </c>
      <c r="L424">
        <v>0</v>
      </c>
      <c r="M424">
        <v>0</v>
      </c>
      <c r="N424">
        <v>1</v>
      </c>
    </row>
    <row r="425" spans="1:14">
      <c r="A425" s="17" t="s">
        <v>25</v>
      </c>
      <c r="B425" s="17" t="s">
        <v>20</v>
      </c>
      <c r="C425" s="17" t="s">
        <v>16</v>
      </c>
      <c r="D425" s="9">
        <v>45831</v>
      </c>
      <c r="E425" s="17">
        <v>124</v>
      </c>
      <c r="F425" s="17" t="s">
        <v>83</v>
      </c>
      <c r="G425" s="17" t="s">
        <v>107</v>
      </c>
      <c r="H425" s="17">
        <v>2</v>
      </c>
      <c r="I425" s="17" t="s">
        <v>5</v>
      </c>
      <c r="J425" t="s">
        <v>93</v>
      </c>
      <c r="K425">
        <v>0</v>
      </c>
      <c r="L425">
        <v>1</v>
      </c>
      <c r="M425">
        <v>0</v>
      </c>
      <c r="N425">
        <v>1</v>
      </c>
    </row>
    <row r="426" spans="1:14">
      <c r="A426" s="17" t="s">
        <v>25</v>
      </c>
      <c r="B426" s="17" t="s">
        <v>20</v>
      </c>
      <c r="C426" s="17" t="s">
        <v>16</v>
      </c>
      <c r="D426" s="9">
        <v>45831</v>
      </c>
      <c r="E426" s="17">
        <v>125</v>
      </c>
      <c r="F426" s="17" t="s">
        <v>5</v>
      </c>
      <c r="G426" s="17" t="s">
        <v>107</v>
      </c>
      <c r="H426" s="17">
        <v>10</v>
      </c>
      <c r="I426" s="17" t="s">
        <v>4</v>
      </c>
      <c r="J426" t="s">
        <v>94</v>
      </c>
      <c r="K426">
        <v>1</v>
      </c>
      <c r="L426">
        <v>0</v>
      </c>
      <c r="M426">
        <v>0</v>
      </c>
      <c r="N426">
        <v>1</v>
      </c>
    </row>
    <row r="427" spans="1:14">
      <c r="A427" s="17" t="s">
        <v>25</v>
      </c>
      <c r="B427" s="17" t="s">
        <v>20</v>
      </c>
      <c r="C427" s="17" t="s">
        <v>16</v>
      </c>
      <c r="D427" s="9">
        <v>45831</v>
      </c>
      <c r="E427" s="17">
        <v>125</v>
      </c>
      <c r="F427" s="17" t="s">
        <v>4</v>
      </c>
      <c r="G427" s="17" t="s">
        <v>65</v>
      </c>
      <c r="H427" s="17">
        <v>9</v>
      </c>
      <c r="I427" s="17" t="s">
        <v>5</v>
      </c>
      <c r="J427" t="s">
        <v>93</v>
      </c>
      <c r="K427">
        <v>0</v>
      </c>
      <c r="L427">
        <v>1</v>
      </c>
      <c r="M427">
        <v>0</v>
      </c>
      <c r="N427">
        <v>1</v>
      </c>
    </row>
    <row r="428" spans="1:14">
      <c r="A428" s="17" t="s">
        <v>25</v>
      </c>
      <c r="B428" s="17" t="s">
        <v>20</v>
      </c>
      <c r="C428" s="17" t="s">
        <v>16</v>
      </c>
      <c r="D428" s="9">
        <v>45832</v>
      </c>
      <c r="E428" s="17">
        <v>126</v>
      </c>
      <c r="F428" s="17" t="s">
        <v>5</v>
      </c>
      <c r="G428" s="17" t="s">
        <v>65</v>
      </c>
      <c r="H428" s="17">
        <v>5</v>
      </c>
      <c r="I428" s="17" t="s">
        <v>4</v>
      </c>
      <c r="J428" t="s">
        <v>93</v>
      </c>
      <c r="K428">
        <v>0</v>
      </c>
      <c r="L428">
        <v>1</v>
      </c>
      <c r="M428">
        <v>0</v>
      </c>
      <c r="N428">
        <v>1</v>
      </c>
    </row>
    <row r="429" spans="1:14">
      <c r="A429" s="17" t="s">
        <v>25</v>
      </c>
      <c r="B429" s="17" t="s">
        <v>20</v>
      </c>
      <c r="C429" s="17" t="s">
        <v>16</v>
      </c>
      <c r="D429" s="9">
        <v>45832</v>
      </c>
      <c r="E429" s="17">
        <v>126</v>
      </c>
      <c r="F429" s="17" t="s">
        <v>4</v>
      </c>
      <c r="G429" s="17" t="s">
        <v>107</v>
      </c>
      <c r="H429" s="17">
        <v>9</v>
      </c>
      <c r="I429" s="17" t="s">
        <v>5</v>
      </c>
      <c r="J429" t="s">
        <v>94</v>
      </c>
      <c r="K429">
        <v>1</v>
      </c>
      <c r="L429">
        <v>0</v>
      </c>
      <c r="M429">
        <v>0</v>
      </c>
      <c r="N429">
        <v>1</v>
      </c>
    </row>
    <row r="430" spans="1:14">
      <c r="A430" s="17" t="s">
        <v>25</v>
      </c>
      <c r="B430" s="17" t="s">
        <v>20</v>
      </c>
      <c r="C430" s="17" t="s">
        <v>16</v>
      </c>
      <c r="D430" s="9">
        <v>45832</v>
      </c>
      <c r="E430" s="17">
        <v>127</v>
      </c>
      <c r="F430" s="17" t="s">
        <v>4</v>
      </c>
      <c r="G430" s="17" t="s">
        <v>65</v>
      </c>
      <c r="H430" s="17">
        <v>2</v>
      </c>
      <c r="I430" s="17" t="s">
        <v>5</v>
      </c>
      <c r="J430" t="s">
        <v>93</v>
      </c>
      <c r="K430">
        <v>0</v>
      </c>
      <c r="L430">
        <v>1</v>
      </c>
      <c r="M430">
        <v>0</v>
      </c>
      <c r="N430">
        <v>1</v>
      </c>
    </row>
    <row r="431" spans="1:14">
      <c r="A431" s="17" t="s">
        <v>25</v>
      </c>
      <c r="B431" s="17" t="s">
        <v>20</v>
      </c>
      <c r="C431" s="17" t="s">
        <v>16</v>
      </c>
      <c r="D431" s="9">
        <v>45832</v>
      </c>
      <c r="E431" s="17">
        <v>127</v>
      </c>
      <c r="F431" s="17" t="s">
        <v>4</v>
      </c>
      <c r="G431" s="17" t="s">
        <v>65</v>
      </c>
      <c r="H431" s="17">
        <v>2</v>
      </c>
      <c r="I431" s="17" t="s">
        <v>6</v>
      </c>
      <c r="J431" t="s">
        <v>93</v>
      </c>
      <c r="K431">
        <v>0</v>
      </c>
      <c r="L431">
        <v>1</v>
      </c>
      <c r="M431">
        <v>0</v>
      </c>
      <c r="N431">
        <v>1</v>
      </c>
    </row>
    <row r="432" spans="1:14">
      <c r="A432" s="17" t="s">
        <v>25</v>
      </c>
      <c r="B432" s="17" t="s">
        <v>20</v>
      </c>
      <c r="C432" s="17" t="s">
        <v>16</v>
      </c>
      <c r="D432" s="9">
        <v>45832</v>
      </c>
      <c r="E432" s="17">
        <v>127</v>
      </c>
      <c r="F432" s="17" t="s">
        <v>5</v>
      </c>
      <c r="G432" s="17" t="s">
        <v>107</v>
      </c>
      <c r="H432" s="17">
        <v>11</v>
      </c>
      <c r="I432" s="17" t="s">
        <v>4</v>
      </c>
      <c r="J432" t="s">
        <v>94</v>
      </c>
      <c r="K432">
        <v>1</v>
      </c>
      <c r="L432">
        <v>0</v>
      </c>
      <c r="M432">
        <v>0</v>
      </c>
      <c r="N432">
        <v>1</v>
      </c>
    </row>
    <row r="433" spans="1:14">
      <c r="A433" s="17" t="s">
        <v>25</v>
      </c>
      <c r="B433" s="17" t="s">
        <v>20</v>
      </c>
      <c r="C433" s="17" t="s">
        <v>16</v>
      </c>
      <c r="D433" s="9">
        <v>45832</v>
      </c>
      <c r="E433" s="17">
        <v>127</v>
      </c>
      <c r="F433" s="17" t="s">
        <v>5</v>
      </c>
      <c r="G433" s="17" t="s">
        <v>107</v>
      </c>
      <c r="H433" s="17">
        <v>11</v>
      </c>
      <c r="I433" s="17" t="s">
        <v>6</v>
      </c>
      <c r="J433" t="s">
        <v>94</v>
      </c>
      <c r="K433">
        <v>1</v>
      </c>
      <c r="L433">
        <v>0</v>
      </c>
      <c r="M433">
        <v>0</v>
      </c>
      <c r="N433">
        <v>1</v>
      </c>
    </row>
    <row r="434" spans="1:14">
      <c r="A434" s="17" t="s">
        <v>25</v>
      </c>
      <c r="B434" s="17" t="s">
        <v>20</v>
      </c>
      <c r="C434" s="17" t="s">
        <v>16</v>
      </c>
      <c r="D434" s="9">
        <v>45832</v>
      </c>
      <c r="E434" s="17">
        <v>127</v>
      </c>
      <c r="F434" s="17" t="s">
        <v>6</v>
      </c>
      <c r="G434" s="17" t="s">
        <v>65</v>
      </c>
      <c r="H434" s="17">
        <v>4</v>
      </c>
      <c r="I434" s="17" t="s">
        <v>5</v>
      </c>
      <c r="J434" t="s">
        <v>93</v>
      </c>
      <c r="K434">
        <v>0</v>
      </c>
      <c r="L434">
        <v>1</v>
      </c>
      <c r="M434">
        <v>0</v>
      </c>
      <c r="N434">
        <v>1</v>
      </c>
    </row>
    <row r="435" spans="1:14">
      <c r="A435" s="17" t="s">
        <v>25</v>
      </c>
      <c r="B435" s="17" t="s">
        <v>20</v>
      </c>
      <c r="C435" s="17" t="s">
        <v>16</v>
      </c>
      <c r="D435" s="9">
        <v>45832</v>
      </c>
      <c r="E435" s="17">
        <v>127</v>
      </c>
      <c r="F435" s="17" t="s">
        <v>6</v>
      </c>
      <c r="G435" s="17" t="s">
        <v>107</v>
      </c>
      <c r="H435" s="17">
        <v>4</v>
      </c>
      <c r="I435" s="17" t="s">
        <v>4</v>
      </c>
      <c r="J435" t="s">
        <v>94</v>
      </c>
      <c r="K435">
        <v>1</v>
      </c>
      <c r="L435">
        <v>0</v>
      </c>
      <c r="M435">
        <v>0</v>
      </c>
      <c r="N435">
        <v>1</v>
      </c>
    </row>
    <row r="436" spans="1:14">
      <c r="A436" s="17" t="s">
        <v>25</v>
      </c>
      <c r="B436" s="17" t="s">
        <v>20</v>
      </c>
      <c r="C436" s="17" t="s">
        <v>16</v>
      </c>
      <c r="D436" s="9">
        <v>45832</v>
      </c>
      <c r="E436" s="17">
        <v>128</v>
      </c>
      <c r="F436" s="17" t="s">
        <v>5</v>
      </c>
      <c r="G436" s="17" t="s">
        <v>65</v>
      </c>
      <c r="H436" s="17">
        <v>2</v>
      </c>
      <c r="I436" s="17" t="s">
        <v>4</v>
      </c>
      <c r="J436" t="s">
        <v>93</v>
      </c>
      <c r="K436">
        <v>0</v>
      </c>
      <c r="L436">
        <v>1</v>
      </c>
      <c r="M436">
        <v>0</v>
      </c>
      <c r="N436">
        <v>1</v>
      </c>
    </row>
    <row r="437" spans="1:14">
      <c r="A437" s="17" t="s">
        <v>25</v>
      </c>
      <c r="B437" s="17" t="s">
        <v>20</v>
      </c>
      <c r="C437" s="17" t="s">
        <v>16</v>
      </c>
      <c r="D437" s="9">
        <v>45832</v>
      </c>
      <c r="E437" s="17">
        <v>128</v>
      </c>
      <c r="F437" s="17" t="s">
        <v>4</v>
      </c>
      <c r="G437" s="17" t="s">
        <v>107</v>
      </c>
      <c r="H437" s="17">
        <v>7</v>
      </c>
      <c r="I437" s="17" t="s">
        <v>5</v>
      </c>
      <c r="J437" t="s">
        <v>94</v>
      </c>
      <c r="K437">
        <v>1</v>
      </c>
      <c r="L437">
        <v>0</v>
      </c>
      <c r="M437">
        <v>0</v>
      </c>
      <c r="N437">
        <v>1</v>
      </c>
    </row>
    <row r="438" spans="1:14">
      <c r="A438" s="17" t="s">
        <v>25</v>
      </c>
      <c r="B438" s="17" t="s">
        <v>20</v>
      </c>
      <c r="C438" s="17" t="s">
        <v>16</v>
      </c>
      <c r="D438" s="9">
        <v>45833</v>
      </c>
      <c r="E438" s="17">
        <v>129</v>
      </c>
      <c r="F438" s="17" t="s">
        <v>5</v>
      </c>
      <c r="G438" s="17" t="s">
        <v>107</v>
      </c>
      <c r="H438" s="17">
        <v>7</v>
      </c>
      <c r="I438" s="17" t="s">
        <v>4</v>
      </c>
      <c r="J438" t="s">
        <v>94</v>
      </c>
      <c r="K438">
        <v>1</v>
      </c>
      <c r="L438">
        <v>0</v>
      </c>
      <c r="M438">
        <v>0</v>
      </c>
      <c r="N438">
        <v>1</v>
      </c>
    </row>
    <row r="439" spans="1:14">
      <c r="A439" s="17" t="s">
        <v>25</v>
      </c>
      <c r="B439" s="17" t="s">
        <v>20</v>
      </c>
      <c r="C439" s="17" t="s">
        <v>16</v>
      </c>
      <c r="D439" s="9">
        <v>45833</v>
      </c>
      <c r="E439" s="17">
        <v>129</v>
      </c>
      <c r="F439" s="17" t="s">
        <v>4</v>
      </c>
      <c r="G439" s="17" t="s">
        <v>65</v>
      </c>
      <c r="H439" s="17">
        <v>0</v>
      </c>
      <c r="I439" s="17" t="s">
        <v>5</v>
      </c>
      <c r="J439" t="s">
        <v>93</v>
      </c>
      <c r="K439">
        <v>0</v>
      </c>
      <c r="L439">
        <v>1</v>
      </c>
      <c r="M439">
        <v>0</v>
      </c>
      <c r="N439">
        <v>1</v>
      </c>
    </row>
    <row r="440" spans="1:14">
      <c r="A440" s="17" t="s">
        <v>25</v>
      </c>
      <c r="B440" s="17" t="s">
        <v>20</v>
      </c>
      <c r="C440" s="17" t="s">
        <v>16</v>
      </c>
      <c r="D440" s="9">
        <v>45833</v>
      </c>
      <c r="E440" s="17">
        <v>130</v>
      </c>
      <c r="F440" s="17" t="s">
        <v>83</v>
      </c>
      <c r="G440" s="17" t="s">
        <v>65</v>
      </c>
      <c r="H440" s="17">
        <v>1</v>
      </c>
      <c r="I440" s="17" t="s">
        <v>5</v>
      </c>
      <c r="J440" t="s">
        <v>94</v>
      </c>
      <c r="K440">
        <v>1</v>
      </c>
      <c r="L440">
        <v>0</v>
      </c>
      <c r="M440">
        <v>0</v>
      </c>
      <c r="N440">
        <v>1</v>
      </c>
    </row>
    <row r="441" spans="1:14">
      <c r="A441" s="17" t="s">
        <v>25</v>
      </c>
      <c r="B441" s="17" t="s">
        <v>20</v>
      </c>
      <c r="C441" s="17" t="s">
        <v>16</v>
      </c>
      <c r="D441" s="9">
        <v>45833</v>
      </c>
      <c r="E441" s="17">
        <v>130</v>
      </c>
      <c r="F441" s="17" t="s">
        <v>4</v>
      </c>
      <c r="G441" s="17" t="s">
        <v>107</v>
      </c>
      <c r="H441" s="17">
        <v>14</v>
      </c>
      <c r="I441" s="17" t="s">
        <v>5</v>
      </c>
      <c r="J441" t="s">
        <v>94</v>
      </c>
      <c r="K441">
        <v>1</v>
      </c>
      <c r="L441">
        <v>0</v>
      </c>
      <c r="M441">
        <v>0</v>
      </c>
      <c r="N441">
        <v>1</v>
      </c>
    </row>
    <row r="442" spans="1:14">
      <c r="A442" s="17" t="s">
        <v>25</v>
      </c>
      <c r="B442" s="17" t="s">
        <v>20</v>
      </c>
      <c r="C442" s="17" t="s">
        <v>16</v>
      </c>
      <c r="D442" s="9">
        <v>45833</v>
      </c>
      <c r="E442" s="17">
        <v>130</v>
      </c>
      <c r="F442" s="17" t="s">
        <v>4</v>
      </c>
      <c r="G442" s="17" t="s">
        <v>107</v>
      </c>
      <c r="H442" s="17">
        <v>14</v>
      </c>
      <c r="I442" s="17" t="s">
        <v>83</v>
      </c>
      <c r="J442" t="s">
        <v>94</v>
      </c>
      <c r="K442">
        <v>1</v>
      </c>
      <c r="L442">
        <v>0</v>
      </c>
      <c r="M442">
        <v>0</v>
      </c>
      <c r="N442">
        <v>1</v>
      </c>
    </row>
    <row r="443" spans="1:14">
      <c r="A443" s="17" t="s">
        <v>25</v>
      </c>
      <c r="B443" s="17" t="s">
        <v>20</v>
      </c>
      <c r="C443" s="17" t="s">
        <v>16</v>
      </c>
      <c r="D443" s="9">
        <v>45833</v>
      </c>
      <c r="E443" s="17">
        <v>130</v>
      </c>
      <c r="F443" s="17" t="s">
        <v>83</v>
      </c>
      <c r="G443" s="17" t="s">
        <v>65</v>
      </c>
      <c r="H443" s="17">
        <v>1</v>
      </c>
      <c r="I443" s="17" t="s">
        <v>4</v>
      </c>
      <c r="J443" t="s">
        <v>93</v>
      </c>
      <c r="K443">
        <v>0</v>
      </c>
      <c r="L443">
        <v>1</v>
      </c>
      <c r="M443">
        <v>0</v>
      </c>
      <c r="N443">
        <v>1</v>
      </c>
    </row>
    <row r="444" spans="1:14">
      <c r="A444" s="17" t="s">
        <v>25</v>
      </c>
      <c r="B444" s="17" t="s">
        <v>20</v>
      </c>
      <c r="C444" s="17" t="s">
        <v>16</v>
      </c>
      <c r="D444" s="9">
        <v>45833</v>
      </c>
      <c r="E444" s="17">
        <v>130</v>
      </c>
      <c r="F444" s="17" t="s">
        <v>5</v>
      </c>
      <c r="G444" s="17" t="s">
        <v>107</v>
      </c>
      <c r="H444" s="17">
        <v>0</v>
      </c>
      <c r="I444" s="17" t="s">
        <v>83</v>
      </c>
      <c r="J444" t="s">
        <v>93</v>
      </c>
      <c r="K444">
        <v>0</v>
      </c>
      <c r="L444">
        <v>1</v>
      </c>
      <c r="M444">
        <v>0</v>
      </c>
      <c r="N444">
        <v>1</v>
      </c>
    </row>
    <row r="445" spans="1:14">
      <c r="A445" s="17" t="s">
        <v>25</v>
      </c>
      <c r="B445" s="17" t="s">
        <v>20</v>
      </c>
      <c r="C445" s="17" t="s">
        <v>16</v>
      </c>
      <c r="D445" s="9">
        <v>45833</v>
      </c>
      <c r="E445" s="17">
        <v>130</v>
      </c>
      <c r="F445" s="17" t="s">
        <v>5</v>
      </c>
      <c r="G445" s="17" t="s">
        <v>65</v>
      </c>
      <c r="H445" s="17">
        <v>0</v>
      </c>
      <c r="I445" s="17" t="s">
        <v>4</v>
      </c>
      <c r="J445" t="s">
        <v>93</v>
      </c>
      <c r="K445">
        <v>0</v>
      </c>
      <c r="L445">
        <v>1</v>
      </c>
      <c r="M445">
        <v>0</v>
      </c>
      <c r="N445">
        <v>1</v>
      </c>
    </row>
    <row r="446" spans="1:14">
      <c r="A446" s="17" t="s">
        <v>25</v>
      </c>
      <c r="B446" s="17" t="s">
        <v>20</v>
      </c>
      <c r="C446" s="17" t="s">
        <v>16</v>
      </c>
      <c r="D446" s="9">
        <v>45833</v>
      </c>
      <c r="E446" s="17">
        <v>131</v>
      </c>
      <c r="F446" s="17" t="s">
        <v>5</v>
      </c>
      <c r="G446" s="17" t="s">
        <v>65</v>
      </c>
      <c r="H446" s="17">
        <v>7</v>
      </c>
      <c r="I446" s="17" t="s">
        <v>4</v>
      </c>
      <c r="J446" t="s">
        <v>93</v>
      </c>
      <c r="K446">
        <v>0</v>
      </c>
      <c r="L446">
        <v>1</v>
      </c>
      <c r="M446">
        <v>0</v>
      </c>
      <c r="N446">
        <v>1</v>
      </c>
    </row>
    <row r="447" spans="1:14">
      <c r="A447" s="17" t="s">
        <v>25</v>
      </c>
      <c r="B447" s="17" t="s">
        <v>20</v>
      </c>
      <c r="C447" s="17" t="s">
        <v>16</v>
      </c>
      <c r="D447" s="9">
        <v>45833</v>
      </c>
      <c r="E447" s="17">
        <v>131</v>
      </c>
      <c r="F447" s="17" t="s">
        <v>4</v>
      </c>
      <c r="G447" s="17" t="s">
        <v>107</v>
      </c>
      <c r="H447" s="17">
        <v>9</v>
      </c>
      <c r="I447" s="17" t="s">
        <v>5</v>
      </c>
      <c r="J447" t="s">
        <v>94</v>
      </c>
      <c r="K447">
        <v>1</v>
      </c>
      <c r="L447">
        <v>0</v>
      </c>
      <c r="M447">
        <v>0</v>
      </c>
      <c r="N447">
        <v>1</v>
      </c>
    </row>
    <row r="448" spans="1:14">
      <c r="A448" s="17" t="s">
        <v>25</v>
      </c>
      <c r="B448" s="17" t="s">
        <v>20</v>
      </c>
      <c r="C448" s="17" t="s">
        <v>16</v>
      </c>
      <c r="D448" s="9">
        <v>45834</v>
      </c>
      <c r="E448" s="17">
        <v>132</v>
      </c>
      <c r="F448" s="17" t="s">
        <v>4</v>
      </c>
      <c r="G448" s="17" t="s">
        <v>107</v>
      </c>
      <c r="H448" s="17">
        <v>10</v>
      </c>
      <c r="I448" s="17" t="s">
        <v>83</v>
      </c>
      <c r="J448" t="s">
        <v>94</v>
      </c>
      <c r="K448">
        <v>1</v>
      </c>
      <c r="L448">
        <v>0</v>
      </c>
      <c r="M448">
        <v>0</v>
      </c>
      <c r="N448">
        <v>1</v>
      </c>
    </row>
    <row r="449" spans="1:14">
      <c r="A449" s="17" t="s">
        <v>25</v>
      </c>
      <c r="B449" s="17" t="s">
        <v>20</v>
      </c>
      <c r="C449" s="17" t="s">
        <v>16</v>
      </c>
      <c r="D449" s="9">
        <v>45834</v>
      </c>
      <c r="E449" s="17">
        <v>132</v>
      </c>
      <c r="F449" s="17" t="s">
        <v>5</v>
      </c>
      <c r="G449" s="17" t="s">
        <v>65</v>
      </c>
      <c r="H449" s="17">
        <v>4</v>
      </c>
      <c r="I449" s="17" t="s">
        <v>83</v>
      </c>
      <c r="J449" t="s">
        <v>92</v>
      </c>
      <c r="K449">
        <v>0</v>
      </c>
      <c r="L449">
        <v>0</v>
      </c>
      <c r="M449">
        <v>1</v>
      </c>
      <c r="N449">
        <v>1</v>
      </c>
    </row>
    <row r="450" spans="1:14">
      <c r="A450" s="17" t="s">
        <v>25</v>
      </c>
      <c r="B450" s="17" t="s">
        <v>20</v>
      </c>
      <c r="C450" s="17" t="s">
        <v>16</v>
      </c>
      <c r="D450" s="9">
        <v>45834</v>
      </c>
      <c r="E450" s="17">
        <v>132</v>
      </c>
      <c r="F450" s="17" t="s">
        <v>4</v>
      </c>
      <c r="G450" s="17" t="s">
        <v>107</v>
      </c>
      <c r="H450" s="17">
        <v>10</v>
      </c>
      <c r="I450" s="17" t="s">
        <v>5</v>
      </c>
      <c r="J450" t="s">
        <v>94</v>
      </c>
      <c r="K450">
        <v>1</v>
      </c>
      <c r="L450">
        <v>0</v>
      </c>
      <c r="M450">
        <v>0</v>
      </c>
      <c r="N450">
        <v>1</v>
      </c>
    </row>
    <row r="451" spans="1:14">
      <c r="A451" s="17" t="s">
        <v>25</v>
      </c>
      <c r="B451" s="17" t="s">
        <v>20</v>
      </c>
      <c r="C451" s="17" t="s">
        <v>16</v>
      </c>
      <c r="D451" s="9">
        <v>45834</v>
      </c>
      <c r="E451" s="17">
        <v>132</v>
      </c>
      <c r="F451" s="17" t="s">
        <v>83</v>
      </c>
      <c r="G451" s="17" t="s">
        <v>107</v>
      </c>
      <c r="H451" s="17">
        <v>4</v>
      </c>
      <c r="I451" s="17" t="s">
        <v>5</v>
      </c>
      <c r="J451" t="s">
        <v>92</v>
      </c>
      <c r="K451">
        <v>0</v>
      </c>
      <c r="L451">
        <v>0</v>
      </c>
      <c r="M451">
        <v>1</v>
      </c>
      <c r="N451">
        <v>1</v>
      </c>
    </row>
    <row r="452" spans="1:14">
      <c r="A452" s="17" t="s">
        <v>25</v>
      </c>
      <c r="B452" s="17" t="s">
        <v>20</v>
      </c>
      <c r="C452" s="17" t="s">
        <v>16</v>
      </c>
      <c r="D452" s="9">
        <v>45834</v>
      </c>
      <c r="E452" s="17">
        <v>132</v>
      </c>
      <c r="F452" s="17" t="s">
        <v>5</v>
      </c>
      <c r="G452" s="17" t="s">
        <v>65</v>
      </c>
      <c r="H452" s="17">
        <v>4</v>
      </c>
      <c r="I452" s="17" t="s">
        <v>4</v>
      </c>
      <c r="J452" t="s">
        <v>93</v>
      </c>
      <c r="K452">
        <v>0</v>
      </c>
      <c r="L452">
        <v>1</v>
      </c>
      <c r="M452">
        <v>0</v>
      </c>
      <c r="N452">
        <v>1</v>
      </c>
    </row>
    <row r="453" spans="1:14">
      <c r="A453" s="17" t="s">
        <v>25</v>
      </c>
      <c r="B453" s="17" t="s">
        <v>20</v>
      </c>
      <c r="C453" s="17" t="s">
        <v>16</v>
      </c>
      <c r="D453" s="9">
        <v>45834</v>
      </c>
      <c r="E453" s="17">
        <v>132</v>
      </c>
      <c r="F453" s="17" t="s">
        <v>83</v>
      </c>
      <c r="G453" s="17" t="s">
        <v>65</v>
      </c>
      <c r="H453" s="17">
        <v>4</v>
      </c>
      <c r="I453" s="17" t="s">
        <v>4</v>
      </c>
      <c r="J453" t="s">
        <v>93</v>
      </c>
      <c r="K453">
        <v>0</v>
      </c>
      <c r="L453">
        <v>1</v>
      </c>
      <c r="M453">
        <v>0</v>
      </c>
      <c r="N453">
        <v>1</v>
      </c>
    </row>
    <row r="454" spans="1:14">
      <c r="A454" s="17" t="s">
        <v>25</v>
      </c>
      <c r="B454" s="17" t="s">
        <v>20</v>
      </c>
      <c r="C454" s="17" t="s">
        <v>16</v>
      </c>
      <c r="D454" s="9">
        <v>45834</v>
      </c>
      <c r="E454" s="17">
        <v>133</v>
      </c>
      <c r="F454" s="17" t="s">
        <v>4</v>
      </c>
      <c r="G454" s="17" t="s">
        <v>65</v>
      </c>
      <c r="H454" s="17">
        <v>10</v>
      </c>
      <c r="I454" s="17" t="s">
        <v>5</v>
      </c>
      <c r="J454" t="s">
        <v>94</v>
      </c>
      <c r="K454">
        <v>1</v>
      </c>
      <c r="L454">
        <v>0</v>
      </c>
      <c r="M454">
        <v>0</v>
      </c>
      <c r="N454">
        <v>1</v>
      </c>
    </row>
    <row r="455" spans="1:14">
      <c r="A455" s="17" t="s">
        <v>25</v>
      </c>
      <c r="B455" s="17" t="s">
        <v>20</v>
      </c>
      <c r="C455" s="17" t="s">
        <v>16</v>
      </c>
      <c r="D455" s="9">
        <v>45834</v>
      </c>
      <c r="E455" s="17">
        <v>133</v>
      </c>
      <c r="F455" s="17" t="s">
        <v>5</v>
      </c>
      <c r="G455" s="17" t="s">
        <v>107</v>
      </c>
      <c r="H455" s="17">
        <v>4</v>
      </c>
      <c r="I455" s="17" t="s">
        <v>4</v>
      </c>
      <c r="J455" t="s">
        <v>93</v>
      </c>
      <c r="K455">
        <v>0</v>
      </c>
      <c r="L455">
        <v>1</v>
      </c>
      <c r="M455">
        <v>0</v>
      </c>
      <c r="N455">
        <v>1</v>
      </c>
    </row>
    <row r="456" spans="1:14">
      <c r="A456" s="17" t="s">
        <v>25</v>
      </c>
      <c r="B456" s="17" t="s">
        <v>20</v>
      </c>
      <c r="C456" s="17" t="s">
        <v>16</v>
      </c>
      <c r="D456" s="9">
        <v>45835</v>
      </c>
      <c r="E456" s="17">
        <v>134</v>
      </c>
      <c r="F456" s="17" t="s">
        <v>83</v>
      </c>
      <c r="G456" s="17" t="s">
        <v>65</v>
      </c>
      <c r="H456" s="17">
        <v>3</v>
      </c>
      <c r="I456" s="17" t="s">
        <v>4</v>
      </c>
      <c r="J456" t="s">
        <v>93</v>
      </c>
      <c r="K456">
        <v>0</v>
      </c>
      <c r="L456">
        <v>1</v>
      </c>
      <c r="M456">
        <v>0</v>
      </c>
      <c r="N456">
        <v>1</v>
      </c>
    </row>
    <row r="457" spans="1:14">
      <c r="A457" s="17" t="s">
        <v>25</v>
      </c>
      <c r="B457" s="17" t="s">
        <v>20</v>
      </c>
      <c r="C457" s="17" t="s">
        <v>16</v>
      </c>
      <c r="D457" s="9">
        <v>45835</v>
      </c>
      <c r="E457" s="17">
        <v>134</v>
      </c>
      <c r="F457" s="17" t="s">
        <v>4</v>
      </c>
      <c r="G457" s="17" t="s">
        <v>107</v>
      </c>
      <c r="H457" s="17">
        <v>6</v>
      </c>
      <c r="I457" s="17" t="s">
        <v>83</v>
      </c>
      <c r="J457" t="s">
        <v>94</v>
      </c>
      <c r="K457">
        <v>1</v>
      </c>
      <c r="L457">
        <v>0</v>
      </c>
      <c r="M457">
        <v>0</v>
      </c>
      <c r="N457">
        <v>1</v>
      </c>
    </row>
    <row r="458" spans="1:14">
      <c r="A458" s="17" t="s">
        <v>25</v>
      </c>
      <c r="B458" s="17" t="s">
        <v>20</v>
      </c>
      <c r="C458" s="17" t="s">
        <v>16</v>
      </c>
      <c r="D458" s="9">
        <v>45835</v>
      </c>
      <c r="E458" s="17">
        <v>135</v>
      </c>
      <c r="F458" s="17" t="s">
        <v>4</v>
      </c>
      <c r="G458" s="17" t="s">
        <v>65</v>
      </c>
      <c r="H458" s="17">
        <v>16</v>
      </c>
      <c r="I458" s="17" t="s">
        <v>5</v>
      </c>
      <c r="J458" t="s">
        <v>94</v>
      </c>
      <c r="K458">
        <v>1</v>
      </c>
      <c r="L458">
        <v>0</v>
      </c>
      <c r="M458">
        <v>0</v>
      </c>
      <c r="N458">
        <v>1</v>
      </c>
    </row>
    <row r="459" spans="1:14">
      <c r="A459" s="17" t="s">
        <v>25</v>
      </c>
      <c r="B459" s="17" t="s">
        <v>20</v>
      </c>
      <c r="C459" s="17" t="s">
        <v>16</v>
      </c>
      <c r="D459" s="9">
        <v>45835</v>
      </c>
      <c r="E459" s="17">
        <v>135</v>
      </c>
      <c r="F459" s="17" t="s">
        <v>5</v>
      </c>
      <c r="G459" s="17" t="s">
        <v>107</v>
      </c>
      <c r="H459" s="17">
        <v>0</v>
      </c>
      <c r="I459" s="17" t="s">
        <v>4</v>
      </c>
      <c r="J459" t="s">
        <v>93</v>
      </c>
      <c r="K459">
        <v>0</v>
      </c>
      <c r="L459">
        <v>1</v>
      </c>
      <c r="M459">
        <v>0</v>
      </c>
      <c r="N459">
        <v>1</v>
      </c>
    </row>
    <row r="460" spans="1:14">
      <c r="A460" s="17" t="s">
        <v>25</v>
      </c>
      <c r="B460" s="17" t="s">
        <v>19</v>
      </c>
      <c r="C460" s="17" t="s">
        <v>16</v>
      </c>
      <c r="D460" s="9">
        <v>45835</v>
      </c>
      <c r="E460" s="17">
        <v>136</v>
      </c>
      <c r="F460" s="17" t="s">
        <v>5</v>
      </c>
      <c r="G460" s="17" t="s">
        <v>65</v>
      </c>
      <c r="H460" s="17">
        <v>9</v>
      </c>
      <c r="I460" s="17" t="s">
        <v>4</v>
      </c>
      <c r="J460" t="s">
        <v>94</v>
      </c>
      <c r="K460">
        <v>1</v>
      </c>
      <c r="L460">
        <v>0</v>
      </c>
      <c r="M460">
        <v>0</v>
      </c>
      <c r="N460">
        <v>1</v>
      </c>
    </row>
    <row r="461" spans="1:14">
      <c r="A461" s="17" t="s">
        <v>25</v>
      </c>
      <c r="B461" s="17" t="s">
        <v>19</v>
      </c>
      <c r="C461" s="17" t="s">
        <v>16</v>
      </c>
      <c r="D461" s="9">
        <v>45835</v>
      </c>
      <c r="E461" s="17">
        <v>136</v>
      </c>
      <c r="F461" s="17" t="s">
        <v>4</v>
      </c>
      <c r="G461" s="17" t="s">
        <v>107</v>
      </c>
      <c r="H461" s="17">
        <v>4</v>
      </c>
      <c r="I461" s="17" t="s">
        <v>5</v>
      </c>
      <c r="J461" t="s">
        <v>93</v>
      </c>
      <c r="K461">
        <v>0</v>
      </c>
      <c r="L461">
        <v>1</v>
      </c>
      <c r="M461">
        <v>0</v>
      </c>
      <c r="N461">
        <v>1</v>
      </c>
    </row>
    <row r="462" spans="1:14">
      <c r="A462" s="17" t="s">
        <v>25</v>
      </c>
      <c r="B462" s="17" t="s">
        <v>20</v>
      </c>
      <c r="C462" s="17" t="s">
        <v>16</v>
      </c>
      <c r="D462" s="9">
        <v>45838</v>
      </c>
      <c r="E462" s="17">
        <v>137</v>
      </c>
      <c r="F462" s="17" t="s">
        <v>5</v>
      </c>
      <c r="G462" s="17" t="s">
        <v>107</v>
      </c>
      <c r="H462" s="17">
        <v>9</v>
      </c>
      <c r="I462" s="17" t="s">
        <v>83</v>
      </c>
      <c r="J462" t="s">
        <v>94</v>
      </c>
      <c r="K462">
        <v>1</v>
      </c>
      <c r="L462">
        <v>0</v>
      </c>
      <c r="M462">
        <v>0</v>
      </c>
      <c r="N462">
        <v>1</v>
      </c>
    </row>
    <row r="463" spans="1:14">
      <c r="A463" s="17" t="s">
        <v>25</v>
      </c>
      <c r="B463" s="17" t="s">
        <v>20</v>
      </c>
      <c r="C463" s="17" t="s">
        <v>16</v>
      </c>
      <c r="D463" s="9">
        <v>45838</v>
      </c>
      <c r="E463" s="17">
        <v>137</v>
      </c>
      <c r="F463" s="17" t="s">
        <v>5</v>
      </c>
      <c r="G463" s="17" t="s">
        <v>107</v>
      </c>
      <c r="H463" s="17">
        <v>9</v>
      </c>
      <c r="I463" s="17" t="s">
        <v>4</v>
      </c>
      <c r="J463" t="s">
        <v>94</v>
      </c>
      <c r="K463">
        <v>1</v>
      </c>
      <c r="L463">
        <v>0</v>
      </c>
      <c r="M463">
        <v>0</v>
      </c>
      <c r="N463">
        <v>1</v>
      </c>
    </row>
    <row r="464" spans="1:14">
      <c r="A464" s="17" t="s">
        <v>25</v>
      </c>
      <c r="B464" s="17" t="s">
        <v>20</v>
      </c>
      <c r="C464" s="17" t="s">
        <v>16</v>
      </c>
      <c r="D464" s="9">
        <v>45838</v>
      </c>
      <c r="E464" s="17">
        <v>137</v>
      </c>
      <c r="F464" s="17" t="s">
        <v>83</v>
      </c>
      <c r="G464" s="17" t="s">
        <v>65</v>
      </c>
      <c r="H464" s="17">
        <v>1</v>
      </c>
      <c r="I464" s="17" t="s">
        <v>5</v>
      </c>
      <c r="J464" t="s">
        <v>93</v>
      </c>
      <c r="K464">
        <v>0</v>
      </c>
      <c r="L464">
        <v>1</v>
      </c>
      <c r="M464">
        <v>0</v>
      </c>
      <c r="N464">
        <v>1</v>
      </c>
    </row>
    <row r="465" spans="1:14">
      <c r="A465" s="17" t="s">
        <v>25</v>
      </c>
      <c r="B465" s="17" t="s">
        <v>20</v>
      </c>
      <c r="C465" s="17" t="s">
        <v>16</v>
      </c>
      <c r="D465" s="9">
        <v>45838</v>
      </c>
      <c r="E465" s="17">
        <v>137</v>
      </c>
      <c r="F465" s="17" t="s">
        <v>83</v>
      </c>
      <c r="G465" s="17" t="s">
        <v>65</v>
      </c>
      <c r="H465" s="17">
        <v>1</v>
      </c>
      <c r="I465" s="17" t="s">
        <v>4</v>
      </c>
      <c r="J465" t="s">
        <v>93</v>
      </c>
      <c r="K465">
        <v>0</v>
      </c>
      <c r="L465">
        <v>1</v>
      </c>
      <c r="M465">
        <v>0</v>
      </c>
      <c r="N465">
        <v>1</v>
      </c>
    </row>
    <row r="466" spans="1:14">
      <c r="A466" s="17" t="s">
        <v>25</v>
      </c>
      <c r="B466" s="17" t="s">
        <v>20</v>
      </c>
      <c r="C466" s="17" t="s">
        <v>16</v>
      </c>
      <c r="D466" s="9">
        <v>45838</v>
      </c>
      <c r="E466" s="17">
        <v>137</v>
      </c>
      <c r="F466" s="17" t="s">
        <v>4</v>
      </c>
      <c r="G466" s="17" t="s">
        <v>65</v>
      </c>
      <c r="H466" s="17">
        <v>5</v>
      </c>
      <c r="I466" s="17" t="s">
        <v>5</v>
      </c>
      <c r="J466" t="s">
        <v>93</v>
      </c>
      <c r="K466">
        <v>0</v>
      </c>
      <c r="L466">
        <v>1</v>
      </c>
      <c r="M466">
        <v>0</v>
      </c>
      <c r="N466">
        <v>1</v>
      </c>
    </row>
    <row r="467" spans="1:14">
      <c r="A467" s="17" t="s">
        <v>25</v>
      </c>
      <c r="B467" s="17" t="s">
        <v>20</v>
      </c>
      <c r="C467" s="17" t="s">
        <v>16</v>
      </c>
      <c r="D467" s="9">
        <v>45838</v>
      </c>
      <c r="E467" s="17">
        <v>137</v>
      </c>
      <c r="F467" s="17" t="s">
        <v>4</v>
      </c>
      <c r="G467" s="17" t="s">
        <v>107</v>
      </c>
      <c r="H467" s="17">
        <v>5</v>
      </c>
      <c r="I467" s="17" t="s">
        <v>83</v>
      </c>
      <c r="J467" t="s">
        <v>94</v>
      </c>
      <c r="K467">
        <v>1</v>
      </c>
      <c r="L467">
        <v>0</v>
      </c>
      <c r="M467">
        <v>0</v>
      </c>
      <c r="N467">
        <v>1</v>
      </c>
    </row>
    <row r="468" spans="1:14">
      <c r="A468" s="17" t="s">
        <v>25</v>
      </c>
      <c r="B468" s="17" t="s">
        <v>19</v>
      </c>
      <c r="C468" s="17" t="s">
        <v>16</v>
      </c>
      <c r="D468" s="9">
        <v>45838</v>
      </c>
      <c r="E468" s="17">
        <v>138</v>
      </c>
      <c r="F468" s="17" t="s">
        <v>4</v>
      </c>
      <c r="G468" s="17" t="s">
        <v>107</v>
      </c>
      <c r="H468" s="17">
        <v>13</v>
      </c>
      <c r="I468" s="17" t="s">
        <v>83</v>
      </c>
      <c r="J468" t="s">
        <v>94</v>
      </c>
      <c r="K468">
        <v>1</v>
      </c>
      <c r="L468">
        <v>0</v>
      </c>
      <c r="M468">
        <v>0</v>
      </c>
      <c r="N468">
        <v>1</v>
      </c>
    </row>
    <row r="469" spans="1:14">
      <c r="A469" s="17" t="s">
        <v>25</v>
      </c>
      <c r="B469" s="17" t="s">
        <v>19</v>
      </c>
      <c r="C469" s="17" t="s">
        <v>16</v>
      </c>
      <c r="D469" s="9">
        <v>45838</v>
      </c>
      <c r="E469" s="17">
        <v>138</v>
      </c>
      <c r="F469" s="17" t="s">
        <v>83</v>
      </c>
      <c r="G469" s="17" t="s">
        <v>65</v>
      </c>
      <c r="H469" s="17">
        <v>3</v>
      </c>
      <c r="I469" s="17" t="s">
        <v>4</v>
      </c>
      <c r="J469" t="s">
        <v>93</v>
      </c>
      <c r="K469">
        <v>0</v>
      </c>
      <c r="L469">
        <v>1</v>
      </c>
      <c r="M469">
        <v>0</v>
      </c>
      <c r="N469">
        <v>1</v>
      </c>
    </row>
    <row r="470" spans="1:14">
      <c r="A470" s="17" t="s">
        <v>25</v>
      </c>
      <c r="B470" s="17" t="s">
        <v>19</v>
      </c>
      <c r="C470" s="17" t="s">
        <v>16</v>
      </c>
      <c r="D470" s="9">
        <v>45838</v>
      </c>
      <c r="E470" s="17">
        <v>138</v>
      </c>
      <c r="F470" s="17" t="s">
        <v>83</v>
      </c>
      <c r="G470" s="17" t="s">
        <v>65</v>
      </c>
      <c r="H470" s="17">
        <v>3</v>
      </c>
      <c r="I470" s="17" t="s">
        <v>5</v>
      </c>
      <c r="J470" t="s">
        <v>92</v>
      </c>
      <c r="K470">
        <v>0</v>
      </c>
      <c r="L470">
        <v>0</v>
      </c>
      <c r="M470">
        <v>1</v>
      </c>
      <c r="N470">
        <v>1</v>
      </c>
    </row>
    <row r="471" spans="1:14">
      <c r="A471" s="17" t="s">
        <v>25</v>
      </c>
      <c r="B471" s="17" t="s">
        <v>19</v>
      </c>
      <c r="C471" s="17" t="s">
        <v>16</v>
      </c>
      <c r="D471" s="9">
        <v>45838</v>
      </c>
      <c r="E471" s="17">
        <v>138</v>
      </c>
      <c r="F471" s="17" t="s">
        <v>5</v>
      </c>
      <c r="G471" s="17" t="s">
        <v>65</v>
      </c>
      <c r="H471" s="17">
        <v>3</v>
      </c>
      <c r="I471" s="17" t="s">
        <v>4</v>
      </c>
      <c r="J471" t="s">
        <v>93</v>
      </c>
      <c r="K471">
        <v>0</v>
      </c>
      <c r="L471">
        <v>1</v>
      </c>
      <c r="M471">
        <v>0</v>
      </c>
      <c r="N471">
        <v>1</v>
      </c>
    </row>
    <row r="472" spans="1:14">
      <c r="A472" s="17" t="s">
        <v>25</v>
      </c>
      <c r="B472" s="17" t="s">
        <v>19</v>
      </c>
      <c r="C472" s="17" t="s">
        <v>16</v>
      </c>
      <c r="D472" s="9">
        <v>45838</v>
      </c>
      <c r="E472" s="17">
        <v>138</v>
      </c>
      <c r="F472" s="17" t="s">
        <v>5</v>
      </c>
      <c r="G472" s="17" t="s">
        <v>107</v>
      </c>
      <c r="H472" s="17">
        <v>3</v>
      </c>
      <c r="I472" s="17" t="s">
        <v>83</v>
      </c>
      <c r="J472" t="s">
        <v>92</v>
      </c>
      <c r="K472">
        <v>0</v>
      </c>
      <c r="L472">
        <v>0</v>
      </c>
      <c r="M472">
        <v>1</v>
      </c>
      <c r="N472">
        <v>1</v>
      </c>
    </row>
    <row r="473" spans="1:14">
      <c r="A473" s="17" t="s">
        <v>25</v>
      </c>
      <c r="B473" s="17" t="s">
        <v>19</v>
      </c>
      <c r="C473" s="17" t="s">
        <v>16</v>
      </c>
      <c r="D473" s="9">
        <v>45838</v>
      </c>
      <c r="E473" s="17">
        <v>138</v>
      </c>
      <c r="F473" s="17" t="s">
        <v>4</v>
      </c>
      <c r="G473" s="17" t="s">
        <v>107</v>
      </c>
      <c r="H473" s="17">
        <v>13</v>
      </c>
      <c r="I473" s="17" t="s">
        <v>5</v>
      </c>
      <c r="J473" t="s">
        <v>94</v>
      </c>
      <c r="K473">
        <v>1</v>
      </c>
      <c r="L473">
        <v>0</v>
      </c>
      <c r="M473">
        <v>0</v>
      </c>
      <c r="N473">
        <v>1</v>
      </c>
    </row>
    <row r="474" spans="1:14">
      <c r="A474" s="17" t="s">
        <v>25</v>
      </c>
      <c r="B474" s="17" t="s">
        <v>20</v>
      </c>
      <c r="C474" s="17" t="s">
        <v>16</v>
      </c>
      <c r="D474" s="9">
        <v>45838</v>
      </c>
      <c r="E474" s="17">
        <v>139</v>
      </c>
      <c r="F474" s="17" t="s">
        <v>6</v>
      </c>
      <c r="G474" s="17" t="s">
        <v>107</v>
      </c>
      <c r="H474" s="17">
        <v>5</v>
      </c>
      <c r="I474" s="17" t="s">
        <v>5</v>
      </c>
      <c r="J474" t="s">
        <v>94</v>
      </c>
      <c r="K474">
        <v>1</v>
      </c>
      <c r="L474">
        <v>0</v>
      </c>
      <c r="M474">
        <v>0</v>
      </c>
      <c r="N474">
        <v>1</v>
      </c>
    </row>
    <row r="475" spans="1:14">
      <c r="A475" s="17" t="s">
        <v>25</v>
      </c>
      <c r="B475" s="17" t="s">
        <v>20</v>
      </c>
      <c r="C475" s="17" t="s">
        <v>16</v>
      </c>
      <c r="D475" s="9">
        <v>45838</v>
      </c>
      <c r="E475" s="17">
        <v>139</v>
      </c>
      <c r="F475" s="17" t="s">
        <v>4</v>
      </c>
      <c r="G475" s="17" t="s">
        <v>65</v>
      </c>
      <c r="H475" s="17">
        <v>4</v>
      </c>
      <c r="I475" s="17" t="s">
        <v>5</v>
      </c>
      <c r="J475" t="s">
        <v>92</v>
      </c>
      <c r="K475">
        <v>0</v>
      </c>
      <c r="L475">
        <v>0</v>
      </c>
      <c r="M475">
        <v>1</v>
      </c>
      <c r="N475">
        <v>1</v>
      </c>
    </row>
    <row r="476" spans="1:14">
      <c r="A476" s="17" t="s">
        <v>25</v>
      </c>
      <c r="B476" s="17" t="s">
        <v>20</v>
      </c>
      <c r="C476" s="17" t="s">
        <v>16</v>
      </c>
      <c r="D476" s="9">
        <v>45838</v>
      </c>
      <c r="E476" s="17">
        <v>139</v>
      </c>
      <c r="F476" s="17" t="s">
        <v>4</v>
      </c>
      <c r="G476" s="17" t="s">
        <v>65</v>
      </c>
      <c r="H476" s="17">
        <v>4</v>
      </c>
      <c r="I476" s="17" t="s">
        <v>6</v>
      </c>
      <c r="J476" t="s">
        <v>93</v>
      </c>
      <c r="K476">
        <v>0</v>
      </c>
      <c r="L476">
        <v>1</v>
      </c>
      <c r="M476">
        <v>0</v>
      </c>
      <c r="N476">
        <v>1</v>
      </c>
    </row>
    <row r="477" spans="1:14">
      <c r="A477" s="17" t="s">
        <v>25</v>
      </c>
      <c r="B477" s="17" t="s">
        <v>20</v>
      </c>
      <c r="C477" s="17" t="s">
        <v>16</v>
      </c>
      <c r="D477" s="9">
        <v>45838</v>
      </c>
      <c r="E477" s="17">
        <v>139</v>
      </c>
      <c r="F477" s="17" t="s">
        <v>5</v>
      </c>
      <c r="G477" s="17" t="s">
        <v>107</v>
      </c>
      <c r="H477" s="17">
        <v>4</v>
      </c>
      <c r="I477" s="17" t="s">
        <v>4</v>
      </c>
      <c r="J477" t="s">
        <v>92</v>
      </c>
      <c r="K477">
        <v>0</v>
      </c>
      <c r="L477">
        <v>0</v>
      </c>
      <c r="M477">
        <v>1</v>
      </c>
      <c r="N477">
        <v>1</v>
      </c>
    </row>
    <row r="478" spans="1:14">
      <c r="A478" s="17" t="s">
        <v>25</v>
      </c>
      <c r="B478" s="17" t="s">
        <v>20</v>
      </c>
      <c r="C478" s="17" t="s">
        <v>16</v>
      </c>
      <c r="D478" s="9">
        <v>45838</v>
      </c>
      <c r="E478" s="17">
        <v>139</v>
      </c>
      <c r="F478" s="17" t="s">
        <v>5</v>
      </c>
      <c r="G478" s="17" t="s">
        <v>65</v>
      </c>
      <c r="H478" s="17">
        <v>4</v>
      </c>
      <c r="I478" s="17" t="s">
        <v>6</v>
      </c>
      <c r="J478" t="s">
        <v>93</v>
      </c>
      <c r="K478">
        <v>0</v>
      </c>
      <c r="L478">
        <v>1</v>
      </c>
      <c r="M478">
        <v>0</v>
      </c>
      <c r="N478">
        <v>1</v>
      </c>
    </row>
    <row r="479" spans="1:14">
      <c r="A479" s="17" t="s">
        <v>25</v>
      </c>
      <c r="B479" s="17" t="s">
        <v>20</v>
      </c>
      <c r="C479" s="17" t="s">
        <v>16</v>
      </c>
      <c r="D479" s="9">
        <v>45838</v>
      </c>
      <c r="E479" s="17">
        <v>139</v>
      </c>
      <c r="F479" s="17" t="s">
        <v>6</v>
      </c>
      <c r="G479" s="17" t="s">
        <v>107</v>
      </c>
      <c r="H479" s="17">
        <v>5</v>
      </c>
      <c r="I479" s="17" t="s">
        <v>4</v>
      </c>
      <c r="J479" t="s">
        <v>94</v>
      </c>
      <c r="K479">
        <v>1</v>
      </c>
      <c r="L479">
        <v>0</v>
      </c>
      <c r="M479">
        <v>0</v>
      </c>
      <c r="N479">
        <v>1</v>
      </c>
    </row>
    <row r="480" spans="1:14">
      <c r="A480" s="17" t="s">
        <v>25</v>
      </c>
      <c r="B480" s="17" t="s">
        <v>20</v>
      </c>
      <c r="C480" s="17" t="s">
        <v>16</v>
      </c>
      <c r="D480" s="9">
        <v>45839</v>
      </c>
      <c r="E480" s="17">
        <v>140</v>
      </c>
      <c r="F480" s="17" t="s">
        <v>5</v>
      </c>
      <c r="G480" s="17" t="s">
        <v>65</v>
      </c>
      <c r="H480" s="17">
        <v>14</v>
      </c>
      <c r="I480" s="17" t="s">
        <v>4</v>
      </c>
      <c r="J480" t="s">
        <v>94</v>
      </c>
      <c r="K480">
        <v>1</v>
      </c>
      <c r="L480">
        <v>0</v>
      </c>
      <c r="M480">
        <v>0</v>
      </c>
      <c r="N480">
        <v>1</v>
      </c>
    </row>
    <row r="481" spans="1:14">
      <c r="A481" s="17" t="s">
        <v>25</v>
      </c>
      <c r="B481" s="17" t="s">
        <v>20</v>
      </c>
      <c r="C481" s="17" t="s">
        <v>16</v>
      </c>
      <c r="D481" s="9">
        <v>45839</v>
      </c>
      <c r="E481" s="17">
        <v>140</v>
      </c>
      <c r="F481" s="17" t="s">
        <v>4</v>
      </c>
      <c r="G481" s="17" t="s">
        <v>107</v>
      </c>
      <c r="H481" s="17">
        <v>8</v>
      </c>
      <c r="I481" s="17" t="s">
        <v>5</v>
      </c>
      <c r="J481" t="s">
        <v>93</v>
      </c>
      <c r="K481">
        <v>0</v>
      </c>
      <c r="L481">
        <v>1</v>
      </c>
      <c r="M481">
        <v>0</v>
      </c>
      <c r="N481">
        <v>1</v>
      </c>
    </row>
    <row r="482" spans="1:14">
      <c r="A482" s="17" t="s">
        <v>25</v>
      </c>
      <c r="B482" s="17" t="s">
        <v>20</v>
      </c>
      <c r="C482" s="17" t="s">
        <v>16</v>
      </c>
      <c r="D482" s="9">
        <v>45839</v>
      </c>
      <c r="E482" s="17">
        <v>140</v>
      </c>
      <c r="F482" s="17" t="s">
        <v>83</v>
      </c>
      <c r="G482" s="17" t="s">
        <v>107</v>
      </c>
      <c r="H482" s="17">
        <v>2</v>
      </c>
      <c r="I482" s="17" t="s">
        <v>5</v>
      </c>
      <c r="J482" t="s">
        <v>93</v>
      </c>
      <c r="K482">
        <v>0</v>
      </c>
      <c r="L482">
        <v>1</v>
      </c>
      <c r="M482">
        <v>0</v>
      </c>
      <c r="N482">
        <v>1</v>
      </c>
    </row>
    <row r="483" spans="1:14">
      <c r="A483" s="17" t="s">
        <v>25</v>
      </c>
      <c r="B483" s="17" t="s">
        <v>20</v>
      </c>
      <c r="C483" s="17" t="s">
        <v>16</v>
      </c>
      <c r="D483" s="9">
        <v>45839</v>
      </c>
      <c r="E483" s="17">
        <v>140</v>
      </c>
      <c r="F483" s="17" t="s">
        <v>4</v>
      </c>
      <c r="G483" s="17" t="s">
        <v>107</v>
      </c>
      <c r="H483" s="17">
        <v>8</v>
      </c>
      <c r="I483" s="17" t="s">
        <v>83</v>
      </c>
      <c r="J483" t="s">
        <v>94</v>
      </c>
      <c r="K483">
        <v>1</v>
      </c>
      <c r="L483">
        <v>0</v>
      </c>
      <c r="M483">
        <v>0</v>
      </c>
      <c r="N483">
        <v>1</v>
      </c>
    </row>
    <row r="484" spans="1:14">
      <c r="A484" s="17" t="s">
        <v>25</v>
      </c>
      <c r="B484" s="17" t="s">
        <v>20</v>
      </c>
      <c r="C484" s="17" t="s">
        <v>16</v>
      </c>
      <c r="D484" s="9">
        <v>45839</v>
      </c>
      <c r="E484" s="17">
        <v>140</v>
      </c>
      <c r="F484" s="17" t="s">
        <v>5</v>
      </c>
      <c r="G484" s="17" t="s">
        <v>65</v>
      </c>
      <c r="H484" s="17">
        <v>14</v>
      </c>
      <c r="I484" s="17" t="s">
        <v>83</v>
      </c>
      <c r="J484" t="s">
        <v>94</v>
      </c>
      <c r="K484">
        <v>1</v>
      </c>
      <c r="L484">
        <v>0</v>
      </c>
      <c r="M484">
        <v>0</v>
      </c>
      <c r="N484">
        <v>1</v>
      </c>
    </row>
    <row r="485" spans="1:14">
      <c r="A485" s="17" t="s">
        <v>25</v>
      </c>
      <c r="B485" s="17" t="s">
        <v>20</v>
      </c>
      <c r="C485" s="17" t="s">
        <v>16</v>
      </c>
      <c r="D485" s="9">
        <v>45839</v>
      </c>
      <c r="E485" s="17">
        <v>140</v>
      </c>
      <c r="F485" s="17" t="s">
        <v>83</v>
      </c>
      <c r="G485" s="17" t="s">
        <v>65</v>
      </c>
      <c r="H485" s="17">
        <v>2</v>
      </c>
      <c r="I485" s="17" t="s">
        <v>4</v>
      </c>
      <c r="J485" t="s">
        <v>93</v>
      </c>
      <c r="K485">
        <v>0</v>
      </c>
      <c r="L485">
        <v>1</v>
      </c>
      <c r="M485">
        <v>0</v>
      </c>
      <c r="N485">
        <v>1</v>
      </c>
    </row>
    <row r="486" spans="1:14">
      <c r="A486" s="17" t="s">
        <v>25</v>
      </c>
      <c r="B486" s="17" t="s">
        <v>19</v>
      </c>
      <c r="C486" s="17" t="s">
        <v>16</v>
      </c>
      <c r="D486" s="9">
        <v>45839</v>
      </c>
      <c r="E486" s="17">
        <v>141</v>
      </c>
      <c r="F486" s="17" t="s">
        <v>5</v>
      </c>
      <c r="G486" s="17" t="s">
        <v>65</v>
      </c>
      <c r="H486" s="17">
        <v>14</v>
      </c>
      <c r="I486" s="17" t="s">
        <v>6</v>
      </c>
      <c r="J486" t="s">
        <v>94</v>
      </c>
      <c r="K486">
        <v>1</v>
      </c>
      <c r="L486">
        <v>0</v>
      </c>
      <c r="M486">
        <v>0</v>
      </c>
      <c r="N486">
        <v>1</v>
      </c>
    </row>
    <row r="487" spans="1:14">
      <c r="A487" s="17" t="s">
        <v>25</v>
      </c>
      <c r="B487" s="17" t="s">
        <v>19</v>
      </c>
      <c r="C487" s="17" t="s">
        <v>16</v>
      </c>
      <c r="D487" s="9">
        <v>45839</v>
      </c>
      <c r="E487" s="17">
        <v>141</v>
      </c>
      <c r="F487" s="17" t="s">
        <v>6</v>
      </c>
      <c r="G487" s="17" t="s">
        <v>107</v>
      </c>
      <c r="H487" s="17">
        <v>5</v>
      </c>
      <c r="I487" s="17" t="s">
        <v>4</v>
      </c>
      <c r="J487" t="s">
        <v>94</v>
      </c>
      <c r="K487">
        <v>1</v>
      </c>
      <c r="L487">
        <v>0</v>
      </c>
      <c r="M487">
        <v>0</v>
      </c>
      <c r="N487">
        <v>1</v>
      </c>
    </row>
    <row r="488" spans="1:14">
      <c r="A488" s="17" t="s">
        <v>25</v>
      </c>
      <c r="B488" s="17" t="s">
        <v>19</v>
      </c>
      <c r="C488" s="17" t="s">
        <v>16</v>
      </c>
      <c r="D488" s="9">
        <v>45839</v>
      </c>
      <c r="E488" s="17">
        <v>141</v>
      </c>
      <c r="F488" s="17" t="s">
        <v>5</v>
      </c>
      <c r="G488" s="17" t="s">
        <v>107</v>
      </c>
      <c r="H488" s="17">
        <v>14</v>
      </c>
      <c r="I488" s="17" t="s">
        <v>4</v>
      </c>
      <c r="J488" t="s">
        <v>94</v>
      </c>
      <c r="K488">
        <v>1</v>
      </c>
      <c r="L488">
        <v>0</v>
      </c>
      <c r="M488">
        <v>0</v>
      </c>
      <c r="N488">
        <v>1</v>
      </c>
    </row>
    <row r="489" spans="1:14">
      <c r="A489" s="17" t="s">
        <v>25</v>
      </c>
      <c r="B489" s="17" t="s">
        <v>19</v>
      </c>
      <c r="C489" s="17" t="s">
        <v>16</v>
      </c>
      <c r="D489" s="9">
        <v>45839</v>
      </c>
      <c r="E489" s="17">
        <v>141</v>
      </c>
      <c r="F489" s="17" t="s">
        <v>4</v>
      </c>
      <c r="G489" s="17" t="s">
        <v>65</v>
      </c>
      <c r="H489" s="17">
        <v>3</v>
      </c>
      <c r="I489" s="17" t="s">
        <v>5</v>
      </c>
      <c r="J489" t="s">
        <v>93</v>
      </c>
      <c r="K489">
        <v>0</v>
      </c>
      <c r="L489">
        <v>1</v>
      </c>
      <c r="M489">
        <v>0</v>
      </c>
      <c r="N489">
        <v>1</v>
      </c>
    </row>
    <row r="490" spans="1:14">
      <c r="A490" s="17" t="s">
        <v>25</v>
      </c>
      <c r="B490" s="17" t="s">
        <v>19</v>
      </c>
      <c r="C490" s="17" t="s">
        <v>16</v>
      </c>
      <c r="D490" s="9">
        <v>45839</v>
      </c>
      <c r="E490" s="17">
        <v>141</v>
      </c>
      <c r="F490" s="17" t="s">
        <v>6</v>
      </c>
      <c r="G490" s="17" t="s">
        <v>107</v>
      </c>
      <c r="H490" s="17">
        <v>5</v>
      </c>
      <c r="I490" s="17" t="s">
        <v>5</v>
      </c>
      <c r="J490" t="s">
        <v>93</v>
      </c>
      <c r="K490">
        <v>0</v>
      </c>
      <c r="L490">
        <v>1</v>
      </c>
      <c r="M490">
        <v>0</v>
      </c>
      <c r="N490">
        <v>1</v>
      </c>
    </row>
    <row r="491" spans="1:14">
      <c r="A491" s="17" t="s">
        <v>25</v>
      </c>
      <c r="B491" s="17" t="s">
        <v>19</v>
      </c>
      <c r="C491" s="17" t="s">
        <v>16</v>
      </c>
      <c r="D491" s="9">
        <v>45839</v>
      </c>
      <c r="E491" s="17">
        <v>141</v>
      </c>
      <c r="F491" s="17" t="s">
        <v>4</v>
      </c>
      <c r="G491" s="17" t="s">
        <v>65</v>
      </c>
      <c r="H491" s="17">
        <v>3</v>
      </c>
      <c r="I491" s="17" t="s">
        <v>6</v>
      </c>
      <c r="J491" t="s">
        <v>93</v>
      </c>
      <c r="K491">
        <v>0</v>
      </c>
      <c r="L491">
        <v>1</v>
      </c>
      <c r="M491">
        <v>0</v>
      </c>
      <c r="N491">
        <v>1</v>
      </c>
    </row>
    <row r="492" spans="1:14">
      <c r="A492" s="17" t="s">
        <v>25</v>
      </c>
      <c r="B492" s="17" t="s">
        <v>20</v>
      </c>
      <c r="C492" s="17" t="s">
        <v>16</v>
      </c>
      <c r="D492" s="9">
        <v>45839</v>
      </c>
      <c r="E492" s="17">
        <v>142</v>
      </c>
      <c r="F492" s="17" t="s">
        <v>5</v>
      </c>
      <c r="G492" s="17" t="s">
        <v>65</v>
      </c>
      <c r="H492" s="17">
        <v>8</v>
      </c>
      <c r="I492" s="17" t="s">
        <v>4</v>
      </c>
      <c r="J492" t="s">
        <v>94</v>
      </c>
      <c r="K492">
        <v>1</v>
      </c>
      <c r="L492">
        <v>0</v>
      </c>
      <c r="M492">
        <v>0</v>
      </c>
      <c r="N492">
        <v>1</v>
      </c>
    </row>
    <row r="493" spans="1:14">
      <c r="A493" s="17" t="s">
        <v>25</v>
      </c>
      <c r="B493" s="17" t="s">
        <v>20</v>
      </c>
      <c r="C493" s="17" t="s">
        <v>16</v>
      </c>
      <c r="D493" s="9">
        <v>45839</v>
      </c>
      <c r="E493" s="17">
        <v>142</v>
      </c>
      <c r="F493" s="17" t="s">
        <v>5</v>
      </c>
      <c r="G493" s="17" t="s">
        <v>65</v>
      </c>
      <c r="H493" s="17">
        <v>8</v>
      </c>
      <c r="I493" s="17" t="s">
        <v>6</v>
      </c>
      <c r="J493" t="s">
        <v>94</v>
      </c>
      <c r="K493">
        <v>1</v>
      </c>
      <c r="L493">
        <v>0</v>
      </c>
      <c r="M493">
        <v>0</v>
      </c>
      <c r="N493">
        <v>1</v>
      </c>
    </row>
    <row r="494" spans="1:14">
      <c r="A494" s="17" t="s">
        <v>25</v>
      </c>
      <c r="B494" s="17" t="s">
        <v>20</v>
      </c>
      <c r="C494" s="17" t="s">
        <v>16</v>
      </c>
      <c r="D494" s="9">
        <v>45839</v>
      </c>
      <c r="E494" s="17">
        <v>142</v>
      </c>
      <c r="F494" s="17" t="s">
        <v>6</v>
      </c>
      <c r="G494" s="17" t="s">
        <v>65</v>
      </c>
      <c r="H494" s="17">
        <v>4</v>
      </c>
      <c r="I494" s="17" t="s">
        <v>4</v>
      </c>
      <c r="J494" t="s">
        <v>93</v>
      </c>
      <c r="K494">
        <v>0</v>
      </c>
      <c r="L494">
        <v>1</v>
      </c>
      <c r="M494">
        <v>0</v>
      </c>
      <c r="N494">
        <v>1</v>
      </c>
    </row>
    <row r="495" spans="1:14">
      <c r="A495" s="17" t="s">
        <v>25</v>
      </c>
      <c r="B495" s="17" t="s">
        <v>20</v>
      </c>
      <c r="C495" s="17" t="s">
        <v>16</v>
      </c>
      <c r="D495" s="9">
        <v>45839</v>
      </c>
      <c r="E495" s="17">
        <v>142</v>
      </c>
      <c r="F495" s="17" t="s">
        <v>6</v>
      </c>
      <c r="G495" s="17" t="s">
        <v>107</v>
      </c>
      <c r="H495" s="17">
        <v>4</v>
      </c>
      <c r="I495" s="17" t="s">
        <v>5</v>
      </c>
      <c r="J495" t="s">
        <v>93</v>
      </c>
      <c r="K495">
        <v>0</v>
      </c>
      <c r="L495">
        <v>1</v>
      </c>
      <c r="M495">
        <v>0</v>
      </c>
      <c r="N495">
        <v>1</v>
      </c>
    </row>
    <row r="496" spans="1:14">
      <c r="A496" s="17" t="s">
        <v>25</v>
      </c>
      <c r="B496" s="17" t="s">
        <v>20</v>
      </c>
      <c r="C496" s="17" t="s">
        <v>16</v>
      </c>
      <c r="D496" s="9">
        <v>45839</v>
      </c>
      <c r="E496" s="17">
        <v>142</v>
      </c>
      <c r="F496" s="17" t="s">
        <v>4</v>
      </c>
      <c r="G496" s="17" t="s">
        <v>107</v>
      </c>
      <c r="H496" s="17">
        <v>6</v>
      </c>
      <c r="I496" s="17" t="s">
        <v>5</v>
      </c>
      <c r="J496" t="s">
        <v>93</v>
      </c>
      <c r="K496">
        <v>0</v>
      </c>
      <c r="L496">
        <v>1</v>
      </c>
      <c r="M496">
        <v>0</v>
      </c>
      <c r="N496">
        <v>1</v>
      </c>
    </row>
    <row r="497" spans="1:14">
      <c r="A497" s="17" t="s">
        <v>25</v>
      </c>
      <c r="B497" s="17" t="s">
        <v>20</v>
      </c>
      <c r="C497" s="17" t="s">
        <v>16</v>
      </c>
      <c r="D497" s="9">
        <v>45839</v>
      </c>
      <c r="E497" s="17">
        <v>142</v>
      </c>
      <c r="F497" s="17" t="s">
        <v>4</v>
      </c>
      <c r="G497" s="17" t="s">
        <v>107</v>
      </c>
      <c r="H497" s="17">
        <v>6</v>
      </c>
      <c r="I497" s="17" t="s">
        <v>6</v>
      </c>
      <c r="J497" t="s">
        <v>94</v>
      </c>
      <c r="K497">
        <v>1</v>
      </c>
      <c r="L497">
        <v>0</v>
      </c>
      <c r="M497">
        <v>0</v>
      </c>
      <c r="N497">
        <v>1</v>
      </c>
    </row>
    <row r="498" spans="1:14">
      <c r="A498" s="17" t="s">
        <v>25</v>
      </c>
      <c r="B498" s="17" t="s">
        <v>20</v>
      </c>
      <c r="C498" s="17" t="s">
        <v>16</v>
      </c>
      <c r="D498" s="9">
        <v>45840</v>
      </c>
      <c r="E498" s="17">
        <v>143</v>
      </c>
      <c r="F498" s="17" t="s">
        <v>6</v>
      </c>
      <c r="G498" s="17" t="s">
        <v>107</v>
      </c>
      <c r="H498" s="17">
        <v>3</v>
      </c>
      <c r="I498" s="17" t="s">
        <v>83</v>
      </c>
      <c r="J498" t="s">
        <v>93</v>
      </c>
      <c r="K498">
        <v>0</v>
      </c>
      <c r="L498">
        <v>1</v>
      </c>
      <c r="M498">
        <v>0</v>
      </c>
      <c r="N498">
        <v>1</v>
      </c>
    </row>
    <row r="499" spans="1:14">
      <c r="A499" s="17" t="s">
        <v>25</v>
      </c>
      <c r="B499" s="17" t="s">
        <v>20</v>
      </c>
      <c r="C499" s="17" t="s">
        <v>16</v>
      </c>
      <c r="D499" s="9">
        <v>45840</v>
      </c>
      <c r="E499" s="17">
        <v>143</v>
      </c>
      <c r="F499" s="17" t="s">
        <v>6</v>
      </c>
      <c r="G499" s="17" t="s">
        <v>107</v>
      </c>
      <c r="H499" s="17">
        <v>3</v>
      </c>
      <c r="I499" s="17" t="s">
        <v>5</v>
      </c>
      <c r="J499" t="s">
        <v>93</v>
      </c>
      <c r="K499">
        <v>0</v>
      </c>
      <c r="L499">
        <v>1</v>
      </c>
      <c r="M499">
        <v>0</v>
      </c>
      <c r="N499">
        <v>1</v>
      </c>
    </row>
    <row r="500" spans="1:14">
      <c r="A500" s="17" t="s">
        <v>25</v>
      </c>
      <c r="B500" s="17" t="s">
        <v>20</v>
      </c>
      <c r="C500" s="17" t="s">
        <v>16</v>
      </c>
      <c r="D500" s="9">
        <v>45840</v>
      </c>
      <c r="E500" s="17">
        <v>143</v>
      </c>
      <c r="F500" s="17" t="s">
        <v>5</v>
      </c>
      <c r="G500" s="17" t="s">
        <v>65</v>
      </c>
      <c r="H500" s="17">
        <v>10</v>
      </c>
      <c r="I500" s="17" t="s">
        <v>83</v>
      </c>
      <c r="J500" t="s">
        <v>94</v>
      </c>
      <c r="K500">
        <v>1</v>
      </c>
      <c r="L500">
        <v>0</v>
      </c>
      <c r="M500">
        <v>0</v>
      </c>
      <c r="N500">
        <v>1</v>
      </c>
    </row>
    <row r="501" spans="1:14">
      <c r="A501" s="17" t="s">
        <v>25</v>
      </c>
      <c r="B501" s="17" t="s">
        <v>20</v>
      </c>
      <c r="C501" s="17" t="s">
        <v>16</v>
      </c>
      <c r="D501" s="9">
        <v>45840</v>
      </c>
      <c r="E501" s="17">
        <v>143</v>
      </c>
      <c r="F501" s="17" t="s">
        <v>6</v>
      </c>
      <c r="G501" s="17" t="s">
        <v>107</v>
      </c>
      <c r="H501" s="17">
        <v>3</v>
      </c>
      <c r="I501" s="17" t="s">
        <v>4</v>
      </c>
      <c r="J501" t="s">
        <v>93</v>
      </c>
      <c r="K501">
        <v>0</v>
      </c>
      <c r="L501">
        <v>1</v>
      </c>
      <c r="M501">
        <v>0</v>
      </c>
      <c r="N501">
        <v>1</v>
      </c>
    </row>
    <row r="502" spans="1:14">
      <c r="A502" s="17" t="s">
        <v>25</v>
      </c>
      <c r="B502" s="17" t="s">
        <v>20</v>
      </c>
      <c r="C502" s="17" t="s">
        <v>16</v>
      </c>
      <c r="D502" s="9">
        <v>45840</v>
      </c>
      <c r="E502" s="17">
        <v>143</v>
      </c>
      <c r="F502" s="17" t="s">
        <v>5</v>
      </c>
      <c r="G502" s="17" t="s">
        <v>65</v>
      </c>
      <c r="H502" s="17">
        <v>10</v>
      </c>
      <c r="I502" s="17" t="s">
        <v>4</v>
      </c>
      <c r="J502" t="s">
        <v>94</v>
      </c>
      <c r="K502">
        <v>1</v>
      </c>
      <c r="L502">
        <v>0</v>
      </c>
      <c r="M502">
        <v>0</v>
      </c>
      <c r="N502">
        <v>1</v>
      </c>
    </row>
    <row r="503" spans="1:14">
      <c r="A503" s="17" t="s">
        <v>25</v>
      </c>
      <c r="B503" s="17" t="s">
        <v>20</v>
      </c>
      <c r="C503" s="17" t="s">
        <v>16</v>
      </c>
      <c r="D503" s="9">
        <v>45840</v>
      </c>
      <c r="E503" s="17">
        <v>143</v>
      </c>
      <c r="F503" s="17" t="s">
        <v>83</v>
      </c>
      <c r="G503" s="17" t="s">
        <v>65</v>
      </c>
      <c r="H503" s="17">
        <v>8</v>
      </c>
      <c r="I503" s="17" t="s">
        <v>6</v>
      </c>
      <c r="J503" t="s">
        <v>94</v>
      </c>
      <c r="K503">
        <v>1</v>
      </c>
      <c r="L503">
        <v>0</v>
      </c>
      <c r="M503">
        <v>0</v>
      </c>
      <c r="N503">
        <v>1</v>
      </c>
    </row>
    <row r="504" spans="1:14">
      <c r="A504" s="17" t="s">
        <v>25</v>
      </c>
      <c r="B504" s="17" t="s">
        <v>20</v>
      </c>
      <c r="C504" s="17" t="s">
        <v>16</v>
      </c>
      <c r="D504" s="9">
        <v>45840</v>
      </c>
      <c r="E504" s="17">
        <v>143</v>
      </c>
      <c r="F504" s="17" t="s">
        <v>83</v>
      </c>
      <c r="G504" s="17" t="s">
        <v>107</v>
      </c>
      <c r="H504" s="17">
        <v>8</v>
      </c>
      <c r="I504" s="17" t="s">
        <v>5</v>
      </c>
      <c r="J504" t="s">
        <v>93</v>
      </c>
      <c r="K504">
        <v>0</v>
      </c>
      <c r="L504">
        <v>1</v>
      </c>
      <c r="M504">
        <v>0</v>
      </c>
      <c r="N504">
        <v>1</v>
      </c>
    </row>
    <row r="505" spans="1:14">
      <c r="A505" s="17" t="s">
        <v>25</v>
      </c>
      <c r="B505" s="17" t="s">
        <v>20</v>
      </c>
      <c r="C505" s="17" t="s">
        <v>16</v>
      </c>
      <c r="D505" s="9">
        <v>45840</v>
      </c>
      <c r="E505" s="17">
        <v>143</v>
      </c>
      <c r="F505" s="17" t="s">
        <v>83</v>
      </c>
      <c r="G505" s="17" t="s">
        <v>107</v>
      </c>
      <c r="H505" s="17">
        <v>8</v>
      </c>
      <c r="I505" s="17" t="s">
        <v>4</v>
      </c>
      <c r="J505" t="s">
        <v>94</v>
      </c>
      <c r="K505">
        <v>1</v>
      </c>
      <c r="L505">
        <v>0</v>
      </c>
      <c r="M505">
        <v>0</v>
      </c>
      <c r="N505">
        <v>1</v>
      </c>
    </row>
    <row r="506" spans="1:14">
      <c r="A506" s="17" t="s">
        <v>25</v>
      </c>
      <c r="B506" s="17" t="s">
        <v>20</v>
      </c>
      <c r="C506" s="17" t="s">
        <v>16</v>
      </c>
      <c r="D506" s="9">
        <v>45840</v>
      </c>
      <c r="E506" s="17">
        <v>143</v>
      </c>
      <c r="F506" s="17" t="s">
        <v>4</v>
      </c>
      <c r="G506" s="17" t="s">
        <v>65</v>
      </c>
      <c r="H506" s="17">
        <v>4</v>
      </c>
      <c r="I506" s="17" t="s">
        <v>83</v>
      </c>
      <c r="J506" t="s">
        <v>93</v>
      </c>
      <c r="K506">
        <v>0</v>
      </c>
      <c r="L506">
        <v>1</v>
      </c>
      <c r="M506">
        <v>0</v>
      </c>
      <c r="N506">
        <v>1</v>
      </c>
    </row>
    <row r="507" spans="1:14">
      <c r="A507" s="17" t="s">
        <v>25</v>
      </c>
      <c r="B507" s="17" t="s">
        <v>20</v>
      </c>
      <c r="C507" s="17" t="s">
        <v>16</v>
      </c>
      <c r="D507" s="9">
        <v>45840</v>
      </c>
      <c r="E507" s="17">
        <v>143</v>
      </c>
      <c r="F507" s="17" t="s">
        <v>4</v>
      </c>
      <c r="G507" s="17" t="s">
        <v>65</v>
      </c>
      <c r="H507" s="17">
        <v>4</v>
      </c>
      <c r="I507" s="17" t="s">
        <v>6</v>
      </c>
      <c r="J507" t="s">
        <v>94</v>
      </c>
      <c r="K507">
        <v>1</v>
      </c>
      <c r="L507">
        <v>0</v>
      </c>
      <c r="M507">
        <v>0</v>
      </c>
      <c r="N507">
        <v>1</v>
      </c>
    </row>
    <row r="508" spans="1:14">
      <c r="A508" s="17" t="s">
        <v>25</v>
      </c>
      <c r="B508" s="17" t="s">
        <v>20</v>
      </c>
      <c r="C508" s="17" t="s">
        <v>16</v>
      </c>
      <c r="D508" s="9">
        <v>45840</v>
      </c>
      <c r="E508" s="17">
        <v>143</v>
      </c>
      <c r="F508" s="17" t="s">
        <v>4</v>
      </c>
      <c r="G508" s="17" t="s">
        <v>107</v>
      </c>
      <c r="H508" s="17">
        <v>4</v>
      </c>
      <c r="I508" s="17" t="s">
        <v>5</v>
      </c>
      <c r="J508" t="s">
        <v>93</v>
      </c>
      <c r="K508">
        <v>0</v>
      </c>
      <c r="L508">
        <v>1</v>
      </c>
      <c r="M508">
        <v>0</v>
      </c>
      <c r="N508">
        <v>1</v>
      </c>
    </row>
    <row r="509" spans="1:14">
      <c r="A509" s="17" t="s">
        <v>25</v>
      </c>
      <c r="B509" s="17" t="s">
        <v>20</v>
      </c>
      <c r="C509" s="17" t="s">
        <v>16</v>
      </c>
      <c r="D509" s="9">
        <v>45840</v>
      </c>
      <c r="E509" s="17">
        <v>143</v>
      </c>
      <c r="F509" s="17" t="s">
        <v>5</v>
      </c>
      <c r="G509" s="17" t="s">
        <v>65</v>
      </c>
      <c r="H509" s="17">
        <v>10</v>
      </c>
      <c r="I509" s="17" t="s">
        <v>6</v>
      </c>
      <c r="J509" t="s">
        <v>94</v>
      </c>
      <c r="K509">
        <v>1</v>
      </c>
      <c r="L509">
        <v>0</v>
      </c>
      <c r="M509">
        <v>0</v>
      </c>
      <c r="N509">
        <v>1</v>
      </c>
    </row>
    <row r="510" spans="1:14">
      <c r="A510" s="17" t="s">
        <v>25</v>
      </c>
      <c r="B510" s="17" t="s">
        <v>20</v>
      </c>
      <c r="C510" s="17" t="s">
        <v>16</v>
      </c>
      <c r="D510" s="9">
        <v>45840</v>
      </c>
      <c r="E510" s="17">
        <v>144</v>
      </c>
      <c r="F510" s="17" t="s">
        <v>4</v>
      </c>
      <c r="G510" s="17" t="s">
        <v>65</v>
      </c>
      <c r="H510" s="17">
        <v>17</v>
      </c>
      <c r="I510" s="17" t="s">
        <v>5</v>
      </c>
      <c r="J510" t="s">
        <v>94</v>
      </c>
      <c r="K510">
        <v>1</v>
      </c>
      <c r="L510">
        <v>0</v>
      </c>
      <c r="M510">
        <v>0</v>
      </c>
      <c r="N510">
        <v>1</v>
      </c>
    </row>
    <row r="511" spans="1:14">
      <c r="A511" s="17" t="s">
        <v>25</v>
      </c>
      <c r="B511" s="17" t="s">
        <v>20</v>
      </c>
      <c r="C511" s="17" t="s">
        <v>16</v>
      </c>
      <c r="D511" s="9">
        <v>45840</v>
      </c>
      <c r="E511" s="17">
        <v>144</v>
      </c>
      <c r="F511" s="17" t="s">
        <v>4</v>
      </c>
      <c r="G511" s="17" t="s">
        <v>65</v>
      </c>
      <c r="H511" s="17">
        <v>17</v>
      </c>
      <c r="I511" s="17" t="s">
        <v>6</v>
      </c>
      <c r="J511" t="s">
        <v>94</v>
      </c>
      <c r="K511">
        <v>1</v>
      </c>
      <c r="L511">
        <v>0</v>
      </c>
      <c r="M511">
        <v>0</v>
      </c>
      <c r="N511">
        <v>1</v>
      </c>
    </row>
    <row r="512" spans="1:14">
      <c r="A512" s="17" t="s">
        <v>25</v>
      </c>
      <c r="B512" s="17" t="s">
        <v>20</v>
      </c>
      <c r="C512" s="17" t="s">
        <v>16</v>
      </c>
      <c r="D512" s="9">
        <v>45840</v>
      </c>
      <c r="E512" s="17">
        <v>144</v>
      </c>
      <c r="F512" s="17" t="s">
        <v>5</v>
      </c>
      <c r="G512" s="17" t="s">
        <v>107</v>
      </c>
      <c r="H512" s="17">
        <v>9</v>
      </c>
      <c r="I512" s="17" t="s">
        <v>4</v>
      </c>
      <c r="J512" t="s">
        <v>93</v>
      </c>
      <c r="K512">
        <v>0</v>
      </c>
      <c r="L512">
        <v>1</v>
      </c>
      <c r="M512">
        <v>0</v>
      </c>
      <c r="N512">
        <v>1</v>
      </c>
    </row>
    <row r="513" spans="1:14">
      <c r="A513" s="17" t="s">
        <v>25</v>
      </c>
      <c r="B513" s="17" t="s">
        <v>20</v>
      </c>
      <c r="C513" s="17" t="s">
        <v>16</v>
      </c>
      <c r="D513" s="9">
        <v>45840</v>
      </c>
      <c r="E513" s="17">
        <v>144</v>
      </c>
      <c r="F513" s="17" t="s">
        <v>5</v>
      </c>
      <c r="G513" s="17" t="s">
        <v>65</v>
      </c>
      <c r="H513" s="17">
        <v>9</v>
      </c>
      <c r="I513" s="17" t="s">
        <v>6</v>
      </c>
      <c r="J513" t="s">
        <v>94</v>
      </c>
      <c r="K513">
        <v>1</v>
      </c>
      <c r="L513">
        <v>0</v>
      </c>
      <c r="M513">
        <v>0</v>
      </c>
      <c r="N513">
        <v>1</v>
      </c>
    </row>
    <row r="514" spans="1:14">
      <c r="A514" s="17" t="s">
        <v>25</v>
      </c>
      <c r="B514" s="17" t="s">
        <v>20</v>
      </c>
      <c r="C514" s="17" t="s">
        <v>16</v>
      </c>
      <c r="D514" s="9">
        <v>45840</v>
      </c>
      <c r="E514" s="17">
        <v>144</v>
      </c>
      <c r="F514" s="17" t="s">
        <v>6</v>
      </c>
      <c r="G514" s="17" t="s">
        <v>107</v>
      </c>
      <c r="H514" s="17">
        <v>2</v>
      </c>
      <c r="I514" s="17" t="s">
        <v>4</v>
      </c>
      <c r="J514" t="s">
        <v>93</v>
      </c>
      <c r="K514">
        <v>0</v>
      </c>
      <c r="L514">
        <v>1</v>
      </c>
      <c r="M514">
        <v>0</v>
      </c>
      <c r="N514">
        <v>1</v>
      </c>
    </row>
    <row r="515" spans="1:14">
      <c r="A515" s="17" t="s">
        <v>25</v>
      </c>
      <c r="B515" s="17" t="s">
        <v>20</v>
      </c>
      <c r="C515" s="17" t="s">
        <v>16</v>
      </c>
      <c r="D515" s="9">
        <v>45840</v>
      </c>
      <c r="E515" s="17">
        <v>144</v>
      </c>
      <c r="F515" s="17" t="s">
        <v>6</v>
      </c>
      <c r="G515" s="17" t="s">
        <v>107</v>
      </c>
      <c r="H515" s="17">
        <v>2</v>
      </c>
      <c r="I515" s="17" t="s">
        <v>5</v>
      </c>
      <c r="J515" t="s">
        <v>93</v>
      </c>
      <c r="K515">
        <v>0</v>
      </c>
      <c r="L515">
        <v>1</v>
      </c>
      <c r="M515">
        <v>0</v>
      </c>
      <c r="N515">
        <v>1</v>
      </c>
    </row>
    <row r="516" spans="1:14">
      <c r="A516" s="17" t="s">
        <v>25</v>
      </c>
      <c r="B516" s="17" t="s">
        <v>20</v>
      </c>
      <c r="C516" s="17" t="s">
        <v>16</v>
      </c>
      <c r="D516" s="9">
        <v>45841</v>
      </c>
      <c r="E516" s="17">
        <v>145</v>
      </c>
      <c r="F516" s="17" t="s">
        <v>5</v>
      </c>
      <c r="G516" s="17" t="s">
        <v>65</v>
      </c>
      <c r="H516" s="17">
        <v>4</v>
      </c>
      <c r="I516" s="17" t="s">
        <v>83</v>
      </c>
      <c r="J516" t="s">
        <v>94</v>
      </c>
      <c r="K516">
        <v>1</v>
      </c>
      <c r="L516">
        <v>0</v>
      </c>
      <c r="M516">
        <v>0</v>
      </c>
      <c r="N516">
        <v>1</v>
      </c>
    </row>
    <row r="517" spans="1:14">
      <c r="A517" s="17" t="s">
        <v>25</v>
      </c>
      <c r="B517" s="17" t="s">
        <v>20</v>
      </c>
      <c r="C517" s="17" t="s">
        <v>16</v>
      </c>
      <c r="D517" s="9">
        <v>45841</v>
      </c>
      <c r="E517" s="17">
        <v>145</v>
      </c>
      <c r="F517" s="17" t="s">
        <v>83</v>
      </c>
      <c r="G517" s="17" t="s">
        <v>107</v>
      </c>
      <c r="H517" s="17">
        <v>1</v>
      </c>
      <c r="I517" s="17" t="s">
        <v>4</v>
      </c>
      <c r="J517" t="s">
        <v>93</v>
      </c>
      <c r="K517">
        <v>0</v>
      </c>
      <c r="L517">
        <v>1</v>
      </c>
      <c r="M517">
        <v>0</v>
      </c>
      <c r="N517">
        <v>1</v>
      </c>
    </row>
    <row r="518" spans="1:14">
      <c r="A518" s="17" t="s">
        <v>25</v>
      </c>
      <c r="B518" s="17" t="s">
        <v>20</v>
      </c>
      <c r="C518" s="17" t="s">
        <v>16</v>
      </c>
      <c r="D518" s="9">
        <v>45841</v>
      </c>
      <c r="E518" s="17">
        <v>145</v>
      </c>
      <c r="F518" s="17" t="s">
        <v>5</v>
      </c>
      <c r="G518" s="17" t="s">
        <v>107</v>
      </c>
      <c r="H518" s="17">
        <v>4</v>
      </c>
      <c r="I518" s="17" t="s">
        <v>4</v>
      </c>
      <c r="J518" t="s">
        <v>93</v>
      </c>
      <c r="K518">
        <v>0</v>
      </c>
      <c r="L518">
        <v>1</v>
      </c>
      <c r="M518">
        <v>0</v>
      </c>
      <c r="N518">
        <v>1</v>
      </c>
    </row>
    <row r="519" spans="1:14">
      <c r="A519" s="17" t="s">
        <v>25</v>
      </c>
      <c r="B519" s="17" t="s">
        <v>20</v>
      </c>
      <c r="C519" s="17" t="s">
        <v>16</v>
      </c>
      <c r="D519" s="9">
        <v>45841</v>
      </c>
      <c r="E519" s="17">
        <v>145</v>
      </c>
      <c r="F519" s="17" t="s">
        <v>4</v>
      </c>
      <c r="G519" s="17" t="s">
        <v>65</v>
      </c>
      <c r="H519" s="17">
        <v>5</v>
      </c>
      <c r="I519" s="17" t="s">
        <v>5</v>
      </c>
      <c r="J519" t="s">
        <v>94</v>
      </c>
      <c r="K519">
        <v>1</v>
      </c>
      <c r="L519">
        <v>0</v>
      </c>
      <c r="M519">
        <v>0</v>
      </c>
      <c r="N519">
        <v>1</v>
      </c>
    </row>
    <row r="520" spans="1:14">
      <c r="A520" s="17" t="s">
        <v>25</v>
      </c>
      <c r="B520" s="17" t="s">
        <v>20</v>
      </c>
      <c r="C520" s="17" t="s">
        <v>16</v>
      </c>
      <c r="D520" s="9">
        <v>45841</v>
      </c>
      <c r="E520" s="17">
        <v>145</v>
      </c>
      <c r="F520" s="17" t="s">
        <v>4</v>
      </c>
      <c r="G520" s="17" t="s">
        <v>65</v>
      </c>
      <c r="H520" s="17">
        <v>5</v>
      </c>
      <c r="I520" s="17" t="s">
        <v>83</v>
      </c>
      <c r="J520" t="s">
        <v>94</v>
      </c>
      <c r="K520">
        <v>1</v>
      </c>
      <c r="L520">
        <v>0</v>
      </c>
      <c r="M520">
        <v>0</v>
      </c>
      <c r="N520">
        <v>1</v>
      </c>
    </row>
    <row r="521" spans="1:14">
      <c r="A521" s="17" t="s">
        <v>25</v>
      </c>
      <c r="B521" s="17" t="s">
        <v>20</v>
      </c>
      <c r="C521" s="17" t="s">
        <v>16</v>
      </c>
      <c r="D521" s="9">
        <v>45841</v>
      </c>
      <c r="E521" s="17">
        <v>145</v>
      </c>
      <c r="F521" s="17" t="s">
        <v>83</v>
      </c>
      <c r="G521" s="17" t="s">
        <v>107</v>
      </c>
      <c r="H521" s="17">
        <v>1</v>
      </c>
      <c r="I521" s="17" t="s">
        <v>5</v>
      </c>
      <c r="J521" t="s">
        <v>93</v>
      </c>
      <c r="K521">
        <v>0</v>
      </c>
      <c r="L521">
        <v>1</v>
      </c>
      <c r="M521">
        <v>0</v>
      </c>
      <c r="N521">
        <v>1</v>
      </c>
    </row>
    <row r="522" spans="1:14">
      <c r="A522" s="17" t="s">
        <v>25</v>
      </c>
      <c r="B522" s="17" t="s">
        <v>19</v>
      </c>
      <c r="C522" s="17" t="s">
        <v>16</v>
      </c>
      <c r="D522" s="9">
        <v>45841</v>
      </c>
      <c r="E522" s="17">
        <v>146</v>
      </c>
      <c r="F522" s="17" t="s">
        <v>5</v>
      </c>
      <c r="G522" s="17" t="s">
        <v>107</v>
      </c>
      <c r="H522" s="17">
        <v>13</v>
      </c>
      <c r="I522" s="17" t="s">
        <v>4</v>
      </c>
      <c r="J522" t="s">
        <v>94</v>
      </c>
      <c r="K522">
        <v>1</v>
      </c>
      <c r="L522">
        <v>0</v>
      </c>
      <c r="M522">
        <v>0</v>
      </c>
      <c r="N522">
        <v>1</v>
      </c>
    </row>
    <row r="523" spans="1:14">
      <c r="A523" s="17" t="s">
        <v>25</v>
      </c>
      <c r="B523" s="17" t="s">
        <v>19</v>
      </c>
      <c r="C523" s="17" t="s">
        <v>16</v>
      </c>
      <c r="D523" s="9">
        <v>45841</v>
      </c>
      <c r="E523" s="17">
        <v>146</v>
      </c>
      <c r="F523" s="17" t="s">
        <v>5</v>
      </c>
      <c r="G523" s="17" t="s">
        <v>107</v>
      </c>
      <c r="H523" s="17">
        <v>13</v>
      </c>
      <c r="I523" s="17" t="s">
        <v>83</v>
      </c>
      <c r="J523" t="s">
        <v>94</v>
      </c>
      <c r="K523">
        <v>1</v>
      </c>
      <c r="L523">
        <v>0</v>
      </c>
      <c r="M523">
        <v>0</v>
      </c>
      <c r="N523">
        <v>1</v>
      </c>
    </row>
    <row r="524" spans="1:14">
      <c r="A524" s="17" t="s">
        <v>25</v>
      </c>
      <c r="B524" s="17" t="s">
        <v>19</v>
      </c>
      <c r="C524" s="17" t="s">
        <v>16</v>
      </c>
      <c r="D524" s="9">
        <v>45841</v>
      </c>
      <c r="E524" s="17">
        <v>146</v>
      </c>
      <c r="F524" s="17" t="s">
        <v>4</v>
      </c>
      <c r="G524" s="17" t="s">
        <v>107</v>
      </c>
      <c r="H524" s="17">
        <v>9</v>
      </c>
      <c r="I524" s="17" t="s">
        <v>83</v>
      </c>
      <c r="J524" t="s">
        <v>94</v>
      </c>
      <c r="K524">
        <v>1</v>
      </c>
      <c r="L524">
        <v>0</v>
      </c>
      <c r="M524">
        <v>0</v>
      </c>
      <c r="N524">
        <v>1</v>
      </c>
    </row>
    <row r="525" spans="1:14">
      <c r="A525" s="17" t="s">
        <v>25</v>
      </c>
      <c r="B525" s="17" t="s">
        <v>19</v>
      </c>
      <c r="C525" s="17" t="s">
        <v>16</v>
      </c>
      <c r="D525" s="9">
        <v>45841</v>
      </c>
      <c r="E525" s="17">
        <v>146</v>
      </c>
      <c r="F525" s="17" t="s">
        <v>83</v>
      </c>
      <c r="G525" s="17" t="s">
        <v>65</v>
      </c>
      <c r="H525" s="17">
        <v>3</v>
      </c>
      <c r="I525" s="17" t="s">
        <v>4</v>
      </c>
      <c r="J525" t="s">
        <v>93</v>
      </c>
      <c r="K525">
        <v>0</v>
      </c>
      <c r="L525">
        <v>1</v>
      </c>
      <c r="M525">
        <v>0</v>
      </c>
      <c r="N525">
        <v>1</v>
      </c>
    </row>
    <row r="526" spans="1:14">
      <c r="A526" s="17" t="s">
        <v>25</v>
      </c>
      <c r="B526" s="17" t="s">
        <v>19</v>
      </c>
      <c r="C526" s="17" t="s">
        <v>16</v>
      </c>
      <c r="D526" s="9">
        <v>45841</v>
      </c>
      <c r="E526" s="17">
        <v>146</v>
      </c>
      <c r="F526" s="17" t="s">
        <v>83</v>
      </c>
      <c r="G526" s="17" t="s">
        <v>65</v>
      </c>
      <c r="H526" s="17">
        <v>3</v>
      </c>
      <c r="I526" s="17" t="s">
        <v>5</v>
      </c>
      <c r="J526" t="s">
        <v>93</v>
      </c>
      <c r="K526">
        <v>0</v>
      </c>
      <c r="L526">
        <v>1</v>
      </c>
      <c r="M526">
        <v>0</v>
      </c>
      <c r="N526">
        <v>1</v>
      </c>
    </row>
    <row r="527" spans="1:14">
      <c r="A527" s="17" t="s">
        <v>25</v>
      </c>
      <c r="B527" s="17" t="s">
        <v>19</v>
      </c>
      <c r="C527" s="17" t="s">
        <v>16</v>
      </c>
      <c r="D527" s="9">
        <v>45841</v>
      </c>
      <c r="E527" s="17">
        <v>146</v>
      </c>
      <c r="F527" s="17" t="s">
        <v>4</v>
      </c>
      <c r="G527" s="17" t="s">
        <v>65</v>
      </c>
      <c r="H527" s="17">
        <v>9</v>
      </c>
      <c r="I527" s="17" t="s">
        <v>5</v>
      </c>
      <c r="J527" t="s">
        <v>93</v>
      </c>
      <c r="K527">
        <v>0</v>
      </c>
      <c r="L527">
        <v>1</v>
      </c>
      <c r="M527">
        <v>0</v>
      </c>
      <c r="N527">
        <v>1</v>
      </c>
    </row>
    <row r="528" spans="1:14">
      <c r="A528" s="17" t="s">
        <v>25</v>
      </c>
      <c r="B528" s="17" t="s">
        <v>21</v>
      </c>
      <c r="C528" s="17" t="s">
        <v>16</v>
      </c>
      <c r="D528" s="9">
        <v>45841</v>
      </c>
      <c r="E528" s="17">
        <v>147</v>
      </c>
      <c r="F528" s="17" t="s">
        <v>5</v>
      </c>
      <c r="G528" s="17" t="s">
        <v>65</v>
      </c>
      <c r="H528" s="17">
        <v>4</v>
      </c>
      <c r="I528" s="17" t="s">
        <v>83</v>
      </c>
      <c r="J528" t="s">
        <v>94</v>
      </c>
      <c r="K528">
        <v>1</v>
      </c>
      <c r="L528">
        <v>0</v>
      </c>
      <c r="M528">
        <v>0</v>
      </c>
      <c r="N528">
        <v>1</v>
      </c>
    </row>
    <row r="529" spans="1:14">
      <c r="A529" s="17" t="s">
        <v>25</v>
      </c>
      <c r="B529" s="17" t="s">
        <v>21</v>
      </c>
      <c r="C529" s="17" t="s">
        <v>16</v>
      </c>
      <c r="D529" s="9">
        <v>45841</v>
      </c>
      <c r="E529" s="17">
        <v>147</v>
      </c>
      <c r="F529" s="17" t="s">
        <v>83</v>
      </c>
      <c r="G529" s="17" t="s">
        <v>107</v>
      </c>
      <c r="H529" s="17">
        <v>3</v>
      </c>
      <c r="I529" s="17" t="s">
        <v>5</v>
      </c>
      <c r="J529" t="s">
        <v>93</v>
      </c>
      <c r="K529">
        <v>0</v>
      </c>
      <c r="L529">
        <v>1</v>
      </c>
      <c r="M529">
        <v>0</v>
      </c>
      <c r="N529">
        <v>1</v>
      </c>
    </row>
    <row r="530" spans="1:14">
      <c r="A530" s="17" t="s">
        <v>25</v>
      </c>
      <c r="B530" s="17" t="s">
        <v>21</v>
      </c>
      <c r="C530" s="17" t="s">
        <v>16</v>
      </c>
      <c r="D530" s="9">
        <v>45841</v>
      </c>
      <c r="E530" s="17">
        <v>147</v>
      </c>
      <c r="F530" s="17" t="s">
        <v>83</v>
      </c>
      <c r="G530" s="17" t="s">
        <v>65</v>
      </c>
      <c r="H530" s="17">
        <v>3</v>
      </c>
      <c r="I530" s="17" t="s">
        <v>4</v>
      </c>
      <c r="J530" t="s">
        <v>93</v>
      </c>
      <c r="K530">
        <v>0</v>
      </c>
      <c r="L530">
        <v>1</v>
      </c>
      <c r="M530">
        <v>0</v>
      </c>
      <c r="N530">
        <v>1</v>
      </c>
    </row>
    <row r="531" spans="1:14">
      <c r="A531" s="17" t="s">
        <v>25</v>
      </c>
      <c r="B531" s="17" t="s">
        <v>21</v>
      </c>
      <c r="C531" s="17" t="s">
        <v>16</v>
      </c>
      <c r="D531" s="9">
        <v>45841</v>
      </c>
      <c r="E531" s="17">
        <v>147</v>
      </c>
      <c r="F531" s="17" t="s">
        <v>4</v>
      </c>
      <c r="G531" s="17" t="s">
        <v>107</v>
      </c>
      <c r="H531" s="17">
        <v>15</v>
      </c>
      <c r="I531" s="17" t="s">
        <v>83</v>
      </c>
      <c r="J531" t="s">
        <v>94</v>
      </c>
      <c r="K531">
        <v>1</v>
      </c>
      <c r="L531">
        <v>0</v>
      </c>
      <c r="M531">
        <v>0</v>
      </c>
      <c r="N531">
        <v>1</v>
      </c>
    </row>
    <row r="532" spans="1:14">
      <c r="A532" s="17" t="s">
        <v>25</v>
      </c>
      <c r="B532" s="17" t="s">
        <v>21</v>
      </c>
      <c r="C532" s="17" t="s">
        <v>16</v>
      </c>
      <c r="D532" s="9">
        <v>45841</v>
      </c>
      <c r="E532" s="17">
        <v>147</v>
      </c>
      <c r="F532" s="17" t="s">
        <v>4</v>
      </c>
      <c r="G532" s="17" t="s">
        <v>107</v>
      </c>
      <c r="H532" s="17">
        <v>15</v>
      </c>
      <c r="I532" s="17" t="s">
        <v>5</v>
      </c>
      <c r="J532" t="s">
        <v>94</v>
      </c>
      <c r="K532">
        <v>1</v>
      </c>
      <c r="L532">
        <v>0</v>
      </c>
      <c r="M532">
        <v>0</v>
      </c>
      <c r="N532">
        <v>1</v>
      </c>
    </row>
    <row r="533" spans="1:14">
      <c r="A533" s="17" t="s">
        <v>25</v>
      </c>
      <c r="B533" s="17" t="s">
        <v>21</v>
      </c>
      <c r="C533" s="17" t="s">
        <v>16</v>
      </c>
      <c r="D533" s="9">
        <v>45841</v>
      </c>
      <c r="E533" s="17">
        <v>147</v>
      </c>
      <c r="F533" s="17" t="s">
        <v>5</v>
      </c>
      <c r="G533" s="17" t="s">
        <v>65</v>
      </c>
      <c r="H533" s="17">
        <v>4</v>
      </c>
      <c r="I533" s="17" t="s">
        <v>4</v>
      </c>
      <c r="J533" t="s">
        <v>93</v>
      </c>
      <c r="K533">
        <v>0</v>
      </c>
      <c r="L533">
        <v>1</v>
      </c>
      <c r="M533">
        <v>0</v>
      </c>
      <c r="N533">
        <v>1</v>
      </c>
    </row>
    <row r="534" spans="1:14">
      <c r="A534" s="17" t="s">
        <v>25</v>
      </c>
      <c r="B534" s="17" t="s">
        <v>20</v>
      </c>
      <c r="C534" s="17" t="s">
        <v>17</v>
      </c>
      <c r="D534" s="9">
        <v>45845</v>
      </c>
      <c r="E534" s="17">
        <v>148</v>
      </c>
      <c r="F534" s="17" t="s">
        <v>4</v>
      </c>
      <c r="G534" s="17" t="s">
        <v>65</v>
      </c>
      <c r="H534" s="17">
        <v>1</v>
      </c>
      <c r="I534" s="17" t="s">
        <v>83</v>
      </c>
      <c r="J534" t="s">
        <v>93</v>
      </c>
      <c r="K534">
        <v>0</v>
      </c>
      <c r="L534">
        <v>1</v>
      </c>
      <c r="M534">
        <v>0</v>
      </c>
      <c r="N534">
        <v>1</v>
      </c>
    </row>
    <row r="535" spans="1:14">
      <c r="A535" s="17" t="s">
        <v>25</v>
      </c>
      <c r="B535" s="17" t="s">
        <v>20</v>
      </c>
      <c r="C535" s="17" t="s">
        <v>17</v>
      </c>
      <c r="D535" s="9">
        <v>45845</v>
      </c>
      <c r="E535" s="17">
        <v>148</v>
      </c>
      <c r="F535" s="17" t="s">
        <v>6</v>
      </c>
      <c r="G535" s="17" t="s">
        <v>107</v>
      </c>
      <c r="H535" s="17">
        <v>5</v>
      </c>
      <c r="I535" s="17" t="s">
        <v>83</v>
      </c>
      <c r="J535" t="s">
        <v>94</v>
      </c>
      <c r="K535">
        <v>1</v>
      </c>
      <c r="L535">
        <v>0</v>
      </c>
      <c r="M535">
        <v>0</v>
      </c>
      <c r="N535">
        <v>1</v>
      </c>
    </row>
    <row r="536" spans="1:14">
      <c r="A536" s="17" t="s">
        <v>25</v>
      </c>
      <c r="B536" s="17" t="s">
        <v>20</v>
      </c>
      <c r="C536" s="17" t="s">
        <v>17</v>
      </c>
      <c r="D536" s="9">
        <v>45845</v>
      </c>
      <c r="E536" s="17">
        <v>148</v>
      </c>
      <c r="F536" s="17" t="s">
        <v>6</v>
      </c>
      <c r="G536" s="17" t="s">
        <v>107</v>
      </c>
      <c r="H536" s="17">
        <v>5</v>
      </c>
      <c r="I536" s="17" t="s">
        <v>4</v>
      </c>
      <c r="J536" t="s">
        <v>94</v>
      </c>
      <c r="K536">
        <v>1</v>
      </c>
      <c r="L536">
        <v>0</v>
      </c>
      <c r="M536">
        <v>0</v>
      </c>
      <c r="N536">
        <v>1</v>
      </c>
    </row>
    <row r="537" spans="1:14">
      <c r="A537" s="17" t="s">
        <v>25</v>
      </c>
      <c r="B537" s="17" t="s">
        <v>20</v>
      </c>
      <c r="C537" s="17" t="s">
        <v>17</v>
      </c>
      <c r="D537" s="9">
        <v>45845</v>
      </c>
      <c r="E537" s="17">
        <v>148</v>
      </c>
      <c r="F537" s="17" t="s">
        <v>83</v>
      </c>
      <c r="G537" s="17" t="s">
        <v>65</v>
      </c>
      <c r="H537" s="17">
        <v>4</v>
      </c>
      <c r="I537" s="17" t="s">
        <v>6</v>
      </c>
      <c r="J537" t="s">
        <v>93</v>
      </c>
      <c r="K537">
        <v>0</v>
      </c>
      <c r="L537">
        <v>1</v>
      </c>
      <c r="M537">
        <v>0</v>
      </c>
      <c r="N537">
        <v>1</v>
      </c>
    </row>
    <row r="538" spans="1:14">
      <c r="A538" s="17" t="s">
        <v>25</v>
      </c>
      <c r="B538" s="17" t="s">
        <v>20</v>
      </c>
      <c r="C538" s="17" t="s">
        <v>17</v>
      </c>
      <c r="D538" s="9">
        <v>45845</v>
      </c>
      <c r="E538" s="17">
        <v>148</v>
      </c>
      <c r="F538" s="17" t="s">
        <v>83</v>
      </c>
      <c r="G538" s="17" t="s">
        <v>107</v>
      </c>
      <c r="H538" s="17">
        <v>4</v>
      </c>
      <c r="I538" s="17" t="s">
        <v>4</v>
      </c>
      <c r="J538" t="s">
        <v>94</v>
      </c>
      <c r="K538">
        <v>1</v>
      </c>
      <c r="L538">
        <v>0</v>
      </c>
      <c r="M538">
        <v>0</v>
      </c>
      <c r="N538">
        <v>1</v>
      </c>
    </row>
    <row r="539" spans="1:14">
      <c r="A539" s="17" t="s">
        <v>25</v>
      </c>
      <c r="B539" s="17" t="s">
        <v>20</v>
      </c>
      <c r="C539" s="17" t="s">
        <v>17</v>
      </c>
      <c r="D539" s="9">
        <v>45845</v>
      </c>
      <c r="E539" s="17">
        <v>148</v>
      </c>
      <c r="F539" s="17" t="s">
        <v>4</v>
      </c>
      <c r="G539" s="17" t="s">
        <v>65</v>
      </c>
      <c r="H539" s="17">
        <v>1</v>
      </c>
      <c r="I539" s="17" t="s">
        <v>6</v>
      </c>
      <c r="J539" t="s">
        <v>93</v>
      </c>
      <c r="K539">
        <v>0</v>
      </c>
      <c r="L539">
        <v>1</v>
      </c>
      <c r="M539">
        <v>0</v>
      </c>
      <c r="N539">
        <v>1</v>
      </c>
    </row>
    <row r="540" spans="1:14">
      <c r="A540" s="17" t="s">
        <v>25</v>
      </c>
      <c r="B540" s="17" t="s">
        <v>20</v>
      </c>
      <c r="C540" s="17" t="s">
        <v>16</v>
      </c>
      <c r="D540" s="9">
        <v>45845</v>
      </c>
      <c r="E540" s="17">
        <v>149</v>
      </c>
      <c r="F540" s="17" t="s">
        <v>4</v>
      </c>
      <c r="G540" s="17" t="s">
        <v>107</v>
      </c>
      <c r="H540" s="17">
        <v>9</v>
      </c>
      <c r="I540" s="17" t="s">
        <v>6</v>
      </c>
      <c r="J540" t="s">
        <v>94</v>
      </c>
      <c r="K540">
        <v>1</v>
      </c>
      <c r="L540">
        <v>0</v>
      </c>
      <c r="M540">
        <v>0</v>
      </c>
      <c r="N540">
        <v>1</v>
      </c>
    </row>
    <row r="541" spans="1:14">
      <c r="A541" s="17" t="s">
        <v>25</v>
      </c>
      <c r="B541" s="17" t="s">
        <v>20</v>
      </c>
      <c r="C541" s="17" t="s">
        <v>16</v>
      </c>
      <c r="D541" s="9">
        <v>45845</v>
      </c>
      <c r="E541" s="17">
        <v>149</v>
      </c>
      <c r="F541" s="17" t="s">
        <v>4</v>
      </c>
      <c r="G541" s="17" t="s">
        <v>107</v>
      </c>
      <c r="H541" s="17">
        <v>9</v>
      </c>
      <c r="I541" s="17" t="s">
        <v>83</v>
      </c>
      <c r="J541" t="s">
        <v>94</v>
      </c>
      <c r="K541">
        <v>1</v>
      </c>
      <c r="L541">
        <v>0</v>
      </c>
      <c r="M541">
        <v>0</v>
      </c>
      <c r="N541">
        <v>1</v>
      </c>
    </row>
    <row r="542" spans="1:14">
      <c r="A542" s="17" t="s">
        <v>25</v>
      </c>
      <c r="B542" s="17" t="s">
        <v>20</v>
      </c>
      <c r="C542" s="17" t="s">
        <v>16</v>
      </c>
      <c r="D542" s="9">
        <v>45845</v>
      </c>
      <c r="E542" s="17">
        <v>149</v>
      </c>
      <c r="F542" s="17" t="s">
        <v>83</v>
      </c>
      <c r="G542" s="17" t="s">
        <v>65</v>
      </c>
      <c r="H542" s="17">
        <v>6</v>
      </c>
      <c r="I542" s="17" t="s">
        <v>4</v>
      </c>
      <c r="J542" t="s">
        <v>93</v>
      </c>
      <c r="K542">
        <v>0</v>
      </c>
      <c r="L542">
        <v>1</v>
      </c>
      <c r="M542">
        <v>0</v>
      </c>
      <c r="N542">
        <v>1</v>
      </c>
    </row>
    <row r="543" spans="1:14">
      <c r="A543" s="17" t="s">
        <v>25</v>
      </c>
      <c r="B543" s="17" t="s">
        <v>20</v>
      </c>
      <c r="C543" s="17" t="s">
        <v>16</v>
      </c>
      <c r="D543" s="9">
        <v>45845</v>
      </c>
      <c r="E543" s="17">
        <v>149</v>
      </c>
      <c r="F543" s="17" t="s">
        <v>83</v>
      </c>
      <c r="G543" s="17" t="s">
        <v>65</v>
      </c>
      <c r="H543" s="17">
        <v>6</v>
      </c>
      <c r="I543" s="17" t="s">
        <v>6</v>
      </c>
      <c r="J543" t="s">
        <v>94</v>
      </c>
      <c r="K543">
        <v>1</v>
      </c>
      <c r="L543">
        <v>0</v>
      </c>
      <c r="M543">
        <v>0</v>
      </c>
      <c r="N543">
        <v>1</v>
      </c>
    </row>
    <row r="544" spans="1:14">
      <c r="A544" s="17" t="s">
        <v>25</v>
      </c>
      <c r="B544" s="17" t="s">
        <v>20</v>
      </c>
      <c r="C544" s="17" t="s">
        <v>16</v>
      </c>
      <c r="D544" s="9">
        <v>45845</v>
      </c>
      <c r="E544" s="17">
        <v>149</v>
      </c>
      <c r="F544" s="17" t="s">
        <v>6</v>
      </c>
      <c r="G544" s="17" t="s">
        <v>65</v>
      </c>
      <c r="H544" s="17">
        <v>5</v>
      </c>
      <c r="I544" s="17" t="s">
        <v>4</v>
      </c>
      <c r="J544" t="s">
        <v>93</v>
      </c>
      <c r="K544">
        <v>0</v>
      </c>
      <c r="L544">
        <v>1</v>
      </c>
      <c r="M544">
        <v>0</v>
      </c>
      <c r="N544">
        <v>1</v>
      </c>
    </row>
    <row r="545" spans="1:14">
      <c r="A545" s="17" t="s">
        <v>25</v>
      </c>
      <c r="B545" s="17" t="s">
        <v>20</v>
      </c>
      <c r="C545" s="17" t="s">
        <v>16</v>
      </c>
      <c r="D545" s="9">
        <v>45845</v>
      </c>
      <c r="E545" s="17">
        <v>149</v>
      </c>
      <c r="F545" s="17" t="s">
        <v>6</v>
      </c>
      <c r="G545" s="17" t="s">
        <v>107</v>
      </c>
      <c r="H545" s="17">
        <v>5</v>
      </c>
      <c r="I545" s="17" t="s">
        <v>83</v>
      </c>
      <c r="J545" t="s">
        <v>93</v>
      </c>
      <c r="K545">
        <v>0</v>
      </c>
      <c r="L545">
        <v>1</v>
      </c>
      <c r="M545">
        <v>0</v>
      </c>
      <c r="N545">
        <v>1</v>
      </c>
    </row>
    <row r="546" spans="1:14">
      <c r="A546" s="17" t="s">
        <v>25</v>
      </c>
      <c r="B546" s="17" t="s">
        <v>20</v>
      </c>
      <c r="C546" s="17" t="s">
        <v>16</v>
      </c>
      <c r="D546" s="9">
        <v>45845</v>
      </c>
      <c r="E546" s="17">
        <v>150</v>
      </c>
      <c r="F546" s="17" t="s">
        <v>4</v>
      </c>
      <c r="G546" s="17" t="s">
        <v>65</v>
      </c>
      <c r="H546" s="17">
        <v>9</v>
      </c>
      <c r="I546" s="17" t="s">
        <v>83</v>
      </c>
      <c r="J546" t="s">
        <v>93</v>
      </c>
      <c r="K546">
        <v>0</v>
      </c>
      <c r="L546">
        <v>1</v>
      </c>
      <c r="M546">
        <v>0</v>
      </c>
      <c r="N546">
        <v>1</v>
      </c>
    </row>
    <row r="547" spans="1:14">
      <c r="A547" s="17" t="s">
        <v>25</v>
      </c>
      <c r="B547" s="17" t="s">
        <v>20</v>
      </c>
      <c r="C547" s="17" t="s">
        <v>16</v>
      </c>
      <c r="D547" s="9">
        <v>45845</v>
      </c>
      <c r="E547" s="17">
        <v>150</v>
      </c>
      <c r="F547" s="17" t="s">
        <v>83</v>
      </c>
      <c r="G547" s="17" t="s">
        <v>107</v>
      </c>
      <c r="H547" s="17">
        <v>11</v>
      </c>
      <c r="I547" s="17" t="s">
        <v>4</v>
      </c>
      <c r="J547" t="s">
        <v>94</v>
      </c>
      <c r="K547">
        <v>1</v>
      </c>
      <c r="L547">
        <v>0</v>
      </c>
      <c r="M547">
        <v>0</v>
      </c>
      <c r="N547">
        <v>1</v>
      </c>
    </row>
    <row r="548" spans="1:14">
      <c r="A548" s="17" t="s">
        <v>25</v>
      </c>
      <c r="B548" s="17" t="s">
        <v>20</v>
      </c>
      <c r="C548" s="17" t="s">
        <v>16</v>
      </c>
      <c r="D548" s="9">
        <v>45846</v>
      </c>
      <c r="E548" s="17">
        <v>151</v>
      </c>
      <c r="F548" s="17" t="s">
        <v>83</v>
      </c>
      <c r="G548" s="17" t="s">
        <v>65</v>
      </c>
      <c r="H548" s="17">
        <v>6</v>
      </c>
      <c r="I548" s="17" t="s">
        <v>4</v>
      </c>
      <c r="J548" t="s">
        <v>93</v>
      </c>
      <c r="K548">
        <v>0</v>
      </c>
      <c r="L548">
        <v>1</v>
      </c>
      <c r="M548">
        <v>0</v>
      </c>
      <c r="N548">
        <v>1</v>
      </c>
    </row>
    <row r="549" spans="1:14">
      <c r="A549" s="17" t="s">
        <v>25</v>
      </c>
      <c r="B549" s="17" t="s">
        <v>20</v>
      </c>
      <c r="C549" s="17" t="s">
        <v>16</v>
      </c>
      <c r="D549" s="9">
        <v>45846</v>
      </c>
      <c r="E549" s="17">
        <v>151</v>
      </c>
      <c r="F549" s="17" t="s">
        <v>4</v>
      </c>
      <c r="G549" s="17" t="s">
        <v>107</v>
      </c>
      <c r="H549" s="17">
        <v>17</v>
      </c>
      <c r="I549" s="17" t="s">
        <v>83</v>
      </c>
      <c r="J549" t="s">
        <v>94</v>
      </c>
      <c r="K549">
        <v>1</v>
      </c>
      <c r="L549">
        <v>0</v>
      </c>
      <c r="M549">
        <v>0</v>
      </c>
      <c r="N549">
        <v>1</v>
      </c>
    </row>
    <row r="550" spans="1:14">
      <c r="A550" s="17" t="s">
        <v>25</v>
      </c>
      <c r="B550" s="17" t="s">
        <v>19</v>
      </c>
      <c r="C550" s="17" t="s">
        <v>16</v>
      </c>
      <c r="D550" s="9">
        <v>45846</v>
      </c>
      <c r="E550" s="17">
        <v>152</v>
      </c>
      <c r="F550" s="17" t="s">
        <v>4</v>
      </c>
      <c r="G550" s="17" t="s">
        <v>65</v>
      </c>
      <c r="H550" s="17">
        <v>11</v>
      </c>
      <c r="I550" s="17" t="s">
        <v>83</v>
      </c>
      <c r="J550" t="s">
        <v>94</v>
      </c>
      <c r="K550">
        <v>1</v>
      </c>
      <c r="L550">
        <v>0</v>
      </c>
      <c r="M550">
        <v>0</v>
      </c>
      <c r="N550">
        <v>1</v>
      </c>
    </row>
    <row r="551" spans="1:14">
      <c r="A551" s="17" t="s">
        <v>25</v>
      </c>
      <c r="B551" s="17" t="s">
        <v>19</v>
      </c>
      <c r="C551" s="17" t="s">
        <v>16</v>
      </c>
      <c r="D551" s="9">
        <v>45846</v>
      </c>
      <c r="E551" s="17">
        <v>152</v>
      </c>
      <c r="F551" s="17" t="s">
        <v>83</v>
      </c>
      <c r="G551" s="17" t="s">
        <v>107</v>
      </c>
      <c r="H551" s="17">
        <v>5</v>
      </c>
      <c r="I551" s="17" t="s">
        <v>4</v>
      </c>
      <c r="J551" t="s">
        <v>93</v>
      </c>
      <c r="K551">
        <v>0</v>
      </c>
      <c r="L551">
        <v>1</v>
      </c>
      <c r="M551">
        <v>0</v>
      </c>
      <c r="N551">
        <v>1</v>
      </c>
    </row>
    <row r="552" spans="1:14">
      <c r="A552" s="17" t="s">
        <v>25</v>
      </c>
      <c r="B552" s="17" t="s">
        <v>20</v>
      </c>
      <c r="C552" s="17" t="s">
        <v>16</v>
      </c>
      <c r="D552" s="9">
        <v>45847</v>
      </c>
      <c r="E552" s="17">
        <v>153</v>
      </c>
      <c r="F552" s="17" t="s">
        <v>4</v>
      </c>
      <c r="G552" s="17" t="s">
        <v>107</v>
      </c>
      <c r="H552" s="17">
        <v>4</v>
      </c>
      <c r="I552" s="17" t="s">
        <v>83</v>
      </c>
      <c r="J552" t="s">
        <v>93</v>
      </c>
      <c r="K552">
        <v>0</v>
      </c>
      <c r="L552">
        <v>1</v>
      </c>
      <c r="M552">
        <v>0</v>
      </c>
      <c r="N552">
        <v>1</v>
      </c>
    </row>
    <row r="553" spans="1:14">
      <c r="A553" s="17" t="s">
        <v>25</v>
      </c>
      <c r="B553" s="17" t="s">
        <v>20</v>
      </c>
      <c r="C553" s="17" t="s">
        <v>16</v>
      </c>
      <c r="D553" s="9">
        <v>45847</v>
      </c>
      <c r="E553" s="17">
        <v>153</v>
      </c>
      <c r="F553" s="17" t="s">
        <v>83</v>
      </c>
      <c r="G553" s="17" t="s">
        <v>65</v>
      </c>
      <c r="H553" s="17">
        <v>10</v>
      </c>
      <c r="I553" s="17" t="s">
        <v>4</v>
      </c>
      <c r="J553" t="s">
        <v>94</v>
      </c>
      <c r="K553">
        <v>1</v>
      </c>
      <c r="L553">
        <v>0</v>
      </c>
      <c r="M553">
        <v>0</v>
      </c>
      <c r="N553">
        <v>1</v>
      </c>
    </row>
    <row r="554" spans="1:14">
      <c r="A554" s="17" t="s">
        <v>25</v>
      </c>
      <c r="B554" s="17" t="s">
        <v>19</v>
      </c>
      <c r="C554" s="17" t="s">
        <v>16</v>
      </c>
      <c r="D554" s="9">
        <v>45847</v>
      </c>
      <c r="E554" s="17">
        <v>154</v>
      </c>
      <c r="F554" s="17" t="s">
        <v>83</v>
      </c>
      <c r="G554" s="17" t="s">
        <v>107</v>
      </c>
      <c r="H554" s="17">
        <v>2</v>
      </c>
      <c r="I554" s="17" t="s">
        <v>4</v>
      </c>
      <c r="J554" t="s">
        <v>93</v>
      </c>
      <c r="K554">
        <v>0</v>
      </c>
      <c r="L554">
        <v>1</v>
      </c>
      <c r="M554">
        <v>0</v>
      </c>
      <c r="N554">
        <v>1</v>
      </c>
    </row>
    <row r="555" spans="1:14">
      <c r="A555" s="17" t="s">
        <v>25</v>
      </c>
      <c r="B555" s="17" t="s">
        <v>19</v>
      </c>
      <c r="C555" s="17" t="s">
        <v>16</v>
      </c>
      <c r="D555" s="9">
        <v>45847</v>
      </c>
      <c r="E555" s="17">
        <v>154</v>
      </c>
      <c r="F555" s="17" t="s">
        <v>4</v>
      </c>
      <c r="G555" s="17" t="s">
        <v>65</v>
      </c>
      <c r="H555" s="17">
        <v>5</v>
      </c>
      <c r="I555" s="17" t="s">
        <v>83</v>
      </c>
      <c r="J555" t="s">
        <v>94</v>
      </c>
      <c r="K555">
        <v>1</v>
      </c>
      <c r="L555">
        <v>0</v>
      </c>
      <c r="M555">
        <v>0</v>
      </c>
      <c r="N555">
        <v>1</v>
      </c>
    </row>
    <row r="556" spans="1:14">
      <c r="A556" s="17" t="s">
        <v>25</v>
      </c>
      <c r="B556" s="17" t="s">
        <v>20</v>
      </c>
      <c r="C556" s="17" t="s">
        <v>16</v>
      </c>
      <c r="D556" s="9">
        <v>45847</v>
      </c>
      <c r="E556" s="17">
        <v>155</v>
      </c>
      <c r="F556" s="17" t="s">
        <v>4</v>
      </c>
      <c r="G556" s="17" t="s">
        <v>107</v>
      </c>
      <c r="H556" s="17">
        <v>9</v>
      </c>
      <c r="I556" s="17" t="s">
        <v>83</v>
      </c>
      <c r="J556" t="s">
        <v>94</v>
      </c>
      <c r="K556">
        <v>1</v>
      </c>
      <c r="L556">
        <v>0</v>
      </c>
      <c r="M556">
        <v>0</v>
      </c>
      <c r="N556">
        <v>1</v>
      </c>
    </row>
    <row r="557" spans="1:14">
      <c r="A557" s="17" t="s">
        <v>25</v>
      </c>
      <c r="B557" s="17" t="s">
        <v>20</v>
      </c>
      <c r="C557" s="17" t="s">
        <v>16</v>
      </c>
      <c r="D557" s="9">
        <v>45847</v>
      </c>
      <c r="E557" s="17">
        <v>155</v>
      </c>
      <c r="F557" s="17" t="s">
        <v>83</v>
      </c>
      <c r="G557" s="17" t="s">
        <v>65</v>
      </c>
      <c r="H557" s="17">
        <v>1</v>
      </c>
      <c r="I557" s="17" t="s">
        <v>4</v>
      </c>
      <c r="J557" t="s">
        <v>93</v>
      </c>
      <c r="K557">
        <v>0</v>
      </c>
      <c r="L557">
        <v>1</v>
      </c>
      <c r="M557">
        <v>0</v>
      </c>
      <c r="N557">
        <v>1</v>
      </c>
    </row>
    <row r="558" spans="1:14">
      <c r="A558" s="17" t="s">
        <v>25</v>
      </c>
      <c r="B558" s="17" t="s">
        <v>20</v>
      </c>
      <c r="C558" s="17" t="s">
        <v>16</v>
      </c>
      <c r="D558" s="9">
        <v>45848</v>
      </c>
      <c r="E558" s="17">
        <v>156</v>
      </c>
      <c r="F558" s="17" t="s">
        <v>83</v>
      </c>
      <c r="G558" s="17" t="s">
        <v>107</v>
      </c>
      <c r="H558" s="17">
        <v>1</v>
      </c>
      <c r="I558" s="17" t="s">
        <v>4</v>
      </c>
      <c r="J558" t="s">
        <v>93</v>
      </c>
      <c r="K558">
        <v>0</v>
      </c>
      <c r="L558">
        <v>1</v>
      </c>
      <c r="M558">
        <v>0</v>
      </c>
      <c r="N558">
        <v>1</v>
      </c>
    </row>
    <row r="559" spans="1:14">
      <c r="A559" s="17" t="s">
        <v>25</v>
      </c>
      <c r="B559" s="17" t="s">
        <v>20</v>
      </c>
      <c r="C559" s="17" t="s">
        <v>16</v>
      </c>
      <c r="D559" s="9">
        <v>45848</v>
      </c>
      <c r="E559" s="17">
        <v>156</v>
      </c>
      <c r="F559" s="17" t="s">
        <v>4</v>
      </c>
      <c r="G559" s="17" t="s">
        <v>65</v>
      </c>
      <c r="H559" s="17">
        <v>13</v>
      </c>
      <c r="I559" s="17" t="s">
        <v>83</v>
      </c>
      <c r="J559" t="s">
        <v>94</v>
      </c>
      <c r="K559">
        <v>1</v>
      </c>
      <c r="L559">
        <v>0</v>
      </c>
      <c r="M559">
        <v>0</v>
      </c>
      <c r="N559">
        <v>1</v>
      </c>
    </row>
    <row r="560" spans="1:14">
      <c r="A560" s="17" t="s">
        <v>25</v>
      </c>
      <c r="B560" s="17" t="s">
        <v>21</v>
      </c>
      <c r="C560" s="17" t="s">
        <v>16</v>
      </c>
      <c r="D560" s="9">
        <v>45848</v>
      </c>
      <c r="E560" s="17">
        <v>157</v>
      </c>
      <c r="F560" s="17" t="s">
        <v>4</v>
      </c>
      <c r="G560" s="17" t="s">
        <v>107</v>
      </c>
      <c r="H560" s="17">
        <v>4</v>
      </c>
      <c r="I560" s="17" t="s">
        <v>83</v>
      </c>
      <c r="J560" t="s">
        <v>94</v>
      </c>
      <c r="K560">
        <v>1</v>
      </c>
      <c r="L560">
        <v>0</v>
      </c>
      <c r="M560">
        <v>0</v>
      </c>
      <c r="N560">
        <v>1</v>
      </c>
    </row>
    <row r="561" spans="1:14">
      <c r="A561" s="17" t="s">
        <v>25</v>
      </c>
      <c r="B561" s="17" t="s">
        <v>21</v>
      </c>
      <c r="C561" s="17" t="s">
        <v>16</v>
      </c>
      <c r="D561" s="9">
        <v>45848</v>
      </c>
      <c r="E561" s="17">
        <v>157</v>
      </c>
      <c r="F561" s="17" t="s">
        <v>83</v>
      </c>
      <c r="G561" s="17" t="s">
        <v>65</v>
      </c>
      <c r="H561" s="17">
        <v>3</v>
      </c>
      <c r="I561" s="17" t="s">
        <v>4</v>
      </c>
      <c r="J561" t="s">
        <v>93</v>
      </c>
      <c r="K561">
        <v>0</v>
      </c>
      <c r="L561">
        <v>1</v>
      </c>
      <c r="M561">
        <v>0</v>
      </c>
      <c r="N561">
        <v>1</v>
      </c>
    </row>
    <row r="562" spans="1:14">
      <c r="A562" s="17" t="s">
        <v>25</v>
      </c>
      <c r="B562" s="17" t="s">
        <v>19</v>
      </c>
      <c r="C562" s="17" t="s">
        <v>16</v>
      </c>
      <c r="D562" s="9">
        <v>45848</v>
      </c>
      <c r="E562" s="17">
        <v>158</v>
      </c>
      <c r="F562" s="17" t="s">
        <v>4</v>
      </c>
      <c r="G562" s="17" t="s">
        <v>107</v>
      </c>
      <c r="H562" s="17">
        <v>6</v>
      </c>
      <c r="I562" s="17" t="s">
        <v>83</v>
      </c>
      <c r="J562" t="s">
        <v>94</v>
      </c>
      <c r="K562">
        <v>1</v>
      </c>
      <c r="L562">
        <v>0</v>
      </c>
      <c r="M562">
        <v>0</v>
      </c>
      <c r="N562">
        <v>1</v>
      </c>
    </row>
    <row r="563" spans="1:14">
      <c r="A563" s="17" t="s">
        <v>25</v>
      </c>
      <c r="B563" s="17" t="s">
        <v>19</v>
      </c>
      <c r="C563" s="17" t="s">
        <v>16</v>
      </c>
      <c r="D563" s="9">
        <v>45848</v>
      </c>
      <c r="E563" s="17">
        <v>158</v>
      </c>
      <c r="F563" s="17" t="s">
        <v>83</v>
      </c>
      <c r="G563" s="17" t="s">
        <v>65</v>
      </c>
      <c r="H563" s="17">
        <v>0</v>
      </c>
      <c r="I563" s="17" t="s">
        <v>4</v>
      </c>
      <c r="J563" t="s">
        <v>93</v>
      </c>
      <c r="K563">
        <v>0</v>
      </c>
      <c r="L563">
        <v>1</v>
      </c>
      <c r="M563">
        <v>0</v>
      </c>
      <c r="N563">
        <v>1</v>
      </c>
    </row>
    <row r="564" spans="1:14">
      <c r="A564" s="17" t="s">
        <v>25</v>
      </c>
      <c r="B564" s="17" t="s">
        <v>20</v>
      </c>
      <c r="C564" s="17" t="s">
        <v>16</v>
      </c>
      <c r="D564" s="9">
        <v>45849</v>
      </c>
      <c r="E564" s="17">
        <v>159</v>
      </c>
      <c r="F564" s="17" t="s">
        <v>83</v>
      </c>
      <c r="G564" s="17" t="s">
        <v>65</v>
      </c>
      <c r="H564" s="17">
        <v>6</v>
      </c>
      <c r="I564" s="17" t="s">
        <v>4</v>
      </c>
      <c r="J564" t="s">
        <v>93</v>
      </c>
      <c r="K564">
        <v>0</v>
      </c>
      <c r="L564">
        <v>1</v>
      </c>
      <c r="M564">
        <v>0</v>
      </c>
      <c r="N564">
        <v>1</v>
      </c>
    </row>
    <row r="565" spans="1:14">
      <c r="A565" s="17" t="s">
        <v>25</v>
      </c>
      <c r="B565" s="17" t="s">
        <v>20</v>
      </c>
      <c r="C565" s="17" t="s">
        <v>16</v>
      </c>
      <c r="D565" s="9">
        <v>45849</v>
      </c>
      <c r="E565" s="17">
        <v>159</v>
      </c>
      <c r="F565" s="17" t="s">
        <v>4</v>
      </c>
      <c r="G565" s="17" t="s">
        <v>107</v>
      </c>
      <c r="H565" s="17">
        <v>12</v>
      </c>
      <c r="I565" s="17" t="s">
        <v>83</v>
      </c>
      <c r="J565" t="s">
        <v>94</v>
      </c>
      <c r="K565">
        <v>1</v>
      </c>
      <c r="L565">
        <v>0</v>
      </c>
      <c r="M565">
        <v>0</v>
      </c>
      <c r="N565">
        <v>1</v>
      </c>
    </row>
    <row r="566" spans="1:14">
      <c r="A566" s="17" t="s">
        <v>25</v>
      </c>
      <c r="B566" s="17" t="s">
        <v>20</v>
      </c>
      <c r="C566" s="17" t="s">
        <v>16</v>
      </c>
      <c r="D566" s="9">
        <v>45849</v>
      </c>
      <c r="E566" s="17">
        <v>160</v>
      </c>
      <c r="F566" s="17" t="s">
        <v>4</v>
      </c>
      <c r="G566" s="17" t="s">
        <v>65</v>
      </c>
      <c r="H566" s="17">
        <v>3</v>
      </c>
      <c r="I566" s="17" t="s">
        <v>83</v>
      </c>
      <c r="J566" t="s">
        <v>94</v>
      </c>
      <c r="K566">
        <v>1</v>
      </c>
      <c r="L566">
        <v>0</v>
      </c>
      <c r="M566">
        <v>0</v>
      </c>
      <c r="N566">
        <v>1</v>
      </c>
    </row>
    <row r="567" spans="1:14">
      <c r="A567" s="17" t="s">
        <v>25</v>
      </c>
      <c r="B567" s="17" t="s">
        <v>20</v>
      </c>
      <c r="C567" s="17" t="s">
        <v>16</v>
      </c>
      <c r="D567" s="9">
        <v>45849</v>
      </c>
      <c r="E567" s="17">
        <v>160</v>
      </c>
      <c r="F567" s="17" t="s">
        <v>83</v>
      </c>
      <c r="G567" s="17" t="s">
        <v>107</v>
      </c>
      <c r="H567" s="17">
        <v>1</v>
      </c>
      <c r="I567" s="17" t="s">
        <v>4</v>
      </c>
      <c r="J567" t="s">
        <v>93</v>
      </c>
      <c r="K567">
        <v>0</v>
      </c>
      <c r="L567">
        <v>1</v>
      </c>
      <c r="M567">
        <v>0</v>
      </c>
      <c r="N567">
        <v>1</v>
      </c>
    </row>
    <row r="568" spans="1:14">
      <c r="A568" s="17" t="s">
        <v>25</v>
      </c>
      <c r="B568" s="17" t="s">
        <v>20</v>
      </c>
      <c r="C568" s="17" t="s">
        <v>16</v>
      </c>
      <c r="D568" s="9">
        <v>45849</v>
      </c>
      <c r="E568" s="17">
        <v>161</v>
      </c>
      <c r="F568" s="17" t="s">
        <v>83</v>
      </c>
      <c r="G568" s="17" t="s">
        <v>65</v>
      </c>
      <c r="H568" s="17">
        <v>1</v>
      </c>
      <c r="I568" s="17" t="s">
        <v>4</v>
      </c>
      <c r="J568" t="s">
        <v>93</v>
      </c>
      <c r="K568">
        <v>0</v>
      </c>
      <c r="L568">
        <v>1</v>
      </c>
      <c r="M568">
        <v>0</v>
      </c>
      <c r="N568">
        <v>1</v>
      </c>
    </row>
    <row r="569" spans="1:14">
      <c r="A569" s="17" t="s">
        <v>25</v>
      </c>
      <c r="B569" s="17" t="s">
        <v>20</v>
      </c>
      <c r="C569" s="17" t="s">
        <v>16</v>
      </c>
      <c r="D569" s="9">
        <v>45849</v>
      </c>
      <c r="E569" s="17">
        <v>161</v>
      </c>
      <c r="F569" s="17" t="s">
        <v>4</v>
      </c>
      <c r="G569" s="17" t="s">
        <v>107</v>
      </c>
      <c r="H569" s="17">
        <v>15</v>
      </c>
      <c r="I569" s="17" t="s">
        <v>83</v>
      </c>
      <c r="J569" t="s">
        <v>94</v>
      </c>
      <c r="K569">
        <v>1</v>
      </c>
      <c r="L569">
        <v>0</v>
      </c>
      <c r="M569">
        <v>0</v>
      </c>
      <c r="N569">
        <v>1</v>
      </c>
    </row>
    <row r="570" spans="1:14">
      <c r="A570" s="17" t="s">
        <v>25</v>
      </c>
      <c r="B570" s="17" t="s">
        <v>20</v>
      </c>
      <c r="C570" s="17" t="s">
        <v>16</v>
      </c>
      <c r="D570" s="9">
        <v>45852</v>
      </c>
      <c r="E570" s="17">
        <v>162</v>
      </c>
      <c r="F570" s="17" t="s">
        <v>4</v>
      </c>
      <c r="G570" s="17" t="s">
        <v>65</v>
      </c>
      <c r="H570" s="17">
        <v>9</v>
      </c>
      <c r="I570" s="17" t="s">
        <v>83</v>
      </c>
      <c r="J570" t="s">
        <v>94</v>
      </c>
      <c r="K570">
        <v>1</v>
      </c>
      <c r="L570">
        <v>0</v>
      </c>
      <c r="M570">
        <v>0</v>
      </c>
      <c r="N570">
        <v>1</v>
      </c>
    </row>
    <row r="571" spans="1:14">
      <c r="A571" s="17" t="s">
        <v>25</v>
      </c>
      <c r="B571" s="17" t="s">
        <v>20</v>
      </c>
      <c r="C571" s="17" t="s">
        <v>16</v>
      </c>
      <c r="D571" s="9">
        <v>45852</v>
      </c>
      <c r="E571" s="17">
        <v>162</v>
      </c>
      <c r="F571" s="17" t="s">
        <v>83</v>
      </c>
      <c r="G571" s="17" t="s">
        <v>107</v>
      </c>
      <c r="H571" s="17">
        <v>6</v>
      </c>
      <c r="I571" s="17" t="s">
        <v>4</v>
      </c>
      <c r="J571" t="s">
        <v>93</v>
      </c>
      <c r="K571">
        <v>0</v>
      </c>
      <c r="L571">
        <v>1</v>
      </c>
      <c r="M571">
        <v>0</v>
      </c>
      <c r="N571">
        <v>1</v>
      </c>
    </row>
    <row r="572" spans="1:14">
      <c r="A572" s="17" t="s">
        <v>25</v>
      </c>
      <c r="B572" s="17" t="s">
        <v>20</v>
      </c>
      <c r="C572" s="17" t="s">
        <v>16</v>
      </c>
      <c r="D572" s="9">
        <v>45852</v>
      </c>
      <c r="E572" s="17">
        <v>163</v>
      </c>
      <c r="F572" s="17" t="s">
        <v>4</v>
      </c>
      <c r="G572" s="17" t="s">
        <v>107</v>
      </c>
      <c r="H572" s="17">
        <v>6</v>
      </c>
      <c r="I572" s="17" t="s">
        <v>83</v>
      </c>
      <c r="J572" t="s">
        <v>93</v>
      </c>
      <c r="K572">
        <v>0</v>
      </c>
      <c r="L572">
        <v>1</v>
      </c>
      <c r="M572">
        <v>0</v>
      </c>
      <c r="N572">
        <v>1</v>
      </c>
    </row>
    <row r="573" spans="1:14">
      <c r="A573" s="17" t="s">
        <v>25</v>
      </c>
      <c r="B573" s="17" t="s">
        <v>20</v>
      </c>
      <c r="C573" s="17" t="s">
        <v>16</v>
      </c>
      <c r="D573" s="9">
        <v>45852</v>
      </c>
      <c r="E573" s="17">
        <v>163</v>
      </c>
      <c r="F573" s="17" t="s">
        <v>83</v>
      </c>
      <c r="G573" s="17" t="s">
        <v>65</v>
      </c>
      <c r="H573" s="17">
        <v>7</v>
      </c>
      <c r="I573" s="17" t="s">
        <v>4</v>
      </c>
      <c r="J573" t="s">
        <v>94</v>
      </c>
      <c r="K573">
        <v>1</v>
      </c>
      <c r="L573">
        <v>0</v>
      </c>
      <c r="M573">
        <v>0</v>
      </c>
      <c r="N573">
        <v>1</v>
      </c>
    </row>
    <row r="574" spans="1:14">
      <c r="A574" s="17" t="s">
        <v>25</v>
      </c>
      <c r="B574" s="17" t="s">
        <v>20</v>
      </c>
      <c r="C574" s="17" t="s">
        <v>16</v>
      </c>
      <c r="D574" s="9">
        <v>45852</v>
      </c>
      <c r="E574" s="17">
        <v>164</v>
      </c>
      <c r="F574" s="17" t="s">
        <v>4</v>
      </c>
      <c r="G574" s="17" t="s">
        <v>65</v>
      </c>
      <c r="H574" s="17">
        <v>2</v>
      </c>
      <c r="I574" s="17" t="s">
        <v>83</v>
      </c>
      <c r="J574" t="s">
        <v>93</v>
      </c>
      <c r="K574">
        <v>0</v>
      </c>
      <c r="L574">
        <v>1</v>
      </c>
      <c r="M574">
        <v>0</v>
      </c>
      <c r="N574">
        <v>1</v>
      </c>
    </row>
    <row r="575" spans="1:14">
      <c r="A575" s="17" t="s">
        <v>25</v>
      </c>
      <c r="B575" s="17" t="s">
        <v>20</v>
      </c>
      <c r="C575" s="17" t="s">
        <v>16</v>
      </c>
      <c r="D575" s="9">
        <v>45852</v>
      </c>
      <c r="E575" s="17">
        <v>164</v>
      </c>
      <c r="F575" s="17" t="s">
        <v>83</v>
      </c>
      <c r="G575" s="17" t="s">
        <v>107</v>
      </c>
      <c r="H575" s="17">
        <v>4</v>
      </c>
      <c r="I575" s="17" t="s">
        <v>4</v>
      </c>
      <c r="J575" t="s">
        <v>94</v>
      </c>
      <c r="K575">
        <v>1</v>
      </c>
      <c r="L575">
        <v>0</v>
      </c>
      <c r="M575">
        <v>0</v>
      </c>
      <c r="N575">
        <v>1</v>
      </c>
    </row>
    <row r="576" spans="1:14">
      <c r="A576" s="17" t="s">
        <v>25</v>
      </c>
      <c r="B576" s="17" t="s">
        <v>20</v>
      </c>
      <c r="C576" s="17" t="s">
        <v>16</v>
      </c>
      <c r="D576" s="9">
        <v>45853</v>
      </c>
      <c r="E576" s="17">
        <v>165</v>
      </c>
      <c r="F576" s="17" t="s">
        <v>83</v>
      </c>
      <c r="G576" s="17" t="s">
        <v>107</v>
      </c>
      <c r="H576" s="17">
        <v>9</v>
      </c>
      <c r="I576" s="17" t="s">
        <v>4</v>
      </c>
      <c r="J576" t="s">
        <v>94</v>
      </c>
      <c r="K576">
        <v>1</v>
      </c>
      <c r="L576">
        <v>0</v>
      </c>
      <c r="M576">
        <v>0</v>
      </c>
      <c r="N576">
        <v>1</v>
      </c>
    </row>
    <row r="577" spans="1:14">
      <c r="A577" s="17" t="s">
        <v>25</v>
      </c>
      <c r="B577" s="17" t="s">
        <v>20</v>
      </c>
      <c r="C577" s="17" t="s">
        <v>16</v>
      </c>
      <c r="D577" s="9">
        <v>45853</v>
      </c>
      <c r="E577" s="17">
        <v>165</v>
      </c>
      <c r="F577" s="17" t="s">
        <v>5</v>
      </c>
      <c r="G577" s="17" t="s">
        <v>65</v>
      </c>
      <c r="H577" s="17">
        <v>0</v>
      </c>
      <c r="I577" s="17" t="s">
        <v>83</v>
      </c>
      <c r="J577" t="s">
        <v>93</v>
      </c>
      <c r="K577">
        <v>0</v>
      </c>
      <c r="L577">
        <v>1</v>
      </c>
      <c r="M577">
        <v>0</v>
      </c>
      <c r="N577">
        <v>1</v>
      </c>
    </row>
    <row r="578" spans="1:14">
      <c r="A578" s="17" t="s">
        <v>25</v>
      </c>
      <c r="B578" s="17" t="s">
        <v>20</v>
      </c>
      <c r="C578" s="17" t="s">
        <v>16</v>
      </c>
      <c r="D578" s="9">
        <v>45853</v>
      </c>
      <c r="E578" s="17">
        <v>165</v>
      </c>
      <c r="F578" s="17" t="s">
        <v>5</v>
      </c>
      <c r="G578" s="17" t="s">
        <v>107</v>
      </c>
      <c r="H578" s="17">
        <v>0</v>
      </c>
      <c r="I578" s="17" t="s">
        <v>4</v>
      </c>
      <c r="J578" t="s">
        <v>93</v>
      </c>
      <c r="K578">
        <v>0</v>
      </c>
      <c r="L578">
        <v>1</v>
      </c>
      <c r="M578">
        <v>0</v>
      </c>
      <c r="N578">
        <v>1</v>
      </c>
    </row>
    <row r="579" spans="1:14">
      <c r="A579" s="17" t="s">
        <v>25</v>
      </c>
      <c r="B579" s="17" t="s">
        <v>20</v>
      </c>
      <c r="C579" s="17" t="s">
        <v>16</v>
      </c>
      <c r="D579" s="9">
        <v>45853</v>
      </c>
      <c r="E579" s="17">
        <v>165</v>
      </c>
      <c r="F579" s="17" t="s">
        <v>83</v>
      </c>
      <c r="G579" s="17" t="s">
        <v>107</v>
      </c>
      <c r="H579" s="17">
        <v>9</v>
      </c>
      <c r="I579" s="17" t="s">
        <v>5</v>
      </c>
      <c r="J579" t="s">
        <v>94</v>
      </c>
      <c r="K579">
        <v>1</v>
      </c>
      <c r="L579">
        <v>0</v>
      </c>
      <c r="M579">
        <v>0</v>
      </c>
      <c r="N579">
        <v>1</v>
      </c>
    </row>
    <row r="580" spans="1:14">
      <c r="A580" s="17" t="s">
        <v>25</v>
      </c>
      <c r="B580" s="17" t="s">
        <v>20</v>
      </c>
      <c r="C580" s="17" t="s">
        <v>16</v>
      </c>
      <c r="D580" s="9">
        <v>45853</v>
      </c>
      <c r="E580" s="17">
        <v>165</v>
      </c>
      <c r="F580" s="17" t="s">
        <v>4</v>
      </c>
      <c r="G580" s="17" t="s">
        <v>65</v>
      </c>
      <c r="H580" s="17">
        <v>4</v>
      </c>
      <c r="I580" s="17" t="s">
        <v>83</v>
      </c>
      <c r="J580" t="s">
        <v>93</v>
      </c>
      <c r="K580">
        <v>0</v>
      </c>
      <c r="L580">
        <v>1</v>
      </c>
      <c r="M580">
        <v>0</v>
      </c>
      <c r="N580">
        <v>1</v>
      </c>
    </row>
    <row r="581" spans="1:14">
      <c r="A581" s="17" t="s">
        <v>25</v>
      </c>
      <c r="B581" s="17" t="s">
        <v>20</v>
      </c>
      <c r="C581" s="17" t="s">
        <v>16</v>
      </c>
      <c r="D581" s="9">
        <v>45853</v>
      </c>
      <c r="E581" s="17">
        <v>165</v>
      </c>
      <c r="F581" s="17" t="s">
        <v>4</v>
      </c>
      <c r="G581" s="17" t="s">
        <v>65</v>
      </c>
      <c r="H581" s="17">
        <v>4</v>
      </c>
      <c r="I581" s="17" t="s">
        <v>5</v>
      </c>
      <c r="J581" t="s">
        <v>94</v>
      </c>
      <c r="K581">
        <v>1</v>
      </c>
      <c r="L581">
        <v>0</v>
      </c>
      <c r="M581">
        <v>0</v>
      </c>
      <c r="N581">
        <v>1</v>
      </c>
    </row>
    <row r="582" spans="1:14">
      <c r="A582" s="17" t="s">
        <v>25</v>
      </c>
      <c r="B582" s="17" t="s">
        <v>19</v>
      </c>
      <c r="C582" s="17" t="s">
        <v>16</v>
      </c>
      <c r="D582" s="9">
        <v>45853</v>
      </c>
      <c r="E582" s="17">
        <v>166</v>
      </c>
      <c r="F582" s="17" t="s">
        <v>83</v>
      </c>
      <c r="G582" s="17" t="s">
        <v>65</v>
      </c>
      <c r="H582" s="17">
        <v>8</v>
      </c>
      <c r="I582" s="17" t="s">
        <v>4</v>
      </c>
      <c r="J582" t="s">
        <v>94</v>
      </c>
      <c r="K582">
        <v>1</v>
      </c>
      <c r="L582">
        <v>0</v>
      </c>
      <c r="M582">
        <v>0</v>
      </c>
      <c r="N582">
        <v>1</v>
      </c>
    </row>
    <row r="583" spans="1:14">
      <c r="A583" s="17" t="s">
        <v>25</v>
      </c>
      <c r="B583" s="17" t="s">
        <v>19</v>
      </c>
      <c r="C583" s="17" t="s">
        <v>16</v>
      </c>
      <c r="D583" s="9">
        <v>45853</v>
      </c>
      <c r="E583" s="17">
        <v>166</v>
      </c>
      <c r="F583" s="17" t="s">
        <v>5</v>
      </c>
      <c r="G583" s="17" t="s">
        <v>107</v>
      </c>
      <c r="H583" s="17">
        <v>3</v>
      </c>
      <c r="I583" s="17" t="s">
        <v>83</v>
      </c>
      <c r="J583" t="s">
        <v>93</v>
      </c>
      <c r="K583">
        <v>0</v>
      </c>
      <c r="L583">
        <v>1</v>
      </c>
      <c r="M583">
        <v>0</v>
      </c>
      <c r="N583">
        <v>1</v>
      </c>
    </row>
    <row r="584" spans="1:14">
      <c r="A584" s="17" t="s">
        <v>25</v>
      </c>
      <c r="B584" s="17" t="s">
        <v>19</v>
      </c>
      <c r="C584" s="17" t="s">
        <v>16</v>
      </c>
      <c r="D584" s="9">
        <v>45853</v>
      </c>
      <c r="E584" s="17">
        <v>166</v>
      </c>
      <c r="F584" s="17" t="s">
        <v>5</v>
      </c>
      <c r="G584" s="17" t="s">
        <v>65</v>
      </c>
      <c r="H584" s="17">
        <v>3</v>
      </c>
      <c r="I584" s="17" t="s">
        <v>4</v>
      </c>
      <c r="J584" t="s">
        <v>93</v>
      </c>
      <c r="K584">
        <v>0</v>
      </c>
      <c r="L584">
        <v>1</v>
      </c>
      <c r="M584">
        <v>0</v>
      </c>
      <c r="N584">
        <v>1</v>
      </c>
    </row>
    <row r="585" spans="1:14">
      <c r="A585" s="17" t="s">
        <v>25</v>
      </c>
      <c r="B585" s="17" t="s">
        <v>19</v>
      </c>
      <c r="C585" s="17" t="s">
        <v>16</v>
      </c>
      <c r="D585" s="9">
        <v>45853</v>
      </c>
      <c r="E585" s="17">
        <v>166</v>
      </c>
      <c r="F585" s="17" t="s">
        <v>83</v>
      </c>
      <c r="G585" s="17" t="s">
        <v>65</v>
      </c>
      <c r="H585" s="17">
        <v>8</v>
      </c>
      <c r="I585" s="17" t="s">
        <v>5</v>
      </c>
      <c r="J585" t="s">
        <v>94</v>
      </c>
      <c r="K585">
        <v>1</v>
      </c>
      <c r="L585">
        <v>0</v>
      </c>
      <c r="M585">
        <v>0</v>
      </c>
      <c r="N585">
        <v>1</v>
      </c>
    </row>
    <row r="586" spans="1:14">
      <c r="A586" s="17" t="s">
        <v>25</v>
      </c>
      <c r="B586" s="17" t="s">
        <v>19</v>
      </c>
      <c r="C586" s="17" t="s">
        <v>16</v>
      </c>
      <c r="D586" s="9">
        <v>45853</v>
      </c>
      <c r="E586" s="17">
        <v>166</v>
      </c>
      <c r="F586" s="17" t="s">
        <v>4</v>
      </c>
      <c r="G586" s="17" t="s">
        <v>107</v>
      </c>
      <c r="H586" s="17">
        <v>5</v>
      </c>
      <c r="I586" s="17" t="s">
        <v>83</v>
      </c>
      <c r="J586" t="s">
        <v>93</v>
      </c>
      <c r="K586">
        <v>0</v>
      </c>
      <c r="L586">
        <v>1</v>
      </c>
      <c r="M586">
        <v>0</v>
      </c>
      <c r="N586">
        <v>1</v>
      </c>
    </row>
    <row r="587" spans="1:14">
      <c r="A587" s="17" t="s">
        <v>25</v>
      </c>
      <c r="B587" s="17" t="s">
        <v>19</v>
      </c>
      <c r="C587" s="17" t="s">
        <v>16</v>
      </c>
      <c r="D587" s="9">
        <v>45853</v>
      </c>
      <c r="E587" s="17">
        <v>166</v>
      </c>
      <c r="F587" s="17" t="s">
        <v>4</v>
      </c>
      <c r="G587" s="17" t="s">
        <v>107</v>
      </c>
      <c r="H587" s="17">
        <v>5</v>
      </c>
      <c r="I587" s="17" t="s">
        <v>5</v>
      </c>
      <c r="J587" t="s">
        <v>94</v>
      </c>
      <c r="K587">
        <v>1</v>
      </c>
      <c r="L587">
        <v>0</v>
      </c>
      <c r="M587">
        <v>0</v>
      </c>
      <c r="N587">
        <v>1</v>
      </c>
    </row>
    <row r="588" spans="1:14">
      <c r="A588" s="17" t="s">
        <v>25</v>
      </c>
      <c r="B588" s="17" t="s">
        <v>21</v>
      </c>
      <c r="C588" s="17" t="s">
        <v>16</v>
      </c>
      <c r="D588" s="9">
        <v>45853</v>
      </c>
      <c r="E588" s="17">
        <v>167</v>
      </c>
      <c r="F588" s="17" t="s">
        <v>83</v>
      </c>
      <c r="G588" s="17" t="s">
        <v>107</v>
      </c>
      <c r="H588" s="17">
        <v>2</v>
      </c>
      <c r="I588" s="17" t="s">
        <v>4</v>
      </c>
      <c r="J588" t="s">
        <v>93</v>
      </c>
      <c r="K588">
        <v>0</v>
      </c>
      <c r="L588">
        <v>1</v>
      </c>
      <c r="M588">
        <v>0</v>
      </c>
      <c r="N588">
        <v>1</v>
      </c>
    </row>
    <row r="589" spans="1:14">
      <c r="A589" s="17" t="s">
        <v>25</v>
      </c>
      <c r="B589" s="17" t="s">
        <v>21</v>
      </c>
      <c r="C589" s="17" t="s">
        <v>16</v>
      </c>
      <c r="D589" s="9">
        <v>45853</v>
      </c>
      <c r="E589" s="17">
        <v>167</v>
      </c>
      <c r="F589" s="17" t="s">
        <v>4</v>
      </c>
      <c r="G589" s="17" t="s">
        <v>65</v>
      </c>
      <c r="H589" s="17">
        <v>8</v>
      </c>
      <c r="I589" s="17" t="s">
        <v>83</v>
      </c>
      <c r="J589" t="s">
        <v>94</v>
      </c>
      <c r="K589">
        <v>1</v>
      </c>
      <c r="L589">
        <v>0</v>
      </c>
      <c r="M589">
        <v>0</v>
      </c>
      <c r="N589">
        <v>1</v>
      </c>
    </row>
    <row r="590" spans="1:14">
      <c r="A590" s="17" t="s">
        <v>25</v>
      </c>
      <c r="B590" s="17" t="s">
        <v>20</v>
      </c>
      <c r="C590" s="17" t="s">
        <v>16</v>
      </c>
      <c r="D590" s="9">
        <v>45854</v>
      </c>
      <c r="E590" s="17">
        <v>168</v>
      </c>
      <c r="F590" s="17" t="s">
        <v>4</v>
      </c>
      <c r="G590" s="17" t="s">
        <v>65</v>
      </c>
      <c r="H590" s="17">
        <v>11</v>
      </c>
      <c r="I590" s="17" t="s">
        <v>5</v>
      </c>
      <c r="J590" t="s">
        <v>94</v>
      </c>
      <c r="K590">
        <v>1</v>
      </c>
      <c r="L590">
        <v>0</v>
      </c>
      <c r="M590">
        <v>0</v>
      </c>
      <c r="N590">
        <v>1</v>
      </c>
    </row>
    <row r="591" spans="1:14">
      <c r="A591" s="17" t="s">
        <v>25</v>
      </c>
      <c r="B591" s="17" t="s">
        <v>20</v>
      </c>
      <c r="C591" s="17" t="s">
        <v>16</v>
      </c>
      <c r="D591" s="9">
        <v>45854</v>
      </c>
      <c r="E591" s="17">
        <v>168</v>
      </c>
      <c r="F591" s="17" t="s">
        <v>4</v>
      </c>
      <c r="G591" s="17" t="s">
        <v>107</v>
      </c>
      <c r="H591" s="17">
        <v>11</v>
      </c>
      <c r="I591" s="17" t="s">
        <v>83</v>
      </c>
      <c r="J591" t="s">
        <v>94</v>
      </c>
      <c r="K591">
        <v>1</v>
      </c>
      <c r="L591">
        <v>0</v>
      </c>
      <c r="M591">
        <v>0</v>
      </c>
      <c r="N591">
        <v>1</v>
      </c>
    </row>
    <row r="592" spans="1:14">
      <c r="A592" s="17" t="s">
        <v>25</v>
      </c>
      <c r="B592" s="17" t="s">
        <v>20</v>
      </c>
      <c r="C592" s="17" t="s">
        <v>16</v>
      </c>
      <c r="D592" s="9">
        <v>45854</v>
      </c>
      <c r="E592" s="17">
        <v>168</v>
      </c>
      <c r="F592" s="17" t="s">
        <v>83</v>
      </c>
      <c r="G592" s="17" t="s">
        <v>65</v>
      </c>
      <c r="H592" s="17">
        <v>0</v>
      </c>
      <c r="I592" s="17" t="s">
        <v>4</v>
      </c>
      <c r="J592" t="s">
        <v>93</v>
      </c>
      <c r="K592">
        <v>0</v>
      </c>
      <c r="L592">
        <v>1</v>
      </c>
      <c r="M592">
        <v>0</v>
      </c>
      <c r="N592">
        <v>1</v>
      </c>
    </row>
    <row r="593" spans="1:14">
      <c r="A593" s="17" t="s">
        <v>25</v>
      </c>
      <c r="B593" s="17" t="s">
        <v>20</v>
      </c>
      <c r="C593" s="17" t="s">
        <v>16</v>
      </c>
      <c r="D593" s="9">
        <v>45854</v>
      </c>
      <c r="E593" s="17">
        <v>168</v>
      </c>
      <c r="F593" s="17" t="s">
        <v>83</v>
      </c>
      <c r="G593" s="17" t="s">
        <v>65</v>
      </c>
      <c r="H593" s="17">
        <v>0</v>
      </c>
      <c r="I593" s="17" t="s">
        <v>5</v>
      </c>
      <c r="J593" t="s">
        <v>93</v>
      </c>
      <c r="K593">
        <v>0</v>
      </c>
      <c r="L593">
        <v>1</v>
      </c>
      <c r="M593">
        <v>0</v>
      </c>
      <c r="N593">
        <v>1</v>
      </c>
    </row>
    <row r="594" spans="1:14">
      <c r="A594" s="17" t="s">
        <v>25</v>
      </c>
      <c r="B594" s="17" t="s">
        <v>20</v>
      </c>
      <c r="C594" s="17" t="s">
        <v>16</v>
      </c>
      <c r="D594" s="9">
        <v>45854</v>
      </c>
      <c r="E594" s="17">
        <v>168</v>
      </c>
      <c r="F594" s="17" t="s">
        <v>5</v>
      </c>
      <c r="G594" s="17" t="s">
        <v>107</v>
      </c>
      <c r="H594" s="17">
        <v>3</v>
      </c>
      <c r="I594" s="17" t="s">
        <v>4</v>
      </c>
      <c r="J594" t="s">
        <v>93</v>
      </c>
      <c r="K594">
        <v>0</v>
      </c>
      <c r="L594">
        <v>1</v>
      </c>
      <c r="M594">
        <v>0</v>
      </c>
      <c r="N594">
        <v>1</v>
      </c>
    </row>
    <row r="595" spans="1:14">
      <c r="A595" s="17" t="s">
        <v>25</v>
      </c>
      <c r="B595" s="17" t="s">
        <v>20</v>
      </c>
      <c r="C595" s="17" t="s">
        <v>16</v>
      </c>
      <c r="D595" s="9">
        <v>45854</v>
      </c>
      <c r="E595" s="17">
        <v>168</v>
      </c>
      <c r="F595" s="17" t="s">
        <v>5</v>
      </c>
      <c r="G595" s="17" t="s">
        <v>107</v>
      </c>
      <c r="H595" s="17">
        <v>3</v>
      </c>
      <c r="I595" s="17" t="s">
        <v>83</v>
      </c>
      <c r="J595" t="s">
        <v>94</v>
      </c>
      <c r="K595">
        <v>1</v>
      </c>
      <c r="L595">
        <v>0</v>
      </c>
      <c r="M595">
        <v>0</v>
      </c>
      <c r="N595">
        <v>1</v>
      </c>
    </row>
    <row r="596" spans="1:14">
      <c r="A596" s="17" t="s">
        <v>25</v>
      </c>
      <c r="B596" s="17" t="s">
        <v>20</v>
      </c>
      <c r="C596" s="17" t="s">
        <v>16</v>
      </c>
      <c r="D596" s="9">
        <v>45854</v>
      </c>
      <c r="E596" s="17">
        <v>169</v>
      </c>
      <c r="F596" s="17" t="s">
        <v>4</v>
      </c>
      <c r="G596" s="17" t="s">
        <v>65</v>
      </c>
      <c r="H596" s="17">
        <v>8</v>
      </c>
      <c r="I596" s="17" t="s">
        <v>83</v>
      </c>
      <c r="J596" t="s">
        <v>94</v>
      </c>
      <c r="K596">
        <v>1</v>
      </c>
      <c r="L596">
        <v>0</v>
      </c>
      <c r="M596">
        <v>0</v>
      </c>
      <c r="N596">
        <v>1</v>
      </c>
    </row>
    <row r="597" spans="1:14">
      <c r="A597" s="17" t="s">
        <v>25</v>
      </c>
      <c r="B597" s="17" t="s">
        <v>20</v>
      </c>
      <c r="C597" s="17" t="s">
        <v>16</v>
      </c>
      <c r="D597" s="9">
        <v>45854</v>
      </c>
      <c r="E597" s="17">
        <v>169</v>
      </c>
      <c r="F597" s="17" t="s">
        <v>5</v>
      </c>
      <c r="G597" s="17" t="s">
        <v>107</v>
      </c>
      <c r="H597" s="17">
        <v>1</v>
      </c>
      <c r="I597" s="17" t="s">
        <v>4</v>
      </c>
      <c r="J597" t="s">
        <v>93</v>
      </c>
      <c r="K597">
        <v>0</v>
      </c>
      <c r="L597">
        <v>1</v>
      </c>
      <c r="M597">
        <v>0</v>
      </c>
      <c r="N597">
        <v>1</v>
      </c>
    </row>
    <row r="598" spans="1:14">
      <c r="A598" s="17" t="s">
        <v>25</v>
      </c>
      <c r="B598" s="17" t="s">
        <v>20</v>
      </c>
      <c r="C598" s="17" t="s">
        <v>16</v>
      </c>
      <c r="D598" s="9">
        <v>45854</v>
      </c>
      <c r="E598" s="17">
        <v>169</v>
      </c>
      <c r="F598" s="17" t="s">
        <v>83</v>
      </c>
      <c r="G598" s="17" t="s">
        <v>107</v>
      </c>
      <c r="H598" s="17">
        <v>2</v>
      </c>
      <c r="I598" s="17" t="s">
        <v>5</v>
      </c>
      <c r="J598" t="s">
        <v>94</v>
      </c>
      <c r="K598">
        <v>1</v>
      </c>
      <c r="L598">
        <v>0</v>
      </c>
      <c r="M598">
        <v>0</v>
      </c>
      <c r="N598">
        <v>1</v>
      </c>
    </row>
    <row r="599" spans="1:14">
      <c r="A599" s="17" t="s">
        <v>25</v>
      </c>
      <c r="B599" s="17" t="s">
        <v>20</v>
      </c>
      <c r="C599" s="17" t="s">
        <v>16</v>
      </c>
      <c r="D599" s="9">
        <v>45854</v>
      </c>
      <c r="E599" s="17">
        <v>169</v>
      </c>
      <c r="F599" s="17" t="s">
        <v>5</v>
      </c>
      <c r="G599" s="17" t="s">
        <v>65</v>
      </c>
      <c r="H599" s="17">
        <v>1</v>
      </c>
      <c r="I599" s="17" t="s">
        <v>83</v>
      </c>
      <c r="J599" t="s">
        <v>93</v>
      </c>
      <c r="K599">
        <v>0</v>
      </c>
      <c r="L599">
        <v>1</v>
      </c>
      <c r="M599">
        <v>0</v>
      </c>
      <c r="N599">
        <v>1</v>
      </c>
    </row>
    <row r="600" spans="1:14">
      <c r="A600" s="17" t="s">
        <v>25</v>
      </c>
      <c r="B600" s="17" t="s">
        <v>20</v>
      </c>
      <c r="C600" s="17" t="s">
        <v>16</v>
      </c>
      <c r="D600" s="9">
        <v>45854</v>
      </c>
      <c r="E600" s="17">
        <v>169</v>
      </c>
      <c r="F600" s="17" t="s">
        <v>4</v>
      </c>
      <c r="G600" s="17" t="s">
        <v>65</v>
      </c>
      <c r="H600" s="17">
        <v>8</v>
      </c>
      <c r="I600" s="17" t="s">
        <v>5</v>
      </c>
      <c r="J600" t="s">
        <v>94</v>
      </c>
      <c r="K600">
        <v>1</v>
      </c>
      <c r="L600">
        <v>0</v>
      </c>
      <c r="M600">
        <v>0</v>
      </c>
      <c r="N600">
        <v>1</v>
      </c>
    </row>
    <row r="601" spans="1:14">
      <c r="A601" s="17" t="s">
        <v>25</v>
      </c>
      <c r="B601" s="17" t="s">
        <v>20</v>
      </c>
      <c r="C601" s="17" t="s">
        <v>16</v>
      </c>
      <c r="D601" s="9">
        <v>45854</v>
      </c>
      <c r="E601" s="17">
        <v>169</v>
      </c>
      <c r="F601" s="17" t="s">
        <v>83</v>
      </c>
      <c r="G601" s="17" t="s">
        <v>107</v>
      </c>
      <c r="H601" s="17">
        <v>2</v>
      </c>
      <c r="I601" s="17" t="s">
        <v>4</v>
      </c>
      <c r="J601" t="s">
        <v>93</v>
      </c>
      <c r="K601">
        <v>0</v>
      </c>
      <c r="L601">
        <v>1</v>
      </c>
      <c r="M601">
        <v>0</v>
      </c>
      <c r="N601">
        <v>1</v>
      </c>
    </row>
    <row r="602" spans="1:14">
      <c r="A602" s="17" t="s">
        <v>25</v>
      </c>
      <c r="B602" s="17" t="s">
        <v>20</v>
      </c>
      <c r="C602" s="17" t="s">
        <v>16</v>
      </c>
      <c r="D602" s="9">
        <v>45855</v>
      </c>
      <c r="E602" s="17">
        <v>170</v>
      </c>
      <c r="F602" s="17" t="s">
        <v>4</v>
      </c>
      <c r="G602" s="17" t="s">
        <v>65</v>
      </c>
      <c r="H602" s="17">
        <v>4</v>
      </c>
      <c r="I602" s="17" t="s">
        <v>83</v>
      </c>
      <c r="J602" t="s">
        <v>94</v>
      </c>
      <c r="K602">
        <v>1</v>
      </c>
      <c r="L602">
        <v>0</v>
      </c>
      <c r="M602">
        <v>0</v>
      </c>
      <c r="N602">
        <v>1</v>
      </c>
    </row>
    <row r="603" spans="1:14">
      <c r="A603" s="17" t="s">
        <v>25</v>
      </c>
      <c r="B603" s="17" t="s">
        <v>20</v>
      </c>
      <c r="C603" s="17" t="s">
        <v>16</v>
      </c>
      <c r="D603" s="9">
        <v>45855</v>
      </c>
      <c r="E603" s="17">
        <v>170</v>
      </c>
      <c r="F603" s="17" t="s">
        <v>5</v>
      </c>
      <c r="G603" s="17" t="s">
        <v>65</v>
      </c>
      <c r="H603" s="17">
        <v>9</v>
      </c>
      <c r="I603" s="17" t="s">
        <v>83</v>
      </c>
      <c r="J603" t="s">
        <v>94</v>
      </c>
      <c r="K603">
        <v>1</v>
      </c>
      <c r="L603">
        <v>0</v>
      </c>
      <c r="M603">
        <v>0</v>
      </c>
      <c r="N603">
        <v>1</v>
      </c>
    </row>
    <row r="604" spans="1:14">
      <c r="A604" s="17" t="s">
        <v>25</v>
      </c>
      <c r="B604" s="17" t="s">
        <v>20</v>
      </c>
      <c r="C604" s="17" t="s">
        <v>16</v>
      </c>
      <c r="D604" s="9">
        <v>45855</v>
      </c>
      <c r="E604" s="17">
        <v>170</v>
      </c>
      <c r="F604" s="17" t="s">
        <v>5</v>
      </c>
      <c r="G604" s="17" t="s">
        <v>107</v>
      </c>
      <c r="H604" s="17">
        <v>9</v>
      </c>
      <c r="I604" s="17" t="s">
        <v>4</v>
      </c>
      <c r="J604" t="s">
        <v>94</v>
      </c>
      <c r="K604">
        <v>1</v>
      </c>
      <c r="L604">
        <v>0</v>
      </c>
      <c r="M604">
        <v>0</v>
      </c>
      <c r="N604">
        <v>1</v>
      </c>
    </row>
    <row r="605" spans="1:14">
      <c r="A605" s="17" t="s">
        <v>25</v>
      </c>
      <c r="B605" s="17" t="s">
        <v>20</v>
      </c>
      <c r="C605" s="17" t="s">
        <v>16</v>
      </c>
      <c r="D605" s="9">
        <v>45855</v>
      </c>
      <c r="E605" s="17">
        <v>170</v>
      </c>
      <c r="F605" s="17" t="s">
        <v>83</v>
      </c>
      <c r="G605" s="17" t="s">
        <v>107</v>
      </c>
      <c r="H605" s="17">
        <v>3</v>
      </c>
      <c r="I605" s="17" t="s">
        <v>5</v>
      </c>
      <c r="J605" t="s">
        <v>93</v>
      </c>
      <c r="K605">
        <v>0</v>
      </c>
      <c r="L605">
        <v>1</v>
      </c>
      <c r="M605">
        <v>0</v>
      </c>
      <c r="N605">
        <v>1</v>
      </c>
    </row>
    <row r="606" spans="1:14">
      <c r="A606" s="17" t="s">
        <v>25</v>
      </c>
      <c r="B606" s="17" t="s">
        <v>20</v>
      </c>
      <c r="C606" s="17" t="s">
        <v>16</v>
      </c>
      <c r="D606" s="9">
        <v>45855</v>
      </c>
      <c r="E606" s="17">
        <v>170</v>
      </c>
      <c r="F606" s="17" t="s">
        <v>83</v>
      </c>
      <c r="G606" s="17" t="s">
        <v>107</v>
      </c>
      <c r="H606" s="17">
        <v>3</v>
      </c>
      <c r="I606" s="17" t="s">
        <v>4</v>
      </c>
      <c r="J606" t="s">
        <v>93</v>
      </c>
      <c r="K606">
        <v>0</v>
      </c>
      <c r="L606">
        <v>1</v>
      </c>
      <c r="M606">
        <v>0</v>
      </c>
      <c r="N606">
        <v>1</v>
      </c>
    </row>
    <row r="607" spans="1:14">
      <c r="A607" s="17" t="s">
        <v>25</v>
      </c>
      <c r="B607" s="17" t="s">
        <v>20</v>
      </c>
      <c r="C607" s="17" t="s">
        <v>16</v>
      </c>
      <c r="D607" s="9">
        <v>45855</v>
      </c>
      <c r="E607" s="17">
        <v>170</v>
      </c>
      <c r="F607" s="17" t="s">
        <v>4</v>
      </c>
      <c r="G607" s="17" t="s">
        <v>65</v>
      </c>
      <c r="H607" s="17">
        <v>4</v>
      </c>
      <c r="I607" s="17" t="s">
        <v>5</v>
      </c>
      <c r="J607" t="s">
        <v>93</v>
      </c>
      <c r="K607">
        <v>0</v>
      </c>
      <c r="L607">
        <v>1</v>
      </c>
      <c r="M607">
        <v>0</v>
      </c>
      <c r="N607">
        <v>1</v>
      </c>
    </row>
    <row r="608" spans="1:14">
      <c r="A608" s="17" t="s">
        <v>25</v>
      </c>
      <c r="B608" s="17" t="s">
        <v>20</v>
      </c>
      <c r="C608" s="17" t="s">
        <v>16</v>
      </c>
      <c r="D608" s="9">
        <v>45855</v>
      </c>
      <c r="E608" s="17">
        <v>171</v>
      </c>
      <c r="F608" s="17" t="s">
        <v>4</v>
      </c>
      <c r="G608" s="17" t="s">
        <v>107</v>
      </c>
      <c r="H608" s="17">
        <v>5</v>
      </c>
      <c r="I608" s="17" t="s">
        <v>83</v>
      </c>
      <c r="J608" t="s">
        <v>94</v>
      </c>
      <c r="K608">
        <v>1</v>
      </c>
      <c r="L608">
        <v>0</v>
      </c>
      <c r="M608">
        <v>0</v>
      </c>
      <c r="N608">
        <v>1</v>
      </c>
    </row>
    <row r="609" spans="1:14">
      <c r="A609" s="17" t="s">
        <v>25</v>
      </c>
      <c r="B609" s="17" t="s">
        <v>20</v>
      </c>
      <c r="C609" s="17" t="s">
        <v>16</v>
      </c>
      <c r="D609" s="9">
        <v>45855</v>
      </c>
      <c r="E609" s="17">
        <v>171</v>
      </c>
      <c r="F609" s="17" t="s">
        <v>4</v>
      </c>
      <c r="G609" s="17" t="s">
        <v>65</v>
      </c>
      <c r="H609" s="17">
        <v>5</v>
      </c>
      <c r="I609" s="17" t="s">
        <v>5</v>
      </c>
      <c r="J609" t="s">
        <v>93</v>
      </c>
      <c r="K609">
        <v>0</v>
      </c>
      <c r="L609">
        <v>1</v>
      </c>
      <c r="M609">
        <v>0</v>
      </c>
      <c r="N609">
        <v>1</v>
      </c>
    </row>
    <row r="610" spans="1:14">
      <c r="A610" s="17" t="s">
        <v>25</v>
      </c>
      <c r="B610" s="17" t="s">
        <v>20</v>
      </c>
      <c r="C610" s="17" t="s">
        <v>16</v>
      </c>
      <c r="D610" s="9">
        <v>45855</v>
      </c>
      <c r="E610" s="17">
        <v>171</v>
      </c>
      <c r="F610" s="17" t="s">
        <v>5</v>
      </c>
      <c r="G610" s="17" t="s">
        <v>107</v>
      </c>
      <c r="H610" s="17">
        <v>6</v>
      </c>
      <c r="I610" s="17" t="s">
        <v>4</v>
      </c>
      <c r="J610" t="s">
        <v>94</v>
      </c>
      <c r="K610">
        <v>1</v>
      </c>
      <c r="L610">
        <v>0</v>
      </c>
      <c r="M610">
        <v>0</v>
      </c>
      <c r="N610">
        <v>1</v>
      </c>
    </row>
    <row r="611" spans="1:14">
      <c r="A611" s="17" t="s">
        <v>25</v>
      </c>
      <c r="B611" s="17" t="s">
        <v>20</v>
      </c>
      <c r="C611" s="17" t="s">
        <v>16</v>
      </c>
      <c r="D611" s="9">
        <v>45855</v>
      </c>
      <c r="E611" s="17">
        <v>171</v>
      </c>
      <c r="F611" s="17" t="s">
        <v>5</v>
      </c>
      <c r="G611" s="17" t="s">
        <v>107</v>
      </c>
      <c r="H611" s="17">
        <v>6</v>
      </c>
      <c r="I611" s="17" t="s">
        <v>83</v>
      </c>
      <c r="J611" t="s">
        <v>94</v>
      </c>
      <c r="K611">
        <v>1</v>
      </c>
      <c r="L611">
        <v>0</v>
      </c>
      <c r="M611">
        <v>0</v>
      </c>
      <c r="N611">
        <v>1</v>
      </c>
    </row>
    <row r="612" spans="1:14">
      <c r="A612" s="17" t="s">
        <v>25</v>
      </c>
      <c r="B612" s="17" t="s">
        <v>20</v>
      </c>
      <c r="C612" s="17" t="s">
        <v>16</v>
      </c>
      <c r="D612" s="9">
        <v>45855</v>
      </c>
      <c r="E612" s="17">
        <v>171</v>
      </c>
      <c r="F612" s="17" t="s">
        <v>83</v>
      </c>
      <c r="G612" s="17" t="s">
        <v>65</v>
      </c>
      <c r="H612" s="17">
        <v>1</v>
      </c>
      <c r="I612" s="17" t="s">
        <v>4</v>
      </c>
      <c r="J612" t="s">
        <v>93</v>
      </c>
      <c r="K612">
        <v>0</v>
      </c>
      <c r="L612">
        <v>1</v>
      </c>
      <c r="M612">
        <v>0</v>
      </c>
      <c r="N612">
        <v>1</v>
      </c>
    </row>
    <row r="613" spans="1:14">
      <c r="A613" s="17" t="s">
        <v>25</v>
      </c>
      <c r="B613" s="17" t="s">
        <v>20</v>
      </c>
      <c r="C613" s="17" t="s">
        <v>16</v>
      </c>
      <c r="D613" s="9">
        <v>45855</v>
      </c>
      <c r="E613" s="17">
        <v>171</v>
      </c>
      <c r="F613" s="17" t="s">
        <v>83</v>
      </c>
      <c r="G613" s="17" t="s">
        <v>65</v>
      </c>
      <c r="H613" s="17">
        <v>1</v>
      </c>
      <c r="I613" s="17" t="s">
        <v>5</v>
      </c>
      <c r="J613" t="s">
        <v>93</v>
      </c>
      <c r="K613">
        <v>0</v>
      </c>
      <c r="L613">
        <v>1</v>
      </c>
      <c r="M613">
        <v>0</v>
      </c>
      <c r="N613">
        <v>1</v>
      </c>
    </row>
    <row r="614" spans="1:14">
      <c r="A614" s="17" t="s">
        <v>25</v>
      </c>
      <c r="B614" s="17" t="s">
        <v>20</v>
      </c>
      <c r="C614" s="17" t="s">
        <v>16</v>
      </c>
      <c r="D614" s="9">
        <v>45855</v>
      </c>
      <c r="E614" s="17">
        <v>172</v>
      </c>
      <c r="F614" s="17" t="s">
        <v>4</v>
      </c>
      <c r="G614" s="17" t="s">
        <v>107</v>
      </c>
      <c r="H614" s="17">
        <v>12</v>
      </c>
      <c r="I614" s="17" t="s">
        <v>83</v>
      </c>
      <c r="J614" t="s">
        <v>94</v>
      </c>
      <c r="K614">
        <v>1</v>
      </c>
      <c r="L614">
        <v>0</v>
      </c>
      <c r="M614">
        <v>0</v>
      </c>
      <c r="N614">
        <v>1</v>
      </c>
    </row>
    <row r="615" spans="1:14">
      <c r="A615" s="17" t="s">
        <v>25</v>
      </c>
      <c r="B615" s="17" t="s">
        <v>20</v>
      </c>
      <c r="C615" s="17" t="s">
        <v>16</v>
      </c>
      <c r="D615" s="9">
        <v>45855</v>
      </c>
      <c r="E615" s="17">
        <v>172</v>
      </c>
      <c r="F615" s="17" t="s">
        <v>83</v>
      </c>
      <c r="G615" s="17" t="s">
        <v>65</v>
      </c>
      <c r="H615" s="17">
        <v>0</v>
      </c>
      <c r="I615" s="17" t="s">
        <v>4</v>
      </c>
      <c r="J615" t="s">
        <v>93</v>
      </c>
      <c r="K615">
        <v>0</v>
      </c>
      <c r="L615">
        <v>1</v>
      </c>
      <c r="M615">
        <v>0</v>
      </c>
      <c r="N615">
        <v>1</v>
      </c>
    </row>
    <row r="616" spans="1:14">
      <c r="A616" s="17" t="s">
        <v>25</v>
      </c>
      <c r="B616" s="17" t="s">
        <v>20</v>
      </c>
      <c r="C616" s="17" t="s">
        <v>16</v>
      </c>
      <c r="D616" s="9">
        <v>45859</v>
      </c>
      <c r="E616" s="17">
        <v>173</v>
      </c>
      <c r="F616" s="17" t="s">
        <v>83</v>
      </c>
      <c r="G616" s="17" t="s">
        <v>107</v>
      </c>
      <c r="H616" s="17">
        <v>0</v>
      </c>
      <c r="I616" s="17" t="s">
        <v>5</v>
      </c>
      <c r="J616" t="s">
        <v>93</v>
      </c>
      <c r="K616">
        <v>0</v>
      </c>
      <c r="L616">
        <v>1</v>
      </c>
      <c r="M616">
        <v>0</v>
      </c>
      <c r="N616">
        <v>1</v>
      </c>
    </row>
    <row r="617" spans="1:14">
      <c r="A617" s="17" t="s">
        <v>25</v>
      </c>
      <c r="B617" s="17" t="s">
        <v>20</v>
      </c>
      <c r="C617" s="17" t="s">
        <v>16</v>
      </c>
      <c r="D617" s="9">
        <v>45859</v>
      </c>
      <c r="E617" s="17">
        <v>173</v>
      </c>
      <c r="F617" s="17" t="s">
        <v>5</v>
      </c>
      <c r="G617" s="17" t="s">
        <v>65</v>
      </c>
      <c r="H617" s="17">
        <v>1</v>
      </c>
      <c r="I617" s="17" t="s">
        <v>83</v>
      </c>
      <c r="J617" t="s">
        <v>94</v>
      </c>
      <c r="K617">
        <v>1</v>
      </c>
      <c r="L617">
        <v>0</v>
      </c>
      <c r="M617">
        <v>0</v>
      </c>
      <c r="N617">
        <v>1</v>
      </c>
    </row>
    <row r="618" spans="1:14">
      <c r="A618" s="17" t="s">
        <v>25</v>
      </c>
      <c r="B618" s="17" t="s">
        <v>20</v>
      </c>
      <c r="C618" s="17" t="s">
        <v>16</v>
      </c>
      <c r="D618" s="9">
        <v>45859</v>
      </c>
      <c r="E618" s="17">
        <v>174</v>
      </c>
      <c r="F618" s="17" t="s">
        <v>83</v>
      </c>
      <c r="G618" s="17" t="s">
        <v>65</v>
      </c>
      <c r="H618" s="17">
        <v>3</v>
      </c>
      <c r="I618" s="17" t="s">
        <v>5</v>
      </c>
      <c r="J618" t="s">
        <v>93</v>
      </c>
      <c r="K618">
        <v>0</v>
      </c>
      <c r="L618">
        <v>1</v>
      </c>
      <c r="M618">
        <v>0</v>
      </c>
      <c r="N618">
        <v>1</v>
      </c>
    </row>
    <row r="619" spans="1:14">
      <c r="A619" s="17" t="s">
        <v>25</v>
      </c>
      <c r="B619" s="17" t="s">
        <v>20</v>
      </c>
      <c r="C619" s="17" t="s">
        <v>16</v>
      </c>
      <c r="D619" s="9">
        <v>45859</v>
      </c>
      <c r="E619" s="17">
        <v>174</v>
      </c>
      <c r="F619" s="17" t="s">
        <v>5</v>
      </c>
      <c r="G619" s="17" t="s">
        <v>107</v>
      </c>
      <c r="H619" s="17">
        <v>5</v>
      </c>
      <c r="I619" s="17" t="s">
        <v>83</v>
      </c>
      <c r="J619" t="s">
        <v>94</v>
      </c>
      <c r="K619">
        <v>1</v>
      </c>
      <c r="L619">
        <v>0</v>
      </c>
      <c r="M619">
        <v>0</v>
      </c>
      <c r="N619">
        <v>1</v>
      </c>
    </row>
    <row r="620" spans="1:14">
      <c r="A620" s="17" t="s">
        <v>25</v>
      </c>
      <c r="B620" s="17" t="s">
        <v>19</v>
      </c>
      <c r="C620" s="17" t="s">
        <v>16</v>
      </c>
      <c r="D620" s="9">
        <v>45859</v>
      </c>
      <c r="E620" s="17">
        <v>175</v>
      </c>
      <c r="F620" s="17" t="s">
        <v>83</v>
      </c>
      <c r="G620" s="17" t="s">
        <v>65</v>
      </c>
      <c r="H620" s="17">
        <v>1</v>
      </c>
      <c r="I620" s="17" t="s">
        <v>5</v>
      </c>
      <c r="J620" t="s">
        <v>93</v>
      </c>
      <c r="K620">
        <v>0</v>
      </c>
      <c r="L620">
        <v>1</v>
      </c>
      <c r="M620">
        <v>0</v>
      </c>
      <c r="N620">
        <v>1</v>
      </c>
    </row>
    <row r="621" spans="1:14">
      <c r="A621" s="17" t="s">
        <v>25</v>
      </c>
      <c r="B621" s="17" t="s">
        <v>19</v>
      </c>
      <c r="C621" s="17" t="s">
        <v>16</v>
      </c>
      <c r="D621" s="9">
        <v>45859</v>
      </c>
      <c r="E621" s="17">
        <v>175</v>
      </c>
      <c r="F621" s="17" t="s">
        <v>5</v>
      </c>
      <c r="G621" s="17" t="s">
        <v>107</v>
      </c>
      <c r="H621" s="17">
        <v>4</v>
      </c>
      <c r="I621" s="17" t="s">
        <v>83</v>
      </c>
      <c r="J621" t="s">
        <v>94</v>
      </c>
      <c r="K621">
        <v>1</v>
      </c>
      <c r="L621">
        <v>0</v>
      </c>
      <c r="M621">
        <v>0</v>
      </c>
      <c r="N621">
        <v>1</v>
      </c>
    </row>
    <row r="622" spans="1:14">
      <c r="A622" s="17" t="s">
        <v>25</v>
      </c>
      <c r="B622" s="17" t="s">
        <v>20</v>
      </c>
      <c r="C622" s="17" t="s">
        <v>16</v>
      </c>
      <c r="D622" s="9">
        <v>45860</v>
      </c>
      <c r="E622" s="17">
        <v>176</v>
      </c>
      <c r="F622" s="17" t="s">
        <v>5</v>
      </c>
      <c r="G622" s="17" t="s">
        <v>107</v>
      </c>
      <c r="H622" s="17">
        <v>6</v>
      </c>
      <c r="I622" s="17" t="s">
        <v>4</v>
      </c>
      <c r="J622" t="s">
        <v>93</v>
      </c>
      <c r="K622">
        <v>0</v>
      </c>
      <c r="L622">
        <v>1</v>
      </c>
      <c r="M622">
        <v>0</v>
      </c>
      <c r="N622">
        <v>1</v>
      </c>
    </row>
    <row r="623" spans="1:14">
      <c r="A623" s="17" t="s">
        <v>25</v>
      </c>
      <c r="B623" s="17" t="s">
        <v>20</v>
      </c>
      <c r="C623" s="17" t="s">
        <v>16</v>
      </c>
      <c r="D623" s="9">
        <v>45860</v>
      </c>
      <c r="E623" s="17">
        <v>176</v>
      </c>
      <c r="F623" s="17" t="s">
        <v>4</v>
      </c>
      <c r="G623" s="17" t="s">
        <v>65</v>
      </c>
      <c r="H623" s="17">
        <v>8</v>
      </c>
      <c r="I623" s="17" t="s">
        <v>5</v>
      </c>
      <c r="J623" t="s">
        <v>94</v>
      </c>
      <c r="K623">
        <v>1</v>
      </c>
      <c r="L623">
        <v>0</v>
      </c>
      <c r="M623">
        <v>0</v>
      </c>
      <c r="N623">
        <v>1</v>
      </c>
    </row>
    <row r="624" spans="1:14">
      <c r="A624" s="17" t="s">
        <v>25</v>
      </c>
      <c r="B624" s="17" t="s">
        <v>19</v>
      </c>
      <c r="C624" s="17" t="s">
        <v>16</v>
      </c>
      <c r="D624" s="9">
        <v>45860</v>
      </c>
      <c r="E624" s="17">
        <v>177</v>
      </c>
      <c r="F624" s="17" t="s">
        <v>4</v>
      </c>
      <c r="G624" s="17" t="s">
        <v>107</v>
      </c>
      <c r="H624" s="17">
        <v>3</v>
      </c>
      <c r="I624" s="17" t="s">
        <v>5</v>
      </c>
      <c r="J624" t="s">
        <v>93</v>
      </c>
      <c r="K624">
        <v>0</v>
      </c>
      <c r="L624">
        <v>1</v>
      </c>
      <c r="M624">
        <v>0</v>
      </c>
      <c r="N624">
        <v>1</v>
      </c>
    </row>
    <row r="625" spans="1:14">
      <c r="A625" s="17" t="s">
        <v>25</v>
      </c>
      <c r="B625" s="17" t="s">
        <v>19</v>
      </c>
      <c r="C625" s="17" t="s">
        <v>16</v>
      </c>
      <c r="D625" s="9">
        <v>45860</v>
      </c>
      <c r="E625" s="17">
        <v>177</v>
      </c>
      <c r="F625" s="17" t="s">
        <v>5</v>
      </c>
      <c r="G625" s="17" t="s">
        <v>65</v>
      </c>
      <c r="H625" s="17">
        <v>7</v>
      </c>
      <c r="I625" s="17" t="s">
        <v>4</v>
      </c>
      <c r="J625" t="s">
        <v>94</v>
      </c>
      <c r="K625">
        <v>1</v>
      </c>
      <c r="L625">
        <v>0</v>
      </c>
      <c r="M625">
        <v>0</v>
      </c>
      <c r="N625">
        <v>1</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0108D-8CCF-0D4F-BE6A-DBCC0BBDC739}">
  <dimension ref="A1:M195"/>
  <sheetViews>
    <sheetView workbookViewId="0">
      <selection activeCell="E16" sqref="E16"/>
    </sheetView>
  </sheetViews>
  <sheetFormatPr baseColWidth="10" defaultRowHeight="16"/>
  <cols>
    <col min="1" max="1" width="7.6640625" bestFit="1" customWidth="1"/>
    <col min="2" max="2" width="8.6640625" bestFit="1" customWidth="1"/>
    <col min="3" max="3" width="7.6640625" bestFit="1" customWidth="1"/>
    <col min="4" max="4" width="9" bestFit="1" customWidth="1"/>
    <col min="5" max="5" width="9.6640625" bestFit="1" customWidth="1"/>
    <col min="6" max="6" width="9.1640625" bestFit="1" customWidth="1"/>
    <col min="7" max="7" width="10.1640625" customWidth="1"/>
    <col min="8" max="8" width="9" bestFit="1" customWidth="1"/>
    <col min="9" max="9" width="8.33203125" bestFit="1" customWidth="1"/>
    <col min="10" max="10" width="8.6640625" bestFit="1" customWidth="1"/>
    <col min="11" max="11" width="13.83203125" bestFit="1" customWidth="1"/>
    <col min="12" max="12" width="13.1640625" bestFit="1" customWidth="1"/>
    <col min="13" max="13" width="12.1640625" bestFit="1" customWidth="1"/>
    <col min="14" max="14" width="9.83203125" bestFit="1" customWidth="1"/>
    <col min="15" max="16" width="9.1640625" bestFit="1" customWidth="1"/>
    <col min="17" max="17" width="9.33203125" bestFit="1" customWidth="1"/>
    <col min="18" max="18" width="11.33203125" bestFit="1" customWidth="1"/>
    <col min="19" max="20" width="9.1640625" bestFit="1" customWidth="1"/>
    <col min="21" max="21" width="9.33203125" bestFit="1" customWidth="1"/>
    <col min="22" max="22" width="11.33203125" bestFit="1" customWidth="1"/>
    <col min="23" max="23" width="12.6640625" bestFit="1" customWidth="1"/>
    <col min="24" max="24" width="13.33203125" bestFit="1" customWidth="1"/>
    <col min="25" max="26" width="14.5" bestFit="1" customWidth="1"/>
    <col min="27" max="28" width="13.83203125" bestFit="1" customWidth="1"/>
    <col min="29" max="29" width="14" bestFit="1" customWidth="1"/>
    <col min="30" max="30" width="16" bestFit="1" customWidth="1"/>
    <col min="31" max="31" width="13.1640625" bestFit="1" customWidth="1"/>
    <col min="32" max="32" width="10" bestFit="1" customWidth="1"/>
    <col min="33" max="33" width="8.1640625" bestFit="1" customWidth="1"/>
    <col min="34" max="43" width="12.6640625" bestFit="1" customWidth="1"/>
  </cols>
  <sheetData>
    <row r="1" spans="1:13">
      <c r="A1" t="s">
        <v>0</v>
      </c>
      <c r="B1" t="s">
        <v>1</v>
      </c>
      <c r="C1" t="s">
        <v>65</v>
      </c>
      <c r="D1" t="s">
        <v>35</v>
      </c>
      <c r="E1" t="s">
        <v>2</v>
      </c>
      <c r="F1" t="s">
        <v>74</v>
      </c>
      <c r="G1" t="s">
        <v>67</v>
      </c>
    </row>
    <row r="2" spans="1:13">
      <c r="A2" s="9">
        <v>45707</v>
      </c>
      <c r="B2" s="17">
        <v>1</v>
      </c>
      <c r="C2" t="s">
        <v>4</v>
      </c>
      <c r="D2" s="17" t="s">
        <v>5</v>
      </c>
      <c r="E2" s="17" t="s">
        <v>73</v>
      </c>
      <c r="F2">
        <v>11</v>
      </c>
      <c r="G2">
        <v>0</v>
      </c>
      <c r="K2" s="5" t="s">
        <v>2</v>
      </c>
      <c r="L2" t="s">
        <v>75</v>
      </c>
    </row>
    <row r="3" spans="1:13">
      <c r="A3" s="9">
        <v>45707</v>
      </c>
      <c r="B3" s="17">
        <v>2</v>
      </c>
      <c r="C3" t="s">
        <v>5</v>
      </c>
      <c r="D3" s="17" t="s">
        <v>5</v>
      </c>
      <c r="E3" s="17" t="s">
        <v>73</v>
      </c>
      <c r="F3">
        <v>13</v>
      </c>
      <c r="G3">
        <v>0</v>
      </c>
      <c r="K3" s="5" t="s">
        <v>65</v>
      </c>
      <c r="L3" t="s">
        <v>75</v>
      </c>
    </row>
    <row r="4" spans="1:13">
      <c r="A4" s="9">
        <v>45708</v>
      </c>
      <c r="B4" s="17">
        <v>3</v>
      </c>
      <c r="C4" t="s">
        <v>5</v>
      </c>
      <c r="D4" s="17" t="s">
        <v>5</v>
      </c>
      <c r="E4" s="17" t="s">
        <v>73</v>
      </c>
      <c r="F4">
        <v>7</v>
      </c>
      <c r="G4">
        <v>0</v>
      </c>
    </row>
    <row r="5" spans="1:13">
      <c r="A5" s="9">
        <v>45708</v>
      </c>
      <c r="B5" s="17">
        <v>4</v>
      </c>
      <c r="C5" t="s">
        <v>4</v>
      </c>
      <c r="D5" s="17" t="s">
        <v>5</v>
      </c>
      <c r="E5" s="17" t="s">
        <v>73</v>
      </c>
      <c r="F5">
        <v>4</v>
      </c>
      <c r="G5">
        <v>0</v>
      </c>
      <c r="K5" s="5" t="s">
        <v>66</v>
      </c>
      <c r="L5" t="s">
        <v>76</v>
      </c>
      <c r="M5" t="s">
        <v>68</v>
      </c>
    </row>
    <row r="6" spans="1:13">
      <c r="A6" s="9">
        <v>45708</v>
      </c>
      <c r="B6" s="17">
        <v>5</v>
      </c>
      <c r="C6" t="s">
        <v>5</v>
      </c>
      <c r="D6" s="17" t="s">
        <v>5</v>
      </c>
      <c r="E6" s="17" t="s">
        <v>73</v>
      </c>
      <c r="F6">
        <v>8</v>
      </c>
      <c r="G6">
        <v>0</v>
      </c>
      <c r="K6" s="6" t="s">
        <v>4</v>
      </c>
      <c r="L6">
        <v>11</v>
      </c>
      <c r="M6" s="10">
        <v>0.54545454545454541</v>
      </c>
    </row>
    <row r="7" spans="1:13">
      <c r="A7" s="9">
        <v>45709</v>
      </c>
      <c r="B7" s="17">
        <v>6</v>
      </c>
      <c r="C7" t="s">
        <v>5</v>
      </c>
      <c r="D7" s="17" t="s">
        <v>5</v>
      </c>
      <c r="E7" s="17" t="s">
        <v>73</v>
      </c>
      <c r="F7">
        <v>5</v>
      </c>
      <c r="G7">
        <v>0</v>
      </c>
      <c r="K7" s="6" t="s">
        <v>5</v>
      </c>
      <c r="L7">
        <v>7</v>
      </c>
      <c r="M7" s="10">
        <v>0.14285714285714285</v>
      </c>
    </row>
    <row r="8" spans="1:13">
      <c r="A8" s="9">
        <v>45712</v>
      </c>
      <c r="B8" s="17">
        <v>7</v>
      </c>
      <c r="C8" t="s">
        <v>4</v>
      </c>
      <c r="D8" s="17" t="s">
        <v>5</v>
      </c>
      <c r="E8" s="17" t="s">
        <v>73</v>
      </c>
      <c r="F8">
        <v>2</v>
      </c>
      <c r="G8">
        <v>1</v>
      </c>
      <c r="K8" s="6" t="s">
        <v>38</v>
      </c>
      <c r="L8">
        <v>18</v>
      </c>
      <c r="M8" s="10">
        <v>0.3888888888888889</v>
      </c>
    </row>
    <row r="9" spans="1:13">
      <c r="A9" s="9">
        <v>45712</v>
      </c>
      <c r="B9" s="17">
        <v>8</v>
      </c>
      <c r="C9" t="s">
        <v>4</v>
      </c>
      <c r="D9" s="17" t="s">
        <v>5</v>
      </c>
      <c r="E9" s="17" t="s">
        <v>73</v>
      </c>
      <c r="F9">
        <v>4</v>
      </c>
      <c r="G9">
        <v>0</v>
      </c>
    </row>
    <row r="10" spans="1:13">
      <c r="A10" s="9">
        <v>45713</v>
      </c>
      <c r="B10" s="17">
        <v>9</v>
      </c>
      <c r="C10" t="s">
        <v>4</v>
      </c>
      <c r="D10" s="17" t="s">
        <v>5</v>
      </c>
      <c r="E10" s="17" t="s">
        <v>73</v>
      </c>
      <c r="F10">
        <v>5</v>
      </c>
      <c r="G10">
        <v>1</v>
      </c>
    </row>
    <row r="11" spans="1:13">
      <c r="A11" s="9">
        <v>45713</v>
      </c>
      <c r="B11" s="17">
        <v>10</v>
      </c>
      <c r="C11" t="s">
        <v>4</v>
      </c>
      <c r="D11" s="17" t="s">
        <v>5</v>
      </c>
      <c r="E11" s="17" t="s">
        <v>73</v>
      </c>
      <c r="F11">
        <v>5</v>
      </c>
      <c r="G11">
        <v>0</v>
      </c>
    </row>
    <row r="12" spans="1:13">
      <c r="A12" s="9">
        <v>45714</v>
      </c>
      <c r="B12" s="17">
        <v>11</v>
      </c>
      <c r="C12" t="s">
        <v>4</v>
      </c>
      <c r="D12" s="17" t="s">
        <v>5</v>
      </c>
      <c r="E12" s="17" t="s">
        <v>73</v>
      </c>
      <c r="F12">
        <v>12</v>
      </c>
      <c r="G12">
        <v>0</v>
      </c>
    </row>
    <row r="13" spans="1:13">
      <c r="A13" s="9">
        <v>45715</v>
      </c>
      <c r="B13" s="17">
        <v>12</v>
      </c>
      <c r="C13" t="s">
        <v>4</v>
      </c>
      <c r="D13" s="17" t="s">
        <v>5</v>
      </c>
      <c r="E13" s="17" t="s">
        <v>73</v>
      </c>
      <c r="F13">
        <v>9</v>
      </c>
      <c r="G13">
        <v>0</v>
      </c>
    </row>
    <row r="14" spans="1:13">
      <c r="A14" s="9">
        <v>45715</v>
      </c>
      <c r="B14" s="17">
        <v>13</v>
      </c>
      <c r="C14" t="s">
        <v>4</v>
      </c>
      <c r="D14" s="17" t="s">
        <v>5</v>
      </c>
      <c r="E14" s="17" t="s">
        <v>73</v>
      </c>
      <c r="F14">
        <v>10</v>
      </c>
      <c r="G14">
        <v>0</v>
      </c>
    </row>
    <row r="15" spans="1:13">
      <c r="A15" s="9">
        <v>45716</v>
      </c>
      <c r="B15" s="17">
        <v>14</v>
      </c>
      <c r="C15" t="s">
        <v>5</v>
      </c>
      <c r="D15" s="17" t="s">
        <v>5</v>
      </c>
      <c r="E15" s="17" t="s">
        <v>73</v>
      </c>
      <c r="F15">
        <v>6</v>
      </c>
      <c r="G15">
        <v>0</v>
      </c>
    </row>
    <row r="16" spans="1:13">
      <c r="A16" s="9">
        <v>45716</v>
      </c>
      <c r="B16" s="17">
        <v>15</v>
      </c>
      <c r="C16" t="s">
        <v>4</v>
      </c>
      <c r="D16" s="17" t="s">
        <v>5</v>
      </c>
      <c r="E16" s="17" t="s">
        <v>73</v>
      </c>
      <c r="F16">
        <v>4</v>
      </c>
      <c r="G16">
        <v>0</v>
      </c>
    </row>
    <row r="17" spans="1:7">
      <c r="A17" s="9">
        <v>45720</v>
      </c>
      <c r="B17" s="17">
        <v>16</v>
      </c>
      <c r="C17" t="s">
        <v>5</v>
      </c>
      <c r="D17" s="17" t="s">
        <v>5</v>
      </c>
      <c r="E17" s="17" t="s">
        <v>73</v>
      </c>
      <c r="F17">
        <v>8</v>
      </c>
      <c r="G17">
        <v>0</v>
      </c>
    </row>
    <row r="18" spans="1:7">
      <c r="A18" s="9">
        <v>45721</v>
      </c>
      <c r="B18" s="17">
        <v>17</v>
      </c>
      <c r="C18" t="s">
        <v>5</v>
      </c>
      <c r="D18" s="17" t="s">
        <v>5</v>
      </c>
      <c r="E18" s="17" t="s">
        <v>73</v>
      </c>
      <c r="F18">
        <v>4</v>
      </c>
      <c r="G18">
        <v>0</v>
      </c>
    </row>
    <row r="19" spans="1:7">
      <c r="A19" s="9">
        <v>45722</v>
      </c>
      <c r="B19" s="17">
        <v>18</v>
      </c>
      <c r="C19" t="s">
        <v>4</v>
      </c>
      <c r="D19" s="17" t="s">
        <v>5</v>
      </c>
      <c r="E19" s="17" t="s">
        <v>73</v>
      </c>
      <c r="F19">
        <v>8</v>
      </c>
      <c r="G19">
        <v>0</v>
      </c>
    </row>
    <row r="20" spans="1:7">
      <c r="A20" s="9">
        <v>45722</v>
      </c>
      <c r="B20" s="17">
        <v>19</v>
      </c>
      <c r="C20" t="s">
        <v>5</v>
      </c>
      <c r="D20" s="17" t="s">
        <v>4</v>
      </c>
      <c r="E20" s="17" t="s">
        <v>73</v>
      </c>
      <c r="F20">
        <v>6</v>
      </c>
      <c r="G20">
        <v>0</v>
      </c>
    </row>
    <row r="21" spans="1:7">
      <c r="A21" s="9">
        <v>45723</v>
      </c>
      <c r="B21" s="17">
        <v>20</v>
      </c>
      <c r="C21" t="s">
        <v>5</v>
      </c>
      <c r="D21" s="17" t="s">
        <v>4</v>
      </c>
      <c r="E21" s="17" t="s">
        <v>73</v>
      </c>
      <c r="F21">
        <v>0</v>
      </c>
      <c r="G21">
        <v>1</v>
      </c>
    </row>
    <row r="22" spans="1:7">
      <c r="A22" s="9">
        <v>45723</v>
      </c>
      <c r="B22" s="17">
        <v>20</v>
      </c>
      <c r="C22" t="s">
        <v>5</v>
      </c>
      <c r="D22" s="17" t="s">
        <v>5</v>
      </c>
      <c r="E22" s="17" t="s">
        <v>73</v>
      </c>
      <c r="F22">
        <v>1</v>
      </c>
      <c r="G22">
        <v>1</v>
      </c>
    </row>
    <row r="23" spans="1:7">
      <c r="A23" s="9">
        <v>45726</v>
      </c>
      <c r="B23" s="17">
        <v>21</v>
      </c>
      <c r="C23" t="s">
        <v>4</v>
      </c>
      <c r="D23" s="17" t="s">
        <v>5</v>
      </c>
      <c r="E23" s="17" t="s">
        <v>73</v>
      </c>
      <c r="F23">
        <v>5</v>
      </c>
      <c r="G23">
        <v>0</v>
      </c>
    </row>
    <row r="24" spans="1:7">
      <c r="A24" s="9">
        <v>45727</v>
      </c>
      <c r="B24" s="17">
        <v>22</v>
      </c>
      <c r="C24" t="s">
        <v>4</v>
      </c>
      <c r="D24" s="17" t="s">
        <v>5</v>
      </c>
      <c r="E24" s="17" t="s">
        <v>73</v>
      </c>
      <c r="F24">
        <v>4</v>
      </c>
      <c r="G24">
        <v>0</v>
      </c>
    </row>
    <row r="25" spans="1:7">
      <c r="A25" s="9">
        <v>45728</v>
      </c>
      <c r="B25" s="17">
        <v>23</v>
      </c>
      <c r="C25" t="s">
        <v>5</v>
      </c>
      <c r="D25" s="17" t="s">
        <v>5</v>
      </c>
      <c r="E25" s="17" t="s">
        <v>73</v>
      </c>
      <c r="F25">
        <v>3</v>
      </c>
      <c r="G25">
        <v>0</v>
      </c>
    </row>
    <row r="26" spans="1:7">
      <c r="A26" s="9">
        <v>45729</v>
      </c>
      <c r="B26" s="17">
        <v>24</v>
      </c>
      <c r="C26" t="s">
        <v>5</v>
      </c>
      <c r="D26" s="17" t="s">
        <v>5</v>
      </c>
      <c r="E26" s="17" t="s">
        <v>73</v>
      </c>
      <c r="F26">
        <v>8</v>
      </c>
      <c r="G26">
        <v>0</v>
      </c>
    </row>
    <row r="27" spans="1:7">
      <c r="A27" s="9">
        <v>45740</v>
      </c>
      <c r="B27" s="17">
        <v>25</v>
      </c>
      <c r="C27" t="s">
        <v>4</v>
      </c>
      <c r="D27" s="17" t="s">
        <v>5</v>
      </c>
      <c r="E27" s="17" t="s">
        <v>73</v>
      </c>
      <c r="F27">
        <v>4</v>
      </c>
      <c r="G27">
        <v>0</v>
      </c>
    </row>
    <row r="28" spans="1:7">
      <c r="A28" s="9">
        <v>45741</v>
      </c>
      <c r="B28" s="17">
        <v>26</v>
      </c>
      <c r="C28" t="s">
        <v>4</v>
      </c>
      <c r="D28" s="17" t="s">
        <v>5</v>
      </c>
      <c r="E28" s="17" t="s">
        <v>73</v>
      </c>
      <c r="F28">
        <v>4</v>
      </c>
      <c r="G28">
        <v>0</v>
      </c>
    </row>
    <row r="29" spans="1:7">
      <c r="A29" s="9">
        <v>45742</v>
      </c>
      <c r="B29" s="17">
        <v>27</v>
      </c>
      <c r="C29" t="s">
        <v>5</v>
      </c>
      <c r="D29" s="17" t="s">
        <v>5</v>
      </c>
      <c r="E29" s="17" t="s">
        <v>73</v>
      </c>
      <c r="F29">
        <v>6</v>
      </c>
      <c r="G29">
        <v>0</v>
      </c>
    </row>
    <row r="30" spans="1:7">
      <c r="A30" s="9">
        <v>45743</v>
      </c>
      <c r="B30" s="17">
        <v>28</v>
      </c>
      <c r="C30" t="s">
        <v>4</v>
      </c>
      <c r="D30" s="17" t="s">
        <v>5</v>
      </c>
      <c r="E30" s="17" t="s">
        <v>73</v>
      </c>
      <c r="F30">
        <v>4</v>
      </c>
      <c r="G30">
        <v>0</v>
      </c>
    </row>
    <row r="31" spans="1:7">
      <c r="A31" s="9">
        <v>45744</v>
      </c>
      <c r="B31" s="17">
        <v>29</v>
      </c>
      <c r="C31" t="s">
        <v>5</v>
      </c>
      <c r="D31" s="17" t="s">
        <v>4</v>
      </c>
      <c r="E31" s="17" t="s">
        <v>73</v>
      </c>
      <c r="F31">
        <v>8</v>
      </c>
      <c r="G31">
        <v>0</v>
      </c>
    </row>
    <row r="32" spans="1:7">
      <c r="A32" s="9">
        <v>45747</v>
      </c>
      <c r="B32" s="17">
        <v>30</v>
      </c>
      <c r="C32" t="s">
        <v>5</v>
      </c>
      <c r="D32" s="17" t="s">
        <v>5</v>
      </c>
      <c r="E32" s="17" t="s">
        <v>73</v>
      </c>
      <c r="F32">
        <v>2</v>
      </c>
      <c r="G32">
        <v>0</v>
      </c>
    </row>
    <row r="33" spans="1:7">
      <c r="A33" s="9">
        <v>45748</v>
      </c>
      <c r="B33" s="17">
        <v>31</v>
      </c>
      <c r="C33" t="s">
        <v>4</v>
      </c>
      <c r="D33" s="17" t="s">
        <v>5</v>
      </c>
      <c r="E33" s="17" t="s">
        <v>73</v>
      </c>
      <c r="F33">
        <v>4</v>
      </c>
      <c r="G33">
        <v>0</v>
      </c>
    </row>
    <row r="34" spans="1:7">
      <c r="A34" s="9">
        <v>45749</v>
      </c>
      <c r="B34" s="17">
        <v>32</v>
      </c>
      <c r="C34" t="s">
        <v>5</v>
      </c>
      <c r="D34" s="17" t="s">
        <v>4</v>
      </c>
      <c r="E34" s="17" t="s">
        <v>73</v>
      </c>
      <c r="F34">
        <v>3</v>
      </c>
      <c r="G34">
        <v>0</v>
      </c>
    </row>
    <row r="35" spans="1:7">
      <c r="A35" s="9">
        <v>45749</v>
      </c>
      <c r="B35" s="17">
        <v>33</v>
      </c>
      <c r="C35" t="s">
        <v>5</v>
      </c>
      <c r="D35" s="17" t="s">
        <v>4</v>
      </c>
      <c r="E35" s="17" t="s">
        <v>73</v>
      </c>
      <c r="F35">
        <v>1</v>
      </c>
      <c r="G35">
        <v>0</v>
      </c>
    </row>
    <row r="36" spans="1:7">
      <c r="A36" s="9">
        <v>45749</v>
      </c>
      <c r="B36" s="17">
        <v>33</v>
      </c>
      <c r="C36" t="s">
        <v>5</v>
      </c>
      <c r="D36" s="17" t="s">
        <v>5</v>
      </c>
      <c r="E36" s="17" t="s">
        <v>73</v>
      </c>
      <c r="F36">
        <v>1</v>
      </c>
      <c r="G36">
        <v>1</v>
      </c>
    </row>
    <row r="37" spans="1:7">
      <c r="A37" s="9">
        <v>45750</v>
      </c>
      <c r="B37" s="17">
        <v>34</v>
      </c>
      <c r="C37" t="s">
        <v>5</v>
      </c>
      <c r="D37" s="17" t="s">
        <v>5</v>
      </c>
      <c r="E37" s="17" t="s">
        <v>73</v>
      </c>
      <c r="F37">
        <v>5</v>
      </c>
      <c r="G37">
        <v>0</v>
      </c>
    </row>
    <row r="38" spans="1:7">
      <c r="A38" s="9">
        <v>45751</v>
      </c>
      <c r="B38" s="17">
        <v>35</v>
      </c>
      <c r="C38" t="s">
        <v>4</v>
      </c>
      <c r="D38" s="17" t="s">
        <v>5</v>
      </c>
      <c r="E38" s="17" t="s">
        <v>73</v>
      </c>
      <c r="F38">
        <v>6</v>
      </c>
      <c r="G38">
        <v>0</v>
      </c>
    </row>
    <row r="39" spans="1:7">
      <c r="A39" s="9">
        <v>45754</v>
      </c>
      <c r="B39" s="17">
        <v>36</v>
      </c>
      <c r="C39" t="s">
        <v>5</v>
      </c>
      <c r="D39" s="17" t="s">
        <v>4</v>
      </c>
      <c r="E39" s="17" t="s">
        <v>73</v>
      </c>
      <c r="F39">
        <v>1</v>
      </c>
      <c r="G39">
        <v>0</v>
      </c>
    </row>
    <row r="40" spans="1:7">
      <c r="A40" s="9">
        <v>45754</v>
      </c>
      <c r="B40" s="17">
        <v>36</v>
      </c>
      <c r="C40" t="s">
        <v>5</v>
      </c>
      <c r="D40" s="17" t="s">
        <v>5</v>
      </c>
      <c r="E40" s="17" t="s">
        <v>73</v>
      </c>
      <c r="F40">
        <v>0</v>
      </c>
      <c r="G40">
        <v>1</v>
      </c>
    </row>
    <row r="41" spans="1:7">
      <c r="A41" s="9">
        <v>45754</v>
      </c>
      <c r="B41" s="17">
        <v>37</v>
      </c>
      <c r="C41" t="s">
        <v>5</v>
      </c>
      <c r="D41" s="17" t="s">
        <v>4</v>
      </c>
      <c r="E41" s="17" t="s">
        <v>73</v>
      </c>
      <c r="F41">
        <v>3</v>
      </c>
      <c r="G41">
        <v>1</v>
      </c>
    </row>
    <row r="42" spans="1:7">
      <c r="A42" s="9">
        <v>45754</v>
      </c>
      <c r="B42" s="17">
        <v>37</v>
      </c>
      <c r="C42" t="s">
        <v>5</v>
      </c>
      <c r="D42" s="17" t="s">
        <v>5</v>
      </c>
      <c r="E42" s="17" t="s">
        <v>73</v>
      </c>
      <c r="F42">
        <v>0</v>
      </c>
      <c r="G42">
        <v>1</v>
      </c>
    </row>
    <row r="43" spans="1:7">
      <c r="A43" s="9">
        <v>45755</v>
      </c>
      <c r="B43" s="17">
        <v>38</v>
      </c>
      <c r="C43" t="s">
        <v>4</v>
      </c>
      <c r="D43" s="17" t="s">
        <v>4</v>
      </c>
      <c r="E43" s="17" t="s">
        <v>73</v>
      </c>
      <c r="F43">
        <v>3</v>
      </c>
      <c r="G43">
        <v>0</v>
      </c>
    </row>
    <row r="44" spans="1:7">
      <c r="A44" s="9">
        <v>45756</v>
      </c>
      <c r="B44" s="17">
        <v>39</v>
      </c>
      <c r="C44" t="s">
        <v>4</v>
      </c>
      <c r="D44" s="17" t="s">
        <v>5</v>
      </c>
      <c r="E44" s="17" t="s">
        <v>73</v>
      </c>
      <c r="F44">
        <v>11</v>
      </c>
      <c r="G44">
        <v>0</v>
      </c>
    </row>
    <row r="45" spans="1:7">
      <c r="A45" s="9">
        <v>45756</v>
      </c>
      <c r="B45" s="17">
        <v>40</v>
      </c>
      <c r="C45" t="s">
        <v>4</v>
      </c>
      <c r="D45" s="17" t="s">
        <v>4</v>
      </c>
      <c r="E45" s="17" t="s">
        <v>73</v>
      </c>
      <c r="F45">
        <v>3</v>
      </c>
      <c r="G45">
        <v>1</v>
      </c>
    </row>
    <row r="46" spans="1:7">
      <c r="A46" s="9">
        <v>45756</v>
      </c>
      <c r="B46" s="17">
        <v>40</v>
      </c>
      <c r="C46" t="s">
        <v>4</v>
      </c>
      <c r="D46" s="17" t="s">
        <v>5</v>
      </c>
      <c r="E46" s="17" t="s">
        <v>73</v>
      </c>
      <c r="F46">
        <v>2</v>
      </c>
      <c r="G46">
        <v>0</v>
      </c>
    </row>
    <row r="47" spans="1:7">
      <c r="A47" s="9">
        <v>45756</v>
      </c>
      <c r="B47" s="17">
        <v>41</v>
      </c>
      <c r="C47" t="s">
        <v>4</v>
      </c>
      <c r="D47" s="17" t="s">
        <v>5</v>
      </c>
      <c r="E47" s="17" t="s">
        <v>73</v>
      </c>
      <c r="F47">
        <v>2</v>
      </c>
      <c r="G47">
        <v>0</v>
      </c>
    </row>
    <row r="48" spans="1:7">
      <c r="A48" s="9">
        <v>45757</v>
      </c>
      <c r="B48" s="17">
        <v>42</v>
      </c>
      <c r="C48" t="s">
        <v>5</v>
      </c>
      <c r="D48" s="17" t="s">
        <v>4</v>
      </c>
      <c r="E48" s="17" t="s">
        <v>73</v>
      </c>
      <c r="F48">
        <v>2</v>
      </c>
      <c r="G48">
        <v>0</v>
      </c>
    </row>
    <row r="49" spans="1:7">
      <c r="A49" s="9">
        <v>45757</v>
      </c>
      <c r="B49" s="17">
        <v>42</v>
      </c>
      <c r="C49" t="s">
        <v>5</v>
      </c>
      <c r="D49" s="17" t="s">
        <v>5</v>
      </c>
      <c r="E49" s="17" t="s">
        <v>73</v>
      </c>
      <c r="F49">
        <v>1</v>
      </c>
      <c r="G49">
        <v>1</v>
      </c>
    </row>
    <row r="50" spans="1:7">
      <c r="A50" s="9">
        <v>45761</v>
      </c>
      <c r="B50" s="17">
        <v>43</v>
      </c>
      <c r="C50" t="s">
        <v>5</v>
      </c>
      <c r="D50" s="17" t="s">
        <v>4</v>
      </c>
      <c r="E50" s="17" t="s">
        <v>73</v>
      </c>
      <c r="F50">
        <v>0</v>
      </c>
      <c r="G50">
        <v>1</v>
      </c>
    </row>
    <row r="51" spans="1:7">
      <c r="A51" s="9">
        <v>45761</v>
      </c>
      <c r="B51" s="17">
        <v>43</v>
      </c>
      <c r="C51" t="s">
        <v>5</v>
      </c>
      <c r="D51" s="17" t="s">
        <v>5</v>
      </c>
      <c r="E51" s="17" t="s">
        <v>73</v>
      </c>
      <c r="F51">
        <v>4</v>
      </c>
      <c r="G51">
        <v>1</v>
      </c>
    </row>
    <row r="52" spans="1:7">
      <c r="A52" s="9">
        <v>45762</v>
      </c>
      <c r="B52" s="17">
        <v>44</v>
      </c>
      <c r="C52" t="s">
        <v>4</v>
      </c>
      <c r="D52" s="17" t="s">
        <v>4</v>
      </c>
      <c r="E52" s="17" t="s">
        <v>73</v>
      </c>
      <c r="F52">
        <v>1</v>
      </c>
      <c r="G52">
        <v>1</v>
      </c>
    </row>
    <row r="53" spans="1:7">
      <c r="A53" s="9">
        <v>45762</v>
      </c>
      <c r="B53" s="17">
        <v>44</v>
      </c>
      <c r="C53" t="s">
        <v>4</v>
      </c>
      <c r="D53" s="17" t="s">
        <v>5</v>
      </c>
      <c r="E53" s="17" t="s">
        <v>73</v>
      </c>
      <c r="F53">
        <v>5</v>
      </c>
      <c r="G53">
        <v>0</v>
      </c>
    </row>
    <row r="54" spans="1:7">
      <c r="A54" s="9">
        <v>45762</v>
      </c>
      <c r="B54" s="17">
        <v>45</v>
      </c>
      <c r="C54" t="s">
        <v>5</v>
      </c>
      <c r="D54" s="17" t="s">
        <v>5</v>
      </c>
      <c r="E54" s="17" t="s">
        <v>73</v>
      </c>
      <c r="F54">
        <v>3</v>
      </c>
      <c r="G54">
        <v>0</v>
      </c>
    </row>
    <row r="55" spans="1:7">
      <c r="A55" s="9">
        <v>45762</v>
      </c>
      <c r="B55" s="17">
        <v>46</v>
      </c>
      <c r="C55" t="s">
        <v>4</v>
      </c>
      <c r="D55" s="17" t="s">
        <v>5</v>
      </c>
      <c r="E55" s="17" t="s">
        <v>73</v>
      </c>
      <c r="F55">
        <v>9</v>
      </c>
      <c r="G55">
        <v>0</v>
      </c>
    </row>
    <row r="56" spans="1:7">
      <c r="A56" s="9">
        <v>45763</v>
      </c>
      <c r="B56" s="17">
        <v>48</v>
      </c>
      <c r="C56" t="s">
        <v>5</v>
      </c>
      <c r="D56" s="17" t="s">
        <v>4</v>
      </c>
      <c r="E56" s="17" t="s">
        <v>73</v>
      </c>
      <c r="F56">
        <v>2</v>
      </c>
      <c r="G56">
        <v>0</v>
      </c>
    </row>
    <row r="57" spans="1:7">
      <c r="A57" s="9">
        <v>45763</v>
      </c>
      <c r="B57" s="17">
        <v>49</v>
      </c>
      <c r="C57" t="s">
        <v>4</v>
      </c>
      <c r="D57" s="17" t="s">
        <v>5</v>
      </c>
      <c r="E57" s="17" t="s">
        <v>73</v>
      </c>
      <c r="F57">
        <v>6</v>
      </c>
      <c r="G57">
        <v>0</v>
      </c>
    </row>
    <row r="58" spans="1:7">
      <c r="A58" s="9">
        <v>45763</v>
      </c>
      <c r="B58" s="17">
        <v>50</v>
      </c>
      <c r="C58" t="s">
        <v>4</v>
      </c>
      <c r="D58" s="17" t="s">
        <v>4</v>
      </c>
      <c r="E58" s="17" t="s">
        <v>73</v>
      </c>
      <c r="F58">
        <v>1</v>
      </c>
      <c r="G58">
        <v>1</v>
      </c>
    </row>
    <row r="59" spans="1:7">
      <c r="A59" s="9">
        <v>45763</v>
      </c>
      <c r="B59" s="17">
        <v>50</v>
      </c>
      <c r="C59" t="s">
        <v>4</v>
      </c>
      <c r="D59" s="17" t="s">
        <v>5</v>
      </c>
      <c r="E59" s="17" t="s">
        <v>73</v>
      </c>
      <c r="F59">
        <v>2</v>
      </c>
      <c r="G59">
        <v>1</v>
      </c>
    </row>
    <row r="60" spans="1:7">
      <c r="A60" s="9">
        <v>45763</v>
      </c>
      <c r="B60" s="17">
        <v>51</v>
      </c>
      <c r="C60" t="s">
        <v>5</v>
      </c>
      <c r="D60" s="17" t="s">
        <v>4</v>
      </c>
      <c r="E60" s="17" t="s">
        <v>73</v>
      </c>
      <c r="F60">
        <v>4</v>
      </c>
      <c r="G60">
        <v>0</v>
      </c>
    </row>
    <row r="61" spans="1:7">
      <c r="A61" s="9">
        <v>45763</v>
      </c>
      <c r="B61" s="17">
        <v>51</v>
      </c>
      <c r="C61" t="s">
        <v>5</v>
      </c>
      <c r="D61" s="17" t="s">
        <v>5</v>
      </c>
      <c r="E61" s="17" t="s">
        <v>73</v>
      </c>
      <c r="F61">
        <v>1</v>
      </c>
      <c r="G61">
        <v>1</v>
      </c>
    </row>
    <row r="62" spans="1:7">
      <c r="A62" s="9">
        <v>45763</v>
      </c>
      <c r="B62" s="17">
        <v>52</v>
      </c>
      <c r="C62" t="s">
        <v>4</v>
      </c>
      <c r="D62" s="17" t="s">
        <v>5</v>
      </c>
      <c r="E62" s="17" t="s">
        <v>73</v>
      </c>
      <c r="F62">
        <v>7</v>
      </c>
      <c r="G62">
        <v>0</v>
      </c>
    </row>
    <row r="63" spans="1:7">
      <c r="A63" s="9">
        <v>45764</v>
      </c>
      <c r="B63" s="17">
        <v>53</v>
      </c>
      <c r="C63" t="s">
        <v>4</v>
      </c>
      <c r="D63" s="17" t="s">
        <v>5</v>
      </c>
      <c r="E63" s="17" t="s">
        <v>73</v>
      </c>
      <c r="F63">
        <v>10</v>
      </c>
      <c r="G63">
        <v>0</v>
      </c>
    </row>
    <row r="64" spans="1:7">
      <c r="A64" s="9">
        <v>45764</v>
      </c>
      <c r="B64" s="17">
        <v>54</v>
      </c>
      <c r="C64" t="s">
        <v>5</v>
      </c>
      <c r="D64" s="17" t="s">
        <v>4</v>
      </c>
      <c r="E64" s="17" t="s">
        <v>73</v>
      </c>
      <c r="F64">
        <v>0</v>
      </c>
      <c r="G64">
        <v>1</v>
      </c>
    </row>
    <row r="65" spans="1:7">
      <c r="A65" s="9">
        <v>45764</v>
      </c>
      <c r="B65" s="17">
        <v>54</v>
      </c>
      <c r="C65" t="s">
        <v>5</v>
      </c>
      <c r="D65" s="17" t="s">
        <v>5</v>
      </c>
      <c r="E65" s="17" t="s">
        <v>73</v>
      </c>
      <c r="F65">
        <v>1</v>
      </c>
      <c r="G65">
        <v>1</v>
      </c>
    </row>
    <row r="66" spans="1:7">
      <c r="A66" s="9">
        <v>45765</v>
      </c>
      <c r="B66" s="17">
        <v>55</v>
      </c>
      <c r="C66" t="s">
        <v>4</v>
      </c>
      <c r="D66" s="17" t="s">
        <v>4</v>
      </c>
      <c r="E66" s="17" t="s">
        <v>73</v>
      </c>
      <c r="F66">
        <v>2</v>
      </c>
      <c r="G66">
        <v>1</v>
      </c>
    </row>
    <row r="67" spans="1:7">
      <c r="A67" s="9">
        <v>45765</v>
      </c>
      <c r="B67" s="17">
        <v>55</v>
      </c>
      <c r="C67" t="s">
        <v>4</v>
      </c>
      <c r="D67" s="17" t="s">
        <v>5</v>
      </c>
      <c r="E67" s="17" t="s">
        <v>73</v>
      </c>
      <c r="F67">
        <v>4</v>
      </c>
      <c r="G67">
        <v>0</v>
      </c>
    </row>
    <row r="68" spans="1:7">
      <c r="A68" s="9">
        <v>45765</v>
      </c>
      <c r="B68" s="17">
        <v>56</v>
      </c>
      <c r="C68" t="s">
        <v>4</v>
      </c>
      <c r="D68" s="17" t="s">
        <v>5</v>
      </c>
      <c r="E68" s="17" t="s">
        <v>73</v>
      </c>
      <c r="F68">
        <v>7</v>
      </c>
      <c r="G68">
        <v>0</v>
      </c>
    </row>
    <row r="69" spans="1:7">
      <c r="A69" s="9">
        <v>45768</v>
      </c>
      <c r="B69" s="17">
        <v>57</v>
      </c>
      <c r="C69" t="s">
        <v>5</v>
      </c>
      <c r="D69" s="17" t="s">
        <v>4</v>
      </c>
      <c r="E69" s="17" t="s">
        <v>73</v>
      </c>
      <c r="F69">
        <v>2</v>
      </c>
      <c r="G69">
        <v>0</v>
      </c>
    </row>
    <row r="70" spans="1:7">
      <c r="A70" s="9">
        <v>45768</v>
      </c>
      <c r="B70" s="17">
        <v>57</v>
      </c>
      <c r="C70" t="s">
        <v>5</v>
      </c>
      <c r="D70" s="17" t="s">
        <v>5</v>
      </c>
      <c r="E70" s="17" t="s">
        <v>73</v>
      </c>
      <c r="F70">
        <v>1</v>
      </c>
      <c r="G70">
        <v>1</v>
      </c>
    </row>
    <row r="71" spans="1:7">
      <c r="A71" s="9">
        <v>45768</v>
      </c>
      <c r="B71" s="17">
        <v>58</v>
      </c>
      <c r="C71" t="s">
        <v>4</v>
      </c>
      <c r="D71" s="17" t="s">
        <v>5</v>
      </c>
      <c r="E71" s="17" t="s">
        <v>73</v>
      </c>
      <c r="F71">
        <v>3</v>
      </c>
      <c r="G71">
        <v>0</v>
      </c>
    </row>
    <row r="72" spans="1:7">
      <c r="A72" s="9">
        <v>45768</v>
      </c>
      <c r="B72" s="17">
        <v>59</v>
      </c>
      <c r="C72" t="s">
        <v>4</v>
      </c>
      <c r="D72" s="17" t="s">
        <v>5</v>
      </c>
      <c r="E72" s="17" t="s">
        <v>73</v>
      </c>
      <c r="F72">
        <v>11</v>
      </c>
      <c r="G72">
        <v>0</v>
      </c>
    </row>
    <row r="73" spans="1:7">
      <c r="A73" s="9">
        <v>45769</v>
      </c>
      <c r="B73" s="17">
        <v>60</v>
      </c>
      <c r="C73" t="s">
        <v>5</v>
      </c>
      <c r="D73" s="17" t="s">
        <v>4</v>
      </c>
      <c r="E73" s="17" t="s">
        <v>73</v>
      </c>
      <c r="F73">
        <v>7</v>
      </c>
      <c r="G73">
        <v>0</v>
      </c>
    </row>
    <row r="74" spans="1:7">
      <c r="A74" s="9">
        <v>45769</v>
      </c>
      <c r="B74" s="17">
        <v>61</v>
      </c>
      <c r="C74" t="s">
        <v>4</v>
      </c>
      <c r="D74" s="17" t="s">
        <v>5</v>
      </c>
      <c r="E74" s="17" t="s">
        <v>73</v>
      </c>
      <c r="F74">
        <v>11</v>
      </c>
      <c r="G74">
        <v>0</v>
      </c>
    </row>
    <row r="75" spans="1:7">
      <c r="A75" s="9">
        <v>45769</v>
      </c>
      <c r="B75" s="17">
        <v>62</v>
      </c>
      <c r="C75" t="s">
        <v>5</v>
      </c>
      <c r="D75" s="17" t="s">
        <v>5</v>
      </c>
      <c r="E75" s="17" t="s">
        <v>73</v>
      </c>
      <c r="F75">
        <v>5</v>
      </c>
      <c r="G75">
        <v>0</v>
      </c>
    </row>
    <row r="76" spans="1:7">
      <c r="A76" s="9">
        <v>45770</v>
      </c>
      <c r="B76" s="17">
        <v>63</v>
      </c>
      <c r="C76" t="s">
        <v>4</v>
      </c>
      <c r="D76" s="17" t="s">
        <v>5</v>
      </c>
      <c r="E76" s="17" t="s">
        <v>73</v>
      </c>
      <c r="F76">
        <v>5</v>
      </c>
      <c r="G76">
        <v>0</v>
      </c>
    </row>
    <row r="77" spans="1:7">
      <c r="A77" s="9">
        <v>45770</v>
      </c>
      <c r="B77" s="17">
        <v>65</v>
      </c>
      <c r="C77" t="s">
        <v>4</v>
      </c>
      <c r="D77" s="17" t="s">
        <v>5</v>
      </c>
      <c r="E77" s="17" t="s">
        <v>73</v>
      </c>
      <c r="F77">
        <v>4</v>
      </c>
      <c r="G77">
        <v>0</v>
      </c>
    </row>
    <row r="78" spans="1:7">
      <c r="A78" s="9">
        <v>45771</v>
      </c>
      <c r="B78" s="17">
        <v>66</v>
      </c>
      <c r="C78" t="s">
        <v>5</v>
      </c>
      <c r="D78" s="17" t="s">
        <v>5</v>
      </c>
      <c r="E78" s="17" t="s">
        <v>73</v>
      </c>
      <c r="F78">
        <v>2</v>
      </c>
      <c r="G78">
        <v>0</v>
      </c>
    </row>
    <row r="79" spans="1:7">
      <c r="A79" s="9">
        <v>45771</v>
      </c>
      <c r="B79" s="17">
        <v>67</v>
      </c>
      <c r="C79" t="s">
        <v>4</v>
      </c>
      <c r="D79" s="17" t="s">
        <v>5</v>
      </c>
      <c r="E79" s="17" t="s">
        <v>73</v>
      </c>
      <c r="F79">
        <v>9</v>
      </c>
      <c r="G79">
        <v>0</v>
      </c>
    </row>
    <row r="80" spans="1:7">
      <c r="A80" s="9">
        <v>45771</v>
      </c>
      <c r="B80" s="17">
        <v>68</v>
      </c>
      <c r="C80" t="s">
        <v>5</v>
      </c>
      <c r="D80" s="17" t="s">
        <v>5</v>
      </c>
      <c r="E80" s="17" t="s">
        <v>73</v>
      </c>
      <c r="F80">
        <v>5</v>
      </c>
      <c r="G80">
        <v>0</v>
      </c>
    </row>
    <row r="81" spans="1:7">
      <c r="A81" s="9">
        <v>45771</v>
      </c>
      <c r="B81" s="17">
        <v>69</v>
      </c>
      <c r="C81" t="s">
        <v>4</v>
      </c>
      <c r="D81" s="17" t="s">
        <v>5</v>
      </c>
      <c r="E81" s="17" t="s">
        <v>73</v>
      </c>
      <c r="F81">
        <v>9</v>
      </c>
      <c r="G81">
        <v>0</v>
      </c>
    </row>
    <row r="82" spans="1:7">
      <c r="A82" s="9">
        <v>45772</v>
      </c>
      <c r="B82" s="17">
        <v>70</v>
      </c>
      <c r="C82" t="s">
        <v>5</v>
      </c>
      <c r="D82" s="17" t="s">
        <v>4</v>
      </c>
      <c r="E82" s="17" t="s">
        <v>73</v>
      </c>
      <c r="F82">
        <v>2</v>
      </c>
      <c r="G82">
        <v>1</v>
      </c>
    </row>
    <row r="83" spans="1:7">
      <c r="A83" s="9">
        <v>45772</v>
      </c>
      <c r="B83" s="17">
        <v>71</v>
      </c>
      <c r="C83" t="s">
        <v>4</v>
      </c>
      <c r="D83" s="17" t="s">
        <v>5</v>
      </c>
      <c r="E83" s="17" t="s">
        <v>73</v>
      </c>
      <c r="F83">
        <v>8</v>
      </c>
      <c r="G83">
        <v>0</v>
      </c>
    </row>
    <row r="84" spans="1:7">
      <c r="A84" s="9">
        <v>45775</v>
      </c>
      <c r="B84" s="17">
        <v>72</v>
      </c>
      <c r="C84" t="s">
        <v>4</v>
      </c>
      <c r="D84" s="17" t="s">
        <v>5</v>
      </c>
      <c r="E84" s="17" t="s">
        <v>73</v>
      </c>
      <c r="F84">
        <v>3</v>
      </c>
      <c r="G84">
        <v>0</v>
      </c>
    </row>
    <row r="85" spans="1:7">
      <c r="A85" s="9">
        <v>45775</v>
      </c>
      <c r="B85" s="17">
        <v>73</v>
      </c>
      <c r="C85" t="s">
        <v>5</v>
      </c>
      <c r="D85" s="17" t="s">
        <v>4</v>
      </c>
      <c r="E85" s="17" t="s">
        <v>73</v>
      </c>
      <c r="F85">
        <v>9</v>
      </c>
      <c r="G85">
        <v>0</v>
      </c>
    </row>
    <row r="86" spans="1:7">
      <c r="A86" s="9">
        <v>45775</v>
      </c>
      <c r="B86" s="17">
        <v>74</v>
      </c>
      <c r="C86" t="s">
        <v>5</v>
      </c>
      <c r="D86" s="17" t="s">
        <v>5</v>
      </c>
      <c r="E86" s="17" t="s">
        <v>73</v>
      </c>
      <c r="F86">
        <v>4</v>
      </c>
      <c r="G86">
        <v>0</v>
      </c>
    </row>
    <row r="87" spans="1:7">
      <c r="A87" s="9">
        <v>45775</v>
      </c>
      <c r="B87" s="17">
        <v>75</v>
      </c>
      <c r="C87" t="s">
        <v>4</v>
      </c>
      <c r="D87" s="17" t="s">
        <v>4</v>
      </c>
      <c r="E87" s="17" t="s">
        <v>73</v>
      </c>
      <c r="F87">
        <v>0</v>
      </c>
      <c r="G87">
        <v>0</v>
      </c>
    </row>
    <row r="88" spans="1:7">
      <c r="A88" s="9">
        <v>45775</v>
      </c>
      <c r="B88" s="17">
        <v>75</v>
      </c>
      <c r="C88" t="s">
        <v>4</v>
      </c>
      <c r="D88" s="17" t="s">
        <v>4</v>
      </c>
      <c r="E88" s="17" t="s">
        <v>87</v>
      </c>
      <c r="F88">
        <v>0</v>
      </c>
      <c r="G88">
        <v>1</v>
      </c>
    </row>
    <row r="89" spans="1:7">
      <c r="A89" s="9">
        <v>45775</v>
      </c>
      <c r="B89" s="17">
        <v>75</v>
      </c>
      <c r="C89" t="s">
        <v>4</v>
      </c>
      <c r="D89" s="17" t="s">
        <v>5</v>
      </c>
      <c r="E89" s="17" t="s">
        <v>73</v>
      </c>
      <c r="F89">
        <v>0</v>
      </c>
      <c r="G89">
        <v>0</v>
      </c>
    </row>
    <row r="90" spans="1:7">
      <c r="A90" s="9">
        <v>45775</v>
      </c>
      <c r="B90" s="17">
        <v>75</v>
      </c>
      <c r="C90" t="s">
        <v>4</v>
      </c>
      <c r="D90" s="17" t="s">
        <v>5</v>
      </c>
      <c r="E90" s="17" t="s">
        <v>87</v>
      </c>
      <c r="F90">
        <v>3</v>
      </c>
      <c r="G90">
        <v>0</v>
      </c>
    </row>
    <row r="91" spans="1:7">
      <c r="A91" s="9">
        <v>45776</v>
      </c>
      <c r="B91" s="17">
        <v>76</v>
      </c>
      <c r="C91" t="s">
        <v>5</v>
      </c>
      <c r="D91" s="17" t="s">
        <v>5</v>
      </c>
      <c r="E91" s="17" t="s">
        <v>73</v>
      </c>
      <c r="F91">
        <v>1</v>
      </c>
      <c r="G91">
        <v>0</v>
      </c>
    </row>
    <row r="92" spans="1:7">
      <c r="A92" s="9">
        <v>45776</v>
      </c>
      <c r="B92" s="17">
        <v>77</v>
      </c>
      <c r="C92" t="s">
        <v>4</v>
      </c>
      <c r="D92" s="17" t="s">
        <v>4</v>
      </c>
      <c r="E92" s="17" t="s">
        <v>73</v>
      </c>
      <c r="F92">
        <v>4</v>
      </c>
      <c r="G92">
        <v>0</v>
      </c>
    </row>
    <row r="93" spans="1:7">
      <c r="A93" s="9">
        <v>45776</v>
      </c>
      <c r="B93" s="17">
        <v>79</v>
      </c>
      <c r="C93" t="s">
        <v>4</v>
      </c>
      <c r="D93" s="17" t="s">
        <v>5</v>
      </c>
      <c r="E93" s="17" t="s">
        <v>73</v>
      </c>
      <c r="F93">
        <v>6</v>
      </c>
      <c r="G93">
        <v>0</v>
      </c>
    </row>
    <row r="94" spans="1:7">
      <c r="A94" s="9">
        <v>45777</v>
      </c>
      <c r="B94" s="17">
        <v>80</v>
      </c>
      <c r="C94" t="s">
        <v>4</v>
      </c>
      <c r="D94" s="17" t="s">
        <v>5</v>
      </c>
      <c r="E94" s="17" t="s">
        <v>73</v>
      </c>
      <c r="F94">
        <v>9</v>
      </c>
      <c r="G94">
        <v>0</v>
      </c>
    </row>
    <row r="95" spans="1:7">
      <c r="A95" s="9">
        <v>45777</v>
      </c>
      <c r="B95" s="17">
        <v>81</v>
      </c>
      <c r="C95" t="s">
        <v>4</v>
      </c>
      <c r="D95" s="17" t="s">
        <v>5</v>
      </c>
      <c r="E95" s="17" t="s">
        <v>73</v>
      </c>
      <c r="F95">
        <v>6</v>
      </c>
      <c r="G95">
        <v>0</v>
      </c>
    </row>
    <row r="96" spans="1:7">
      <c r="A96" s="9">
        <v>45777</v>
      </c>
      <c r="B96" s="17">
        <v>82</v>
      </c>
      <c r="C96" t="s">
        <v>5</v>
      </c>
      <c r="D96" s="17" t="s">
        <v>5</v>
      </c>
      <c r="E96" s="17" t="s">
        <v>73</v>
      </c>
      <c r="F96">
        <v>7</v>
      </c>
      <c r="G96">
        <v>0</v>
      </c>
    </row>
    <row r="97" spans="1:7">
      <c r="A97" s="9">
        <v>45777</v>
      </c>
      <c r="B97" s="17">
        <v>83</v>
      </c>
      <c r="C97" t="s">
        <v>4</v>
      </c>
      <c r="D97" s="17" t="s">
        <v>5</v>
      </c>
      <c r="E97" s="17" t="s">
        <v>73</v>
      </c>
      <c r="F97">
        <v>8</v>
      </c>
      <c r="G97">
        <v>0</v>
      </c>
    </row>
    <row r="98" spans="1:7">
      <c r="A98" s="9">
        <v>45778</v>
      </c>
      <c r="B98" s="17">
        <v>84</v>
      </c>
      <c r="C98" t="s">
        <v>5</v>
      </c>
      <c r="D98" s="17" t="s">
        <v>4</v>
      </c>
      <c r="E98" s="17" t="s">
        <v>73</v>
      </c>
      <c r="F98">
        <v>2</v>
      </c>
      <c r="G98">
        <v>1</v>
      </c>
    </row>
    <row r="99" spans="1:7">
      <c r="A99" s="9">
        <v>45778</v>
      </c>
      <c r="B99" s="17">
        <v>84</v>
      </c>
      <c r="C99" t="s">
        <v>5</v>
      </c>
      <c r="D99" s="17" t="s">
        <v>5</v>
      </c>
      <c r="E99" s="17" t="s">
        <v>73</v>
      </c>
      <c r="F99">
        <v>0</v>
      </c>
      <c r="G99">
        <v>1</v>
      </c>
    </row>
    <row r="100" spans="1:7">
      <c r="A100" s="9">
        <v>45778</v>
      </c>
      <c r="B100" s="17">
        <v>85</v>
      </c>
      <c r="C100" t="s">
        <v>5</v>
      </c>
      <c r="D100" s="17" t="s">
        <v>4</v>
      </c>
      <c r="E100" s="17" t="s">
        <v>73</v>
      </c>
      <c r="F100">
        <v>4</v>
      </c>
      <c r="G100">
        <v>1</v>
      </c>
    </row>
    <row r="101" spans="1:7">
      <c r="A101" s="9">
        <v>45778</v>
      </c>
      <c r="B101" s="17">
        <v>85</v>
      </c>
      <c r="C101" t="s">
        <v>5</v>
      </c>
      <c r="D101" s="17" t="s">
        <v>4</v>
      </c>
      <c r="E101" s="17" t="s">
        <v>87</v>
      </c>
      <c r="F101">
        <v>1</v>
      </c>
      <c r="G101">
        <v>1</v>
      </c>
    </row>
    <row r="102" spans="1:7">
      <c r="A102" s="9">
        <v>45778</v>
      </c>
      <c r="B102" s="17">
        <v>85</v>
      </c>
      <c r="C102" t="s">
        <v>5</v>
      </c>
      <c r="D102" s="17" t="s">
        <v>5</v>
      </c>
      <c r="E102" s="17" t="s">
        <v>87</v>
      </c>
      <c r="F102">
        <v>0</v>
      </c>
      <c r="G102">
        <v>1</v>
      </c>
    </row>
    <row r="103" spans="1:7">
      <c r="A103" s="9">
        <v>45778</v>
      </c>
      <c r="B103" s="17">
        <v>86</v>
      </c>
      <c r="C103" t="s">
        <v>4</v>
      </c>
      <c r="D103" s="17" t="s">
        <v>5</v>
      </c>
      <c r="E103" s="17" t="s">
        <v>73</v>
      </c>
      <c r="F103">
        <v>8</v>
      </c>
      <c r="G103">
        <v>0</v>
      </c>
    </row>
    <row r="104" spans="1:7">
      <c r="A104" s="9">
        <v>45778</v>
      </c>
      <c r="B104" s="17">
        <v>87</v>
      </c>
      <c r="C104" t="s">
        <v>5</v>
      </c>
      <c r="D104" s="17" t="s">
        <v>4</v>
      </c>
      <c r="E104" s="17" t="s">
        <v>73</v>
      </c>
      <c r="F104">
        <v>0</v>
      </c>
      <c r="G104">
        <v>1</v>
      </c>
    </row>
    <row r="105" spans="1:7">
      <c r="A105" s="9">
        <v>45778</v>
      </c>
      <c r="B105" s="17">
        <v>87</v>
      </c>
      <c r="C105" t="s">
        <v>5</v>
      </c>
      <c r="D105" s="17" t="s">
        <v>5</v>
      </c>
      <c r="E105" s="17" t="s">
        <v>73</v>
      </c>
      <c r="F105">
        <v>3</v>
      </c>
      <c r="G105">
        <v>1</v>
      </c>
    </row>
    <row r="106" spans="1:7">
      <c r="A106" s="9">
        <v>45779</v>
      </c>
      <c r="B106" s="17">
        <v>88</v>
      </c>
      <c r="C106" t="s">
        <v>4</v>
      </c>
      <c r="D106" s="17" t="s">
        <v>5</v>
      </c>
      <c r="E106" s="17" t="s">
        <v>73</v>
      </c>
      <c r="F106">
        <v>5</v>
      </c>
      <c r="G106">
        <v>0</v>
      </c>
    </row>
    <row r="107" spans="1:7">
      <c r="A107" s="9">
        <v>45779</v>
      </c>
      <c r="B107" s="17">
        <v>89</v>
      </c>
      <c r="C107" t="s">
        <v>5</v>
      </c>
      <c r="D107" s="17" t="s">
        <v>4</v>
      </c>
      <c r="E107" s="17" t="s">
        <v>73</v>
      </c>
      <c r="F107">
        <v>3</v>
      </c>
      <c r="G107">
        <v>0</v>
      </c>
    </row>
    <row r="108" spans="1:7">
      <c r="A108" s="9">
        <v>45782</v>
      </c>
      <c r="B108" s="17">
        <v>90</v>
      </c>
      <c r="C108" t="s">
        <v>5</v>
      </c>
      <c r="D108" s="17" t="s">
        <v>4</v>
      </c>
      <c r="E108" s="17" t="s">
        <v>73</v>
      </c>
      <c r="F108">
        <v>0</v>
      </c>
      <c r="G108">
        <v>1</v>
      </c>
    </row>
    <row r="109" spans="1:7">
      <c r="A109" s="9">
        <v>45782</v>
      </c>
      <c r="B109" s="17">
        <v>90</v>
      </c>
      <c r="C109" t="s">
        <v>5</v>
      </c>
      <c r="D109" s="17" t="s">
        <v>5</v>
      </c>
      <c r="E109" s="17" t="s">
        <v>73</v>
      </c>
      <c r="F109">
        <v>1</v>
      </c>
      <c r="G109">
        <v>1</v>
      </c>
    </row>
    <row r="110" spans="1:7">
      <c r="A110" s="9">
        <v>45782</v>
      </c>
      <c r="B110" s="17">
        <v>91</v>
      </c>
      <c r="C110" t="s">
        <v>5</v>
      </c>
      <c r="D110" s="17" t="s">
        <v>4</v>
      </c>
      <c r="E110" s="17" t="s">
        <v>73</v>
      </c>
      <c r="F110">
        <v>6</v>
      </c>
      <c r="G110">
        <v>0</v>
      </c>
    </row>
    <row r="111" spans="1:7">
      <c r="A111" s="9">
        <v>45783</v>
      </c>
      <c r="B111" s="17">
        <v>92</v>
      </c>
      <c r="C111" t="s">
        <v>4</v>
      </c>
      <c r="D111" s="17" t="s">
        <v>5</v>
      </c>
      <c r="E111" s="17" t="s">
        <v>73</v>
      </c>
      <c r="F111">
        <v>4</v>
      </c>
      <c r="G111">
        <v>0</v>
      </c>
    </row>
    <row r="112" spans="1:7">
      <c r="A112" s="9">
        <v>45784</v>
      </c>
      <c r="B112" s="17">
        <v>93</v>
      </c>
      <c r="C112" t="s">
        <v>4</v>
      </c>
      <c r="D112" s="17" t="s">
        <v>5</v>
      </c>
      <c r="E112" s="17" t="s">
        <v>73</v>
      </c>
      <c r="F112">
        <v>14</v>
      </c>
      <c r="G112">
        <v>0</v>
      </c>
    </row>
    <row r="113" spans="1:7">
      <c r="A113" s="9">
        <v>45784</v>
      </c>
      <c r="B113" s="17">
        <v>94</v>
      </c>
      <c r="C113" t="s">
        <v>5</v>
      </c>
      <c r="D113" s="17" t="s">
        <v>4</v>
      </c>
      <c r="E113" s="17" t="s">
        <v>73</v>
      </c>
      <c r="F113">
        <v>3</v>
      </c>
      <c r="G113">
        <v>0</v>
      </c>
    </row>
    <row r="114" spans="1:7">
      <c r="A114" s="9">
        <v>45784</v>
      </c>
      <c r="B114" s="17">
        <v>95</v>
      </c>
      <c r="C114" t="s">
        <v>5</v>
      </c>
      <c r="D114" s="17" t="s">
        <v>5</v>
      </c>
      <c r="E114" s="17" t="s">
        <v>73</v>
      </c>
      <c r="F114">
        <v>1</v>
      </c>
      <c r="G114">
        <v>0</v>
      </c>
    </row>
    <row r="115" spans="1:7">
      <c r="A115" s="9">
        <v>45790</v>
      </c>
      <c r="B115" s="17">
        <v>96</v>
      </c>
      <c r="C115" t="s">
        <v>5</v>
      </c>
      <c r="D115" s="17" t="s">
        <v>5</v>
      </c>
      <c r="E115" s="17" t="s">
        <v>73</v>
      </c>
      <c r="F115">
        <v>2</v>
      </c>
      <c r="G115">
        <v>0</v>
      </c>
    </row>
    <row r="116" spans="1:7">
      <c r="A116" s="9">
        <v>45790</v>
      </c>
      <c r="B116" s="17">
        <v>97</v>
      </c>
      <c r="C116" t="s">
        <v>4</v>
      </c>
      <c r="D116" s="17" t="s">
        <v>4</v>
      </c>
      <c r="E116" s="17" t="s">
        <v>87</v>
      </c>
      <c r="F116">
        <v>0</v>
      </c>
      <c r="G116">
        <v>1</v>
      </c>
    </row>
    <row r="117" spans="1:7">
      <c r="A117" s="9">
        <v>45790</v>
      </c>
      <c r="B117" s="17">
        <v>97</v>
      </c>
      <c r="C117" t="s">
        <v>4</v>
      </c>
      <c r="D117" s="17" t="s">
        <v>5</v>
      </c>
      <c r="E117" s="17" t="s">
        <v>73</v>
      </c>
      <c r="F117">
        <v>2</v>
      </c>
      <c r="G117">
        <v>1</v>
      </c>
    </row>
    <row r="118" spans="1:7">
      <c r="A118" s="9">
        <v>45790</v>
      </c>
      <c r="B118" s="17">
        <v>97</v>
      </c>
      <c r="C118" t="s">
        <v>4</v>
      </c>
      <c r="D118" s="17" t="s">
        <v>5</v>
      </c>
      <c r="E118" s="17" t="s">
        <v>87</v>
      </c>
      <c r="F118">
        <v>3</v>
      </c>
      <c r="G118">
        <v>0</v>
      </c>
    </row>
    <row r="119" spans="1:7">
      <c r="A119" s="9">
        <v>45791</v>
      </c>
      <c r="B119" s="17">
        <v>98</v>
      </c>
      <c r="C119" t="s">
        <v>4</v>
      </c>
      <c r="D119" s="17" t="s">
        <v>5</v>
      </c>
      <c r="E119" s="17" t="s">
        <v>73</v>
      </c>
      <c r="F119">
        <v>10</v>
      </c>
      <c r="G119">
        <v>0</v>
      </c>
    </row>
    <row r="120" spans="1:7">
      <c r="A120" s="9">
        <v>45791</v>
      </c>
      <c r="B120" s="17">
        <v>99</v>
      </c>
      <c r="C120" t="s">
        <v>5</v>
      </c>
      <c r="D120" s="17" t="s">
        <v>4</v>
      </c>
      <c r="E120" s="17" t="s">
        <v>73</v>
      </c>
      <c r="F120">
        <v>7</v>
      </c>
      <c r="G120">
        <v>0</v>
      </c>
    </row>
    <row r="121" spans="1:7">
      <c r="A121" s="9">
        <v>45791</v>
      </c>
      <c r="B121" s="17">
        <v>100</v>
      </c>
      <c r="C121" t="s">
        <v>4</v>
      </c>
      <c r="D121" s="17" t="s">
        <v>4</v>
      </c>
      <c r="E121" s="17" t="s">
        <v>73</v>
      </c>
      <c r="F121">
        <v>1</v>
      </c>
      <c r="G121">
        <v>1</v>
      </c>
    </row>
    <row r="122" spans="1:7">
      <c r="A122" s="9">
        <v>45791</v>
      </c>
      <c r="B122" s="17">
        <v>100</v>
      </c>
      <c r="C122" t="s">
        <v>4</v>
      </c>
      <c r="D122" s="17" t="s">
        <v>5</v>
      </c>
      <c r="E122" s="17" t="s">
        <v>73</v>
      </c>
      <c r="F122">
        <v>2</v>
      </c>
      <c r="G122">
        <v>0</v>
      </c>
    </row>
    <row r="123" spans="1:7">
      <c r="A123" s="9">
        <v>45818</v>
      </c>
      <c r="B123" s="17">
        <v>107</v>
      </c>
      <c r="C123" t="s">
        <v>4</v>
      </c>
      <c r="D123" s="17" t="s">
        <v>4</v>
      </c>
      <c r="E123" s="17" t="s">
        <v>73</v>
      </c>
      <c r="F123">
        <v>1</v>
      </c>
      <c r="G123">
        <v>1</v>
      </c>
    </row>
    <row r="124" spans="1:7">
      <c r="A124" s="9">
        <v>45818</v>
      </c>
      <c r="B124" s="17">
        <v>107</v>
      </c>
      <c r="C124" t="s">
        <v>4</v>
      </c>
      <c r="D124" s="17" t="s">
        <v>5</v>
      </c>
      <c r="E124" s="17" t="s">
        <v>73</v>
      </c>
      <c r="F124">
        <v>2</v>
      </c>
      <c r="G124">
        <v>0</v>
      </c>
    </row>
    <row r="125" spans="1:7">
      <c r="A125" s="9">
        <v>45819</v>
      </c>
      <c r="B125" s="17">
        <v>108</v>
      </c>
      <c r="C125" t="s">
        <v>5</v>
      </c>
      <c r="D125" s="17" t="s">
        <v>4</v>
      </c>
      <c r="E125" s="17" t="s">
        <v>73</v>
      </c>
      <c r="F125">
        <v>3</v>
      </c>
      <c r="G125">
        <v>1</v>
      </c>
    </row>
    <row r="126" spans="1:7">
      <c r="A126" s="9">
        <v>45820</v>
      </c>
      <c r="B126" s="17">
        <v>109</v>
      </c>
      <c r="C126" t="s">
        <v>4</v>
      </c>
      <c r="D126" s="17" t="s">
        <v>4</v>
      </c>
      <c r="E126" s="17" t="s">
        <v>73</v>
      </c>
      <c r="F126">
        <v>0</v>
      </c>
      <c r="G126">
        <v>1</v>
      </c>
    </row>
    <row r="127" spans="1:7">
      <c r="A127" s="9">
        <v>45820</v>
      </c>
      <c r="B127" s="17">
        <v>109</v>
      </c>
      <c r="C127" t="s">
        <v>4</v>
      </c>
      <c r="D127" s="17" t="s">
        <v>5</v>
      </c>
      <c r="E127" s="17" t="s">
        <v>73</v>
      </c>
      <c r="F127">
        <v>2</v>
      </c>
      <c r="G127">
        <v>1</v>
      </c>
    </row>
    <row r="128" spans="1:7">
      <c r="A128" s="9">
        <v>45821</v>
      </c>
      <c r="B128" s="17">
        <v>110</v>
      </c>
      <c r="C128" t="s">
        <v>4</v>
      </c>
      <c r="D128" s="17" t="s">
        <v>5</v>
      </c>
      <c r="E128" s="17" t="s">
        <v>73</v>
      </c>
      <c r="F128">
        <v>2</v>
      </c>
      <c r="G128">
        <v>0</v>
      </c>
    </row>
    <row r="129" spans="1:7">
      <c r="A129" s="9">
        <v>45824</v>
      </c>
      <c r="B129" s="17">
        <v>111</v>
      </c>
      <c r="C129" t="s">
        <v>5</v>
      </c>
      <c r="D129" s="17" t="s">
        <v>5</v>
      </c>
      <c r="E129" s="17" t="s">
        <v>73</v>
      </c>
      <c r="F129">
        <v>7</v>
      </c>
      <c r="G129">
        <v>0</v>
      </c>
    </row>
    <row r="130" spans="1:7">
      <c r="A130" s="9">
        <v>45824</v>
      </c>
      <c r="B130" s="17">
        <v>112</v>
      </c>
      <c r="C130" t="s">
        <v>4</v>
      </c>
      <c r="D130" s="17" t="s">
        <v>5</v>
      </c>
      <c r="E130" s="17" t="s">
        <v>73</v>
      </c>
      <c r="F130">
        <v>2</v>
      </c>
      <c r="G130">
        <v>0</v>
      </c>
    </row>
    <row r="131" spans="1:7">
      <c r="A131" s="9">
        <v>45825</v>
      </c>
      <c r="B131" s="17">
        <v>113</v>
      </c>
      <c r="C131" t="s">
        <v>4</v>
      </c>
      <c r="D131" s="17" t="s">
        <v>5</v>
      </c>
      <c r="E131" s="17" t="s">
        <v>73</v>
      </c>
      <c r="F131">
        <v>10</v>
      </c>
      <c r="G131">
        <v>0</v>
      </c>
    </row>
    <row r="132" spans="1:7">
      <c r="A132" s="9">
        <v>45825</v>
      </c>
      <c r="B132" s="17">
        <v>114</v>
      </c>
      <c r="C132" t="s">
        <v>4</v>
      </c>
      <c r="D132" s="17" t="s">
        <v>4</v>
      </c>
      <c r="E132" s="17" t="s">
        <v>73</v>
      </c>
      <c r="F132">
        <v>8</v>
      </c>
      <c r="G132">
        <v>0</v>
      </c>
    </row>
    <row r="133" spans="1:7">
      <c r="A133" s="9">
        <v>45825</v>
      </c>
      <c r="B133" s="17">
        <v>115</v>
      </c>
      <c r="C133" t="s">
        <v>4</v>
      </c>
      <c r="D133" s="17" t="s">
        <v>5</v>
      </c>
      <c r="E133" s="17" t="s">
        <v>73</v>
      </c>
      <c r="F133">
        <v>7</v>
      </c>
      <c r="G133">
        <v>0</v>
      </c>
    </row>
    <row r="134" spans="1:7">
      <c r="A134" s="9">
        <v>45826</v>
      </c>
      <c r="B134" s="17">
        <v>116</v>
      </c>
      <c r="C134" t="s">
        <v>5</v>
      </c>
      <c r="D134" s="17" t="s">
        <v>4</v>
      </c>
      <c r="E134" s="17" t="s">
        <v>73</v>
      </c>
      <c r="F134">
        <v>1</v>
      </c>
      <c r="G134">
        <v>1</v>
      </c>
    </row>
    <row r="135" spans="1:7">
      <c r="A135" s="9">
        <v>45826</v>
      </c>
      <c r="B135" s="17">
        <v>116</v>
      </c>
      <c r="C135" t="s">
        <v>5</v>
      </c>
      <c r="D135" s="17" t="s">
        <v>4</v>
      </c>
      <c r="E135" s="17" t="s">
        <v>87</v>
      </c>
      <c r="F135">
        <v>5</v>
      </c>
      <c r="G135">
        <v>0</v>
      </c>
    </row>
    <row r="136" spans="1:7">
      <c r="A136" s="9">
        <v>45826</v>
      </c>
      <c r="B136" s="17">
        <v>116</v>
      </c>
      <c r="C136" t="s">
        <v>5</v>
      </c>
      <c r="D136" s="17" t="s">
        <v>5</v>
      </c>
      <c r="E136" s="17" t="s">
        <v>87</v>
      </c>
      <c r="F136">
        <v>0</v>
      </c>
      <c r="G136">
        <v>1</v>
      </c>
    </row>
    <row r="137" spans="1:7">
      <c r="A137" s="9">
        <v>45826</v>
      </c>
      <c r="B137" s="17">
        <v>117</v>
      </c>
      <c r="C137" t="s">
        <v>4</v>
      </c>
      <c r="D137" s="17" t="s">
        <v>5</v>
      </c>
      <c r="E137" s="17" t="s">
        <v>73</v>
      </c>
      <c r="F137">
        <v>14</v>
      </c>
      <c r="G137">
        <v>0</v>
      </c>
    </row>
    <row r="138" spans="1:7">
      <c r="A138" s="9">
        <v>45826</v>
      </c>
      <c r="B138" s="17">
        <v>118</v>
      </c>
      <c r="C138" t="s">
        <v>5</v>
      </c>
      <c r="D138" s="17" t="s">
        <v>5</v>
      </c>
      <c r="E138" s="17" t="s">
        <v>73</v>
      </c>
      <c r="F138">
        <v>6</v>
      </c>
      <c r="G138">
        <v>0</v>
      </c>
    </row>
    <row r="139" spans="1:7">
      <c r="A139" s="9">
        <v>45827</v>
      </c>
      <c r="B139" s="17">
        <v>119</v>
      </c>
      <c r="C139" t="s">
        <v>5</v>
      </c>
      <c r="D139" s="17" t="s">
        <v>4</v>
      </c>
      <c r="E139" s="17" t="s">
        <v>73</v>
      </c>
      <c r="F139">
        <v>5</v>
      </c>
      <c r="G139">
        <v>0</v>
      </c>
    </row>
    <row r="140" spans="1:7">
      <c r="A140" s="9">
        <v>45827</v>
      </c>
      <c r="B140" s="17">
        <v>119</v>
      </c>
      <c r="C140" t="s">
        <v>5</v>
      </c>
      <c r="D140" s="17" t="s">
        <v>5</v>
      </c>
      <c r="E140" s="17" t="s">
        <v>73</v>
      </c>
      <c r="F140">
        <v>0</v>
      </c>
      <c r="G140">
        <v>1</v>
      </c>
    </row>
    <row r="141" spans="1:7">
      <c r="A141" s="9">
        <v>45827</v>
      </c>
      <c r="B141" s="17">
        <v>120</v>
      </c>
      <c r="C141" t="s">
        <v>4</v>
      </c>
      <c r="D141" s="17" t="s">
        <v>4</v>
      </c>
      <c r="E141" s="17" t="s">
        <v>73</v>
      </c>
      <c r="F141">
        <v>1</v>
      </c>
      <c r="G141">
        <v>1</v>
      </c>
    </row>
    <row r="142" spans="1:7">
      <c r="A142" s="9">
        <v>45827</v>
      </c>
      <c r="B142" s="17">
        <v>120</v>
      </c>
      <c r="C142" t="s">
        <v>4</v>
      </c>
      <c r="D142" s="17" t="s">
        <v>4</v>
      </c>
      <c r="E142" s="17" t="s">
        <v>87</v>
      </c>
      <c r="F142">
        <v>0</v>
      </c>
      <c r="G142">
        <v>1</v>
      </c>
    </row>
    <row r="143" spans="1:7">
      <c r="A143" s="9">
        <v>45827</v>
      </c>
      <c r="B143" s="17">
        <v>120</v>
      </c>
      <c r="C143" t="s">
        <v>4</v>
      </c>
      <c r="D143" s="17" t="s">
        <v>5</v>
      </c>
      <c r="E143" s="17" t="s">
        <v>73</v>
      </c>
      <c r="F143">
        <v>1</v>
      </c>
      <c r="G143">
        <v>1</v>
      </c>
    </row>
    <row r="144" spans="1:7">
      <c r="A144" s="9">
        <v>45827</v>
      </c>
      <c r="B144" s="17">
        <v>120</v>
      </c>
      <c r="C144" t="s">
        <v>4</v>
      </c>
      <c r="D144" s="17" t="s">
        <v>5</v>
      </c>
      <c r="E144" s="17" t="s">
        <v>87</v>
      </c>
      <c r="F144">
        <v>5</v>
      </c>
      <c r="G144">
        <v>0</v>
      </c>
    </row>
    <row r="145" spans="1:7">
      <c r="A145" s="9">
        <v>45828</v>
      </c>
      <c r="B145" s="17">
        <v>121</v>
      </c>
      <c r="C145" t="s">
        <v>5</v>
      </c>
      <c r="D145" s="17" t="s">
        <v>4</v>
      </c>
      <c r="E145" s="17" t="s">
        <v>73</v>
      </c>
      <c r="F145">
        <v>3</v>
      </c>
      <c r="G145">
        <v>1</v>
      </c>
    </row>
    <row r="146" spans="1:7">
      <c r="A146" s="9">
        <v>45828</v>
      </c>
      <c r="B146" s="17">
        <v>121</v>
      </c>
      <c r="C146" t="s">
        <v>5</v>
      </c>
      <c r="D146" s="17" t="s">
        <v>5</v>
      </c>
      <c r="E146" s="17" t="s">
        <v>73</v>
      </c>
      <c r="F146">
        <v>1</v>
      </c>
      <c r="G146">
        <v>1</v>
      </c>
    </row>
    <row r="147" spans="1:7">
      <c r="A147" s="9">
        <v>45828</v>
      </c>
      <c r="B147" s="17">
        <v>122</v>
      </c>
      <c r="C147" t="s">
        <v>4</v>
      </c>
      <c r="D147" s="17" t="s">
        <v>4</v>
      </c>
      <c r="E147" s="17" t="s">
        <v>73</v>
      </c>
      <c r="F147">
        <v>1</v>
      </c>
      <c r="G147">
        <v>1</v>
      </c>
    </row>
    <row r="148" spans="1:7">
      <c r="A148" s="9">
        <v>45828</v>
      </c>
      <c r="B148" s="17">
        <v>122</v>
      </c>
      <c r="C148" t="s">
        <v>4</v>
      </c>
      <c r="D148" s="17" t="s">
        <v>5</v>
      </c>
      <c r="E148" s="17" t="s">
        <v>73</v>
      </c>
      <c r="F148">
        <v>2</v>
      </c>
      <c r="G148">
        <v>1</v>
      </c>
    </row>
    <row r="149" spans="1:7">
      <c r="A149" s="9">
        <v>45828</v>
      </c>
      <c r="B149" s="17">
        <v>123</v>
      </c>
      <c r="C149" t="s">
        <v>5</v>
      </c>
      <c r="D149" s="17" t="s">
        <v>5</v>
      </c>
      <c r="E149" s="17" t="s">
        <v>73</v>
      </c>
      <c r="F149">
        <v>5</v>
      </c>
      <c r="G149">
        <v>0</v>
      </c>
    </row>
    <row r="150" spans="1:7">
      <c r="A150" s="9">
        <v>45831</v>
      </c>
      <c r="B150" s="17">
        <v>125</v>
      </c>
      <c r="C150" t="s">
        <v>4</v>
      </c>
      <c r="D150" s="17" t="s">
        <v>4</v>
      </c>
      <c r="E150" s="17" t="s">
        <v>73</v>
      </c>
      <c r="F150">
        <v>1</v>
      </c>
      <c r="G150">
        <v>1</v>
      </c>
    </row>
    <row r="151" spans="1:7">
      <c r="A151" s="9">
        <v>45831</v>
      </c>
      <c r="B151" s="17">
        <v>125</v>
      </c>
      <c r="C151" t="s">
        <v>4</v>
      </c>
      <c r="D151" s="17" t="s">
        <v>5</v>
      </c>
      <c r="E151" s="17" t="s">
        <v>73</v>
      </c>
      <c r="F151">
        <v>2</v>
      </c>
      <c r="G151">
        <v>1</v>
      </c>
    </row>
    <row r="152" spans="1:7">
      <c r="A152" s="9">
        <v>45832</v>
      </c>
      <c r="B152" s="17">
        <v>126</v>
      </c>
      <c r="C152" t="s">
        <v>5</v>
      </c>
      <c r="D152" s="17" t="s">
        <v>4</v>
      </c>
      <c r="E152" s="17" t="s">
        <v>73</v>
      </c>
      <c r="F152">
        <v>2</v>
      </c>
      <c r="G152">
        <v>1</v>
      </c>
    </row>
    <row r="153" spans="1:7">
      <c r="A153" s="9">
        <v>45832</v>
      </c>
      <c r="B153" s="17">
        <v>126</v>
      </c>
      <c r="C153" t="s">
        <v>5</v>
      </c>
      <c r="D153" s="17" t="s">
        <v>4</v>
      </c>
      <c r="E153" s="17" t="s">
        <v>87</v>
      </c>
      <c r="F153">
        <v>0</v>
      </c>
      <c r="G153">
        <v>0</v>
      </c>
    </row>
    <row r="154" spans="1:7">
      <c r="A154" s="9">
        <v>45832</v>
      </c>
      <c r="B154" s="17">
        <v>126</v>
      </c>
      <c r="C154" t="s">
        <v>5</v>
      </c>
      <c r="D154" s="17" t="s">
        <v>4</v>
      </c>
      <c r="E154" s="17" t="s">
        <v>88</v>
      </c>
      <c r="F154">
        <v>1</v>
      </c>
      <c r="G154">
        <v>1</v>
      </c>
    </row>
    <row r="155" spans="1:7">
      <c r="A155" s="9">
        <v>45832</v>
      </c>
      <c r="B155" s="17">
        <v>126</v>
      </c>
      <c r="C155" t="s">
        <v>5</v>
      </c>
      <c r="D155" s="17" t="s">
        <v>5</v>
      </c>
      <c r="E155" s="17" t="s">
        <v>87</v>
      </c>
      <c r="F155">
        <v>0</v>
      </c>
      <c r="G155">
        <v>0</v>
      </c>
    </row>
    <row r="156" spans="1:7">
      <c r="A156" s="9">
        <v>45832</v>
      </c>
      <c r="B156" s="17">
        <v>126</v>
      </c>
      <c r="C156" t="s">
        <v>5</v>
      </c>
      <c r="D156" s="17" t="s">
        <v>5</v>
      </c>
      <c r="E156" s="17" t="s">
        <v>88</v>
      </c>
      <c r="F156">
        <v>0</v>
      </c>
      <c r="G156">
        <v>1</v>
      </c>
    </row>
    <row r="157" spans="1:7">
      <c r="A157" s="9">
        <v>45832</v>
      </c>
      <c r="B157" s="17">
        <v>127</v>
      </c>
      <c r="C157" t="s">
        <v>4</v>
      </c>
      <c r="D157" s="17" t="s">
        <v>4</v>
      </c>
      <c r="E157" s="17" t="s">
        <v>73</v>
      </c>
      <c r="F157">
        <v>6</v>
      </c>
      <c r="G157">
        <v>0</v>
      </c>
    </row>
    <row r="158" spans="1:7">
      <c r="A158" s="9">
        <v>45832</v>
      </c>
      <c r="B158" s="17">
        <v>128</v>
      </c>
      <c r="C158" t="s">
        <v>5</v>
      </c>
      <c r="D158" s="17" t="s">
        <v>5</v>
      </c>
      <c r="E158" s="17" t="s">
        <v>73</v>
      </c>
      <c r="F158">
        <v>4</v>
      </c>
      <c r="G158">
        <v>0</v>
      </c>
    </row>
    <row r="159" spans="1:7">
      <c r="A159" s="9">
        <v>45833</v>
      </c>
      <c r="B159" s="17">
        <v>129</v>
      </c>
      <c r="C159" t="s">
        <v>4</v>
      </c>
      <c r="D159" s="17" t="s">
        <v>4</v>
      </c>
      <c r="E159" s="17" t="s">
        <v>73</v>
      </c>
      <c r="F159">
        <v>5</v>
      </c>
      <c r="G159">
        <v>0</v>
      </c>
    </row>
    <row r="160" spans="1:7">
      <c r="A160" s="9">
        <v>45833</v>
      </c>
      <c r="B160" s="17">
        <v>130</v>
      </c>
      <c r="C160" t="s">
        <v>5</v>
      </c>
      <c r="D160" s="17" t="s">
        <v>5</v>
      </c>
      <c r="E160" s="17" t="s">
        <v>73</v>
      </c>
      <c r="F160">
        <v>10</v>
      </c>
      <c r="G160">
        <v>0</v>
      </c>
    </row>
    <row r="161" spans="1:7">
      <c r="A161" s="9">
        <v>45833</v>
      </c>
      <c r="B161" s="17">
        <v>131</v>
      </c>
      <c r="C161" t="s">
        <v>5</v>
      </c>
      <c r="D161" s="17" t="s">
        <v>4</v>
      </c>
      <c r="E161" s="17" t="s">
        <v>73</v>
      </c>
      <c r="F161">
        <v>1</v>
      </c>
      <c r="G161">
        <v>1</v>
      </c>
    </row>
    <row r="162" spans="1:7">
      <c r="A162" s="9">
        <v>45833</v>
      </c>
      <c r="B162" s="17">
        <v>131</v>
      </c>
      <c r="C162" t="s">
        <v>5</v>
      </c>
      <c r="D162" s="17" t="s">
        <v>4</v>
      </c>
      <c r="E162" s="17" t="s">
        <v>87</v>
      </c>
      <c r="F162">
        <v>3</v>
      </c>
      <c r="G162">
        <v>1</v>
      </c>
    </row>
    <row r="163" spans="1:7">
      <c r="A163" s="9">
        <v>45833</v>
      </c>
      <c r="B163" s="17">
        <v>131</v>
      </c>
      <c r="C163" t="s">
        <v>5</v>
      </c>
      <c r="D163" s="17" t="s">
        <v>5</v>
      </c>
      <c r="E163" s="17" t="s">
        <v>73</v>
      </c>
      <c r="F163">
        <v>1</v>
      </c>
      <c r="G163">
        <v>1</v>
      </c>
    </row>
    <row r="164" spans="1:7">
      <c r="A164" s="9">
        <v>45833</v>
      </c>
      <c r="B164" s="17">
        <v>131</v>
      </c>
      <c r="C164" t="s">
        <v>5</v>
      </c>
      <c r="D164" s="17" t="s">
        <v>5</v>
      </c>
      <c r="E164" s="17" t="s">
        <v>87</v>
      </c>
      <c r="F164">
        <v>0</v>
      </c>
      <c r="G164">
        <v>1</v>
      </c>
    </row>
    <row r="165" spans="1:7">
      <c r="A165" s="9">
        <v>45834</v>
      </c>
      <c r="B165" s="17">
        <v>132</v>
      </c>
      <c r="C165" t="s">
        <v>5</v>
      </c>
      <c r="D165" s="17" t="s">
        <v>5</v>
      </c>
      <c r="E165" s="17" t="s">
        <v>73</v>
      </c>
      <c r="F165">
        <v>1</v>
      </c>
      <c r="G165">
        <v>0</v>
      </c>
    </row>
    <row r="166" spans="1:7">
      <c r="A166" s="9">
        <v>45834</v>
      </c>
      <c r="B166" s="17">
        <v>133</v>
      </c>
      <c r="C166" t="s">
        <v>4</v>
      </c>
      <c r="D166" s="17" t="s">
        <v>5</v>
      </c>
      <c r="E166" s="17" t="s">
        <v>73</v>
      </c>
      <c r="F166">
        <v>7</v>
      </c>
      <c r="G166">
        <v>0</v>
      </c>
    </row>
    <row r="167" spans="1:7">
      <c r="A167" s="9">
        <v>45835</v>
      </c>
      <c r="B167" s="17">
        <v>135</v>
      </c>
      <c r="C167" t="s">
        <v>4</v>
      </c>
      <c r="D167" s="17" t="s">
        <v>5</v>
      </c>
      <c r="E167" s="17" t="s">
        <v>73</v>
      </c>
      <c r="F167">
        <v>16</v>
      </c>
      <c r="G167">
        <v>0</v>
      </c>
    </row>
    <row r="168" spans="1:7">
      <c r="A168" s="9">
        <v>45835</v>
      </c>
      <c r="B168" s="17">
        <v>136</v>
      </c>
      <c r="C168" t="s">
        <v>5</v>
      </c>
      <c r="D168" s="17" t="s">
        <v>4</v>
      </c>
      <c r="E168" s="17" t="s">
        <v>73</v>
      </c>
      <c r="F168">
        <v>6</v>
      </c>
      <c r="G168">
        <v>0</v>
      </c>
    </row>
    <row r="169" spans="1:7">
      <c r="A169" s="9">
        <v>45835</v>
      </c>
      <c r="B169" s="17">
        <v>136</v>
      </c>
      <c r="C169" t="s">
        <v>5</v>
      </c>
      <c r="D169" s="17" t="s">
        <v>5</v>
      </c>
      <c r="E169" s="17" t="s">
        <v>73</v>
      </c>
      <c r="F169">
        <v>1</v>
      </c>
      <c r="G169">
        <v>1</v>
      </c>
    </row>
    <row r="170" spans="1:7">
      <c r="A170" s="9">
        <v>45838</v>
      </c>
      <c r="B170" s="17">
        <v>137</v>
      </c>
      <c r="C170" t="s">
        <v>4</v>
      </c>
      <c r="D170" s="17" t="s">
        <v>4</v>
      </c>
      <c r="E170" s="17" t="s">
        <v>73</v>
      </c>
      <c r="F170">
        <v>6</v>
      </c>
      <c r="G170">
        <v>0</v>
      </c>
    </row>
    <row r="171" spans="1:7">
      <c r="A171" s="9">
        <v>45838</v>
      </c>
      <c r="B171" s="17">
        <v>138</v>
      </c>
      <c r="C171" t="s">
        <v>5</v>
      </c>
      <c r="D171" s="17" t="s">
        <v>5</v>
      </c>
      <c r="E171" s="17" t="s">
        <v>73</v>
      </c>
      <c r="F171">
        <v>6</v>
      </c>
      <c r="G171">
        <v>0</v>
      </c>
    </row>
    <row r="172" spans="1:7">
      <c r="A172" s="9">
        <v>45838</v>
      </c>
      <c r="B172" s="17">
        <v>139</v>
      </c>
      <c r="C172" t="s">
        <v>4</v>
      </c>
      <c r="D172" s="17" t="s">
        <v>4</v>
      </c>
      <c r="E172" s="17" t="s">
        <v>73</v>
      </c>
      <c r="F172">
        <v>1</v>
      </c>
      <c r="G172">
        <v>1</v>
      </c>
    </row>
    <row r="173" spans="1:7">
      <c r="A173" s="9">
        <v>45838</v>
      </c>
      <c r="B173" s="17">
        <v>139</v>
      </c>
      <c r="C173" t="s">
        <v>4</v>
      </c>
      <c r="D173" s="17" t="s">
        <v>5</v>
      </c>
      <c r="E173" s="17" t="s">
        <v>73</v>
      </c>
      <c r="F173">
        <v>2</v>
      </c>
      <c r="G173">
        <v>1</v>
      </c>
    </row>
    <row r="174" spans="1:7">
      <c r="A174" s="9">
        <v>45839</v>
      </c>
      <c r="B174" s="17">
        <v>140</v>
      </c>
      <c r="C174" t="s">
        <v>5</v>
      </c>
      <c r="D174" s="17" t="s">
        <v>4</v>
      </c>
      <c r="E174" s="17" t="s">
        <v>73</v>
      </c>
      <c r="F174">
        <v>3</v>
      </c>
      <c r="G174">
        <v>1</v>
      </c>
    </row>
    <row r="175" spans="1:7">
      <c r="A175" s="9">
        <v>45839</v>
      </c>
      <c r="B175" s="17">
        <v>140</v>
      </c>
      <c r="C175" t="s">
        <v>5</v>
      </c>
      <c r="D175" s="17" t="s">
        <v>4</v>
      </c>
      <c r="E175" s="17" t="s">
        <v>87</v>
      </c>
      <c r="F175">
        <v>7</v>
      </c>
      <c r="G175">
        <v>0</v>
      </c>
    </row>
    <row r="176" spans="1:7">
      <c r="A176" s="9">
        <v>45839</v>
      </c>
      <c r="B176" s="17">
        <v>140</v>
      </c>
      <c r="C176" t="s">
        <v>5</v>
      </c>
      <c r="D176" s="17" t="s">
        <v>5</v>
      </c>
      <c r="E176" s="17" t="s">
        <v>87</v>
      </c>
      <c r="F176">
        <v>0</v>
      </c>
      <c r="G176">
        <v>1</v>
      </c>
    </row>
    <row r="177" spans="1:7">
      <c r="A177" s="9">
        <v>45839</v>
      </c>
      <c r="B177" s="17">
        <v>141</v>
      </c>
      <c r="C177" t="s">
        <v>4</v>
      </c>
      <c r="D177" s="17" t="s">
        <v>4</v>
      </c>
      <c r="E177" s="17" t="s">
        <v>73</v>
      </c>
      <c r="F177">
        <v>7</v>
      </c>
      <c r="G177">
        <v>0</v>
      </c>
    </row>
    <row r="178" spans="1:7">
      <c r="A178" s="9">
        <v>45839</v>
      </c>
      <c r="B178" s="17">
        <v>142</v>
      </c>
      <c r="C178" t="s">
        <v>5</v>
      </c>
      <c r="D178" s="17" t="s">
        <v>4</v>
      </c>
      <c r="E178" s="17" t="s">
        <v>73</v>
      </c>
      <c r="F178">
        <v>8</v>
      </c>
      <c r="G178">
        <v>0</v>
      </c>
    </row>
    <row r="179" spans="1:7">
      <c r="A179" s="9">
        <v>45840</v>
      </c>
      <c r="B179" s="17">
        <v>143</v>
      </c>
      <c r="C179" t="s">
        <v>5</v>
      </c>
      <c r="D179" s="17" t="s">
        <v>4</v>
      </c>
      <c r="E179" s="17" t="s">
        <v>73</v>
      </c>
      <c r="F179">
        <v>9</v>
      </c>
      <c r="G179">
        <v>0</v>
      </c>
    </row>
    <row r="180" spans="1:7">
      <c r="A180" s="9">
        <v>45840</v>
      </c>
      <c r="B180" s="17">
        <v>144</v>
      </c>
      <c r="C180" t="s">
        <v>4</v>
      </c>
      <c r="D180" s="17" t="s">
        <v>4</v>
      </c>
      <c r="E180" s="17" t="s">
        <v>73</v>
      </c>
      <c r="F180">
        <v>0</v>
      </c>
      <c r="G180">
        <v>1</v>
      </c>
    </row>
    <row r="181" spans="1:7">
      <c r="A181" s="9">
        <v>45840</v>
      </c>
      <c r="B181" s="17">
        <v>144</v>
      </c>
      <c r="C181" t="s">
        <v>4</v>
      </c>
      <c r="D181" s="17" t="s">
        <v>5</v>
      </c>
      <c r="E181" s="17" t="s">
        <v>73</v>
      </c>
      <c r="F181">
        <v>8</v>
      </c>
      <c r="G181">
        <v>0</v>
      </c>
    </row>
    <row r="182" spans="1:7">
      <c r="A182" s="9">
        <v>45841</v>
      </c>
      <c r="B182" s="17">
        <v>145</v>
      </c>
      <c r="C182" t="s">
        <v>4</v>
      </c>
      <c r="D182" s="17" t="s">
        <v>4</v>
      </c>
      <c r="E182" s="17" t="s">
        <v>73</v>
      </c>
      <c r="F182">
        <v>0</v>
      </c>
      <c r="G182">
        <v>1</v>
      </c>
    </row>
    <row r="183" spans="1:7">
      <c r="A183" s="9">
        <v>45841</v>
      </c>
      <c r="B183" s="17">
        <v>145</v>
      </c>
      <c r="C183" t="s">
        <v>4</v>
      </c>
      <c r="D183" s="17" t="s">
        <v>5</v>
      </c>
      <c r="E183" s="17" t="s">
        <v>73</v>
      </c>
      <c r="F183">
        <v>1</v>
      </c>
      <c r="G183">
        <v>0</v>
      </c>
    </row>
    <row r="184" spans="1:7">
      <c r="A184" s="9">
        <v>45841</v>
      </c>
      <c r="B184" s="17">
        <v>146</v>
      </c>
      <c r="C184" t="s">
        <v>4</v>
      </c>
      <c r="D184" s="17" t="s">
        <v>4</v>
      </c>
      <c r="E184" s="17" t="s">
        <v>73</v>
      </c>
      <c r="F184">
        <v>3</v>
      </c>
      <c r="G184">
        <v>0</v>
      </c>
    </row>
    <row r="185" spans="1:7">
      <c r="A185" s="9">
        <v>45841</v>
      </c>
      <c r="B185" s="17">
        <v>147</v>
      </c>
      <c r="C185" t="s">
        <v>5</v>
      </c>
      <c r="D185" s="17" t="s">
        <v>5</v>
      </c>
      <c r="E185" s="17" t="s">
        <v>73</v>
      </c>
      <c r="F185">
        <v>7</v>
      </c>
      <c r="G185">
        <v>0</v>
      </c>
    </row>
    <row r="186" spans="1:7">
      <c r="A186" s="9">
        <v>45853</v>
      </c>
      <c r="B186" s="17">
        <v>165</v>
      </c>
      <c r="C186" t="s">
        <v>4</v>
      </c>
      <c r="D186" s="17" t="s">
        <v>5</v>
      </c>
      <c r="E186" s="17" t="s">
        <v>73</v>
      </c>
      <c r="F186">
        <v>4</v>
      </c>
      <c r="G186">
        <v>0</v>
      </c>
    </row>
    <row r="187" spans="1:7">
      <c r="A187" s="9">
        <v>45853</v>
      </c>
      <c r="B187" s="17">
        <v>166</v>
      </c>
      <c r="C187" t="s">
        <v>5</v>
      </c>
      <c r="D187" s="17" t="s">
        <v>5</v>
      </c>
      <c r="E187" s="17" t="s">
        <v>73</v>
      </c>
      <c r="F187">
        <v>4</v>
      </c>
      <c r="G187">
        <v>0</v>
      </c>
    </row>
    <row r="188" spans="1:7">
      <c r="A188" s="9">
        <v>45854</v>
      </c>
      <c r="B188" s="17">
        <v>168</v>
      </c>
      <c r="C188" t="s">
        <v>4</v>
      </c>
      <c r="D188" s="17" t="s">
        <v>5</v>
      </c>
      <c r="E188" s="17" t="s">
        <v>73</v>
      </c>
      <c r="F188">
        <v>8</v>
      </c>
      <c r="G188">
        <v>0</v>
      </c>
    </row>
    <row r="189" spans="1:7">
      <c r="A189" s="9">
        <v>45854</v>
      </c>
      <c r="B189" s="17">
        <v>169</v>
      </c>
      <c r="C189" t="s">
        <v>4</v>
      </c>
      <c r="D189" s="17" t="s">
        <v>5</v>
      </c>
      <c r="E189" s="17" t="s">
        <v>73</v>
      </c>
      <c r="F189">
        <v>8</v>
      </c>
      <c r="G189">
        <v>0</v>
      </c>
    </row>
    <row r="190" spans="1:7">
      <c r="A190" s="9">
        <v>45855</v>
      </c>
      <c r="B190" s="17">
        <v>170</v>
      </c>
      <c r="C190" t="s">
        <v>4</v>
      </c>
      <c r="D190" s="17" t="s">
        <v>4</v>
      </c>
      <c r="E190" s="17" t="s">
        <v>73</v>
      </c>
      <c r="F190">
        <v>3</v>
      </c>
      <c r="G190">
        <v>0</v>
      </c>
    </row>
    <row r="191" spans="1:7">
      <c r="A191" s="9">
        <v>45855</v>
      </c>
      <c r="B191" s="17">
        <v>171</v>
      </c>
      <c r="C191" t="s">
        <v>4</v>
      </c>
      <c r="D191" s="17" t="s">
        <v>4</v>
      </c>
      <c r="E191" s="17" t="s">
        <v>73</v>
      </c>
      <c r="F191">
        <v>0</v>
      </c>
      <c r="G191">
        <v>0</v>
      </c>
    </row>
    <row r="192" spans="1:7">
      <c r="A192" s="9">
        <v>45855</v>
      </c>
      <c r="B192" s="17">
        <v>171</v>
      </c>
      <c r="C192" t="s">
        <v>4</v>
      </c>
      <c r="D192" s="17" t="s">
        <v>5</v>
      </c>
      <c r="E192" s="17" t="s">
        <v>73</v>
      </c>
      <c r="F192">
        <v>0</v>
      </c>
      <c r="G192">
        <v>1</v>
      </c>
    </row>
    <row r="193" spans="1:7">
      <c r="A193" s="9">
        <v>45860</v>
      </c>
      <c r="B193" s="17">
        <v>176</v>
      </c>
      <c r="C193" t="s">
        <v>4</v>
      </c>
      <c r="D193" s="17" t="s">
        <v>5</v>
      </c>
      <c r="E193" s="17" t="s">
        <v>73</v>
      </c>
      <c r="F193">
        <v>6</v>
      </c>
      <c r="G193">
        <v>0</v>
      </c>
    </row>
    <row r="194" spans="1:7">
      <c r="A194" s="9">
        <v>45860</v>
      </c>
      <c r="B194" s="17">
        <v>177</v>
      </c>
      <c r="C194" t="s">
        <v>5</v>
      </c>
      <c r="D194" s="17" t="s">
        <v>4</v>
      </c>
      <c r="E194" s="17" t="s">
        <v>73</v>
      </c>
      <c r="F194">
        <v>5</v>
      </c>
      <c r="G194">
        <v>0</v>
      </c>
    </row>
    <row r="195" spans="1:7">
      <c r="A195" s="9">
        <v>45861</v>
      </c>
      <c r="B195" s="17">
        <v>178</v>
      </c>
      <c r="C195" t="s">
        <v>4</v>
      </c>
      <c r="D195" s="17" t="s">
        <v>5</v>
      </c>
      <c r="E195" s="17" t="s">
        <v>73</v>
      </c>
      <c r="F195">
        <v>4</v>
      </c>
      <c r="G195">
        <v>0</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2ABBE-FAC4-104F-9C94-9E82F6025A5C}">
  <dimension ref="A1:V254"/>
  <sheetViews>
    <sheetView tabSelected="1" zoomScale="125" workbookViewId="0">
      <pane xSplit="2" ySplit="1" topLeftCell="C2" activePane="bottomRight" state="frozen"/>
      <selection pane="topRight" activeCell="C1" sqref="C1"/>
      <selection pane="bottomLeft" activeCell="A2" sqref="A2"/>
      <selection pane="bottomRight" activeCell="M6" sqref="M6"/>
    </sheetView>
  </sheetViews>
  <sheetFormatPr baseColWidth="10" defaultRowHeight="16"/>
  <cols>
    <col min="1" max="3" width="10.83203125" style="1"/>
    <col min="4" max="4" width="12.33203125" style="1" customWidth="1"/>
    <col min="5" max="10" width="10.83203125" style="1"/>
    <col min="11" max="11" width="9.83203125" style="1" bestFit="1" customWidth="1"/>
    <col min="12" max="12" width="7" style="1" bestFit="1" customWidth="1"/>
    <col min="13" max="13" width="4.6640625" style="1" bestFit="1" customWidth="1"/>
    <col min="14" max="14" width="8.5" style="1" bestFit="1" customWidth="1"/>
    <col min="15" max="15" width="9.33203125" style="1" bestFit="1" customWidth="1"/>
    <col min="16" max="16" width="6.6640625" style="1" bestFit="1" customWidth="1"/>
    <col min="17" max="17" width="9.6640625" style="1" bestFit="1" customWidth="1"/>
    <col min="18" max="18" width="10.33203125" style="1" bestFit="1" customWidth="1"/>
    <col min="19" max="19" width="4.83203125" style="1" bestFit="1" customWidth="1"/>
    <col min="20" max="20" width="5" style="1" bestFit="1" customWidth="1"/>
    <col min="21" max="16384" width="10.83203125" style="1"/>
  </cols>
  <sheetData>
    <row r="1" spans="1:22">
      <c r="A1" s="2" t="s">
        <v>1</v>
      </c>
      <c r="B1" s="1" t="s">
        <v>35</v>
      </c>
      <c r="C1" s="1" t="s">
        <v>42</v>
      </c>
      <c r="D1" s="1" t="s">
        <v>36</v>
      </c>
      <c r="E1" s="1" t="s">
        <v>37</v>
      </c>
      <c r="F1" s="1" t="s">
        <v>53</v>
      </c>
      <c r="G1" s="1" t="s">
        <v>63</v>
      </c>
      <c r="H1" s="1" t="s">
        <v>0</v>
      </c>
      <c r="K1"/>
      <c r="L1"/>
    </row>
    <row r="2" spans="1:22">
      <c r="A2" s="1">
        <v>71</v>
      </c>
      <c r="B2" s="1" t="s">
        <v>5</v>
      </c>
      <c r="C2" s="1">
        <v>9</v>
      </c>
      <c r="D2" s="1">
        <v>9</v>
      </c>
      <c r="E2" s="1">
        <v>4</v>
      </c>
      <c r="F2" s="1">
        <f>SUMIF(Scores!$E$2:$E$553, 'Next Gen'!$A2, INDEX(Scores!$H$2:$O$553, 0, MATCH($B2, Scores!$H$1:$O$1, 0)))</f>
        <v>8</v>
      </c>
      <c r="G2" s="1" t="str">
        <f>INDEX(Scores!$B$2:$B$553, MATCH('Next Gen'!$A2, Scores!$E$2:$E$553, 0))</f>
        <v>high</v>
      </c>
      <c r="H2" s="4">
        <f>INDEX(Scores!$D$2:$D$553, MATCH('Next Gen'!$A2, Scores!$E$2:$E$553, 0))</f>
        <v>45772</v>
      </c>
      <c r="K2"/>
      <c r="L2"/>
      <c r="M2"/>
      <c r="N2"/>
      <c r="O2"/>
      <c r="V2" s="1" t="s">
        <v>54</v>
      </c>
    </row>
    <row r="3" spans="1:22">
      <c r="A3" s="1">
        <v>71</v>
      </c>
      <c r="B3" s="1" t="s">
        <v>4</v>
      </c>
      <c r="C3" s="1">
        <v>9</v>
      </c>
      <c r="D3" s="1">
        <v>8</v>
      </c>
      <c r="E3" s="1">
        <v>5</v>
      </c>
      <c r="F3" s="1">
        <f>SUMIF(Scores!$E$2:$E$553, 'Next Gen'!$A3, INDEX(Scores!$H$2:$O$553, 0, MATCH($B3, Scores!$H$1:$O$1, 0)))</f>
        <v>13</v>
      </c>
      <c r="G3" s="1" t="str">
        <f>INDEX(Scores!$B$2:$B$553, MATCH('Next Gen'!$A3, Scores!$E$2:$E$553, 0))</f>
        <v>high</v>
      </c>
      <c r="H3" s="4">
        <f>INDEX(Scores!$D$2:$D$553, MATCH('Next Gen'!$A3, Scores!$E$2:$E$553, 0))</f>
        <v>45772</v>
      </c>
      <c r="K3" s="5" t="s">
        <v>44</v>
      </c>
      <c r="L3" t="s">
        <v>39</v>
      </c>
      <c r="M3" t="s">
        <v>41</v>
      </c>
      <c r="N3" t="s">
        <v>40</v>
      </c>
      <c r="O3" t="s">
        <v>43</v>
      </c>
      <c r="P3" t="s">
        <v>45</v>
      </c>
      <c r="Q3" t="s">
        <v>60</v>
      </c>
      <c r="R3" t="s">
        <v>56</v>
      </c>
      <c r="S3" t="s">
        <v>64</v>
      </c>
      <c r="T3" t="s">
        <v>117</v>
      </c>
      <c r="V3" s="1" t="s">
        <v>55</v>
      </c>
    </row>
    <row r="4" spans="1:22">
      <c r="A4" s="1">
        <v>72</v>
      </c>
      <c r="B4" s="1" t="s">
        <v>5</v>
      </c>
      <c r="C4" s="1">
        <v>9</v>
      </c>
      <c r="D4" s="1">
        <v>5</v>
      </c>
      <c r="E4" s="1">
        <v>1</v>
      </c>
      <c r="F4" s="1">
        <f>SUMIF(Scores!$E$2:$E$553, 'Next Gen'!$A4, INDEX(Scores!$H$2:$O$553, 0, MATCH($B4, Scores!$H$1:$O$1, 0)))</f>
        <v>1</v>
      </c>
      <c r="G4" s="1" t="str">
        <f>INDEX(Scores!$B$2:$B$553, MATCH('Next Gen'!$A4, Scores!$E$2:$E$553, 0))</f>
        <v>mid</v>
      </c>
      <c r="H4" s="4">
        <f>INDEX(Scores!$D$2:$D$553, MATCH('Next Gen'!$A4, Scores!$E$2:$E$553, 0))</f>
        <v>45775</v>
      </c>
      <c r="K4" s="6" t="s">
        <v>4</v>
      </c>
      <c r="L4" s="8">
        <v>36</v>
      </c>
      <c r="M4" s="7">
        <v>8.7777777777777786</v>
      </c>
      <c r="N4" s="7">
        <v>3.8333333333333335</v>
      </c>
      <c r="O4" s="7">
        <v>0.94047619047619047</v>
      </c>
      <c r="P4" s="7">
        <v>0.43670886075949367</v>
      </c>
      <c r="Q4" s="7">
        <v>2.0217391304347827</v>
      </c>
      <c r="R4" s="7">
        <v>0.4107142857142857</v>
      </c>
      <c r="S4" s="7">
        <v>0.8303571428571429</v>
      </c>
      <c r="T4" s="7">
        <v>7.4732142857142865</v>
      </c>
      <c r="V4" s="1" t="s">
        <v>61</v>
      </c>
    </row>
    <row r="5" spans="1:22">
      <c r="A5" s="1">
        <v>72</v>
      </c>
      <c r="B5" s="1" t="s">
        <v>4</v>
      </c>
      <c r="C5" s="1">
        <v>9</v>
      </c>
      <c r="D5" s="1">
        <v>9</v>
      </c>
      <c r="E5" s="1">
        <v>2</v>
      </c>
      <c r="F5" s="1">
        <f>SUMIF(Scores!$E$2:$E$553, 'Next Gen'!$A5, INDEX(Scores!$H$2:$O$553, 0, MATCH($B5, Scores!$H$1:$O$1, 0)))</f>
        <v>4</v>
      </c>
      <c r="G5" s="1" t="str">
        <f>INDEX(Scores!$B$2:$B$553, MATCH('Next Gen'!$A5, Scores!$E$2:$E$553, 0))</f>
        <v>mid</v>
      </c>
      <c r="H5" s="4">
        <f>INDEX(Scores!$D$2:$D$553, MATCH('Next Gen'!$A5, Scores!$E$2:$E$553, 0))</f>
        <v>45775</v>
      </c>
      <c r="K5" s="6" t="s">
        <v>5</v>
      </c>
      <c r="L5" s="8">
        <v>20</v>
      </c>
      <c r="M5" s="7">
        <v>7.6</v>
      </c>
      <c r="N5" s="7">
        <v>3.2</v>
      </c>
      <c r="O5" s="7">
        <v>0.81720430107526887</v>
      </c>
      <c r="P5" s="7">
        <v>0.42105263157894735</v>
      </c>
      <c r="Q5" s="7">
        <v>1.96875</v>
      </c>
      <c r="R5" s="7">
        <v>0.34408602150537637</v>
      </c>
      <c r="S5" s="7">
        <v>0.67741935483870963</v>
      </c>
      <c r="T5" s="7">
        <v>6.096774193548387</v>
      </c>
    </row>
    <row r="6" spans="1:22">
      <c r="A6" s="1">
        <v>72</v>
      </c>
      <c r="B6" s="1" t="s">
        <v>7</v>
      </c>
      <c r="C6" s="1">
        <v>9</v>
      </c>
      <c r="D6" s="1">
        <v>3</v>
      </c>
      <c r="E6" s="1">
        <v>0</v>
      </c>
      <c r="F6" s="1">
        <f>SUMIF(Scores!$E$2:$E$553, 'Next Gen'!$A6, INDEX(Scores!$H$2:$O$553, 0, MATCH($B6, Scores!$H$1:$O$1, 0)))</f>
        <v>0</v>
      </c>
      <c r="G6" s="1" t="str">
        <f>INDEX(Scores!$B$2:$B$553, MATCH('Next Gen'!$A6, Scores!$E$2:$E$553, 0))</f>
        <v>mid</v>
      </c>
      <c r="H6" s="4">
        <f>INDEX(Scores!$D$2:$D$553, MATCH('Next Gen'!$A6, Scores!$E$2:$E$553, 0))</f>
        <v>45775</v>
      </c>
      <c r="K6" s="6" t="s">
        <v>6</v>
      </c>
      <c r="L6" s="8">
        <v>7</v>
      </c>
      <c r="M6" s="7">
        <v>5</v>
      </c>
      <c r="N6" s="7">
        <v>2.2857142857142856</v>
      </c>
      <c r="O6" s="7">
        <v>0.55555555555555558</v>
      </c>
      <c r="P6" s="7">
        <v>0.45714285714285713</v>
      </c>
      <c r="Q6" s="7">
        <v>1.625</v>
      </c>
      <c r="R6" s="7">
        <v>0.25396825396825395</v>
      </c>
      <c r="S6" s="7">
        <v>0.41269841269841268</v>
      </c>
      <c r="T6" s="7">
        <v>3.714285714285714</v>
      </c>
    </row>
    <row r="7" spans="1:22">
      <c r="A7" s="1">
        <v>73</v>
      </c>
      <c r="B7" s="1" t="s">
        <v>4</v>
      </c>
      <c r="C7" s="1">
        <v>9</v>
      </c>
      <c r="D7" s="1">
        <v>9</v>
      </c>
      <c r="E7" s="1">
        <v>2</v>
      </c>
      <c r="F7" s="1">
        <f>SUMIF(Scores!$E$2:$E$553, 'Next Gen'!$A7, INDEX(Scores!$H$2:$O$553, 0, MATCH($B7, Scores!$H$1:$O$1, 0)))</f>
        <v>2</v>
      </c>
      <c r="G7" s="1" t="str">
        <f>INDEX(Scores!$B$2:$B$553, MATCH('Next Gen'!$A7, Scores!$E$2:$E$553, 0))</f>
        <v>high</v>
      </c>
      <c r="H7" s="4">
        <f>INDEX(Scores!$D$2:$D$553, MATCH('Next Gen'!$A7, Scores!$E$2:$E$553, 0))</f>
        <v>45775</v>
      </c>
      <c r="K7" s="6" t="s">
        <v>83</v>
      </c>
      <c r="L7" s="8">
        <v>33</v>
      </c>
      <c r="M7" s="7">
        <v>5</v>
      </c>
      <c r="N7" s="7">
        <v>2.1818181818181817</v>
      </c>
      <c r="O7" s="7">
        <v>0.53398058252427183</v>
      </c>
      <c r="P7" s="7">
        <v>0.43636363636363634</v>
      </c>
      <c r="Q7" s="7">
        <v>1.6666666666666667</v>
      </c>
      <c r="R7" s="7">
        <v>0.23300970873786409</v>
      </c>
      <c r="S7" s="7">
        <v>0.38834951456310679</v>
      </c>
      <c r="T7" s="7">
        <v>3.4951456310679609</v>
      </c>
    </row>
    <row r="8" spans="1:22">
      <c r="A8" s="1">
        <v>73</v>
      </c>
      <c r="B8" s="1" t="s">
        <v>5</v>
      </c>
      <c r="C8" s="1">
        <v>9</v>
      </c>
      <c r="D8" s="1">
        <v>6</v>
      </c>
      <c r="E8" s="1">
        <v>4</v>
      </c>
      <c r="F8" s="1">
        <f>SUMIF(Scores!$E$2:$E$553, 'Next Gen'!$A8, INDEX(Scores!$H$2:$O$553, 0, MATCH($B8, Scores!$H$1:$O$1, 0)))</f>
        <v>10</v>
      </c>
      <c r="G8" s="1" t="str">
        <f>INDEX(Scores!$B$2:$B$553, MATCH('Next Gen'!$A8, Scores!$E$2:$E$553, 0))</f>
        <v>high</v>
      </c>
      <c r="H8" s="4">
        <f>INDEX(Scores!$D$2:$D$553, MATCH('Next Gen'!$A8, Scores!$E$2:$E$553, 0))</f>
        <v>45775</v>
      </c>
      <c r="K8" s="6" t="s">
        <v>22</v>
      </c>
      <c r="L8" s="8">
        <v>96</v>
      </c>
      <c r="M8" s="7">
        <v>6.958333333333333</v>
      </c>
      <c r="N8" s="7">
        <v>3.0208333333333335</v>
      </c>
      <c r="O8" s="7">
        <v>0.74720357941834448</v>
      </c>
      <c r="P8" s="7">
        <v>0.43413173652694609</v>
      </c>
      <c r="Q8" s="7">
        <v>1.9</v>
      </c>
      <c r="R8" s="7">
        <v>0.32438478747203581</v>
      </c>
      <c r="S8" s="7">
        <v>0.61633109619686799</v>
      </c>
      <c r="T8" s="7">
        <v>5.5469798657718119</v>
      </c>
    </row>
    <row r="9" spans="1:22">
      <c r="A9" s="1">
        <v>74</v>
      </c>
      <c r="B9" s="1" t="s">
        <v>5</v>
      </c>
      <c r="C9" s="1">
        <v>9</v>
      </c>
      <c r="D9" s="1">
        <v>5</v>
      </c>
      <c r="E9" s="1">
        <v>1</v>
      </c>
      <c r="F9" s="1">
        <f>SUMIF(Scores!$E$2:$E$553, 'Next Gen'!$A9, INDEX(Scores!$H$2:$O$553, 0, MATCH($B9, Scores!$H$1:$O$1, 0)))</f>
        <v>1</v>
      </c>
      <c r="G9" s="1" t="str">
        <f>INDEX(Scores!$B$2:$B$553, MATCH('Next Gen'!$A9, Scores!$E$2:$E$553, 0))</f>
        <v>low</v>
      </c>
      <c r="H9" s="4">
        <f>INDEX(Scores!$D$2:$D$553, MATCH('Next Gen'!$A9, Scores!$E$2:$E$553, 0))</f>
        <v>45775</v>
      </c>
      <c r="K9"/>
      <c r="L9"/>
      <c r="M9"/>
      <c r="N9"/>
      <c r="O9"/>
      <c r="P9"/>
      <c r="Q9"/>
      <c r="R9"/>
      <c r="S9"/>
      <c r="T9"/>
    </row>
    <row r="10" spans="1:22">
      <c r="A10" s="1">
        <v>74</v>
      </c>
      <c r="B10" s="1" t="s">
        <v>4</v>
      </c>
      <c r="C10" s="1">
        <v>9</v>
      </c>
      <c r="D10" s="1">
        <v>6</v>
      </c>
      <c r="E10" s="1">
        <v>4</v>
      </c>
      <c r="F10" s="1">
        <f>SUMIF(Scores!$E$2:$E$553, 'Next Gen'!$A10, INDEX(Scores!$H$2:$O$553, 0, MATCH($B10, Scores!$H$1:$O$1, 0)))</f>
        <v>7</v>
      </c>
      <c r="G10" s="1" t="str">
        <f>INDEX(Scores!$B$2:$B$553, MATCH('Next Gen'!$A10, Scores!$E$2:$E$553, 0))</f>
        <v>low</v>
      </c>
      <c r="H10" s="4">
        <f>INDEX(Scores!$D$2:$D$553, MATCH('Next Gen'!$A10, Scores!$E$2:$E$553, 0))</f>
        <v>45775</v>
      </c>
      <c r="K10"/>
      <c r="L10"/>
      <c r="M10"/>
      <c r="N10"/>
      <c r="O10"/>
      <c r="P10"/>
      <c r="Q10"/>
      <c r="R10"/>
      <c r="S10"/>
      <c r="T10"/>
    </row>
    <row r="11" spans="1:22">
      <c r="A11" s="1">
        <v>74</v>
      </c>
      <c r="B11" s="1" t="s">
        <v>7</v>
      </c>
      <c r="C11" s="1">
        <v>9</v>
      </c>
      <c r="D11" s="1">
        <v>4</v>
      </c>
      <c r="E11" s="1">
        <v>3</v>
      </c>
      <c r="F11" s="1">
        <f>SUMIF(Scores!$E$2:$E$553, 'Next Gen'!$A11, INDEX(Scores!$H$2:$O$553, 0, MATCH($B11, Scores!$H$1:$O$1, 0)))</f>
        <v>3</v>
      </c>
      <c r="G11" s="1" t="str">
        <f>INDEX(Scores!$B$2:$B$553, MATCH('Next Gen'!$A11, Scores!$E$2:$E$553, 0))</f>
        <v>low</v>
      </c>
      <c r="H11" s="4">
        <f>INDEX(Scores!$D$2:$D$553, MATCH('Next Gen'!$A11, Scores!$E$2:$E$553, 0))</f>
        <v>45775</v>
      </c>
      <c r="K11"/>
      <c r="L11"/>
      <c r="M11"/>
    </row>
    <row r="12" spans="1:22">
      <c r="A12" s="1">
        <v>75</v>
      </c>
      <c r="B12" s="1" t="s">
        <v>4</v>
      </c>
      <c r="C12" s="1">
        <v>12</v>
      </c>
      <c r="D12" s="1">
        <v>12</v>
      </c>
      <c r="E12" s="1">
        <v>5</v>
      </c>
      <c r="F12" s="1">
        <f>SUMIF(Scores!$E$2:$E$553, 'Next Gen'!$A12, INDEX(Scores!$H$2:$O$553, 0, MATCH($B12, Scores!$H$1:$O$1, 0)))</f>
        <v>10</v>
      </c>
      <c r="G12" s="1" t="str">
        <f>INDEX(Scores!$B$2:$B$553, MATCH('Next Gen'!$A12, Scores!$E$2:$E$553, 0))</f>
        <v>mid</v>
      </c>
      <c r="H12" s="4">
        <f>INDEX(Scores!$D$2:$D$553, MATCH('Next Gen'!$A12, Scores!$E$2:$E$553, 0))</f>
        <v>45775</v>
      </c>
      <c r="K12"/>
      <c r="L12"/>
      <c r="M12"/>
    </row>
    <row r="13" spans="1:22">
      <c r="A13" s="1">
        <v>75</v>
      </c>
      <c r="B13" s="1" t="s">
        <v>5</v>
      </c>
      <c r="C13" s="1">
        <v>12</v>
      </c>
      <c r="D13" s="1">
        <v>8</v>
      </c>
      <c r="E13" s="1">
        <v>6</v>
      </c>
      <c r="F13" s="1">
        <f>SUMIF(Scores!$E$2:$E$553, 'Next Gen'!$A13, INDEX(Scores!$H$2:$O$553, 0, MATCH($B13, Scores!$H$1:$O$1, 0)))</f>
        <v>8</v>
      </c>
      <c r="G13" s="1" t="str">
        <f>INDEX(Scores!$B$2:$B$553, MATCH('Next Gen'!$A13, Scores!$E$2:$E$553, 0))</f>
        <v>mid</v>
      </c>
      <c r="H13" s="4">
        <f>INDEX(Scores!$D$2:$D$553, MATCH('Next Gen'!$A13, Scores!$E$2:$E$553, 0))</f>
        <v>45775</v>
      </c>
      <c r="K13"/>
      <c r="L13"/>
      <c r="M13"/>
    </row>
    <row r="14" spans="1:22">
      <c r="A14" s="1">
        <v>76</v>
      </c>
      <c r="B14" s="1" t="s">
        <v>4</v>
      </c>
      <c r="C14" s="1">
        <v>9</v>
      </c>
      <c r="D14" s="1">
        <v>8</v>
      </c>
      <c r="E14" s="1">
        <v>3</v>
      </c>
      <c r="F14" s="1">
        <f>SUMIF(Scores!$E$2:$E$553, 'Next Gen'!$A14, INDEX(Scores!$H$2:$O$553, 0, MATCH($B14, Scores!$H$1:$O$1, 0)))</f>
        <v>5</v>
      </c>
      <c r="G14" s="1" t="str">
        <f>INDEX(Scores!$B$2:$B$553, MATCH('Next Gen'!$A14, Scores!$E$2:$E$553, 0))</f>
        <v>mid</v>
      </c>
      <c r="H14" s="4">
        <f>INDEX(Scores!$D$2:$D$553, MATCH('Next Gen'!$A14, Scores!$E$2:$E$553, 0))</f>
        <v>45776</v>
      </c>
      <c r="K14"/>
      <c r="L14"/>
      <c r="M14"/>
    </row>
    <row r="15" spans="1:22">
      <c r="A15" s="1">
        <v>76</v>
      </c>
      <c r="B15" s="1" t="s">
        <v>5</v>
      </c>
      <c r="C15" s="1">
        <v>9</v>
      </c>
      <c r="D15" s="1">
        <v>6</v>
      </c>
      <c r="E15" s="1">
        <v>0</v>
      </c>
      <c r="F15" s="1">
        <f>SUMIF(Scores!$E$2:$E$553, 'Next Gen'!$A15, INDEX(Scores!$H$2:$O$553, 0, MATCH($B15, Scores!$H$1:$O$1, 0)))</f>
        <v>0</v>
      </c>
      <c r="G15" s="1" t="str">
        <f>INDEX(Scores!$B$2:$B$553, MATCH('Next Gen'!$A15, Scores!$E$2:$E$553, 0))</f>
        <v>mid</v>
      </c>
      <c r="H15" s="4">
        <f>INDEX(Scores!$D$2:$D$553, MATCH('Next Gen'!$A15, Scores!$E$2:$E$553, 0))</f>
        <v>45776</v>
      </c>
      <c r="K15"/>
      <c r="L15"/>
      <c r="M15"/>
    </row>
    <row r="16" spans="1:22">
      <c r="A16" s="1">
        <v>77</v>
      </c>
      <c r="B16" s="1" t="s">
        <v>4</v>
      </c>
      <c r="C16" s="1">
        <v>9</v>
      </c>
      <c r="D16" s="1">
        <v>9</v>
      </c>
      <c r="E16" s="1">
        <v>1</v>
      </c>
      <c r="F16" s="1">
        <f>SUMIF(Scores!$E$2:$E$553, 'Next Gen'!$A16, INDEX(Scores!$H$2:$O$553, 0, MATCH($B16, Scores!$H$1:$O$1, 0)))</f>
        <v>1</v>
      </c>
      <c r="G16" s="1" t="str">
        <f>INDEX(Scores!$B$2:$B$553, MATCH('Next Gen'!$A16, Scores!$E$2:$E$553, 0))</f>
        <v>mid</v>
      </c>
      <c r="H16" s="4">
        <f>INDEX(Scores!$D$2:$D$553, MATCH('Next Gen'!$A16, Scores!$E$2:$E$553, 0))</f>
        <v>45776</v>
      </c>
      <c r="K16"/>
      <c r="L16"/>
      <c r="M16"/>
    </row>
    <row r="17" spans="1:15">
      <c r="A17" s="1">
        <v>77</v>
      </c>
      <c r="B17" s="1" t="s">
        <v>5</v>
      </c>
      <c r="C17" s="1">
        <v>9</v>
      </c>
      <c r="D17" s="1">
        <v>5</v>
      </c>
      <c r="E17" s="1">
        <v>3</v>
      </c>
      <c r="F17" s="1">
        <f>SUMIF(Scores!$E$2:$E$553, 'Next Gen'!$A17, INDEX(Scores!$H$2:$O$553, 0, MATCH($B17, Scores!$H$1:$O$1, 0)))</f>
        <v>5</v>
      </c>
      <c r="G17" s="1" t="str">
        <f>INDEX(Scores!$B$2:$B$553, MATCH('Next Gen'!$A17, Scores!$E$2:$E$553, 0))</f>
        <v>mid</v>
      </c>
      <c r="H17" s="4">
        <f>INDEX(Scores!$D$2:$D$553, MATCH('Next Gen'!$A17, Scores!$E$2:$E$553, 0))</f>
        <v>45776</v>
      </c>
      <c r="K17"/>
      <c r="L17"/>
      <c r="M17"/>
    </row>
    <row r="18" spans="1:15">
      <c r="A18" s="1">
        <v>77</v>
      </c>
      <c r="B18" s="1" t="s">
        <v>6</v>
      </c>
      <c r="C18" s="1">
        <v>9</v>
      </c>
      <c r="D18" s="1">
        <v>5</v>
      </c>
      <c r="E18" s="1">
        <v>3</v>
      </c>
      <c r="F18" s="1">
        <f>SUMIF(Scores!$E$2:$E$553, 'Next Gen'!$A18, INDEX(Scores!$H$2:$O$553, 0, MATCH($B18, Scores!$H$1:$O$1, 0)))</f>
        <v>8</v>
      </c>
      <c r="G18" s="1" t="str">
        <f>INDEX(Scores!$B$2:$B$553, MATCH('Next Gen'!$A18, Scores!$E$2:$E$553, 0))</f>
        <v>mid</v>
      </c>
      <c r="H18" s="4">
        <f>INDEX(Scores!$D$2:$D$553, MATCH('Next Gen'!$A18, Scores!$E$2:$E$553, 0))</f>
        <v>45776</v>
      </c>
      <c r="K18"/>
      <c r="L18"/>
      <c r="M18"/>
    </row>
    <row r="19" spans="1:15">
      <c r="A19" s="1">
        <v>78</v>
      </c>
      <c r="B19" s="1" t="s">
        <v>4</v>
      </c>
      <c r="C19" s="1">
        <v>9</v>
      </c>
      <c r="D19" s="1">
        <v>8</v>
      </c>
      <c r="E19" s="1">
        <v>5</v>
      </c>
      <c r="F19" s="1">
        <f>SUMIF(Scores!$E$2:$E$553, 'Next Gen'!$A19, INDEX(Scores!$H$2:$O$553, 0, MATCH($B19, Scores!$H$1:$O$1, 0)))</f>
        <v>9</v>
      </c>
      <c r="G19" s="1" t="str">
        <f>INDEX(Scores!$B$2:$B$553, MATCH('Next Gen'!$A19, Scores!$E$2:$E$553, 0))</f>
        <v>mid</v>
      </c>
      <c r="H19" s="4">
        <f>INDEX(Scores!$D$2:$D$553, MATCH('Next Gen'!$A19, Scores!$E$2:$E$553, 0))</f>
        <v>45776</v>
      </c>
      <c r="K19"/>
      <c r="L19"/>
      <c r="M19"/>
    </row>
    <row r="20" spans="1:15">
      <c r="A20" s="1">
        <v>78</v>
      </c>
      <c r="B20" s="1" t="s">
        <v>7</v>
      </c>
      <c r="C20" s="1">
        <v>9</v>
      </c>
      <c r="D20" s="1">
        <v>6</v>
      </c>
      <c r="E20" s="1">
        <v>2</v>
      </c>
      <c r="F20" s="1">
        <f>SUMIF(Scores!$E$2:$E$553, 'Next Gen'!$A20, INDEX(Scores!$H$2:$O$553, 0, MATCH($B20, Scores!$H$1:$O$1, 0)))</f>
        <v>4</v>
      </c>
      <c r="G20" s="1" t="str">
        <f>INDEX(Scores!$B$2:$B$553, MATCH('Next Gen'!$A20, Scores!$E$2:$E$553, 0))</f>
        <v>mid</v>
      </c>
      <c r="H20" s="4">
        <f>INDEX(Scores!$D$2:$D$553, MATCH('Next Gen'!$A20, Scores!$E$2:$E$553, 0))</f>
        <v>45776</v>
      </c>
      <c r="K20"/>
      <c r="L20"/>
      <c r="M20"/>
    </row>
    <row r="21" spans="1:15">
      <c r="A21" s="1">
        <v>79</v>
      </c>
      <c r="B21" s="1" t="s">
        <v>4</v>
      </c>
      <c r="C21" s="1">
        <v>9</v>
      </c>
      <c r="D21" s="1">
        <v>7</v>
      </c>
      <c r="E21" s="1">
        <v>3</v>
      </c>
      <c r="F21" s="1">
        <f>SUMIF(Scores!$E$2:$E$553, 'Next Gen'!$A21, INDEX(Scores!$H$2:$O$553, 0, MATCH($B21, Scores!$H$1:$O$1, 0)))</f>
        <v>7</v>
      </c>
      <c r="G21" s="1" t="str">
        <f>INDEX(Scores!$B$2:$B$553, MATCH('Next Gen'!$A21, Scores!$E$2:$E$553, 0))</f>
        <v>mid</v>
      </c>
      <c r="H21" s="4">
        <f>INDEX(Scores!$D$2:$D$553, MATCH('Next Gen'!$A21, Scores!$E$2:$E$553, 0))</f>
        <v>45776</v>
      </c>
      <c r="K21"/>
      <c r="L21"/>
      <c r="M21"/>
    </row>
    <row r="22" spans="1:15">
      <c r="A22" s="1">
        <v>79</v>
      </c>
      <c r="B22" s="1" t="s">
        <v>5</v>
      </c>
      <c r="C22" s="1">
        <v>9</v>
      </c>
      <c r="D22" s="1">
        <v>6</v>
      </c>
      <c r="E22" s="1">
        <v>1</v>
      </c>
      <c r="F22" s="1">
        <f>SUMIF(Scores!$E$2:$E$553, 'Next Gen'!$A22, INDEX(Scores!$H$2:$O$553, 0, MATCH($B22, Scores!$H$1:$O$1, 0)))</f>
        <v>1</v>
      </c>
      <c r="G22" s="1" t="str">
        <f>INDEX(Scores!$B$2:$B$553, MATCH('Next Gen'!$A22, Scores!$E$2:$E$553, 0))</f>
        <v>mid</v>
      </c>
      <c r="H22" s="4">
        <f>INDEX(Scores!$D$2:$D$553, MATCH('Next Gen'!$A22, Scores!$E$2:$E$553, 0))</f>
        <v>45776</v>
      </c>
      <c r="K22"/>
      <c r="L22"/>
      <c r="M22"/>
    </row>
    <row r="23" spans="1:15">
      <c r="A23" s="1">
        <v>79</v>
      </c>
      <c r="B23" s="1" t="s">
        <v>6</v>
      </c>
      <c r="C23" s="1">
        <v>9</v>
      </c>
      <c r="D23" s="1">
        <v>2</v>
      </c>
      <c r="E23" s="1">
        <v>1</v>
      </c>
      <c r="F23" s="1">
        <f>SUMIF(Scores!$E$2:$E$553, 'Next Gen'!$A23, INDEX(Scores!$H$2:$O$553, 0, MATCH($B23, Scores!$H$1:$O$1, 0)))</f>
        <v>1</v>
      </c>
      <c r="G23" s="1" t="str">
        <f>INDEX(Scores!$B$2:$B$553, MATCH('Next Gen'!$A23, Scores!$E$2:$E$553, 0))</f>
        <v>mid</v>
      </c>
      <c r="H23" s="4">
        <f>INDEX(Scores!$D$2:$D$553, MATCH('Next Gen'!$A23, Scores!$E$2:$E$553, 0))</f>
        <v>45776</v>
      </c>
      <c r="K23"/>
      <c r="L23"/>
      <c r="M23"/>
    </row>
    <row r="24" spans="1:15">
      <c r="A24" s="1">
        <v>79</v>
      </c>
      <c r="B24" s="1" t="s">
        <v>7</v>
      </c>
      <c r="C24" s="1">
        <v>9</v>
      </c>
      <c r="D24" s="1">
        <v>5</v>
      </c>
      <c r="E24" s="1">
        <v>3</v>
      </c>
      <c r="F24" s="1">
        <f>SUMIF(Scores!$E$2:$E$553, 'Next Gen'!$A24, INDEX(Scores!$H$2:$O$553, 0, MATCH($B24, Scores!$H$1:$O$1, 0)))</f>
        <v>5</v>
      </c>
      <c r="G24" s="1" t="str">
        <f>INDEX(Scores!$B$2:$B$553, MATCH('Next Gen'!$A24, Scores!$E$2:$E$553, 0))</f>
        <v>mid</v>
      </c>
      <c r="H24" s="4">
        <f>INDEX(Scores!$D$2:$D$553, MATCH('Next Gen'!$A24, Scores!$E$2:$E$553, 0))</f>
        <v>45776</v>
      </c>
      <c r="K24" s="5" t="s">
        <v>35</v>
      </c>
      <c r="L24" t="s">
        <v>81</v>
      </c>
    </row>
    <row r="25" spans="1:15">
      <c r="A25" s="1">
        <v>80</v>
      </c>
      <c r="B25" s="1" t="s">
        <v>5</v>
      </c>
      <c r="C25" s="1">
        <v>9</v>
      </c>
      <c r="D25" s="1">
        <v>6</v>
      </c>
      <c r="E25" s="1">
        <v>2</v>
      </c>
      <c r="F25" s="1">
        <f>SUMIF(Scores!$E$2:$E$553, 'Next Gen'!$A25, INDEX(Scores!$H$2:$O$553, 0, MATCH($B25, Scores!$H$1:$O$1, 0)))</f>
        <v>3</v>
      </c>
      <c r="G25" s="1" t="str">
        <f>INDEX(Scores!$B$2:$B$553, MATCH('Next Gen'!$A25, Scores!$E$2:$E$553, 0))</f>
        <v>mid</v>
      </c>
      <c r="H25" s="4">
        <f>INDEX(Scores!$D$2:$D$553, MATCH('Next Gen'!$A25, Scores!$E$2:$E$553, 0))</f>
        <v>45777</v>
      </c>
    </row>
    <row r="26" spans="1:15">
      <c r="A26" s="1">
        <v>80</v>
      </c>
      <c r="B26" s="1" t="s">
        <v>6</v>
      </c>
      <c r="C26" s="1">
        <v>9</v>
      </c>
      <c r="D26" s="1">
        <v>4</v>
      </c>
      <c r="E26" s="1">
        <v>3</v>
      </c>
      <c r="F26" s="1">
        <f>SUMIF(Scores!$E$2:$E$553, 'Next Gen'!$A26, INDEX(Scores!$H$2:$O$553, 0, MATCH($B26, Scores!$H$1:$O$1, 0)))</f>
        <v>4</v>
      </c>
      <c r="G26" s="1" t="str">
        <f>INDEX(Scores!$B$2:$B$553, MATCH('Next Gen'!$A26, Scores!$E$2:$E$553, 0))</f>
        <v>mid</v>
      </c>
      <c r="H26" s="4">
        <f>INDEX(Scores!$D$2:$D$553, MATCH('Next Gen'!$A26, Scores!$E$2:$E$553, 0))</f>
        <v>45777</v>
      </c>
      <c r="K26" s="5" t="s">
        <v>66</v>
      </c>
      <c r="L26" t="s">
        <v>79</v>
      </c>
      <c r="M26" t="s">
        <v>77</v>
      </c>
      <c r="N26" t="s">
        <v>78</v>
      </c>
      <c r="O26" t="s">
        <v>80</v>
      </c>
    </row>
    <row r="27" spans="1:15">
      <c r="A27" s="1">
        <v>80</v>
      </c>
      <c r="B27" s="1" t="s">
        <v>4</v>
      </c>
      <c r="C27" s="1">
        <v>9</v>
      </c>
      <c r="D27" s="1">
        <v>8</v>
      </c>
      <c r="E27" s="1">
        <v>6</v>
      </c>
      <c r="F27" s="1">
        <f>SUMIF(Scores!$E$2:$E$553, 'Next Gen'!$A27, INDEX(Scores!$H$2:$O$553, 0, MATCH($B27, Scores!$H$1:$O$1, 0)))</f>
        <v>12</v>
      </c>
      <c r="G27" s="1" t="str">
        <f>INDEX(Scores!$B$2:$B$553, MATCH('Next Gen'!$A27, Scores!$E$2:$E$553, 0))</f>
        <v>mid</v>
      </c>
      <c r="H27" s="4">
        <f>INDEX(Scores!$D$2:$D$553, MATCH('Next Gen'!$A27, Scores!$E$2:$E$553, 0))</f>
        <v>45777</v>
      </c>
      <c r="K27" s="6">
        <v>115</v>
      </c>
      <c r="L27" s="7">
        <v>5</v>
      </c>
      <c r="M27" s="7">
        <v>9</v>
      </c>
      <c r="N27" s="7">
        <v>8</v>
      </c>
      <c r="O27" s="7">
        <v>12</v>
      </c>
    </row>
    <row r="28" spans="1:15">
      <c r="A28" s="1">
        <v>81</v>
      </c>
      <c r="B28" s="1" t="s">
        <v>4</v>
      </c>
      <c r="C28" s="1">
        <v>9</v>
      </c>
      <c r="D28" s="1">
        <v>8</v>
      </c>
      <c r="E28" s="1">
        <v>4</v>
      </c>
      <c r="F28" s="1">
        <f>SUMIF(Scores!$E$2:$E$553, 'Next Gen'!$A28, INDEX(Scores!$H$2:$O$553, 0, MATCH($B28, Scores!$H$1:$O$1, 0)))</f>
        <v>6</v>
      </c>
      <c r="G28" s="1" t="str">
        <f>INDEX(Scores!$B$2:$B$553, MATCH('Next Gen'!$A28, Scores!$E$2:$E$553, 0))</f>
        <v>high</v>
      </c>
      <c r="H28" s="4">
        <f>INDEX(Scores!$D$2:$D$553, MATCH('Next Gen'!$A28, Scores!$E$2:$E$553, 0))</f>
        <v>45777</v>
      </c>
      <c r="K28" s="6">
        <v>103</v>
      </c>
      <c r="L28" s="7">
        <v>7</v>
      </c>
      <c r="M28" s="7">
        <v>9</v>
      </c>
      <c r="N28" s="7">
        <v>9</v>
      </c>
      <c r="O28" s="7">
        <v>12</v>
      </c>
    </row>
    <row r="29" spans="1:15">
      <c r="A29" s="1">
        <v>81</v>
      </c>
      <c r="B29" s="1" t="s">
        <v>5</v>
      </c>
      <c r="C29" s="1">
        <v>9</v>
      </c>
      <c r="D29" s="1">
        <v>4</v>
      </c>
      <c r="E29" s="1">
        <v>0</v>
      </c>
      <c r="F29" s="1">
        <f>SUMIF(Scores!$E$2:$E$553, 'Next Gen'!$A29, INDEX(Scores!$H$2:$O$553, 0, MATCH($B29, Scores!$H$1:$O$1, 0)))</f>
        <v>0</v>
      </c>
      <c r="G29" s="1" t="str">
        <f>INDEX(Scores!$B$2:$B$553, MATCH('Next Gen'!$A29, Scores!$E$2:$E$553, 0))</f>
        <v>high</v>
      </c>
      <c r="H29" s="4">
        <f>INDEX(Scores!$D$2:$D$553, MATCH('Next Gen'!$A29, Scores!$E$2:$E$553, 0))</f>
        <v>45777</v>
      </c>
      <c r="K29" s="6">
        <v>119</v>
      </c>
      <c r="L29" s="7">
        <v>5</v>
      </c>
      <c r="M29" s="7">
        <v>9</v>
      </c>
      <c r="N29" s="7">
        <v>9</v>
      </c>
      <c r="O29" s="7">
        <v>10.5</v>
      </c>
    </row>
    <row r="30" spans="1:15">
      <c r="A30" s="1">
        <v>82</v>
      </c>
      <c r="B30" s="1" t="s">
        <v>4</v>
      </c>
      <c r="C30" s="1">
        <v>9</v>
      </c>
      <c r="D30" s="1">
        <v>8</v>
      </c>
      <c r="E30" s="1">
        <v>6</v>
      </c>
      <c r="F30" s="1">
        <f>SUMIF(Scores!$E$2:$E$553, 'Next Gen'!$A30, INDEX(Scores!$H$2:$O$553, 0, MATCH($B30, Scores!$H$1:$O$1, 0)))</f>
        <v>12</v>
      </c>
      <c r="G30" s="1" t="str">
        <f>INDEX(Scores!$B$2:$B$553, MATCH('Next Gen'!$A30, Scores!$E$2:$E$553, 0))</f>
        <v>low</v>
      </c>
      <c r="H30" s="4">
        <f>INDEX(Scores!$D$2:$D$553, MATCH('Next Gen'!$A30, Scores!$E$2:$E$553, 0))</f>
        <v>45777</v>
      </c>
      <c r="K30" s="6">
        <v>71</v>
      </c>
      <c r="L30" s="7">
        <v>4.5</v>
      </c>
      <c r="M30" s="7">
        <v>9</v>
      </c>
      <c r="N30" s="7">
        <v>8.5</v>
      </c>
      <c r="O30" s="7">
        <v>10.5</v>
      </c>
    </row>
    <row r="31" spans="1:15">
      <c r="A31" s="1">
        <v>82</v>
      </c>
      <c r="B31" s="1" t="s">
        <v>7</v>
      </c>
      <c r="C31" s="1">
        <v>9</v>
      </c>
      <c r="D31" s="1">
        <v>3</v>
      </c>
      <c r="E31" s="1">
        <v>2</v>
      </c>
      <c r="F31" s="1">
        <f>SUMIF(Scores!$E$2:$E$553, 'Next Gen'!$A31, INDEX(Scores!$H$2:$O$553, 0, MATCH($B31, Scores!$H$1:$O$1, 0)))</f>
        <v>2</v>
      </c>
      <c r="G31" s="1" t="str">
        <f>INDEX(Scores!$B$2:$B$553, MATCH('Next Gen'!$A31, Scores!$E$2:$E$553, 0))</f>
        <v>low</v>
      </c>
      <c r="H31" s="4">
        <f>INDEX(Scores!$D$2:$D$553, MATCH('Next Gen'!$A31, Scores!$E$2:$E$553, 0))</f>
        <v>45777</v>
      </c>
      <c r="K31" s="6">
        <v>120</v>
      </c>
      <c r="L31" s="7">
        <v>5.5</v>
      </c>
      <c r="M31" s="7">
        <v>12</v>
      </c>
      <c r="N31" s="7">
        <v>12</v>
      </c>
      <c r="O31" s="7">
        <v>10</v>
      </c>
    </row>
    <row r="32" spans="1:15">
      <c r="A32" s="1">
        <v>82</v>
      </c>
      <c r="B32" s="1" t="s">
        <v>5</v>
      </c>
      <c r="C32" s="1">
        <v>9</v>
      </c>
      <c r="D32" s="1">
        <v>7</v>
      </c>
      <c r="E32" s="1">
        <v>2</v>
      </c>
      <c r="F32" s="1">
        <f>SUMIF(Scores!$E$2:$E$553, 'Next Gen'!$A32, INDEX(Scores!$H$2:$O$553, 0, MATCH($B32, Scores!$H$1:$O$1, 0)))</f>
        <v>5</v>
      </c>
      <c r="G32" s="1" t="str">
        <f>INDEX(Scores!$B$2:$B$553, MATCH('Next Gen'!$A32, Scores!$E$2:$E$553, 0))</f>
        <v>low</v>
      </c>
      <c r="H32" s="4">
        <f>INDEX(Scores!$D$2:$D$553, MATCH('Next Gen'!$A32, Scores!$E$2:$E$553, 0))</f>
        <v>45777</v>
      </c>
      <c r="K32" s="6">
        <v>113</v>
      </c>
      <c r="L32" s="7">
        <v>5</v>
      </c>
      <c r="M32" s="7">
        <v>9</v>
      </c>
      <c r="N32" s="7">
        <v>9</v>
      </c>
      <c r="O32" s="7">
        <v>9.5</v>
      </c>
    </row>
    <row r="33" spans="1:15">
      <c r="A33" s="1">
        <v>83</v>
      </c>
      <c r="B33" s="1" t="s">
        <v>4</v>
      </c>
      <c r="C33" s="1">
        <v>9</v>
      </c>
      <c r="D33" s="1">
        <v>9</v>
      </c>
      <c r="E33" s="1">
        <v>6</v>
      </c>
      <c r="F33" s="1">
        <f>SUMIF(Scores!$E$2:$E$553, 'Next Gen'!$A33, INDEX(Scores!$H$2:$O$553, 0, MATCH($B33, Scores!$H$1:$O$1, 0)))</f>
        <v>12</v>
      </c>
      <c r="G33" s="1" t="str">
        <f>INDEX(Scores!$B$2:$B$553, MATCH('Next Gen'!$A33, Scores!$E$2:$E$553, 0))</f>
        <v>mid</v>
      </c>
      <c r="H33" s="4">
        <f>INDEX(Scores!$D$2:$D$553, MATCH('Next Gen'!$A33, Scores!$E$2:$E$553, 0))</f>
        <v>45777</v>
      </c>
      <c r="K33" s="6">
        <v>78</v>
      </c>
      <c r="L33" s="7">
        <v>5</v>
      </c>
      <c r="M33" s="7">
        <v>9</v>
      </c>
      <c r="N33" s="7">
        <v>8</v>
      </c>
      <c r="O33" s="7">
        <v>9</v>
      </c>
    </row>
    <row r="34" spans="1:15">
      <c r="A34" s="1">
        <v>83</v>
      </c>
      <c r="B34" s="1" t="s">
        <v>5</v>
      </c>
      <c r="C34" s="1">
        <v>9</v>
      </c>
      <c r="D34" s="1">
        <v>5</v>
      </c>
      <c r="E34" s="1">
        <v>3</v>
      </c>
      <c r="F34" s="1">
        <f>SUMIF(Scores!$E$2:$E$553, 'Next Gen'!$A34, INDEX(Scores!$H$2:$O$553, 0, MATCH($B34, Scores!$H$1:$O$1, 0)))</f>
        <v>5</v>
      </c>
      <c r="G34" s="1" t="str">
        <f>INDEX(Scores!$B$2:$B$553, MATCH('Next Gen'!$A34, Scores!$E$2:$E$553, 0))</f>
        <v>mid</v>
      </c>
      <c r="H34" s="4">
        <f>INDEX(Scores!$D$2:$D$553, MATCH('Next Gen'!$A34, Scores!$E$2:$E$553, 0))</f>
        <v>45777</v>
      </c>
      <c r="K34" s="6">
        <v>101</v>
      </c>
      <c r="L34" s="7">
        <v>5</v>
      </c>
      <c r="M34" s="7">
        <v>9</v>
      </c>
      <c r="N34" s="7">
        <v>7</v>
      </c>
      <c r="O34" s="7">
        <v>9</v>
      </c>
    </row>
    <row r="35" spans="1:15">
      <c r="A35" s="1">
        <v>84</v>
      </c>
      <c r="B35" s="1" t="s">
        <v>4</v>
      </c>
      <c r="C35" s="1">
        <v>9</v>
      </c>
      <c r="D35" s="1">
        <v>9</v>
      </c>
      <c r="E35" s="1">
        <v>5</v>
      </c>
      <c r="F35" s="1">
        <f>SUMIF(Scores!$E$2:$E$553, 'Next Gen'!$A35, INDEX(Scores!$H$2:$O$553, 0, MATCH($B35, Scores!$H$1:$O$1, 0)))</f>
        <v>10</v>
      </c>
      <c r="G35" s="1" t="str">
        <f>INDEX(Scores!$B$2:$B$553, MATCH('Next Gen'!$A35, Scores!$E$2:$E$553, 0))</f>
        <v>mid</v>
      </c>
      <c r="H35" s="4">
        <f>INDEX(Scores!$D$2:$D$553, MATCH('Next Gen'!$A35, Scores!$E$2:$E$553, 0))</f>
        <v>45778</v>
      </c>
      <c r="K35" s="6">
        <v>75</v>
      </c>
      <c r="L35" s="7">
        <v>5.5</v>
      </c>
      <c r="M35" s="7">
        <v>12</v>
      </c>
      <c r="N35" s="7">
        <v>10</v>
      </c>
      <c r="O35" s="7">
        <v>9</v>
      </c>
    </row>
    <row r="36" spans="1:15">
      <c r="A36" s="1">
        <v>84</v>
      </c>
      <c r="B36" s="1" t="s">
        <v>5</v>
      </c>
      <c r="C36" s="1">
        <v>9</v>
      </c>
      <c r="D36" s="1">
        <v>4</v>
      </c>
      <c r="E36" s="1">
        <v>3</v>
      </c>
      <c r="F36" s="1">
        <f>SUMIF(Scores!$E$2:$E$553, 'Next Gen'!$A36, INDEX(Scores!$H$2:$O$553, 0, MATCH($B36, Scores!$H$1:$O$1, 0)))</f>
        <v>5</v>
      </c>
      <c r="G36" s="1" t="str">
        <f>INDEX(Scores!$B$2:$B$553, MATCH('Next Gen'!$A36, Scores!$E$2:$E$553, 0))</f>
        <v>mid</v>
      </c>
      <c r="H36" s="4">
        <f>INDEX(Scores!$D$2:$D$553, MATCH('Next Gen'!$A36, Scores!$E$2:$E$553, 0))</f>
        <v>45778</v>
      </c>
      <c r="K36" s="6">
        <v>91</v>
      </c>
      <c r="L36" s="7">
        <v>4.5</v>
      </c>
      <c r="M36" s="7">
        <v>9</v>
      </c>
      <c r="N36" s="7">
        <v>6</v>
      </c>
      <c r="O36" s="7">
        <v>9</v>
      </c>
    </row>
    <row r="37" spans="1:15">
      <c r="A37" s="1">
        <v>85</v>
      </c>
      <c r="B37" s="1" t="s">
        <v>4</v>
      </c>
      <c r="C37" s="1">
        <v>12</v>
      </c>
      <c r="D37" s="1">
        <v>10</v>
      </c>
      <c r="E37" s="1">
        <v>6</v>
      </c>
      <c r="F37" s="1">
        <f>SUMIF(Scores!$E$2:$E$553, 'Next Gen'!$A37, INDEX(Scores!$H$2:$O$553, 0, MATCH($B37, Scores!$H$1:$O$1, 0)))</f>
        <v>10</v>
      </c>
      <c r="G37" s="1" t="str">
        <f>INDEX(Scores!$B$2:$B$553, MATCH('Next Gen'!$A37, Scores!$E$2:$E$553, 0))</f>
        <v>high</v>
      </c>
      <c r="H37" s="4">
        <f>INDEX(Scores!$D$2:$D$553, MATCH('Next Gen'!$A37, Scores!$E$2:$E$553, 0))</f>
        <v>45778</v>
      </c>
      <c r="K37" s="6">
        <v>83</v>
      </c>
      <c r="L37" s="7">
        <v>4.5</v>
      </c>
      <c r="M37" s="7">
        <v>9</v>
      </c>
      <c r="N37" s="7">
        <v>7</v>
      </c>
      <c r="O37" s="7">
        <v>8.5</v>
      </c>
    </row>
    <row r="38" spans="1:15">
      <c r="A38" s="1">
        <v>85</v>
      </c>
      <c r="B38" s="1" t="s">
        <v>5</v>
      </c>
      <c r="C38" s="1">
        <v>12</v>
      </c>
      <c r="D38" s="1">
        <v>9</v>
      </c>
      <c r="E38" s="1">
        <v>3</v>
      </c>
      <c r="F38" s="1">
        <f>SUMIF(Scores!$E$2:$E$553, 'Next Gen'!$A38, INDEX(Scores!$H$2:$O$553, 0, MATCH($B38, Scores!$H$1:$O$1, 0)))</f>
        <v>6</v>
      </c>
      <c r="G38" s="1" t="str">
        <f>INDEX(Scores!$B$2:$B$553, MATCH('Next Gen'!$A38, Scores!$E$2:$E$553, 0))</f>
        <v>high</v>
      </c>
      <c r="H38" s="4">
        <f>INDEX(Scores!$D$2:$D$553, MATCH('Next Gen'!$A38, Scores!$E$2:$E$553, 0))</f>
        <v>45778</v>
      </c>
      <c r="K38" s="6">
        <v>82</v>
      </c>
      <c r="L38" s="7">
        <v>4</v>
      </c>
      <c r="M38" s="7">
        <v>9</v>
      </c>
      <c r="N38" s="7">
        <v>7.5</v>
      </c>
      <c r="O38" s="7">
        <v>8.5</v>
      </c>
    </row>
    <row r="39" spans="1:15">
      <c r="A39" s="1">
        <v>86</v>
      </c>
      <c r="B39" s="1" t="s">
        <v>4</v>
      </c>
      <c r="C39" s="1">
        <v>9</v>
      </c>
      <c r="D39" s="1">
        <v>6</v>
      </c>
      <c r="E39" s="1">
        <v>4</v>
      </c>
      <c r="F39" s="1">
        <f>SUMIF(Scores!$E$2:$E$553, 'Next Gen'!$A39, INDEX(Scores!$H$2:$O$553, 0, MATCH($B39, Scores!$H$1:$O$1, 0)))</f>
        <v>8</v>
      </c>
      <c r="G39" s="1" t="str">
        <f>INDEX(Scores!$B$2:$B$553, MATCH('Next Gen'!$A39, Scores!$E$2:$E$553, 0))</f>
        <v>low</v>
      </c>
      <c r="H39" s="4">
        <f>INDEX(Scores!$D$2:$D$553, MATCH('Next Gen'!$A39, Scores!$E$2:$E$553, 0))</f>
        <v>45778</v>
      </c>
      <c r="K39" s="6">
        <v>88</v>
      </c>
      <c r="L39" s="7">
        <v>5</v>
      </c>
      <c r="M39" s="7">
        <v>9</v>
      </c>
      <c r="N39" s="7">
        <v>8</v>
      </c>
      <c r="O39" s="7">
        <v>8.5</v>
      </c>
    </row>
    <row r="40" spans="1:15">
      <c r="A40" s="1">
        <v>86</v>
      </c>
      <c r="B40" s="1" t="s">
        <v>5</v>
      </c>
      <c r="C40" s="1">
        <v>9</v>
      </c>
      <c r="D40" s="1">
        <v>5</v>
      </c>
      <c r="E40" s="1">
        <v>2</v>
      </c>
      <c r="F40" s="1">
        <f>SUMIF(Scores!$E$2:$E$553, 'Next Gen'!$A40, INDEX(Scores!$H$2:$O$553, 0, MATCH($B40, Scores!$H$1:$O$1, 0)))</f>
        <v>4</v>
      </c>
      <c r="G40" s="1" t="str">
        <f>INDEX(Scores!$B$2:$B$553, MATCH('Next Gen'!$A40, Scores!$E$2:$E$553, 0))</f>
        <v>low</v>
      </c>
      <c r="H40" s="4">
        <f>INDEX(Scores!$D$2:$D$553, MATCH('Next Gen'!$A40, Scores!$E$2:$E$553, 0))</f>
        <v>45778</v>
      </c>
      <c r="K40" s="6">
        <v>116</v>
      </c>
      <c r="L40" s="7">
        <v>4</v>
      </c>
      <c r="M40" s="7">
        <v>12</v>
      </c>
      <c r="N40" s="7">
        <v>10</v>
      </c>
      <c r="O40" s="7">
        <v>8.5</v>
      </c>
    </row>
    <row r="41" spans="1:15">
      <c r="A41" s="1">
        <v>87</v>
      </c>
      <c r="B41" s="1" t="s">
        <v>4</v>
      </c>
      <c r="C41" s="1">
        <v>9</v>
      </c>
      <c r="D41" s="1">
        <v>7</v>
      </c>
      <c r="E41" s="1">
        <v>2</v>
      </c>
      <c r="F41" s="1">
        <f>SUMIF(Scores!$E$2:$E$553, 'Next Gen'!$A41, INDEX(Scores!$H$2:$O$553, 0, MATCH($B41, Scores!$H$1:$O$1, 0)))</f>
        <v>4</v>
      </c>
      <c r="G41" s="1" t="str">
        <f>INDEX(Scores!$B$2:$B$553, MATCH('Next Gen'!$A41, Scores!$E$2:$E$553, 0))</f>
        <v>low</v>
      </c>
      <c r="H41" s="4">
        <f>INDEX(Scores!$D$2:$D$553, MATCH('Next Gen'!$A41, Scores!$E$2:$E$553, 0))</f>
        <v>45778</v>
      </c>
      <c r="K41" s="6">
        <v>117</v>
      </c>
      <c r="L41" s="7">
        <v>3.5</v>
      </c>
      <c r="M41" s="7">
        <v>9</v>
      </c>
      <c r="N41" s="7">
        <v>8</v>
      </c>
      <c r="O41" s="7">
        <v>8</v>
      </c>
    </row>
    <row r="42" spans="1:15">
      <c r="A42" s="1">
        <v>87</v>
      </c>
      <c r="B42" s="1" t="s">
        <v>5</v>
      </c>
      <c r="C42" s="1">
        <v>9</v>
      </c>
      <c r="D42" s="1">
        <v>6</v>
      </c>
      <c r="E42" s="1">
        <v>1</v>
      </c>
      <c r="F42" s="1">
        <f>SUMIF(Scores!$E$2:$E$553, 'Next Gen'!$A42, INDEX(Scores!$H$2:$O$553, 0, MATCH($B42, Scores!$H$1:$O$1, 0)))</f>
        <v>3</v>
      </c>
      <c r="G42" s="1" t="str">
        <f>INDEX(Scores!$B$2:$B$553, MATCH('Next Gen'!$A42, Scores!$E$2:$E$553, 0))</f>
        <v>low</v>
      </c>
      <c r="H42" s="4">
        <f>INDEX(Scores!$D$2:$D$553, MATCH('Next Gen'!$A42, Scores!$E$2:$E$553, 0))</f>
        <v>45778</v>
      </c>
      <c r="K42" s="6">
        <v>102</v>
      </c>
      <c r="L42" s="7">
        <v>5</v>
      </c>
      <c r="M42" s="7">
        <v>9</v>
      </c>
      <c r="N42" s="7">
        <v>8</v>
      </c>
      <c r="O42" s="7">
        <v>8</v>
      </c>
    </row>
    <row r="43" spans="1:15">
      <c r="A43" s="1">
        <v>88</v>
      </c>
      <c r="B43" s="1" t="s">
        <v>4</v>
      </c>
      <c r="C43" s="1">
        <v>9</v>
      </c>
      <c r="D43" s="1">
        <v>9</v>
      </c>
      <c r="E43" s="1">
        <v>5</v>
      </c>
      <c r="F43" s="1">
        <f>SUMIF(Scores!$E$2:$E$553, 'Next Gen'!$A43, INDEX(Scores!$H$2:$O$553, 0, MATCH($B43, Scores!$H$1:$O$1, 0)))</f>
        <v>9</v>
      </c>
      <c r="G43" s="1" t="str">
        <f>INDEX(Scores!$B$2:$B$553, MATCH('Next Gen'!$A43, Scores!$E$2:$E$553, 0))</f>
        <v>mid</v>
      </c>
      <c r="H43" s="4">
        <f>INDEX(Scores!$D$2:$D$553, MATCH('Next Gen'!$A43, Scores!$E$2:$E$553, 0))</f>
        <v>45779</v>
      </c>
      <c r="K43" s="6">
        <v>100</v>
      </c>
      <c r="L43" s="7">
        <v>4</v>
      </c>
      <c r="M43" s="7">
        <v>9</v>
      </c>
      <c r="N43" s="7">
        <v>8.5</v>
      </c>
      <c r="O43" s="7">
        <v>8</v>
      </c>
    </row>
    <row r="44" spans="1:15">
      <c r="A44" s="1">
        <v>88</v>
      </c>
      <c r="B44" s="1" t="s">
        <v>5</v>
      </c>
      <c r="C44" s="1">
        <v>9</v>
      </c>
      <c r="D44" s="1">
        <v>7</v>
      </c>
      <c r="E44" s="1">
        <v>5</v>
      </c>
      <c r="F44" s="1">
        <f>SUMIF(Scores!$E$2:$E$553, 'Next Gen'!$A44, INDEX(Scores!$H$2:$O$553, 0, MATCH($B44, Scores!$H$1:$O$1, 0)))</f>
        <v>8</v>
      </c>
      <c r="G44" s="1" t="str">
        <f>INDEX(Scores!$B$2:$B$553, MATCH('Next Gen'!$A44, Scores!$E$2:$E$553, 0))</f>
        <v>mid</v>
      </c>
      <c r="H44" s="4">
        <f>INDEX(Scores!$D$2:$D$553, MATCH('Next Gen'!$A44, Scores!$E$2:$E$553, 0))</f>
        <v>45779</v>
      </c>
      <c r="K44" s="6">
        <v>85</v>
      </c>
      <c r="L44" s="7">
        <v>4.5</v>
      </c>
      <c r="M44" s="7">
        <v>12</v>
      </c>
      <c r="N44" s="7">
        <v>9.5</v>
      </c>
      <c r="O44" s="7">
        <v>8</v>
      </c>
    </row>
    <row r="45" spans="1:15">
      <c r="A45" s="1">
        <v>89</v>
      </c>
      <c r="B45" s="1" t="s">
        <v>4</v>
      </c>
      <c r="C45" s="1">
        <v>9</v>
      </c>
      <c r="D45" s="1">
        <v>8</v>
      </c>
      <c r="E45" s="1">
        <v>2</v>
      </c>
      <c r="F45" s="1">
        <f>SUMIF(Scores!$E$2:$E$553, 'Next Gen'!$A45, INDEX(Scores!$H$2:$O$553, 0, MATCH($B45, Scores!$H$1:$O$1, 0)))</f>
        <v>2</v>
      </c>
      <c r="G45" s="1" t="str">
        <f>INDEX(Scores!$B$2:$B$553, MATCH('Next Gen'!$A45, Scores!$E$2:$E$553, 0))</f>
        <v>high</v>
      </c>
      <c r="H45" s="4">
        <f>INDEX(Scores!$D$2:$D$553, MATCH('Next Gen'!$A45, Scores!$E$2:$E$553, 0))</f>
        <v>45779</v>
      </c>
      <c r="K45" s="6">
        <v>121</v>
      </c>
      <c r="L45" s="7">
        <v>4.5</v>
      </c>
      <c r="M45" s="7">
        <v>9</v>
      </c>
      <c r="N45" s="7">
        <v>7</v>
      </c>
      <c r="O45" s="7">
        <v>8</v>
      </c>
    </row>
    <row r="46" spans="1:15">
      <c r="A46" s="1">
        <v>89</v>
      </c>
      <c r="B46" s="1" t="s">
        <v>5</v>
      </c>
      <c r="C46" s="1">
        <v>9</v>
      </c>
      <c r="D46" s="1">
        <v>6</v>
      </c>
      <c r="E46" s="1">
        <v>3</v>
      </c>
      <c r="F46" s="1">
        <f>SUMIF(Scores!$E$2:$E$553, 'Next Gen'!$A46, INDEX(Scores!$H$2:$O$553, 0, MATCH($B46, Scores!$H$1:$O$1, 0)))</f>
        <v>4</v>
      </c>
      <c r="G46" s="1" t="str">
        <f>INDEX(Scores!$B$2:$B$553, MATCH('Next Gen'!$A46, Scores!$E$2:$E$553, 0))</f>
        <v>high</v>
      </c>
      <c r="H46" s="4">
        <f>INDEX(Scores!$D$2:$D$553, MATCH('Next Gen'!$A46, Scores!$E$2:$E$553, 0))</f>
        <v>45779</v>
      </c>
      <c r="K46" s="6">
        <v>93</v>
      </c>
      <c r="L46" s="7">
        <v>4</v>
      </c>
      <c r="M46" s="7">
        <v>9</v>
      </c>
      <c r="N46" s="7">
        <v>5</v>
      </c>
      <c r="O46" s="7">
        <v>7.5</v>
      </c>
    </row>
    <row r="47" spans="1:15">
      <c r="A47" s="1">
        <v>89</v>
      </c>
      <c r="B47" s="1" t="s">
        <v>23</v>
      </c>
      <c r="C47" s="1">
        <v>9</v>
      </c>
      <c r="D47" s="1">
        <v>2</v>
      </c>
      <c r="E47" s="1">
        <v>2</v>
      </c>
      <c r="F47" s="1">
        <f>SUMIF(Scores!$E$2:$E$553, 'Next Gen'!$A47, INDEX(Scores!$H$2:$O$553, 0, MATCH($B47, Scores!$H$1:$O$1, 0)))</f>
        <v>2</v>
      </c>
      <c r="G47" s="1" t="str">
        <f>INDEX(Scores!$B$2:$B$553, MATCH('Next Gen'!$A47, Scores!$E$2:$E$553, 0))</f>
        <v>high</v>
      </c>
      <c r="H47" s="4">
        <f>INDEX(Scores!$D$2:$D$553, MATCH('Next Gen'!$A47, Scores!$E$2:$E$553, 0))</f>
        <v>45779</v>
      </c>
      <c r="K47" s="6">
        <v>80</v>
      </c>
      <c r="L47" s="7">
        <v>4</v>
      </c>
      <c r="M47" s="7">
        <v>9</v>
      </c>
      <c r="N47" s="7">
        <v>7</v>
      </c>
      <c r="O47" s="7">
        <v>7.5</v>
      </c>
    </row>
    <row r="48" spans="1:15">
      <c r="A48" s="1">
        <v>90</v>
      </c>
      <c r="B48" s="1" t="s">
        <v>4</v>
      </c>
      <c r="C48" s="1">
        <v>9</v>
      </c>
      <c r="D48" s="1">
        <v>7</v>
      </c>
      <c r="E48" s="1">
        <v>2</v>
      </c>
      <c r="F48" s="1">
        <f>SUMIF(Scores!$E$2:$E$553, 'Next Gen'!$A48, INDEX(Scores!$H$2:$O$553, 0, MATCH($B48, Scores!$H$1:$O$1, 0)))</f>
        <v>2</v>
      </c>
      <c r="G48" s="1" t="str">
        <f>INDEX(Scores!$B$2:$B$553, MATCH('Next Gen'!$A48, Scores!$E$2:$E$553, 0))</f>
        <v>mid</v>
      </c>
      <c r="H48" s="4">
        <f>INDEX(Scores!$D$2:$D$553, MATCH('Next Gen'!$A48, Scores!$E$2:$E$553, 0))</f>
        <v>45782</v>
      </c>
      <c r="K48" s="6">
        <v>84</v>
      </c>
      <c r="L48" s="7">
        <v>4</v>
      </c>
      <c r="M48" s="7">
        <v>9</v>
      </c>
      <c r="N48" s="7">
        <v>6.5</v>
      </c>
      <c r="O48" s="7">
        <v>7.5</v>
      </c>
    </row>
    <row r="49" spans="1:15">
      <c r="A49" s="1">
        <v>90</v>
      </c>
      <c r="B49" s="1" t="s">
        <v>5</v>
      </c>
      <c r="C49" s="1">
        <v>9</v>
      </c>
      <c r="D49" s="1">
        <v>3</v>
      </c>
      <c r="E49" s="1">
        <v>1</v>
      </c>
      <c r="F49" s="1">
        <f>SUMIF(Scores!$E$2:$E$553, 'Next Gen'!$A49, INDEX(Scores!$H$2:$O$553, 0, MATCH($B49, Scores!$H$1:$O$1, 0)))</f>
        <v>1</v>
      </c>
      <c r="G49" s="1" t="str">
        <f>INDEX(Scores!$B$2:$B$553, MATCH('Next Gen'!$A49, Scores!$E$2:$E$553, 0))</f>
        <v>mid</v>
      </c>
      <c r="H49" s="4">
        <f>INDEX(Scores!$D$2:$D$553, MATCH('Next Gen'!$A49, Scores!$E$2:$E$553, 0))</f>
        <v>45782</v>
      </c>
      <c r="K49" s="6">
        <v>94</v>
      </c>
      <c r="L49" s="7">
        <v>4.5</v>
      </c>
      <c r="M49" s="7">
        <v>9</v>
      </c>
      <c r="N49" s="7">
        <v>7</v>
      </c>
      <c r="O49" s="7">
        <v>7.5</v>
      </c>
    </row>
    <row r="50" spans="1:15">
      <c r="A50" s="1">
        <v>91</v>
      </c>
      <c r="B50" s="1" t="s">
        <v>4</v>
      </c>
      <c r="C50" s="1">
        <v>9</v>
      </c>
      <c r="D50" s="1">
        <v>6</v>
      </c>
      <c r="E50" s="1">
        <v>3</v>
      </c>
      <c r="F50" s="1">
        <f>SUMIF(Scores!$E$2:$E$553, 'Next Gen'!$A50, INDEX(Scores!$H$2:$O$553, 0, MATCH($B50, Scores!$H$1:$O$1, 0)))</f>
        <v>7</v>
      </c>
      <c r="G50" s="1" t="str">
        <f>INDEX(Scores!$B$2:$B$553, MATCH('Next Gen'!$A50, Scores!$E$2:$E$553, 0))</f>
        <v>mid</v>
      </c>
      <c r="H50" s="4">
        <f>INDEX(Scores!$D$2:$D$553, MATCH('Next Gen'!$A50, Scores!$E$2:$E$553, 0))</f>
        <v>45782</v>
      </c>
      <c r="K50" s="6">
        <v>118</v>
      </c>
      <c r="L50" s="7">
        <v>3</v>
      </c>
      <c r="M50" s="7">
        <v>9</v>
      </c>
      <c r="N50" s="7">
        <v>7.5</v>
      </c>
      <c r="O50" s="7">
        <v>7</v>
      </c>
    </row>
    <row r="51" spans="1:15">
      <c r="A51" s="1">
        <v>91</v>
      </c>
      <c r="B51" s="1" t="s">
        <v>5</v>
      </c>
      <c r="C51" s="1">
        <v>9</v>
      </c>
      <c r="D51" s="1">
        <v>6</v>
      </c>
      <c r="E51" s="1">
        <v>6</v>
      </c>
      <c r="F51" s="1">
        <f>SUMIF(Scores!$E$2:$E$553, 'Next Gen'!$A51, INDEX(Scores!$H$2:$O$553, 0, MATCH($B51, Scores!$H$1:$O$1, 0)))</f>
        <v>11</v>
      </c>
      <c r="G51" s="1" t="str">
        <f>INDEX(Scores!$B$2:$B$553, MATCH('Next Gen'!$A51, Scores!$E$2:$E$553, 0))</f>
        <v>mid</v>
      </c>
      <c r="H51" s="4">
        <f>INDEX(Scores!$D$2:$D$553, MATCH('Next Gen'!$A51, Scores!$E$2:$E$553, 0))</f>
        <v>45782</v>
      </c>
      <c r="K51" s="6">
        <v>108</v>
      </c>
      <c r="L51" s="7">
        <v>4</v>
      </c>
      <c r="M51" s="7">
        <v>9</v>
      </c>
      <c r="N51" s="7">
        <v>8</v>
      </c>
      <c r="O51" s="7">
        <v>7</v>
      </c>
    </row>
    <row r="52" spans="1:15">
      <c r="A52" s="1">
        <v>92</v>
      </c>
      <c r="B52" s="1" t="s">
        <v>4</v>
      </c>
      <c r="C52" s="1">
        <v>9</v>
      </c>
      <c r="D52" s="1">
        <v>7</v>
      </c>
      <c r="E52" s="1">
        <v>4</v>
      </c>
      <c r="F52" s="1">
        <f>SUMIF(Scores!$E$2:$E$553, 'Next Gen'!$A52, INDEX(Scores!$H$2:$O$553, 0, MATCH($B52, Scores!$H$1:$O$1, 0)))</f>
        <v>7</v>
      </c>
      <c r="G52" s="1" t="str">
        <f>INDEX(Scores!$B$2:$B$553, MATCH('Next Gen'!$A52, Scores!$E$2:$E$553, 0))</f>
        <v>mid</v>
      </c>
      <c r="H52" s="4">
        <f>INDEX(Scores!$D$2:$D$553, MATCH('Next Gen'!$A52, Scores!$E$2:$E$553, 0))</f>
        <v>45783</v>
      </c>
      <c r="K52" s="6">
        <v>109</v>
      </c>
      <c r="L52" s="7">
        <v>3.5</v>
      </c>
      <c r="M52" s="7">
        <v>9</v>
      </c>
      <c r="N52" s="7">
        <v>8</v>
      </c>
      <c r="O52" s="7">
        <v>6.5</v>
      </c>
    </row>
    <row r="53" spans="1:15">
      <c r="A53" s="1">
        <v>92</v>
      </c>
      <c r="B53" s="1" t="s">
        <v>5</v>
      </c>
      <c r="C53" s="1">
        <v>9</v>
      </c>
      <c r="D53" s="1">
        <v>3</v>
      </c>
      <c r="E53" s="1">
        <v>1</v>
      </c>
      <c r="F53" s="1">
        <f>SUMIF(Scores!$E$2:$E$553, 'Next Gen'!$A53, INDEX(Scores!$H$2:$O$553, 0, MATCH($B53, Scores!$H$1:$O$1, 0)))</f>
        <v>3</v>
      </c>
      <c r="G53" s="1" t="str">
        <f>INDEX(Scores!$B$2:$B$553, MATCH('Next Gen'!$A53, Scores!$E$2:$E$553, 0))</f>
        <v>mid</v>
      </c>
      <c r="H53" s="4">
        <f>INDEX(Scores!$D$2:$D$553, MATCH('Next Gen'!$A53, Scores!$E$2:$E$553, 0))</f>
        <v>45783</v>
      </c>
      <c r="K53" s="6">
        <v>98</v>
      </c>
      <c r="L53" s="7">
        <v>3</v>
      </c>
      <c r="M53" s="7">
        <v>9</v>
      </c>
      <c r="N53" s="7">
        <v>9</v>
      </c>
      <c r="O53" s="7">
        <v>6.5</v>
      </c>
    </row>
    <row r="54" spans="1:15">
      <c r="A54" s="1">
        <v>93</v>
      </c>
      <c r="B54" s="1" t="s">
        <v>4</v>
      </c>
      <c r="C54" s="1">
        <v>9</v>
      </c>
      <c r="D54" s="1">
        <v>8</v>
      </c>
      <c r="E54" s="1">
        <v>7</v>
      </c>
      <c r="F54" s="1">
        <f>SUMIF(Scores!$E$2:$E$553, 'Next Gen'!$A54, INDEX(Scores!$H$2:$O$553, 0, MATCH($B54, Scores!$H$1:$O$1, 0)))</f>
        <v>14</v>
      </c>
      <c r="G54" s="1" t="str">
        <f>INDEX(Scores!$B$2:$B$553, MATCH('Next Gen'!$A54, Scores!$E$2:$E$553, 0))</f>
        <v>mid</v>
      </c>
      <c r="H54" s="4">
        <f>INDEX(Scores!$D$2:$D$553, MATCH('Next Gen'!$A54, Scores!$E$2:$E$553, 0))</f>
        <v>45784</v>
      </c>
      <c r="K54" s="6">
        <v>73</v>
      </c>
      <c r="L54" s="7">
        <v>3</v>
      </c>
      <c r="M54" s="7">
        <v>9</v>
      </c>
      <c r="N54" s="7">
        <v>7.5</v>
      </c>
      <c r="O54" s="7">
        <v>6</v>
      </c>
    </row>
    <row r="55" spans="1:15">
      <c r="A55" s="1">
        <v>93</v>
      </c>
      <c r="B55" s="1" t="s">
        <v>5</v>
      </c>
      <c r="C55" s="1">
        <v>9</v>
      </c>
      <c r="D55" s="1">
        <v>2</v>
      </c>
      <c r="E55" s="1">
        <v>1</v>
      </c>
      <c r="F55" s="1">
        <f>SUMIF(Scores!$E$2:$E$553, 'Next Gen'!$A55, INDEX(Scores!$H$2:$O$553, 0, MATCH($B55, Scores!$H$1:$O$1, 0)))</f>
        <v>1</v>
      </c>
      <c r="G55" s="1" t="str">
        <f>INDEX(Scores!$B$2:$B$553, MATCH('Next Gen'!$A55, Scores!$E$2:$E$553, 0))</f>
        <v>mid</v>
      </c>
      <c r="H55" s="4">
        <f>INDEX(Scores!$D$2:$D$553, MATCH('Next Gen'!$A55, Scores!$E$2:$E$553, 0))</f>
        <v>45784</v>
      </c>
      <c r="K55" s="6">
        <v>86</v>
      </c>
      <c r="L55" s="7">
        <v>3</v>
      </c>
      <c r="M55" s="7">
        <v>9</v>
      </c>
      <c r="N55" s="7">
        <v>5.5</v>
      </c>
      <c r="O55" s="7">
        <v>6</v>
      </c>
    </row>
    <row r="56" spans="1:15">
      <c r="A56" s="1">
        <v>94</v>
      </c>
      <c r="B56" s="1" t="s">
        <v>4</v>
      </c>
      <c r="C56" s="1">
        <v>9</v>
      </c>
      <c r="D56" s="1">
        <v>8</v>
      </c>
      <c r="E56" s="1">
        <v>4</v>
      </c>
      <c r="F56" s="1">
        <f>SUMIF(Scores!$E$2:$E$553, 'Next Gen'!$A56, INDEX(Scores!$H$2:$O$553, 0, MATCH($B56, Scores!$H$1:$O$1, 0)))</f>
        <v>7</v>
      </c>
      <c r="G56" s="1" t="str">
        <f>INDEX(Scores!$B$2:$B$553, MATCH('Next Gen'!$A56, Scores!$E$2:$E$553, 0))</f>
        <v>high</v>
      </c>
      <c r="H56" s="4">
        <f>INDEX(Scores!$D$2:$D$553, MATCH('Next Gen'!$A56, Scores!$E$2:$E$553, 0))</f>
        <v>45784</v>
      </c>
      <c r="K56" s="6">
        <v>107</v>
      </c>
      <c r="L56" s="7">
        <v>3.5</v>
      </c>
      <c r="M56" s="7">
        <v>9</v>
      </c>
      <c r="N56" s="7">
        <v>7.5</v>
      </c>
      <c r="O56" s="7">
        <v>5.5</v>
      </c>
    </row>
    <row r="57" spans="1:15">
      <c r="A57" s="1">
        <v>94</v>
      </c>
      <c r="B57" s="1" t="s">
        <v>5</v>
      </c>
      <c r="C57" s="1">
        <v>9</v>
      </c>
      <c r="D57" s="1">
        <v>6</v>
      </c>
      <c r="E57" s="1">
        <v>5</v>
      </c>
      <c r="F57" s="1">
        <f>SUMIF(Scores!$E$2:$E$553, 'Next Gen'!$A57, INDEX(Scores!$H$2:$O$553, 0, MATCH($B57, Scores!$H$1:$O$1, 0)))</f>
        <v>8</v>
      </c>
      <c r="G57" s="1" t="str">
        <f>INDEX(Scores!$B$2:$B$553, MATCH('Next Gen'!$A57, Scores!$E$2:$E$553, 0))</f>
        <v>high</v>
      </c>
      <c r="H57" s="4">
        <f>INDEX(Scores!$D$2:$D$553, MATCH('Next Gen'!$A57, Scores!$E$2:$E$553, 0))</f>
        <v>45784</v>
      </c>
      <c r="K57" s="6">
        <v>114</v>
      </c>
      <c r="L57" s="7">
        <v>2</v>
      </c>
      <c r="M57" s="7">
        <v>9</v>
      </c>
      <c r="N57" s="7">
        <v>7.5</v>
      </c>
      <c r="O57" s="7">
        <v>5.5</v>
      </c>
    </row>
    <row r="58" spans="1:15">
      <c r="A58" s="1">
        <v>95</v>
      </c>
      <c r="B58" s="1" t="s">
        <v>4</v>
      </c>
      <c r="C58" s="1">
        <v>9</v>
      </c>
      <c r="D58" s="1">
        <v>8</v>
      </c>
      <c r="E58" s="1">
        <v>1</v>
      </c>
      <c r="F58" s="1">
        <f>SUMIF(Scores!$E$2:$E$553, 'Next Gen'!$A58, INDEX(Scores!$H$2:$O$553, 0, MATCH($B58, Scores!$H$1:$O$1, 0)))</f>
        <v>2</v>
      </c>
      <c r="G58" s="1" t="str">
        <f>INDEX(Scores!$B$2:$B$553, MATCH('Next Gen'!$A58, Scores!$E$2:$E$553, 0))</f>
        <v>low</v>
      </c>
      <c r="H58" s="4">
        <f>INDEX(Scores!$D$2:$D$553, MATCH('Next Gen'!$A58, Scores!$E$2:$E$553, 0))</f>
        <v>45784</v>
      </c>
      <c r="K58" s="6">
        <v>111</v>
      </c>
      <c r="L58" s="7">
        <v>3</v>
      </c>
      <c r="M58" s="7">
        <v>9</v>
      </c>
      <c r="N58" s="7">
        <v>8</v>
      </c>
      <c r="O58" s="7">
        <v>5.5</v>
      </c>
    </row>
    <row r="59" spans="1:15">
      <c r="A59" s="1">
        <v>95</v>
      </c>
      <c r="B59" s="1" t="s">
        <v>5</v>
      </c>
      <c r="C59" s="1">
        <v>9</v>
      </c>
      <c r="D59" s="1">
        <v>7</v>
      </c>
      <c r="E59" s="1">
        <v>1</v>
      </c>
      <c r="F59" s="1">
        <f>SUMIF(Scores!$E$2:$E$553, 'Next Gen'!$A59, INDEX(Scores!$H$2:$O$553, 0, MATCH($B59, Scores!$H$1:$O$1, 0)))</f>
        <v>1</v>
      </c>
      <c r="G59" s="1" t="str">
        <f>INDEX(Scores!$B$2:$B$553, MATCH('Next Gen'!$A59, Scores!$E$2:$E$553, 0))</f>
        <v>low</v>
      </c>
      <c r="H59" s="4">
        <f>INDEX(Scores!$D$2:$D$553, MATCH('Next Gen'!$A59, Scores!$E$2:$E$553, 0))</f>
        <v>45784</v>
      </c>
      <c r="K59" s="6">
        <v>99</v>
      </c>
      <c r="L59" s="7">
        <v>2.5</v>
      </c>
      <c r="M59" s="7">
        <v>9</v>
      </c>
      <c r="N59" s="7">
        <v>9</v>
      </c>
      <c r="O59" s="7">
        <v>5</v>
      </c>
    </row>
    <row r="60" spans="1:15">
      <c r="A60" s="1">
        <v>96</v>
      </c>
      <c r="B60" s="1" t="s">
        <v>4</v>
      </c>
      <c r="C60" s="1">
        <v>9</v>
      </c>
      <c r="D60" s="1">
        <v>9</v>
      </c>
      <c r="E60" s="1">
        <v>3</v>
      </c>
      <c r="F60" s="1">
        <f>SUMIF(Scores!$E$2:$E$553, 'Next Gen'!$A60, INDEX(Scores!$H$2:$O$553, 0, MATCH($B60, Scores!$H$1:$O$1, 0)))</f>
        <v>5</v>
      </c>
      <c r="G60" s="1" t="str">
        <f>INDEX(Scores!$B$2:$B$553, MATCH('Next Gen'!$A60, Scores!$E$2:$E$553, 0))</f>
        <v>mid</v>
      </c>
      <c r="H60" s="4">
        <f>INDEX(Scores!$D$2:$D$553, MATCH('Next Gen'!$A60, Scores!$E$2:$E$553, 0))</f>
        <v>45790</v>
      </c>
      <c r="K60" s="6">
        <v>92</v>
      </c>
      <c r="L60" s="7">
        <v>2.5</v>
      </c>
      <c r="M60" s="7">
        <v>9</v>
      </c>
      <c r="N60" s="7">
        <v>5</v>
      </c>
      <c r="O60" s="7">
        <v>5</v>
      </c>
    </row>
    <row r="61" spans="1:15">
      <c r="A61" s="1">
        <v>96</v>
      </c>
      <c r="B61" s="1" t="s">
        <v>5</v>
      </c>
      <c r="C61" s="1">
        <v>9</v>
      </c>
      <c r="D61" s="1">
        <v>6</v>
      </c>
      <c r="E61" s="1">
        <v>2</v>
      </c>
      <c r="F61" s="1">
        <f>SUMIF(Scores!$E$2:$E$553, 'Next Gen'!$A61, INDEX(Scores!$H$2:$O$553, 0, MATCH($B61, Scores!$H$1:$O$1, 0)))</f>
        <v>3</v>
      </c>
      <c r="G61" s="1" t="str">
        <f>INDEX(Scores!$B$2:$B$553, MATCH('Next Gen'!$A61, Scores!$E$2:$E$553, 0))</f>
        <v>mid</v>
      </c>
      <c r="H61" s="4">
        <f>INDEX(Scores!$D$2:$D$553, MATCH('Next Gen'!$A61, Scores!$E$2:$E$553, 0))</f>
        <v>45790</v>
      </c>
      <c r="K61" s="6">
        <v>74</v>
      </c>
      <c r="L61" s="7">
        <v>2.5</v>
      </c>
      <c r="M61" s="7">
        <v>9</v>
      </c>
      <c r="N61" s="7">
        <v>5.5</v>
      </c>
      <c r="O61" s="7">
        <v>4</v>
      </c>
    </row>
    <row r="62" spans="1:15">
      <c r="A62" s="1">
        <v>98</v>
      </c>
      <c r="B62" s="1" t="s">
        <v>4</v>
      </c>
      <c r="C62" s="1">
        <v>9</v>
      </c>
      <c r="D62" s="1">
        <v>9</v>
      </c>
      <c r="E62" s="1">
        <v>4</v>
      </c>
      <c r="F62" s="1">
        <f>SUMIF(Scores!$E$2:$E$553, 'Next Gen'!$A62, INDEX(Scores!$H$2:$O$553, 0, MATCH($B62, Scores!$H$1:$O$1, 0)))</f>
        <v>11</v>
      </c>
      <c r="G62" s="1" t="str">
        <f>INDEX(Scores!$B$2:$B$553, MATCH('Next Gen'!$A62, Scores!$E$2:$E$553, 0))</f>
        <v>mid</v>
      </c>
      <c r="H62" s="4">
        <f>INDEX(Scores!$D$2:$D$553, MATCH('Next Gen'!$A62, Scores!$E$2:$E$553, 0))</f>
        <v>45791</v>
      </c>
      <c r="K62" s="6">
        <v>96</v>
      </c>
      <c r="L62" s="7">
        <v>2.5</v>
      </c>
      <c r="M62" s="7">
        <v>9</v>
      </c>
      <c r="N62" s="7">
        <v>7.5</v>
      </c>
      <c r="O62" s="7">
        <v>4</v>
      </c>
    </row>
    <row r="63" spans="1:15">
      <c r="A63" s="1">
        <v>98</v>
      </c>
      <c r="B63" s="1" t="s">
        <v>5</v>
      </c>
      <c r="C63" s="1">
        <v>9</v>
      </c>
      <c r="D63" s="1">
        <v>9</v>
      </c>
      <c r="E63" s="1">
        <v>2</v>
      </c>
      <c r="F63" s="1">
        <f>SUMIF(Scores!$E$2:$E$553, 'Next Gen'!$A63, INDEX(Scores!$H$2:$O$553, 0, MATCH($B63, Scores!$H$1:$O$1, 0)))</f>
        <v>2</v>
      </c>
      <c r="G63" s="1" t="str">
        <f>INDEX(Scores!$B$2:$B$553, MATCH('Next Gen'!$A63, Scores!$E$2:$E$553, 0))</f>
        <v>mid</v>
      </c>
      <c r="H63" s="4">
        <f>INDEX(Scores!$D$2:$D$553, MATCH('Next Gen'!$A63, Scores!$E$2:$E$553, 0))</f>
        <v>45791</v>
      </c>
      <c r="K63" s="6">
        <v>104</v>
      </c>
      <c r="L63" s="7">
        <v>2</v>
      </c>
      <c r="M63" s="7">
        <v>9</v>
      </c>
      <c r="N63" s="7">
        <v>6</v>
      </c>
      <c r="O63" s="7">
        <v>4</v>
      </c>
    </row>
    <row r="64" spans="1:15">
      <c r="A64" s="1">
        <v>98</v>
      </c>
      <c r="B64" s="1" t="s">
        <v>6</v>
      </c>
      <c r="C64" s="1">
        <v>9</v>
      </c>
      <c r="D64" s="1">
        <v>4</v>
      </c>
      <c r="E64" s="1">
        <v>1</v>
      </c>
      <c r="F64" s="1">
        <f>SUMIF(Scores!$E$2:$E$553, 'Next Gen'!$A64, INDEX(Scores!$H$2:$O$553, 0, MATCH($B64, Scores!$H$1:$O$1, 0)))</f>
        <v>3</v>
      </c>
      <c r="G64" s="1" t="str">
        <f>INDEX(Scores!$B$2:$B$553, MATCH('Next Gen'!$A64, Scores!$E$2:$E$553, 0))</f>
        <v>mid</v>
      </c>
      <c r="H64" s="4">
        <f>INDEX(Scores!$D$2:$D$553, MATCH('Next Gen'!$A64, Scores!$E$2:$E$553, 0))</f>
        <v>45791</v>
      </c>
      <c r="K64" s="6">
        <v>79</v>
      </c>
      <c r="L64" s="7">
        <v>2</v>
      </c>
      <c r="M64" s="7">
        <v>9</v>
      </c>
      <c r="N64" s="7">
        <v>6.5</v>
      </c>
      <c r="O64" s="7">
        <v>4</v>
      </c>
    </row>
    <row r="65" spans="1:15">
      <c r="A65" s="1">
        <v>99</v>
      </c>
      <c r="B65" s="1" t="s">
        <v>4</v>
      </c>
      <c r="C65" s="1">
        <v>9</v>
      </c>
      <c r="D65" s="1">
        <v>9</v>
      </c>
      <c r="E65" s="1">
        <v>1</v>
      </c>
      <c r="F65" s="1">
        <f>SUMIF(Scores!$E$2:$E$553, 'Next Gen'!$A65, INDEX(Scores!$H$2:$O$553, 0, MATCH($B65, Scores!$H$1:$O$1, 0)))</f>
        <v>3</v>
      </c>
      <c r="G65" s="1" t="str">
        <f>INDEX(Scores!$B$2:$B$553, MATCH('Next Gen'!$A65, Scores!$E$2:$E$553, 0))</f>
        <v>mid</v>
      </c>
      <c r="H65" s="4">
        <f>INDEX(Scores!$D$2:$D$553, MATCH('Next Gen'!$A65, Scores!$E$2:$E$553, 0))</f>
        <v>45791</v>
      </c>
      <c r="K65" s="6">
        <v>110</v>
      </c>
      <c r="L65" s="7">
        <v>2</v>
      </c>
      <c r="M65" s="7">
        <v>9</v>
      </c>
      <c r="N65" s="7">
        <v>7.5</v>
      </c>
      <c r="O65" s="7">
        <v>4</v>
      </c>
    </row>
    <row r="66" spans="1:15">
      <c r="A66" s="1">
        <v>99</v>
      </c>
      <c r="B66" s="1" t="s">
        <v>5</v>
      </c>
      <c r="C66" s="1">
        <v>9</v>
      </c>
      <c r="D66" s="1">
        <v>9</v>
      </c>
      <c r="E66" s="1">
        <v>4</v>
      </c>
      <c r="F66" s="1">
        <f>SUMIF(Scores!$E$2:$E$553, 'Next Gen'!$A66, INDEX(Scores!$H$2:$O$553, 0, MATCH($B66, Scores!$H$1:$O$1, 0)))</f>
        <v>7</v>
      </c>
      <c r="G66" s="1" t="str">
        <f>INDEX(Scores!$B$2:$B$553, MATCH('Next Gen'!$A66, Scores!$E$2:$E$553, 0))</f>
        <v>mid</v>
      </c>
      <c r="H66" s="4">
        <f>INDEX(Scores!$D$2:$D$553, MATCH('Next Gen'!$A66, Scores!$E$2:$E$553, 0))</f>
        <v>45791</v>
      </c>
      <c r="K66" s="6">
        <v>87</v>
      </c>
      <c r="L66" s="7">
        <v>1.5</v>
      </c>
      <c r="M66" s="7">
        <v>9</v>
      </c>
      <c r="N66" s="7">
        <v>6.5</v>
      </c>
      <c r="O66" s="7">
        <v>3.5</v>
      </c>
    </row>
    <row r="67" spans="1:15">
      <c r="A67" s="1">
        <v>99</v>
      </c>
      <c r="B67" s="1" t="s">
        <v>6</v>
      </c>
      <c r="C67" s="1">
        <v>9</v>
      </c>
      <c r="D67" s="1">
        <v>4</v>
      </c>
      <c r="E67" s="1">
        <v>4</v>
      </c>
      <c r="F67" s="1">
        <f>SUMIF(Scores!$E$2:$E$553, 'Next Gen'!$A67, INDEX(Scores!$H$2:$O$553, 0, MATCH($B67, Scores!$H$1:$O$1, 0)))</f>
        <v>9</v>
      </c>
      <c r="G67" s="1" t="str">
        <f>INDEX(Scores!$B$2:$B$553, MATCH('Next Gen'!$A67, Scores!$E$2:$E$553, 0))</f>
        <v>mid</v>
      </c>
      <c r="H67" s="4">
        <f>INDEX(Scores!$D$2:$D$553, MATCH('Next Gen'!$A67, Scores!$E$2:$E$553, 0))</f>
        <v>45791</v>
      </c>
      <c r="K67" s="6">
        <v>81</v>
      </c>
      <c r="L67" s="7">
        <v>2</v>
      </c>
      <c r="M67" s="7">
        <v>9</v>
      </c>
      <c r="N67" s="7">
        <v>6</v>
      </c>
      <c r="O67" s="7">
        <v>3</v>
      </c>
    </row>
    <row r="68" spans="1:15">
      <c r="A68" s="1">
        <v>99</v>
      </c>
      <c r="B68" s="1" t="s">
        <v>7</v>
      </c>
      <c r="C68" s="1">
        <v>9</v>
      </c>
      <c r="D68" s="1">
        <v>2</v>
      </c>
      <c r="E68" s="1">
        <v>2</v>
      </c>
      <c r="F68" s="1">
        <f>SUMIF(Scores!$E$2:$E$553, 'Next Gen'!$A68, INDEX(Scores!$H$2:$O$553, 0, MATCH($B68, Scores!$H$1:$O$1, 0)))</f>
        <v>5</v>
      </c>
      <c r="G68" s="1" t="str">
        <f>INDEX(Scores!$B$2:$B$553, MATCH('Next Gen'!$A68, Scores!$E$2:$E$553, 0))</f>
        <v>mid</v>
      </c>
      <c r="H68" s="4">
        <f>INDEX(Scores!$D$2:$D$553, MATCH('Next Gen'!$A68, Scores!$E$2:$E$553, 0))</f>
        <v>45791</v>
      </c>
      <c r="K68" s="6">
        <v>89</v>
      </c>
      <c r="L68" s="7">
        <v>2.5</v>
      </c>
      <c r="M68" s="7">
        <v>9</v>
      </c>
      <c r="N68" s="7">
        <v>7</v>
      </c>
      <c r="O68" s="7">
        <v>3</v>
      </c>
    </row>
    <row r="69" spans="1:15">
      <c r="A69" s="1">
        <v>100</v>
      </c>
      <c r="B69" s="1" t="s">
        <v>4</v>
      </c>
      <c r="C69" s="1">
        <v>9</v>
      </c>
      <c r="D69" s="1">
        <v>9</v>
      </c>
      <c r="E69" s="1">
        <v>4</v>
      </c>
      <c r="F69" s="1">
        <f>SUMIF(Scores!$E$2:$E$553, 'Next Gen'!$A69, INDEX(Scores!$H$2:$O$553, 0, MATCH($B69, Scores!$H$1:$O$1, 0)))</f>
        <v>9</v>
      </c>
      <c r="G69" s="1" t="str">
        <f>INDEX(Scores!$B$2:$B$553, MATCH('Next Gen'!$A69, Scores!$E$2:$E$553, 0))</f>
        <v>high</v>
      </c>
      <c r="H69" s="4">
        <f>INDEX(Scores!$D$2:$D$553, MATCH('Next Gen'!$A69, Scores!$E$2:$E$553, 0))</f>
        <v>45791</v>
      </c>
      <c r="K69" s="6">
        <v>105</v>
      </c>
      <c r="L69" s="7">
        <v>3</v>
      </c>
      <c r="M69" s="7">
        <v>9</v>
      </c>
      <c r="N69" s="7">
        <v>8</v>
      </c>
      <c r="O69" s="7">
        <v>3</v>
      </c>
    </row>
    <row r="70" spans="1:15">
      <c r="A70" s="1">
        <v>100</v>
      </c>
      <c r="B70" s="1" t="s">
        <v>5</v>
      </c>
      <c r="C70" s="1">
        <v>9</v>
      </c>
      <c r="D70" s="1">
        <v>8</v>
      </c>
      <c r="E70" s="1">
        <v>4</v>
      </c>
      <c r="F70" s="1">
        <f>SUMIF(Scores!$E$2:$E$553, 'Next Gen'!$A70, INDEX(Scores!$H$2:$O$553, 0, MATCH($B70, Scores!$H$1:$O$1, 0)))</f>
        <v>7</v>
      </c>
      <c r="G70" s="1" t="str">
        <f>INDEX(Scores!$B$2:$B$553, MATCH('Next Gen'!$A70, Scores!$E$2:$E$553, 0))</f>
        <v>high</v>
      </c>
      <c r="H70" s="4">
        <f>INDEX(Scores!$D$2:$D$553, MATCH('Next Gen'!$A70, Scores!$E$2:$E$553, 0))</f>
        <v>45791</v>
      </c>
      <c r="K70" s="6">
        <v>106</v>
      </c>
      <c r="L70" s="7">
        <v>2</v>
      </c>
      <c r="M70" s="7">
        <v>9</v>
      </c>
      <c r="N70" s="7">
        <v>7</v>
      </c>
      <c r="O70" s="7">
        <v>3</v>
      </c>
    </row>
    <row r="71" spans="1:15">
      <c r="A71" s="1">
        <v>101</v>
      </c>
      <c r="B71" s="1" t="s">
        <v>5</v>
      </c>
      <c r="C71" s="1">
        <v>9</v>
      </c>
      <c r="D71" s="1">
        <v>7</v>
      </c>
      <c r="E71" s="1">
        <v>5</v>
      </c>
      <c r="F71" s="1">
        <f>SUMIF(Scores!$E$2:$E$553, 'Next Gen'!$A71, INDEX(Scores!$H$2:$O$553, 0, MATCH($B71, Scores!$H$1:$O$1, 0)))</f>
        <v>9</v>
      </c>
      <c r="G71" s="1" t="str">
        <f>INDEX(Scores!$B$2:$B$553, MATCH('Next Gen'!$A71, Scores!$E$2:$E$553, 0))</f>
        <v>mid</v>
      </c>
      <c r="H71" s="4">
        <f>INDEX(Scores!$D$2:$D$553, MATCH('Next Gen'!$A71, Scores!$E$2:$E$553, 0))</f>
        <v>45797</v>
      </c>
      <c r="K71" s="6">
        <v>77</v>
      </c>
      <c r="L71" s="7">
        <v>2</v>
      </c>
      <c r="M71" s="7">
        <v>9</v>
      </c>
      <c r="N71" s="7">
        <v>7</v>
      </c>
      <c r="O71" s="7">
        <v>3</v>
      </c>
    </row>
    <row r="72" spans="1:15">
      <c r="A72" s="1">
        <v>101</v>
      </c>
      <c r="B72" s="1" t="s">
        <v>6</v>
      </c>
      <c r="C72" s="1">
        <v>9</v>
      </c>
      <c r="D72" s="1">
        <v>7</v>
      </c>
      <c r="E72" s="1">
        <v>2</v>
      </c>
      <c r="F72" s="1">
        <f>SUMIF(Scores!$E$2:$E$553, 'Next Gen'!$A72, INDEX(Scores!$H$2:$O$553, 0, MATCH($B72, Scores!$H$1:$O$1, 0)))</f>
        <v>6</v>
      </c>
      <c r="G72" s="1" t="str">
        <f>INDEX(Scores!$B$2:$B$553, MATCH('Next Gen'!$A72, Scores!$E$2:$E$553, 0))</f>
        <v>mid</v>
      </c>
      <c r="H72" s="4">
        <f>INDEX(Scores!$D$2:$D$553, MATCH('Next Gen'!$A72, Scores!$E$2:$E$553, 0))</f>
        <v>45797</v>
      </c>
      <c r="K72" s="6">
        <v>76</v>
      </c>
      <c r="L72" s="7">
        <v>1.5</v>
      </c>
      <c r="M72" s="7">
        <v>9</v>
      </c>
      <c r="N72" s="7">
        <v>7</v>
      </c>
      <c r="O72" s="7">
        <v>2.5</v>
      </c>
    </row>
    <row r="73" spans="1:15">
      <c r="A73" s="1">
        <v>102</v>
      </c>
      <c r="B73" s="1" t="s">
        <v>5</v>
      </c>
      <c r="C73" s="1">
        <v>9</v>
      </c>
      <c r="D73" s="1">
        <v>8</v>
      </c>
      <c r="E73" s="1">
        <v>5</v>
      </c>
      <c r="F73" s="1">
        <f>SUMIF(Scores!$E$2:$E$553, 'Next Gen'!$A73, INDEX(Scores!$H$2:$O$553, 0, MATCH($B73, Scores!$H$1:$O$1, 0)))</f>
        <v>8</v>
      </c>
      <c r="G73" s="1" t="str">
        <f>INDEX(Scores!$B$2:$B$553, MATCH('Next Gen'!$A73, Scores!$E$2:$E$553, 0))</f>
        <v>mid</v>
      </c>
      <c r="H73" s="4">
        <f>INDEX(Scores!$D$2:$D$553, MATCH('Next Gen'!$A73, Scores!$E$2:$E$553, 0))</f>
        <v>45797</v>
      </c>
      <c r="K73" s="6">
        <v>72</v>
      </c>
      <c r="L73" s="7">
        <v>1.5</v>
      </c>
      <c r="M73" s="7">
        <v>9</v>
      </c>
      <c r="N73" s="7">
        <v>7</v>
      </c>
      <c r="O73" s="7">
        <v>2.5</v>
      </c>
    </row>
    <row r="74" spans="1:15">
      <c r="A74" s="1">
        <v>102</v>
      </c>
      <c r="B74" s="1" t="s">
        <v>7</v>
      </c>
      <c r="C74" s="1">
        <v>9</v>
      </c>
      <c r="D74" s="1">
        <v>2</v>
      </c>
      <c r="E74" s="1">
        <v>1</v>
      </c>
      <c r="F74" s="1">
        <f>SUMIF(Scores!$E$2:$E$553, 'Next Gen'!$A74, INDEX(Scores!$H$2:$O$553, 0, MATCH($B74, Scores!$H$1:$O$1, 0)))</f>
        <v>1</v>
      </c>
      <c r="G74" s="1" t="str">
        <f>INDEX(Scores!$B$2:$B$553, MATCH('Next Gen'!$A74, Scores!$E$2:$E$553, 0))</f>
        <v>mid</v>
      </c>
      <c r="H74" s="4">
        <f>INDEX(Scores!$D$2:$D$553, MATCH('Next Gen'!$A74, Scores!$E$2:$E$553, 0))</f>
        <v>45797</v>
      </c>
      <c r="K74" s="6">
        <v>112</v>
      </c>
      <c r="L74" s="7">
        <v>1.5</v>
      </c>
      <c r="M74" s="7">
        <v>9</v>
      </c>
      <c r="N74" s="7">
        <v>8.5</v>
      </c>
      <c r="O74" s="7">
        <v>2</v>
      </c>
    </row>
    <row r="75" spans="1:15">
      <c r="A75" s="1">
        <v>103</v>
      </c>
      <c r="B75" s="1" t="s">
        <v>5</v>
      </c>
      <c r="C75" s="1">
        <v>9</v>
      </c>
      <c r="D75" s="1">
        <v>9</v>
      </c>
      <c r="E75" s="1">
        <v>7</v>
      </c>
      <c r="F75" s="1">
        <f>SUMIF(Scores!$E$2:$E$553, 'Next Gen'!$A75, INDEX(Scores!$H$2:$O$553, 0, MATCH($B75, Scores!$H$1:$O$1, 0)))</f>
        <v>12</v>
      </c>
      <c r="G75" s="1" t="str">
        <f>INDEX(Scores!$B$2:$B$553, MATCH('Next Gen'!$A75, Scores!$E$2:$E$553, 0))</f>
        <v>mid</v>
      </c>
      <c r="H75" s="4">
        <f>INDEX(Scores!$D$2:$D$553, MATCH('Next Gen'!$A75, Scores!$E$2:$E$553, 0))</f>
        <v>45798</v>
      </c>
      <c r="K75" s="6">
        <v>90</v>
      </c>
      <c r="L75" s="7">
        <v>1.5</v>
      </c>
      <c r="M75" s="7">
        <v>9</v>
      </c>
      <c r="N75" s="7">
        <v>5</v>
      </c>
      <c r="O75" s="7">
        <v>1.5</v>
      </c>
    </row>
    <row r="76" spans="1:15">
      <c r="A76" s="1">
        <v>103</v>
      </c>
      <c r="B76" s="1" t="s">
        <v>6</v>
      </c>
      <c r="C76" s="1">
        <v>9</v>
      </c>
      <c r="D76" s="1">
        <v>3</v>
      </c>
      <c r="E76" s="1">
        <v>3</v>
      </c>
      <c r="F76" s="1">
        <f>SUMIF(Scores!$E$2:$E$553, 'Next Gen'!$A76, INDEX(Scores!$H$2:$O$553, 0, MATCH($B76, Scores!$H$1:$O$1, 0)))</f>
        <v>5</v>
      </c>
      <c r="G76" s="1" t="str">
        <f>INDEX(Scores!$B$2:$B$553, MATCH('Next Gen'!$A76, Scores!$E$2:$E$553, 0))</f>
        <v>mid</v>
      </c>
      <c r="H76" s="4">
        <f>INDEX(Scores!$D$2:$D$553, MATCH('Next Gen'!$A76, Scores!$E$2:$E$553, 0))</f>
        <v>45798</v>
      </c>
      <c r="K76" s="6">
        <v>95</v>
      </c>
      <c r="L76" s="7">
        <v>1</v>
      </c>
      <c r="M76" s="7">
        <v>9</v>
      </c>
      <c r="N76" s="7">
        <v>7.5</v>
      </c>
      <c r="O76" s="7">
        <v>1.5</v>
      </c>
    </row>
    <row r="77" spans="1:15">
      <c r="A77" s="1">
        <v>104</v>
      </c>
      <c r="B77" s="1" t="s">
        <v>5</v>
      </c>
      <c r="C77" s="1">
        <v>9</v>
      </c>
      <c r="D77" s="1">
        <v>6</v>
      </c>
      <c r="E77" s="1">
        <v>2</v>
      </c>
      <c r="F77" s="1">
        <f>SUMIF(Scores!$E$2:$E$553, 'Next Gen'!$A77, INDEX(Scores!$H$2:$O$553, 0, MATCH($B77, Scores!$H$1:$O$1, 0)))</f>
        <v>4</v>
      </c>
      <c r="G77" s="1" t="str">
        <f>INDEX(Scores!$B$2:$B$553, MATCH('Next Gen'!$A77, Scores!$E$2:$E$553, 0))</f>
        <v>mid</v>
      </c>
      <c r="H77" s="4">
        <f>INDEX(Scores!$D$2:$D$553, MATCH('Next Gen'!$A77, Scores!$E$2:$E$553, 0))</f>
        <v>45799</v>
      </c>
      <c r="K77" s="6" t="s">
        <v>38</v>
      </c>
      <c r="L77" s="7">
        <v>3.3763440860215055</v>
      </c>
      <c r="M77" s="7">
        <v>9.258064516129032</v>
      </c>
      <c r="N77" s="7">
        <v>7.5483870967741939</v>
      </c>
      <c r="O77" s="7">
        <v>6.333333333333333</v>
      </c>
    </row>
    <row r="78" spans="1:15">
      <c r="A78" s="1">
        <v>104</v>
      </c>
      <c r="B78" s="1" t="s">
        <v>6</v>
      </c>
      <c r="C78" s="1">
        <v>9</v>
      </c>
      <c r="D78" s="1">
        <v>7</v>
      </c>
      <c r="E78" s="1">
        <v>1</v>
      </c>
      <c r="F78" s="1">
        <f>SUMIF(Scores!$E$2:$E$553, 'Next Gen'!$A78, INDEX(Scores!$H$2:$O$553, 0, MATCH($B78, Scores!$H$1:$O$1, 0)))</f>
        <v>1</v>
      </c>
      <c r="G78" s="1" t="str">
        <f>INDEX(Scores!$B$2:$B$553, MATCH('Next Gen'!$A78, Scores!$E$2:$E$553, 0))</f>
        <v>mid</v>
      </c>
      <c r="H78" s="4">
        <f>INDEX(Scores!$D$2:$D$553, MATCH('Next Gen'!$A78, Scores!$E$2:$E$553, 0))</f>
        <v>45799</v>
      </c>
      <c r="K78"/>
    </row>
    <row r="79" spans="1:15">
      <c r="A79" s="1">
        <v>105</v>
      </c>
      <c r="B79" s="1" t="s">
        <v>5</v>
      </c>
      <c r="C79" s="1">
        <v>9</v>
      </c>
      <c r="D79" s="1">
        <v>8</v>
      </c>
      <c r="E79" s="1">
        <v>3</v>
      </c>
      <c r="F79" s="1">
        <f>SUMIF(Scores!$E$2:$E$553, 'Next Gen'!$A79, INDEX(Scores!$H$2:$O$553, 0, MATCH($B79, Scores!$H$1:$O$1, 0)))</f>
        <v>3</v>
      </c>
      <c r="G79" s="1" t="str">
        <f>INDEX(Scores!$B$2:$B$553, MATCH('Next Gen'!$A79, Scores!$E$2:$E$553, 0))</f>
        <v>mid</v>
      </c>
      <c r="H79" s="4">
        <f>INDEX(Scores!$D$2:$D$553, MATCH('Next Gen'!$A79, Scores!$E$2:$E$553, 0))</f>
        <v>45811</v>
      </c>
      <c r="K79"/>
    </row>
    <row r="80" spans="1:15">
      <c r="A80" s="1">
        <v>105</v>
      </c>
      <c r="B80" s="1" t="s">
        <v>6</v>
      </c>
      <c r="C80" s="1">
        <v>9</v>
      </c>
      <c r="D80" s="1">
        <v>3</v>
      </c>
      <c r="E80" s="1">
        <v>1</v>
      </c>
      <c r="F80" s="1">
        <f>SUMIF(Scores!$E$2:$E$553, 'Next Gen'!$A80, INDEX(Scores!$H$2:$O$553, 0, MATCH($B80, Scores!$H$1:$O$1, 0)))</f>
        <v>1</v>
      </c>
      <c r="G80" s="1" t="str">
        <f>INDEX(Scores!$B$2:$B$553, MATCH('Next Gen'!$A80, Scores!$E$2:$E$553, 0))</f>
        <v>mid</v>
      </c>
      <c r="H80" s="4">
        <f>INDEX(Scores!$D$2:$D$553, MATCH('Next Gen'!$A80, Scores!$E$2:$E$553, 0))</f>
        <v>45811</v>
      </c>
      <c r="K80"/>
    </row>
    <row r="81" spans="1:11">
      <c r="A81" s="1">
        <v>106</v>
      </c>
      <c r="B81" s="1" t="s">
        <v>5</v>
      </c>
      <c r="C81" s="1">
        <v>9</v>
      </c>
      <c r="D81" s="1">
        <v>7</v>
      </c>
      <c r="E81" s="1">
        <v>2</v>
      </c>
      <c r="F81" s="1">
        <f>SUMIF(Scores!$E$2:$E$553, 'Next Gen'!$A81, INDEX(Scores!$H$2:$O$553, 0, MATCH($B81, Scores!$H$1:$O$1, 0)))</f>
        <v>3</v>
      </c>
      <c r="G81" s="1" t="str">
        <f>INDEX(Scores!$B$2:$B$553, MATCH('Next Gen'!$A81, Scores!$E$2:$E$553, 0))</f>
        <v>mid</v>
      </c>
      <c r="H81" s="4">
        <f>INDEX(Scores!$D$2:$D$553, MATCH('Next Gen'!$A81, Scores!$E$2:$E$553, 0))</f>
        <v>45811</v>
      </c>
      <c r="K81"/>
    </row>
    <row r="82" spans="1:11">
      <c r="A82" s="1">
        <v>106</v>
      </c>
      <c r="B82" s="1" t="s">
        <v>6</v>
      </c>
      <c r="C82" s="1">
        <v>9</v>
      </c>
      <c r="D82" s="1">
        <v>5</v>
      </c>
      <c r="E82" s="1">
        <v>2</v>
      </c>
      <c r="F82" s="1">
        <f>SUMIF(Scores!$E$2:$E$553, 'Next Gen'!$A82, INDEX(Scores!$H$2:$O$553, 0, MATCH($B82, Scores!$H$1:$O$1, 0)))</f>
        <v>2</v>
      </c>
      <c r="G82" s="1" t="str">
        <f>INDEX(Scores!$B$2:$B$553, MATCH('Next Gen'!$A82, Scores!$E$2:$E$553, 0))</f>
        <v>mid</v>
      </c>
      <c r="H82" s="4">
        <f>INDEX(Scores!$D$2:$D$553, MATCH('Next Gen'!$A82, Scores!$E$2:$E$553, 0))</f>
        <v>45811</v>
      </c>
      <c r="K82"/>
    </row>
    <row r="83" spans="1:11">
      <c r="A83" s="1">
        <v>107</v>
      </c>
      <c r="B83" s="1" t="s">
        <v>5</v>
      </c>
      <c r="C83" s="1">
        <v>9</v>
      </c>
      <c r="D83" s="1">
        <v>7</v>
      </c>
      <c r="E83" s="1">
        <v>4</v>
      </c>
      <c r="F83" s="1">
        <f>SUMIF(Scores!$E$2:$E$553, 'Next Gen'!$A83, INDEX(Scores!$H$2:$O$553, 0, MATCH($B83, Scores!$H$1:$O$1, 0)))</f>
        <v>5</v>
      </c>
      <c r="G83" s="1" t="str">
        <f>INDEX(Scores!$B$2:$B$553, MATCH('Next Gen'!$A83, Scores!$E$2:$E$553, 0))</f>
        <v>mid</v>
      </c>
      <c r="H83" s="4">
        <f>INDEX(Scores!$D$2:$D$553, MATCH('Next Gen'!$A83, Scores!$E$2:$E$553, 0))</f>
        <v>45818</v>
      </c>
      <c r="K83"/>
    </row>
    <row r="84" spans="1:11">
      <c r="A84" s="1">
        <v>107</v>
      </c>
      <c r="B84" s="1" t="s">
        <v>4</v>
      </c>
      <c r="C84" s="1">
        <v>9</v>
      </c>
      <c r="D84" s="1">
        <v>8</v>
      </c>
      <c r="E84" s="1">
        <v>3</v>
      </c>
      <c r="F84" s="1">
        <f>SUMIF(Scores!$E$2:$E$553, 'Next Gen'!$A84, INDEX(Scores!$H$2:$O$553, 0, MATCH($B84, Scores!$H$1:$O$1, 0)))</f>
        <v>6</v>
      </c>
      <c r="G84" s="1" t="str">
        <f>INDEX(Scores!$B$2:$B$553, MATCH('Next Gen'!$A84, Scores!$E$2:$E$553, 0))</f>
        <v>mid</v>
      </c>
      <c r="H84" s="4">
        <f>INDEX(Scores!$D$2:$D$553, MATCH('Next Gen'!$A84, Scores!$E$2:$E$553, 0))</f>
        <v>45818</v>
      </c>
      <c r="K84"/>
    </row>
    <row r="85" spans="1:11">
      <c r="A85" s="1">
        <v>108</v>
      </c>
      <c r="B85" s="1" t="s">
        <v>5</v>
      </c>
      <c r="C85" s="1">
        <v>9</v>
      </c>
      <c r="D85" s="1">
        <v>7</v>
      </c>
      <c r="E85" s="1">
        <v>4</v>
      </c>
      <c r="F85" s="1">
        <f>SUMIF(Scores!$E$2:$E$553, 'Next Gen'!$A85, INDEX(Scores!$H$2:$O$553, 0, MATCH($B85, Scores!$H$1:$O$1, 0)))</f>
        <v>6</v>
      </c>
      <c r="G85" s="1" t="str">
        <f>INDEX(Scores!$B$2:$B$553, MATCH('Next Gen'!$A85, Scores!$E$2:$E$553, 0))</f>
        <v>mid</v>
      </c>
      <c r="H85" s="4">
        <f>INDEX(Scores!$D$2:$D$553, MATCH('Next Gen'!$A85, Scores!$E$2:$E$553, 0))</f>
        <v>45819</v>
      </c>
      <c r="K85"/>
    </row>
    <row r="86" spans="1:11">
      <c r="A86" s="1">
        <v>108</v>
      </c>
      <c r="B86" s="1" t="s">
        <v>4</v>
      </c>
      <c r="C86" s="1">
        <v>9</v>
      </c>
      <c r="D86" s="1">
        <v>9</v>
      </c>
      <c r="E86" s="1">
        <v>4</v>
      </c>
      <c r="F86" s="1">
        <f>SUMIF(Scores!$E$2:$E$553, 'Next Gen'!$A86, INDEX(Scores!$H$2:$O$553, 0, MATCH($B86, Scores!$H$1:$O$1, 0)))</f>
        <v>8</v>
      </c>
      <c r="G86" s="1" t="str">
        <f>INDEX(Scores!$B$2:$B$553, MATCH('Next Gen'!$A86, Scores!$E$2:$E$553, 0))</f>
        <v>mid</v>
      </c>
      <c r="H86" s="4">
        <f>INDEX(Scores!$D$2:$D$553, MATCH('Next Gen'!$A86, Scores!$E$2:$E$553, 0))</f>
        <v>45819</v>
      </c>
      <c r="K86"/>
    </row>
    <row r="87" spans="1:11">
      <c r="A87" s="1">
        <v>109</v>
      </c>
      <c r="B87" s="1" t="s">
        <v>5</v>
      </c>
      <c r="C87" s="1">
        <v>9</v>
      </c>
      <c r="D87" s="1">
        <v>7</v>
      </c>
      <c r="E87" s="1">
        <v>3</v>
      </c>
      <c r="F87" s="1">
        <f>SUMIF(Scores!$E$2:$E$553, 'Next Gen'!$A87, INDEX(Scores!$H$2:$O$553, 0, MATCH($B87, Scores!$H$1:$O$1, 0)))</f>
        <v>8</v>
      </c>
      <c r="G87" s="1" t="str">
        <f>INDEX(Scores!$B$2:$B$553, MATCH('Next Gen'!$A87, Scores!$E$2:$E$553, 0))</f>
        <v>mid</v>
      </c>
      <c r="H87" s="4">
        <f>INDEX(Scores!$D$2:$D$553, MATCH('Next Gen'!$A87, Scores!$E$2:$E$553, 0))</f>
        <v>45820</v>
      </c>
      <c r="K87"/>
    </row>
    <row r="88" spans="1:11">
      <c r="A88" s="1">
        <v>109</v>
      </c>
      <c r="B88" s="1" t="s">
        <v>4</v>
      </c>
      <c r="C88" s="1">
        <v>9</v>
      </c>
      <c r="D88" s="1">
        <v>9</v>
      </c>
      <c r="E88" s="1">
        <v>4</v>
      </c>
      <c r="F88" s="1">
        <f>SUMIF(Scores!$E$2:$E$553, 'Next Gen'!$A88, INDEX(Scores!$H$2:$O$553, 0, MATCH($B88, Scores!$H$1:$O$1, 0)))</f>
        <v>5</v>
      </c>
      <c r="G88" s="1" t="str">
        <f>INDEX(Scores!$B$2:$B$553, MATCH('Next Gen'!$A88, Scores!$E$2:$E$553, 0))</f>
        <v>mid</v>
      </c>
      <c r="H88" s="4">
        <f>INDEX(Scores!$D$2:$D$553, MATCH('Next Gen'!$A88, Scores!$E$2:$E$553, 0))</f>
        <v>45820</v>
      </c>
      <c r="K88"/>
    </row>
    <row r="89" spans="1:11">
      <c r="A89" s="1">
        <v>110</v>
      </c>
      <c r="B89" s="1" t="s">
        <v>5</v>
      </c>
      <c r="C89" s="1">
        <v>9</v>
      </c>
      <c r="D89" s="1">
        <v>8</v>
      </c>
      <c r="E89" s="1">
        <v>1</v>
      </c>
      <c r="F89" s="1">
        <f>SUMIF(Scores!$E$2:$E$553, 'Next Gen'!$A89, INDEX(Scores!$H$2:$O$553, 0, MATCH($B89, Scores!$H$1:$O$1, 0)))</f>
        <v>3</v>
      </c>
      <c r="G89" s="1" t="str">
        <f>INDEX(Scores!$B$2:$B$553, MATCH('Next Gen'!$A89, Scores!$E$2:$E$553, 0))</f>
        <v>mid</v>
      </c>
      <c r="H89" s="4">
        <f>INDEX(Scores!$D$2:$D$553, MATCH('Next Gen'!$A89, Scores!$E$2:$E$553, 0))</f>
        <v>45821</v>
      </c>
      <c r="K89"/>
    </row>
    <row r="90" spans="1:11">
      <c r="A90" s="1">
        <v>110</v>
      </c>
      <c r="B90" s="1" t="s">
        <v>4</v>
      </c>
      <c r="C90" s="1">
        <v>9</v>
      </c>
      <c r="D90" s="1">
        <v>7</v>
      </c>
      <c r="E90" s="1">
        <v>3</v>
      </c>
      <c r="F90" s="1">
        <f>SUMIF(Scores!$E$2:$E$553, 'Next Gen'!$A90, INDEX(Scores!$H$2:$O$553, 0, MATCH($B90, Scores!$H$1:$O$1, 0)))</f>
        <v>5</v>
      </c>
      <c r="G90" s="1" t="str">
        <f>INDEX(Scores!$B$2:$B$553, MATCH('Next Gen'!$A90, Scores!$E$2:$E$553, 0))</f>
        <v>mid</v>
      </c>
      <c r="H90" s="4">
        <f>INDEX(Scores!$D$2:$D$553, MATCH('Next Gen'!$A90, Scores!$E$2:$E$553, 0))</f>
        <v>45821</v>
      </c>
      <c r="K90"/>
    </row>
    <row r="91" spans="1:11">
      <c r="A91" s="1">
        <v>111</v>
      </c>
      <c r="B91" s="1" t="s">
        <v>5</v>
      </c>
      <c r="C91" s="1">
        <v>9</v>
      </c>
      <c r="D91" s="1">
        <v>8</v>
      </c>
      <c r="E91" s="1">
        <v>2</v>
      </c>
      <c r="F91" s="1">
        <f>SUMIF(Scores!$E$2:$E$553, 'Next Gen'!$A91, INDEX(Scores!$H$2:$O$553, 0, MATCH($B91, Scores!$H$1:$O$1, 0)))</f>
        <v>4</v>
      </c>
      <c r="G91" s="1" t="str">
        <f>INDEX(Scores!$B$2:$B$553, MATCH('Next Gen'!$A91, Scores!$E$2:$E$553, 0))</f>
        <v>mid</v>
      </c>
      <c r="H91" s="4">
        <f>INDEX(Scores!$D$2:$D$553, MATCH('Next Gen'!$A91, Scores!$E$2:$E$553, 0))</f>
        <v>45824</v>
      </c>
      <c r="K91"/>
    </row>
    <row r="92" spans="1:11">
      <c r="A92" s="1">
        <v>111</v>
      </c>
      <c r="B92" s="1" t="s">
        <v>4</v>
      </c>
      <c r="C92" s="1">
        <v>9</v>
      </c>
      <c r="D92" s="1">
        <v>8</v>
      </c>
      <c r="E92" s="1">
        <v>4</v>
      </c>
      <c r="F92" s="1">
        <f>SUMIF(Scores!$E$2:$E$553, 'Next Gen'!$A92, INDEX(Scores!$H$2:$O$553, 0, MATCH($B92, Scores!$H$1:$O$1, 0)))</f>
        <v>7</v>
      </c>
      <c r="G92" s="1" t="str">
        <f>INDEX(Scores!$B$2:$B$553, MATCH('Next Gen'!$A92, Scores!$E$2:$E$553, 0))</f>
        <v>mid</v>
      </c>
      <c r="H92" s="4">
        <f>INDEX(Scores!$D$2:$D$553, MATCH('Next Gen'!$A92, Scores!$E$2:$E$553, 0))</f>
        <v>45824</v>
      </c>
      <c r="K92"/>
    </row>
    <row r="93" spans="1:11">
      <c r="A93" s="1">
        <v>112</v>
      </c>
      <c r="B93" s="1" t="s">
        <v>5</v>
      </c>
      <c r="C93" s="1">
        <v>9</v>
      </c>
      <c r="D93" s="1">
        <v>8</v>
      </c>
      <c r="E93" s="1">
        <v>1</v>
      </c>
      <c r="F93" s="1">
        <f>SUMIF(Scores!$E$2:$E$553, 'Next Gen'!$A93, INDEX(Scores!$H$2:$O$553, 0, MATCH($B93, Scores!$H$1:$O$1, 0)))</f>
        <v>1</v>
      </c>
      <c r="G93" s="1" t="str">
        <f>INDEX(Scores!$B$2:$B$553, MATCH('Next Gen'!$A93, Scores!$E$2:$E$553, 0))</f>
        <v>mid</v>
      </c>
      <c r="H93" s="4">
        <f>INDEX(Scores!$D$2:$D$553, MATCH('Next Gen'!$A93, Scores!$E$2:$E$553, 0))</f>
        <v>45824</v>
      </c>
      <c r="K93"/>
    </row>
    <row r="94" spans="1:11">
      <c r="A94" s="1">
        <v>112</v>
      </c>
      <c r="B94" s="1" t="s">
        <v>4</v>
      </c>
      <c r="C94" s="1">
        <v>9</v>
      </c>
      <c r="D94" s="1">
        <v>9</v>
      </c>
      <c r="E94" s="1">
        <v>2</v>
      </c>
      <c r="F94" s="1">
        <f>SUMIF(Scores!$E$2:$E$553, 'Next Gen'!$A94, INDEX(Scores!$H$2:$O$553, 0, MATCH($B94, Scores!$H$1:$O$1, 0)))</f>
        <v>3</v>
      </c>
      <c r="G94" s="1" t="str">
        <f>INDEX(Scores!$B$2:$B$553, MATCH('Next Gen'!$A94, Scores!$E$2:$E$553, 0))</f>
        <v>mid</v>
      </c>
      <c r="H94" s="4">
        <f>INDEX(Scores!$D$2:$D$553, MATCH('Next Gen'!$A94, Scores!$E$2:$E$553, 0))</f>
        <v>45824</v>
      </c>
      <c r="K94"/>
    </row>
    <row r="95" spans="1:11">
      <c r="A95" s="1">
        <v>112</v>
      </c>
      <c r="B95" s="1" t="s">
        <v>6</v>
      </c>
      <c r="C95" s="1">
        <v>9</v>
      </c>
      <c r="D95" s="1">
        <v>6</v>
      </c>
      <c r="E95" s="1">
        <v>3</v>
      </c>
      <c r="F95" s="1">
        <f>SUMIF(Scores!$E$2:$E$553, 'Next Gen'!$A95, INDEX(Scores!$H$2:$O$553, 0, MATCH($B95, Scores!$H$1:$O$1, 0)))</f>
        <v>4</v>
      </c>
      <c r="G95" s="1" t="str">
        <f>INDEX(Scores!$B$2:$B$553, MATCH('Next Gen'!$A95, Scores!$E$2:$E$553, 0))</f>
        <v>mid</v>
      </c>
      <c r="H95" s="4">
        <f>INDEX(Scores!$D$2:$D$553, MATCH('Next Gen'!$A95, Scores!$E$2:$E$553, 0))</f>
        <v>45824</v>
      </c>
      <c r="K95"/>
    </row>
    <row r="96" spans="1:11">
      <c r="A96" s="1">
        <v>112</v>
      </c>
      <c r="B96" s="1" t="s">
        <v>7</v>
      </c>
      <c r="C96" s="1">
        <v>9</v>
      </c>
      <c r="D96" s="1">
        <v>3</v>
      </c>
      <c r="E96" s="1">
        <v>2</v>
      </c>
      <c r="F96" s="1">
        <f>SUMIF(Scores!$E$2:$E$553, 'Next Gen'!$A96, INDEX(Scores!$H$2:$O$553, 0, MATCH($B96, Scores!$H$1:$O$1, 0)))</f>
        <v>6</v>
      </c>
      <c r="G96" s="1" t="str">
        <f>INDEX(Scores!$B$2:$B$553, MATCH('Next Gen'!$A96, Scores!$E$2:$E$553, 0))</f>
        <v>mid</v>
      </c>
      <c r="H96" s="4">
        <f>INDEX(Scores!$D$2:$D$553, MATCH('Next Gen'!$A96, Scores!$E$2:$E$553, 0))</f>
        <v>45824</v>
      </c>
      <c r="K96"/>
    </row>
    <row r="97" spans="1:11">
      <c r="A97" s="1">
        <v>113</v>
      </c>
      <c r="B97" s="1" t="s">
        <v>5</v>
      </c>
      <c r="C97" s="1">
        <v>9</v>
      </c>
      <c r="D97" s="1">
        <v>9</v>
      </c>
      <c r="E97" s="1">
        <v>3</v>
      </c>
      <c r="F97" s="1">
        <f>SUMIF(Scores!$E$2:$E$553, 'Next Gen'!$A97, INDEX(Scores!$H$2:$O$553, 0, MATCH($B97, Scores!$H$1:$O$1, 0)))</f>
        <v>7</v>
      </c>
      <c r="G97" s="1" t="str">
        <f>INDEX(Scores!$B$2:$B$553, MATCH('Next Gen'!$A97, Scores!$E$2:$E$553, 0))</f>
        <v>mid</v>
      </c>
      <c r="H97" s="4">
        <f>INDEX(Scores!$D$2:$D$553, MATCH('Next Gen'!$A97, Scores!$E$2:$E$553, 0))</f>
        <v>45825</v>
      </c>
      <c r="K97"/>
    </row>
    <row r="98" spans="1:11">
      <c r="A98" s="1">
        <v>113</v>
      </c>
      <c r="B98" s="1" t="s">
        <v>4</v>
      </c>
      <c r="C98" s="1">
        <v>9</v>
      </c>
      <c r="D98" s="1">
        <v>9</v>
      </c>
      <c r="E98" s="1">
        <v>7</v>
      </c>
      <c r="F98" s="1">
        <f>SUMIF(Scores!$E$2:$E$553, 'Next Gen'!$A98, INDEX(Scores!$H$2:$O$553, 0, MATCH($B98, Scores!$H$1:$O$1, 0)))</f>
        <v>12</v>
      </c>
      <c r="G98" s="1" t="str">
        <f>INDEX(Scores!$B$2:$B$553, MATCH('Next Gen'!$A98, Scores!$E$2:$E$553, 0))</f>
        <v>mid</v>
      </c>
      <c r="H98" s="4">
        <f>INDEX(Scores!$D$2:$D$553, MATCH('Next Gen'!$A98, Scores!$E$2:$E$553, 0))</f>
        <v>45825</v>
      </c>
      <c r="K98"/>
    </row>
    <row r="99" spans="1:11">
      <c r="A99" s="1">
        <v>114</v>
      </c>
      <c r="B99" s="1" t="s">
        <v>5</v>
      </c>
      <c r="C99" s="1">
        <v>9</v>
      </c>
      <c r="D99" s="1">
        <v>7</v>
      </c>
      <c r="E99" s="1">
        <v>4</v>
      </c>
      <c r="F99" s="1">
        <f>SUMIF(Scores!$E$2:$E$553, 'Next Gen'!$A99, INDEX(Scores!$H$2:$O$553, 0, MATCH($B99, Scores!$H$1:$O$1, 0)))</f>
        <v>11</v>
      </c>
      <c r="G99" s="1" t="str">
        <f>INDEX(Scores!$B$2:$B$553, MATCH('Next Gen'!$A99, Scores!$E$2:$E$553, 0))</f>
        <v>mid</v>
      </c>
      <c r="H99" s="4">
        <f>INDEX(Scores!$D$2:$D$553, MATCH('Next Gen'!$A99, Scores!$E$2:$E$553, 0))</f>
        <v>45825</v>
      </c>
      <c r="K99"/>
    </row>
    <row r="100" spans="1:11">
      <c r="A100" s="1">
        <v>114</v>
      </c>
      <c r="B100" s="1" t="s">
        <v>4</v>
      </c>
      <c r="C100" s="1">
        <v>9</v>
      </c>
      <c r="D100" s="1">
        <v>8</v>
      </c>
      <c r="E100" s="1">
        <v>0</v>
      </c>
      <c r="F100" s="1">
        <f>SUMIF(Scores!$E$2:$E$553, 'Next Gen'!$A100, INDEX(Scores!$H$2:$O$553, 0, MATCH($B100, Scores!$H$1:$O$1, 0)))</f>
        <v>0</v>
      </c>
      <c r="G100" s="1" t="str">
        <f>INDEX(Scores!$B$2:$B$553, MATCH('Next Gen'!$A100, Scores!$E$2:$E$553, 0))</f>
        <v>mid</v>
      </c>
      <c r="H100" s="4">
        <f>INDEX(Scores!$D$2:$D$553, MATCH('Next Gen'!$A100, Scores!$E$2:$E$553, 0))</f>
        <v>45825</v>
      </c>
      <c r="K100"/>
    </row>
    <row r="101" spans="1:11">
      <c r="A101" s="1">
        <v>114</v>
      </c>
      <c r="B101" s="1" t="s">
        <v>6</v>
      </c>
      <c r="C101" s="1">
        <v>9</v>
      </c>
      <c r="D101" s="1">
        <v>4</v>
      </c>
      <c r="E101" s="1">
        <v>1</v>
      </c>
      <c r="F101" s="1">
        <f>SUMIF(Scores!$E$2:$E$553, 'Next Gen'!$A101, INDEX(Scores!$H$2:$O$553, 0, MATCH($B101, Scores!$H$1:$O$1, 0)))</f>
        <v>1</v>
      </c>
      <c r="G101" s="1" t="str">
        <f>INDEX(Scores!$B$2:$B$553, MATCH('Next Gen'!$A101, Scores!$E$2:$E$553, 0))</f>
        <v>mid</v>
      </c>
      <c r="H101" s="4">
        <f>INDEX(Scores!$D$2:$D$553, MATCH('Next Gen'!$A101, Scores!$E$2:$E$553, 0))</f>
        <v>45825</v>
      </c>
      <c r="K101"/>
    </row>
    <row r="102" spans="1:11">
      <c r="A102" s="1">
        <v>115</v>
      </c>
      <c r="B102" s="1" t="s">
        <v>5</v>
      </c>
      <c r="C102" s="1">
        <v>9</v>
      </c>
      <c r="D102" s="1">
        <v>8</v>
      </c>
      <c r="E102" s="1">
        <v>5</v>
      </c>
      <c r="F102" s="1">
        <f>SUMIF(Scores!$E$2:$E$553, 'Next Gen'!$A102, INDEX(Scores!$H$2:$O$553, 0, MATCH($B102, Scores!$H$1:$O$1, 0)))</f>
        <v>10</v>
      </c>
      <c r="G102" s="1" t="str">
        <f>INDEX(Scores!$B$2:$B$553, MATCH('Next Gen'!$A102, Scores!$E$2:$E$553, 0))</f>
        <v>high</v>
      </c>
      <c r="H102" s="4">
        <f>INDEX(Scores!$D$2:$D$553, MATCH('Next Gen'!$A102, Scores!$E$2:$E$553, 0))</f>
        <v>45825</v>
      </c>
      <c r="K102"/>
    </row>
    <row r="103" spans="1:11">
      <c r="A103" s="1">
        <v>115</v>
      </c>
      <c r="B103" s="1" t="s">
        <v>4</v>
      </c>
      <c r="C103" s="1">
        <v>9</v>
      </c>
      <c r="D103" s="1">
        <v>8</v>
      </c>
      <c r="E103" s="1">
        <v>5</v>
      </c>
      <c r="F103" s="1">
        <f>SUMIF(Scores!$E$2:$E$553, 'Next Gen'!$A103, INDEX(Scores!$H$2:$O$553, 0, MATCH($B103, Scores!$H$1:$O$1, 0)))</f>
        <v>14</v>
      </c>
      <c r="G103" s="1" t="str">
        <f>INDEX(Scores!$B$2:$B$553, MATCH('Next Gen'!$A103, Scores!$E$2:$E$553, 0))</f>
        <v>high</v>
      </c>
      <c r="H103" s="4">
        <f>INDEX(Scores!$D$2:$D$553, MATCH('Next Gen'!$A103, Scores!$E$2:$E$553, 0))</f>
        <v>45825</v>
      </c>
      <c r="K103"/>
    </row>
    <row r="104" spans="1:11">
      <c r="A104" s="1">
        <v>115</v>
      </c>
      <c r="B104" s="1" t="s">
        <v>6</v>
      </c>
      <c r="C104" s="1">
        <v>9</v>
      </c>
      <c r="D104" s="1">
        <v>6</v>
      </c>
      <c r="E104" s="1">
        <v>2</v>
      </c>
      <c r="F104" s="1">
        <f>SUMIF(Scores!$E$2:$E$553, 'Next Gen'!$A104, INDEX(Scores!$H$2:$O$553, 0, MATCH($B104, Scores!$H$1:$O$1, 0)))</f>
        <v>2</v>
      </c>
      <c r="G104" s="1" t="str">
        <f>INDEX(Scores!$B$2:$B$553, MATCH('Next Gen'!$A104, Scores!$E$2:$E$553, 0))</f>
        <v>high</v>
      </c>
      <c r="H104" s="4">
        <f>INDEX(Scores!$D$2:$D$553, MATCH('Next Gen'!$A104, Scores!$E$2:$E$553, 0))</f>
        <v>45825</v>
      </c>
      <c r="K104"/>
    </row>
    <row r="105" spans="1:11">
      <c r="A105" s="1">
        <v>116</v>
      </c>
      <c r="B105" s="1" t="s">
        <v>5</v>
      </c>
      <c r="C105" s="1">
        <v>12</v>
      </c>
      <c r="D105" s="1">
        <v>10</v>
      </c>
      <c r="E105" s="1">
        <v>4</v>
      </c>
      <c r="F105" s="1">
        <f>SUMIF(Scores!$E$2:$E$553, 'Next Gen'!$A105, INDEX(Scores!$H$2:$O$553, 0, MATCH($B105, Scores!$H$1:$O$1, 0)))</f>
        <v>10</v>
      </c>
      <c r="G105" s="1" t="str">
        <f>INDEX(Scores!$B$2:$B$553, MATCH('Next Gen'!$A105, Scores!$E$2:$E$553, 0))</f>
        <v>mid</v>
      </c>
      <c r="H105" s="4">
        <f>INDEX(Scores!$D$2:$D$553, MATCH('Next Gen'!$A105, Scores!$E$2:$E$553, 0))</f>
        <v>45826</v>
      </c>
      <c r="K105"/>
    </row>
    <row r="106" spans="1:11">
      <c r="A106" s="1">
        <v>116</v>
      </c>
      <c r="B106" s="1" t="s">
        <v>4</v>
      </c>
      <c r="C106" s="1">
        <v>12</v>
      </c>
      <c r="D106" s="1">
        <v>10</v>
      </c>
      <c r="E106" s="1">
        <v>4</v>
      </c>
      <c r="F106" s="1">
        <f>SUMIF(Scores!$E$2:$E$553, 'Next Gen'!$A106, INDEX(Scores!$H$2:$O$553, 0, MATCH($B106, Scores!$H$1:$O$1, 0)))</f>
        <v>7</v>
      </c>
      <c r="G106" s="1" t="str">
        <f>INDEX(Scores!$B$2:$B$553, MATCH('Next Gen'!$A106, Scores!$E$2:$E$553, 0))</f>
        <v>mid</v>
      </c>
      <c r="H106" s="4">
        <f>INDEX(Scores!$D$2:$D$553, MATCH('Next Gen'!$A106, Scores!$E$2:$E$553, 0))</f>
        <v>45826</v>
      </c>
      <c r="K106"/>
    </row>
    <row r="107" spans="1:11">
      <c r="A107" s="1">
        <v>117</v>
      </c>
      <c r="B107" s="1" t="s">
        <v>5</v>
      </c>
      <c r="C107" s="1">
        <v>9</v>
      </c>
      <c r="D107" s="1">
        <v>7</v>
      </c>
      <c r="E107" s="1">
        <v>2</v>
      </c>
      <c r="F107" s="1">
        <f>SUMIF(Scores!$E$2:$E$553, 'Next Gen'!$A107, INDEX(Scores!$H$2:$O$553, 0, MATCH($B107, Scores!$H$1:$O$1, 0)))</f>
        <v>2</v>
      </c>
      <c r="G107" s="1" t="str">
        <f>INDEX(Scores!$B$2:$B$553, MATCH('Next Gen'!$A107, Scores!$E$2:$E$553, 0))</f>
        <v>low</v>
      </c>
      <c r="H107" s="4">
        <f>INDEX(Scores!$D$2:$D$553, MATCH('Next Gen'!$A107, Scores!$E$2:$E$553, 0))</f>
        <v>45826</v>
      </c>
      <c r="K107"/>
    </row>
    <row r="108" spans="1:11">
      <c r="A108" s="1">
        <v>117</v>
      </c>
      <c r="B108" s="1" t="s">
        <v>4</v>
      </c>
      <c r="C108" s="1">
        <v>9</v>
      </c>
      <c r="D108" s="1">
        <v>9</v>
      </c>
      <c r="E108" s="1">
        <v>5</v>
      </c>
      <c r="F108" s="1">
        <f>SUMIF(Scores!$E$2:$E$553, 'Next Gen'!$A108, INDEX(Scores!$H$2:$O$553, 0, MATCH($B108, Scores!$H$1:$O$1, 0)))</f>
        <v>14</v>
      </c>
      <c r="G108" s="1" t="str">
        <f>INDEX(Scores!$B$2:$B$553, MATCH('Next Gen'!$A108, Scores!$E$2:$E$553, 0))</f>
        <v>low</v>
      </c>
      <c r="H108" s="4">
        <f>INDEX(Scores!$D$2:$D$553, MATCH('Next Gen'!$A108, Scores!$E$2:$E$553, 0))</f>
        <v>45826</v>
      </c>
      <c r="K108"/>
    </row>
    <row r="109" spans="1:11">
      <c r="A109" s="1">
        <v>118</v>
      </c>
      <c r="B109" s="1" t="s">
        <v>5</v>
      </c>
      <c r="C109" s="1">
        <v>9</v>
      </c>
      <c r="D109" s="1">
        <v>8</v>
      </c>
      <c r="E109" s="1">
        <v>2</v>
      </c>
      <c r="F109" s="1">
        <f>SUMIF(Scores!$E$2:$E$553, 'Next Gen'!$A109, INDEX(Scores!$H$2:$O$553, 0, MATCH($B109, Scores!$H$1:$O$1, 0)))</f>
        <v>5</v>
      </c>
      <c r="G109" s="1" t="str">
        <f>INDEX(Scores!$B$2:$B$553, MATCH('Next Gen'!$A109, Scores!$E$2:$E$553, 0))</f>
        <v>high</v>
      </c>
      <c r="H109" s="4">
        <f>INDEX(Scores!$D$2:$D$553, MATCH('Next Gen'!$A109, Scores!$E$2:$E$553, 0))</f>
        <v>45826</v>
      </c>
      <c r="K109"/>
    </row>
    <row r="110" spans="1:11">
      <c r="A110" s="1">
        <v>118</v>
      </c>
      <c r="B110" s="1" t="s">
        <v>4</v>
      </c>
      <c r="C110" s="1">
        <v>9</v>
      </c>
      <c r="D110" s="1">
        <v>7</v>
      </c>
      <c r="E110" s="1">
        <v>4</v>
      </c>
      <c r="F110" s="1">
        <f>SUMIF(Scores!$E$2:$E$553, 'Next Gen'!$A110, INDEX(Scores!$H$2:$O$553, 0, MATCH($B110, Scores!$H$1:$O$1, 0)))</f>
        <v>9</v>
      </c>
      <c r="G110" s="1" t="str">
        <f>INDEX(Scores!$B$2:$B$553, MATCH('Next Gen'!$A110, Scores!$E$2:$E$553, 0))</f>
        <v>high</v>
      </c>
      <c r="H110" s="4">
        <f>INDEX(Scores!$D$2:$D$553, MATCH('Next Gen'!$A110, Scores!$E$2:$E$553, 0))</f>
        <v>45826</v>
      </c>
      <c r="K110"/>
    </row>
    <row r="111" spans="1:11">
      <c r="A111" s="1">
        <v>119</v>
      </c>
      <c r="B111" s="1" t="s">
        <v>5</v>
      </c>
      <c r="C111" s="1">
        <v>9</v>
      </c>
      <c r="D111" s="1">
        <v>9</v>
      </c>
      <c r="E111" s="1">
        <v>6</v>
      </c>
      <c r="F111" s="1">
        <f>SUMIF(Scores!$E$2:$E$553, 'Next Gen'!$A111, INDEX(Scores!$H$2:$O$553, 0, MATCH($B111, Scores!$H$1:$O$1, 0)))</f>
        <v>13</v>
      </c>
      <c r="G111" s="1" t="str">
        <f>INDEX(Scores!$B$2:$B$553, MATCH('Next Gen'!$A111, Scores!$E$2:$E$553, 0))</f>
        <v>mid</v>
      </c>
      <c r="H111" s="4">
        <f>INDEX(Scores!$D$2:$D$553, MATCH('Next Gen'!$A111, Scores!$E$2:$E$553, 0))</f>
        <v>45827</v>
      </c>
      <c r="K111"/>
    </row>
    <row r="112" spans="1:11">
      <c r="A112" s="1">
        <v>119</v>
      </c>
      <c r="B112" s="1" t="s">
        <v>4</v>
      </c>
      <c r="C112" s="1">
        <v>9</v>
      </c>
      <c r="D112" s="1">
        <v>9</v>
      </c>
      <c r="E112" s="1">
        <v>4</v>
      </c>
      <c r="F112" s="1">
        <f>SUMIF(Scores!$E$2:$E$553, 'Next Gen'!$A112, INDEX(Scores!$H$2:$O$553, 0, MATCH($B112, Scores!$H$1:$O$1, 0)))</f>
        <v>8</v>
      </c>
      <c r="G112" s="1" t="str">
        <f>INDEX(Scores!$B$2:$B$553, MATCH('Next Gen'!$A112, Scores!$E$2:$E$553, 0))</f>
        <v>mid</v>
      </c>
      <c r="H112" s="4">
        <f>INDEX(Scores!$D$2:$D$553, MATCH('Next Gen'!$A112, Scores!$E$2:$E$553, 0))</f>
        <v>45827</v>
      </c>
      <c r="K112"/>
    </row>
    <row r="113" spans="1:11" ht="17" customHeight="1">
      <c r="A113" s="1">
        <v>120</v>
      </c>
      <c r="B113" s="1" t="s">
        <v>5</v>
      </c>
      <c r="C113" s="1">
        <v>12</v>
      </c>
      <c r="D113" s="1">
        <v>12</v>
      </c>
      <c r="E113" s="1">
        <v>5</v>
      </c>
      <c r="F113" s="1">
        <f>SUMIF(Scores!$E$2:$E$553, 'Next Gen'!$A113, INDEX(Scores!$H$2:$O$553, 0, MATCH($B113, Scores!$H$1:$O$1, 0)))</f>
        <v>8</v>
      </c>
      <c r="G113" s="1" t="str">
        <f>INDEX(Scores!$B$2:$B$553, MATCH('Next Gen'!$A113, Scores!$E$2:$E$553, 0))</f>
        <v>mid</v>
      </c>
      <c r="H113" s="4">
        <f>INDEX(Scores!$D$2:$D$553, MATCH('Next Gen'!$A113, Scores!$E$2:$E$553, 0))</f>
        <v>45827</v>
      </c>
      <c r="K113"/>
    </row>
    <row r="114" spans="1:11">
      <c r="A114" s="1">
        <v>120</v>
      </c>
      <c r="B114" s="1" t="s">
        <v>4</v>
      </c>
      <c r="C114" s="1">
        <v>12</v>
      </c>
      <c r="D114" s="1">
        <v>12</v>
      </c>
      <c r="E114" s="1">
        <v>6</v>
      </c>
      <c r="F114" s="1">
        <f>SUMIF(Scores!$E$2:$E$553, 'Next Gen'!$A114, INDEX(Scores!$H$2:$O$553, 0, MATCH($B114, Scores!$H$1:$O$1, 0)))</f>
        <v>12</v>
      </c>
      <c r="G114" s="1" t="str">
        <f>INDEX(Scores!$B$2:$B$553, MATCH('Next Gen'!$A114, Scores!$E$2:$E$553, 0))</f>
        <v>mid</v>
      </c>
      <c r="H114" s="4">
        <f>INDEX(Scores!$D$2:$D$553, MATCH('Next Gen'!$A114, Scores!$E$2:$E$553, 0))</f>
        <v>45827</v>
      </c>
      <c r="K114"/>
    </row>
    <row r="115" spans="1:11" ht="17" customHeight="1">
      <c r="A115" s="1">
        <v>121</v>
      </c>
      <c r="B115" s="1" t="s">
        <v>5</v>
      </c>
      <c r="C115" s="1">
        <v>9</v>
      </c>
      <c r="D115" s="1">
        <v>7</v>
      </c>
      <c r="E115" s="1">
        <v>4</v>
      </c>
      <c r="F115" s="1">
        <f>SUMIF(Scores!$E$2:$E$553, 'Next Gen'!$A115, INDEX(Scores!$H$2:$O$553, 0, MATCH($B115, Scores!$H$1:$O$1, 0)))</f>
        <v>6</v>
      </c>
      <c r="G115" s="1" t="str">
        <f>INDEX(Scores!$B$2:$B$553, MATCH('Next Gen'!$A115, Scores!$E$2:$E$553, 0))</f>
        <v>mid</v>
      </c>
      <c r="H115" s="4">
        <f>INDEX(Scores!$D$2:$D$553, MATCH('Next Gen'!$A115, Scores!$E$2:$E$553, 0))</f>
        <v>45828</v>
      </c>
      <c r="K115"/>
    </row>
    <row r="116" spans="1:11">
      <c r="A116" s="1">
        <v>121</v>
      </c>
      <c r="B116" s="1" t="s">
        <v>4</v>
      </c>
      <c r="C116" s="1">
        <v>9</v>
      </c>
      <c r="D116" s="1">
        <v>7</v>
      </c>
      <c r="E116" s="1">
        <v>5</v>
      </c>
      <c r="F116" s="1">
        <f>SUMIF(Scores!$E$2:$E$553, 'Next Gen'!$A116, INDEX(Scores!$H$2:$O$553, 0, MATCH($B116, Scores!$H$1:$O$1, 0)))</f>
        <v>10</v>
      </c>
      <c r="G116" s="1" t="str">
        <f>INDEX(Scores!$B$2:$B$553, MATCH('Next Gen'!$A116, Scores!$E$2:$E$553, 0))</f>
        <v>mid</v>
      </c>
      <c r="H116" s="4">
        <f>INDEX(Scores!$D$2:$D$553, MATCH('Next Gen'!$A116, Scores!$E$2:$E$553, 0))</f>
        <v>45828</v>
      </c>
      <c r="K116"/>
    </row>
    <row r="117" spans="1:11" ht="17" customHeight="1">
      <c r="A117" s="1">
        <v>122</v>
      </c>
      <c r="B117" s="1" t="s">
        <v>5</v>
      </c>
      <c r="C117" s="1">
        <v>9</v>
      </c>
      <c r="D117" s="1">
        <v>7</v>
      </c>
      <c r="E117" s="1">
        <v>6</v>
      </c>
      <c r="F117" s="1">
        <f>SUMIF(Scores!$E$2:$E$553, 'Next Gen'!$A117, INDEX(Scores!$H$2:$O$553, 0, MATCH($B117, Scores!$H$1:$O$1, 0)))</f>
        <v>11</v>
      </c>
      <c r="G117" s="1" t="str">
        <f>INDEX(Scores!$B$2:$B$553, MATCH('Next Gen'!$A117, Scores!$E$2:$E$553, 0))</f>
        <v>high</v>
      </c>
      <c r="H117" s="4">
        <f>INDEX(Scores!$D$2:$D$553, MATCH('Next Gen'!$A117, Scores!$E$2:$E$553, 0))</f>
        <v>45828</v>
      </c>
      <c r="K117"/>
    </row>
    <row r="118" spans="1:11">
      <c r="A118" s="1">
        <v>122</v>
      </c>
      <c r="B118" s="1" t="s">
        <v>4</v>
      </c>
      <c r="C118" s="1">
        <v>9</v>
      </c>
      <c r="D118" s="1">
        <v>7</v>
      </c>
      <c r="E118" s="1">
        <v>3</v>
      </c>
      <c r="F118" s="1">
        <f>SUMIF(Scores!$E$2:$E$553, 'Next Gen'!$A118, INDEX(Scores!$H$2:$O$553, 0, MATCH($B118, Scores!$H$1:$O$1, 0)))</f>
        <v>7</v>
      </c>
      <c r="G118" s="1" t="str">
        <f>INDEX(Scores!$B$2:$B$553, MATCH('Next Gen'!$A118, Scores!$E$2:$E$553, 0))</f>
        <v>high</v>
      </c>
      <c r="H118" s="4">
        <f>INDEX(Scores!$D$2:$D$553, MATCH('Next Gen'!$A118, Scores!$E$2:$E$553, 0))</f>
        <v>45828</v>
      </c>
      <c r="K118"/>
    </row>
    <row r="119" spans="1:11" ht="17" customHeight="1">
      <c r="A119" s="1">
        <v>123</v>
      </c>
      <c r="B119" s="1" t="s">
        <v>5</v>
      </c>
      <c r="C119" s="1">
        <v>9</v>
      </c>
      <c r="D119" s="1">
        <v>8</v>
      </c>
      <c r="E119" s="1">
        <v>2</v>
      </c>
      <c r="F119" s="1">
        <f>SUMIF(Scores!$E$2:$E$553, 'Next Gen'!$A119, INDEX(Scores!$H$2:$O$553, 0, MATCH($B119, Scores!$H$1:$O$1, 0)))</f>
        <v>3</v>
      </c>
      <c r="G119" s="1" t="str">
        <f>INDEX(Scores!$B$2:$B$553, MATCH('Next Gen'!$A119, Scores!$E$2:$E$553, 0))</f>
        <v>low</v>
      </c>
      <c r="H119" s="4">
        <f>INDEX(Scores!$D$2:$D$553, MATCH('Next Gen'!$A119, Scores!$E$2:$E$553, 0))</f>
        <v>45828</v>
      </c>
      <c r="K119"/>
    </row>
    <row r="120" spans="1:11">
      <c r="A120" s="1">
        <v>123</v>
      </c>
      <c r="B120" s="1" t="s">
        <v>4</v>
      </c>
      <c r="C120" s="1">
        <v>9</v>
      </c>
      <c r="D120" s="1">
        <v>8</v>
      </c>
      <c r="E120" s="1">
        <v>4</v>
      </c>
      <c r="F120" s="1">
        <f>SUMIF(Scores!$E$2:$E$553, 'Next Gen'!$A120, INDEX(Scores!$H$2:$O$553, 0, MATCH($B120, Scores!$H$1:$O$1, 0)))</f>
        <v>11</v>
      </c>
      <c r="G120" s="1" t="str">
        <f>INDEX(Scores!$B$2:$B$553, MATCH('Next Gen'!$A120, Scores!$E$2:$E$553, 0))</f>
        <v>low</v>
      </c>
      <c r="H120" s="4">
        <f>INDEX(Scores!$D$2:$D$553, MATCH('Next Gen'!$A120, Scores!$E$2:$E$553, 0))</f>
        <v>45828</v>
      </c>
      <c r="K120"/>
    </row>
    <row r="121" spans="1:11" ht="17" customHeight="1">
      <c r="A121" s="1">
        <v>124</v>
      </c>
      <c r="B121" s="1" t="s">
        <v>5</v>
      </c>
      <c r="C121" s="1">
        <v>9</v>
      </c>
      <c r="D121" s="1">
        <v>7</v>
      </c>
      <c r="E121" s="1">
        <v>4</v>
      </c>
      <c r="F121" s="1">
        <f>SUMIF(Scores!$E$2:$E$553, 'Next Gen'!$A121, INDEX(Scores!$H$2:$O$553, 0, MATCH($B121, Scores!$H$1:$O$1, 0)))</f>
        <v>12</v>
      </c>
      <c r="G121" s="1" t="str">
        <f>INDEX(Scores!$B$2:$B$553, MATCH('Next Gen'!$A121, Scores!$E$2:$E$553, 0))</f>
        <v>mid</v>
      </c>
      <c r="H121" s="4">
        <f>INDEX(Scores!$D$2:$D$553, MATCH('Next Gen'!$A121, Scores!$E$2:$E$553, 0))</f>
        <v>45831</v>
      </c>
      <c r="K121"/>
    </row>
    <row r="122" spans="1:11">
      <c r="A122" s="1">
        <v>124</v>
      </c>
      <c r="B122" s="1" t="s">
        <v>83</v>
      </c>
      <c r="C122" s="1">
        <v>9</v>
      </c>
      <c r="D122" s="1">
        <v>2</v>
      </c>
      <c r="E122" s="1">
        <v>1</v>
      </c>
      <c r="F122" s="1">
        <f>SUMIF(Scores!$E$2:$E$553, 'Next Gen'!$A122, INDEX(Scores!$H$2:$O$553, 0, MATCH($B122, Scores!$H$1:$O$1, 0)))</f>
        <v>2</v>
      </c>
      <c r="G122" s="1" t="str">
        <f>INDEX(Scores!$B$2:$B$553, MATCH('Next Gen'!$A122, Scores!$E$2:$E$553, 0))</f>
        <v>mid</v>
      </c>
      <c r="H122" s="4">
        <f>INDEX(Scores!$D$2:$D$553, MATCH('Next Gen'!$A122, Scores!$E$2:$E$553, 0))</f>
        <v>45831</v>
      </c>
      <c r="K122"/>
    </row>
    <row r="123" spans="1:11" ht="17" customHeight="1">
      <c r="A123" s="1">
        <v>125</v>
      </c>
      <c r="B123" s="1" t="s">
        <v>5</v>
      </c>
      <c r="C123" s="1">
        <v>9</v>
      </c>
      <c r="D123" s="1">
        <v>8</v>
      </c>
      <c r="E123" s="1">
        <v>6</v>
      </c>
      <c r="F123" s="1">
        <f>SUMIF(Scores!$E$2:$E$553, 'Next Gen'!$A123, INDEX(Scores!$H$2:$O$553, 0, MATCH($B123, Scores!$H$1:$O$1, 0)))</f>
        <v>10</v>
      </c>
      <c r="G123" s="1" t="str">
        <f>INDEX(Scores!$B$2:$B$553, MATCH('Next Gen'!$A123, Scores!$E$2:$E$553, 0))</f>
        <v>mid</v>
      </c>
      <c r="H123" s="4">
        <f>INDEX(Scores!$D$2:$D$553, MATCH('Next Gen'!$A123, Scores!$E$2:$E$553, 0))</f>
        <v>45831</v>
      </c>
      <c r="K123"/>
    </row>
    <row r="124" spans="1:11">
      <c r="A124" s="1">
        <v>125</v>
      </c>
      <c r="B124" s="1" t="s">
        <v>4</v>
      </c>
      <c r="C124" s="1">
        <v>9</v>
      </c>
      <c r="D124" s="1">
        <v>9</v>
      </c>
      <c r="E124" s="1">
        <v>3</v>
      </c>
      <c r="F124" s="1">
        <f>SUMIF(Scores!$E$2:$E$553, 'Next Gen'!$A124, INDEX(Scores!$H$2:$O$553, 0, MATCH($B124, Scores!$H$1:$O$1, 0)))</f>
        <v>9</v>
      </c>
      <c r="G124" s="1" t="str">
        <f>INDEX(Scores!$B$2:$B$553, MATCH('Next Gen'!$A124, Scores!$E$2:$E$553, 0))</f>
        <v>mid</v>
      </c>
      <c r="H124" s="4">
        <f>INDEX(Scores!$D$2:$D$553, MATCH('Next Gen'!$A124, Scores!$E$2:$E$553, 0))</f>
        <v>45831</v>
      </c>
      <c r="K124"/>
    </row>
    <row r="125" spans="1:11" ht="17" customHeight="1">
      <c r="A125" s="1">
        <v>126</v>
      </c>
      <c r="B125" s="1" t="s">
        <v>5</v>
      </c>
      <c r="C125" s="1">
        <v>15</v>
      </c>
      <c r="D125" s="1">
        <v>13</v>
      </c>
      <c r="E125" s="1">
        <v>3</v>
      </c>
      <c r="F125" s="1">
        <f>SUMIF(Scores!$E$2:$E$553, 'Next Gen'!$A125, INDEX(Scores!$H$2:$O$553, 0, MATCH($B125, Scores!$H$1:$O$1, 0)))</f>
        <v>5</v>
      </c>
      <c r="G125" s="1" t="str">
        <f>INDEX(Scores!$B$2:$B$553, MATCH('Next Gen'!$A125, Scores!$E$2:$E$553, 0))</f>
        <v>mid</v>
      </c>
      <c r="H125" s="4">
        <f>INDEX(Scores!$D$2:$D$553, MATCH('Next Gen'!$A125, Scores!$E$2:$E$553, 0))</f>
        <v>45832</v>
      </c>
      <c r="K125"/>
    </row>
    <row r="126" spans="1:11">
      <c r="A126" s="1">
        <v>126</v>
      </c>
      <c r="B126" s="1" t="s">
        <v>4</v>
      </c>
      <c r="C126" s="1">
        <v>15</v>
      </c>
      <c r="D126" s="1">
        <v>13</v>
      </c>
      <c r="E126" s="1">
        <v>4</v>
      </c>
      <c r="F126" s="1">
        <f>SUMIF(Scores!$E$2:$E$553, 'Next Gen'!$A126, INDEX(Scores!$H$2:$O$553, 0, MATCH($B126, Scores!$H$1:$O$1, 0)))</f>
        <v>9</v>
      </c>
      <c r="G126" s="1" t="str">
        <f>INDEX(Scores!$B$2:$B$553, MATCH('Next Gen'!$A126, Scores!$E$2:$E$553, 0))</f>
        <v>mid</v>
      </c>
      <c r="H126" s="4">
        <f>INDEX(Scores!$D$2:$D$553, MATCH('Next Gen'!$A126, Scores!$E$2:$E$553, 0))</f>
        <v>45832</v>
      </c>
      <c r="K126"/>
    </row>
    <row r="127" spans="1:11" ht="17" customHeight="1">
      <c r="A127" s="1">
        <v>127</v>
      </c>
      <c r="B127" s="1" t="s">
        <v>5</v>
      </c>
      <c r="C127" s="1">
        <v>9</v>
      </c>
      <c r="D127" s="1">
        <v>9</v>
      </c>
      <c r="E127" s="1">
        <v>5</v>
      </c>
      <c r="F127" s="1">
        <f>SUMIF(Scores!$E$2:$E$553, 'Next Gen'!$A127, INDEX(Scores!$H$2:$O$553, 0, MATCH($B127, Scores!$H$1:$O$1, 0)))</f>
        <v>11</v>
      </c>
      <c r="G127" s="1" t="str">
        <f>INDEX(Scores!$B$2:$B$553, MATCH('Next Gen'!$A127, Scores!$E$2:$E$553, 0))</f>
        <v>mid</v>
      </c>
      <c r="H127" s="4">
        <f>INDEX(Scores!$D$2:$D$553, MATCH('Next Gen'!$A127, Scores!$E$2:$E$553, 0))</f>
        <v>45832</v>
      </c>
      <c r="K127"/>
    </row>
    <row r="128" spans="1:11">
      <c r="A128" s="1">
        <v>127</v>
      </c>
      <c r="B128" s="1" t="s">
        <v>4</v>
      </c>
      <c r="C128" s="1">
        <v>9</v>
      </c>
      <c r="D128" s="1">
        <v>9</v>
      </c>
      <c r="E128" s="1">
        <v>2</v>
      </c>
      <c r="F128" s="1">
        <f>SUMIF(Scores!$E$2:$E$553, 'Next Gen'!$A128, INDEX(Scores!$H$2:$O$553, 0, MATCH($B128, Scores!$H$1:$O$1, 0)))</f>
        <v>2</v>
      </c>
      <c r="G128" s="1" t="str">
        <f>INDEX(Scores!$B$2:$B$553, MATCH('Next Gen'!$A128, Scores!$E$2:$E$553, 0))</f>
        <v>mid</v>
      </c>
      <c r="H128" s="4">
        <f>INDEX(Scores!$D$2:$D$553, MATCH('Next Gen'!$A128, Scores!$E$2:$E$553, 0))</f>
        <v>45832</v>
      </c>
      <c r="K128"/>
    </row>
    <row r="129" spans="1:11">
      <c r="A129" s="1">
        <v>127</v>
      </c>
      <c r="B129" s="1" t="s">
        <v>6</v>
      </c>
      <c r="C129" s="1">
        <v>9</v>
      </c>
      <c r="D129" s="1">
        <v>4</v>
      </c>
      <c r="E129" s="1">
        <v>2</v>
      </c>
      <c r="F129" s="1">
        <f>SUMIF(Scores!$E$2:$E$553, 'Next Gen'!$A129, INDEX(Scores!$H$2:$O$553, 0, MATCH($B129, Scores!$H$1:$O$1, 0)))</f>
        <v>4</v>
      </c>
      <c r="G129" s="1" t="str">
        <f>INDEX(Scores!$B$2:$B$553, MATCH('Next Gen'!$A129, Scores!$E$2:$E$553, 0))</f>
        <v>mid</v>
      </c>
      <c r="H129" s="4">
        <f>INDEX(Scores!$D$2:$D$553, MATCH('Next Gen'!$A129, Scores!$E$2:$E$553, 0))</f>
        <v>45832</v>
      </c>
      <c r="K129"/>
    </row>
    <row r="130" spans="1:11">
      <c r="A130" s="1">
        <v>128</v>
      </c>
      <c r="B130" s="1" t="s">
        <v>4</v>
      </c>
      <c r="C130" s="1">
        <v>9</v>
      </c>
      <c r="D130" s="1">
        <v>8</v>
      </c>
      <c r="E130" s="1">
        <v>5</v>
      </c>
      <c r="F130" s="1">
        <f>SUMIF(Scores!$E$2:$E$553, 'Next Gen'!$A130, INDEX(Scores!$H$2:$O$553, 0, MATCH($B130, Scores!$H$1:$O$1, 0)))</f>
        <v>7</v>
      </c>
      <c r="G130" s="1" t="str">
        <f>INDEX(Scores!$B$2:$B$553, MATCH('Next Gen'!$A130, Scores!$E$2:$E$553, 0))</f>
        <v>mid</v>
      </c>
      <c r="H130" s="4">
        <f>INDEX(Scores!$D$2:$D$553, MATCH('Next Gen'!$A130, Scores!$E$2:$E$553, 0))</f>
        <v>45832</v>
      </c>
      <c r="K130"/>
    </row>
    <row r="131" spans="1:11">
      <c r="A131" s="1">
        <v>128</v>
      </c>
      <c r="B131" s="1" t="s">
        <v>5</v>
      </c>
      <c r="C131" s="1">
        <v>9</v>
      </c>
      <c r="D131" s="1">
        <v>8</v>
      </c>
      <c r="E131" s="1">
        <v>2</v>
      </c>
      <c r="F131" s="1">
        <f>SUMIF(Scores!$E$2:$E$553, 'Next Gen'!$A131, INDEX(Scores!$H$2:$O$553, 0, MATCH($B131, Scores!$H$1:$O$1, 0)))</f>
        <v>2</v>
      </c>
      <c r="G131" s="1" t="str">
        <f>INDEX(Scores!$B$2:$B$553, MATCH('Next Gen'!$A131, Scores!$E$2:$E$553, 0))</f>
        <v>mid</v>
      </c>
      <c r="H131" s="4">
        <f>INDEX(Scores!$D$2:$D$553, MATCH('Next Gen'!$A131, Scores!$E$2:$E$553, 0))</f>
        <v>45832</v>
      </c>
      <c r="K131"/>
    </row>
    <row r="132" spans="1:11">
      <c r="A132" s="1">
        <v>129</v>
      </c>
      <c r="B132" s="1" t="s">
        <v>4</v>
      </c>
      <c r="C132" s="1">
        <v>9</v>
      </c>
      <c r="D132" s="1">
        <v>9</v>
      </c>
      <c r="E132" s="1">
        <v>0</v>
      </c>
      <c r="F132" s="1">
        <f>SUMIF(Scores!$E$2:$E$553, 'Next Gen'!$A132, INDEX(Scores!$H$2:$O$553, 0, MATCH($B132, Scores!$H$1:$O$1, 0)))</f>
        <v>0</v>
      </c>
      <c r="G132" s="1" t="str">
        <f>INDEX(Scores!$B$2:$B$553, MATCH('Next Gen'!$A132, Scores!$E$2:$E$553, 0))</f>
        <v>mid</v>
      </c>
      <c r="H132" s="4">
        <f>INDEX(Scores!$D$2:$D$553, MATCH('Next Gen'!$A132, Scores!$E$2:$E$553, 0))</f>
        <v>45833</v>
      </c>
      <c r="K132"/>
    </row>
    <row r="133" spans="1:11">
      <c r="A133" s="1">
        <v>129</v>
      </c>
      <c r="B133" s="1" t="s">
        <v>5</v>
      </c>
      <c r="C133" s="1">
        <v>9</v>
      </c>
      <c r="D133" s="1">
        <v>8</v>
      </c>
      <c r="E133" s="1">
        <v>4</v>
      </c>
      <c r="F133" s="1">
        <f>SUMIF(Scores!$E$2:$E$553, 'Next Gen'!$A133, INDEX(Scores!$H$2:$O$553, 0, MATCH($B133, Scores!$H$1:$O$1, 0)))</f>
        <v>7</v>
      </c>
      <c r="G133" s="1" t="str">
        <f>INDEX(Scores!$B$2:$B$553, MATCH('Next Gen'!$A133, Scores!$E$2:$E$553, 0))</f>
        <v>mid</v>
      </c>
      <c r="H133" s="4">
        <f>INDEX(Scores!$D$2:$D$553, MATCH('Next Gen'!$A133, Scores!$E$2:$E$553, 0))</f>
        <v>45833</v>
      </c>
      <c r="K133"/>
    </row>
    <row r="134" spans="1:11">
      <c r="A134" s="1">
        <v>130</v>
      </c>
      <c r="B134" s="1" t="s">
        <v>5</v>
      </c>
      <c r="C134" s="1">
        <v>9</v>
      </c>
      <c r="D134" s="1">
        <v>7</v>
      </c>
      <c r="E134" s="1">
        <v>0</v>
      </c>
      <c r="F134" s="1">
        <f>SUMIF(Scores!$E$2:$E$553, 'Next Gen'!$A134, INDEX(Scores!$H$2:$O$553, 0, MATCH($B134, Scores!$H$1:$O$1, 0)))</f>
        <v>0</v>
      </c>
      <c r="G134" s="1" t="str">
        <f>INDEX(Scores!$B$2:$B$553, MATCH('Next Gen'!$A134, Scores!$E$2:$E$553, 0))</f>
        <v>mid</v>
      </c>
      <c r="H134" s="4">
        <f>INDEX(Scores!$D$2:$D$553, MATCH('Next Gen'!$A134, Scores!$E$2:$E$553, 0))</f>
        <v>45833</v>
      </c>
      <c r="K134"/>
    </row>
    <row r="135" spans="1:11">
      <c r="A135" s="1">
        <v>130</v>
      </c>
      <c r="B135" s="1" t="s">
        <v>4</v>
      </c>
      <c r="C135" s="1">
        <v>9</v>
      </c>
      <c r="D135" s="1">
        <v>9</v>
      </c>
      <c r="E135" s="1">
        <v>6</v>
      </c>
      <c r="F135" s="1">
        <f>SUMIF(Scores!$E$2:$E$553, 'Next Gen'!$A135, INDEX(Scores!$H$2:$O$553, 0, MATCH($B135, Scores!$H$1:$O$1, 0)))</f>
        <v>14</v>
      </c>
      <c r="G135" s="1" t="str">
        <f>INDEX(Scores!$B$2:$B$553, MATCH('Next Gen'!$A135, Scores!$E$2:$E$553, 0))</f>
        <v>mid</v>
      </c>
      <c r="H135" s="4">
        <f>INDEX(Scores!$D$2:$D$553, MATCH('Next Gen'!$A135, Scores!$E$2:$E$553, 0))</f>
        <v>45833</v>
      </c>
      <c r="K135"/>
    </row>
    <row r="136" spans="1:11">
      <c r="A136" s="1">
        <v>130</v>
      </c>
      <c r="B136" s="1" t="s">
        <v>83</v>
      </c>
      <c r="C136" s="1">
        <v>9</v>
      </c>
      <c r="D136" s="1">
        <v>4</v>
      </c>
      <c r="E136" s="1">
        <v>1</v>
      </c>
      <c r="F136" s="1">
        <f>SUMIF(Scores!$E$2:$E$553, 'Next Gen'!$A136, INDEX(Scores!$H$2:$O$553, 0, MATCH($B136, Scores!$H$1:$O$1, 0)))</f>
        <v>1</v>
      </c>
      <c r="G136" s="1" t="str">
        <f>INDEX(Scores!$B$2:$B$553, MATCH('Next Gen'!$A136, Scores!$E$2:$E$553, 0))</f>
        <v>mid</v>
      </c>
      <c r="H136" s="4">
        <f>INDEX(Scores!$D$2:$D$553, MATCH('Next Gen'!$A136, Scores!$E$2:$E$553, 0))</f>
        <v>45833</v>
      </c>
      <c r="K136"/>
    </row>
    <row r="137" spans="1:11">
      <c r="A137" s="1">
        <v>131</v>
      </c>
      <c r="B137" s="1" t="s">
        <v>4</v>
      </c>
      <c r="C137" s="1">
        <v>12</v>
      </c>
      <c r="D137" s="1">
        <v>12</v>
      </c>
      <c r="E137" s="1">
        <v>5</v>
      </c>
      <c r="F137" s="1">
        <f>SUMIF(Scores!$E$2:$E$553, 'Next Gen'!$A137, INDEX(Scores!$H$2:$O$553, 0, MATCH($B137, Scores!$H$1:$O$1, 0)))</f>
        <v>9</v>
      </c>
      <c r="G137" s="1" t="str">
        <f>INDEX(Scores!$B$2:$B$553, MATCH('Next Gen'!$A137, Scores!$E$2:$E$553, 0))</f>
        <v>mid</v>
      </c>
      <c r="H137" s="4">
        <f>INDEX(Scores!$D$2:$D$553, MATCH('Next Gen'!$A137, Scores!$E$2:$E$553, 0))</f>
        <v>45833</v>
      </c>
      <c r="K137"/>
    </row>
    <row r="138" spans="1:11">
      <c r="A138" s="1">
        <v>131</v>
      </c>
      <c r="B138" s="1" t="s">
        <v>5</v>
      </c>
      <c r="C138" s="1">
        <v>12</v>
      </c>
      <c r="D138" s="1">
        <v>10</v>
      </c>
      <c r="E138" s="1">
        <v>5</v>
      </c>
      <c r="F138" s="1">
        <f>SUMIF(Scores!$E$2:$E$553, 'Next Gen'!$A138, INDEX(Scores!$H$2:$O$553, 0, MATCH($B138, Scores!$H$1:$O$1, 0)))</f>
        <v>7</v>
      </c>
      <c r="G138" s="1" t="str">
        <f>INDEX(Scores!$B$2:$B$553, MATCH('Next Gen'!$A138, Scores!$E$2:$E$553, 0))</f>
        <v>mid</v>
      </c>
      <c r="H138" s="4">
        <f>INDEX(Scores!$D$2:$D$553, MATCH('Next Gen'!$A138, Scores!$E$2:$E$553, 0))</f>
        <v>45833</v>
      </c>
      <c r="K138"/>
    </row>
    <row r="139" spans="1:11">
      <c r="A139" s="1">
        <v>132</v>
      </c>
      <c r="B139" s="1" t="s">
        <v>4</v>
      </c>
      <c r="C139" s="1">
        <v>9</v>
      </c>
      <c r="D139" s="1">
        <v>9</v>
      </c>
      <c r="E139" s="1">
        <v>4</v>
      </c>
      <c r="F139" s="1">
        <f>SUMIF(Scores!$E$2:$E$553, 'Next Gen'!$A139, INDEX(Scores!$H$2:$O$553, 0, MATCH($B139, Scores!$H$1:$O$1, 0)))</f>
        <v>10</v>
      </c>
      <c r="G139" s="1" t="str">
        <f>INDEX(Scores!$B$2:$B$553, MATCH('Next Gen'!$A139, Scores!$E$2:$E$553, 0))</f>
        <v>mid</v>
      </c>
      <c r="H139" s="4">
        <f>INDEX(Scores!$D$2:$D$553, MATCH('Next Gen'!$A139, Scores!$E$2:$E$553, 0))</f>
        <v>45834</v>
      </c>
      <c r="K139"/>
    </row>
    <row r="140" spans="1:11">
      <c r="A140" s="1">
        <v>132</v>
      </c>
      <c r="B140" s="1" t="s">
        <v>5</v>
      </c>
      <c r="C140" s="1">
        <v>9</v>
      </c>
      <c r="D140" s="1">
        <v>8</v>
      </c>
      <c r="E140" s="1">
        <v>2</v>
      </c>
      <c r="F140" s="1">
        <f>SUMIF(Scores!$E$2:$E$553, 'Next Gen'!$A140, INDEX(Scores!$H$2:$O$553, 0, MATCH($B140, Scores!$H$1:$O$1, 0)))</f>
        <v>4</v>
      </c>
      <c r="G140" s="1" t="str">
        <f>INDEX(Scores!$B$2:$B$553, MATCH('Next Gen'!$A140, Scores!$E$2:$E$553, 0))</f>
        <v>mid</v>
      </c>
      <c r="H140" s="4">
        <f>INDEX(Scores!$D$2:$D$553, MATCH('Next Gen'!$A140, Scores!$E$2:$E$553, 0))</f>
        <v>45834</v>
      </c>
      <c r="K140"/>
    </row>
    <row r="141" spans="1:11">
      <c r="A141" s="1">
        <v>132</v>
      </c>
      <c r="B141" s="1" t="s">
        <v>83</v>
      </c>
      <c r="C141" s="1">
        <v>9</v>
      </c>
      <c r="D141" s="1">
        <v>4</v>
      </c>
      <c r="E141" s="1">
        <v>2</v>
      </c>
      <c r="F141" s="1">
        <f>SUMIF(Scores!$E$2:$E$553, 'Next Gen'!$A141, INDEX(Scores!$H$2:$O$553, 0, MATCH($B141, Scores!$H$1:$O$1, 0)))</f>
        <v>4</v>
      </c>
      <c r="G141" s="1" t="str">
        <f>INDEX(Scores!$B$2:$B$553, MATCH('Next Gen'!$A141, Scores!$E$2:$E$553, 0))</f>
        <v>mid</v>
      </c>
      <c r="H141" s="4">
        <f>INDEX(Scores!$D$2:$D$553, MATCH('Next Gen'!$A141, Scores!$E$2:$E$553, 0))</f>
        <v>45834</v>
      </c>
      <c r="K141"/>
    </row>
    <row r="142" spans="1:11">
      <c r="A142" s="1">
        <v>133</v>
      </c>
      <c r="B142" s="1" t="s">
        <v>4</v>
      </c>
      <c r="C142" s="1">
        <v>9</v>
      </c>
      <c r="D142" s="1">
        <v>9</v>
      </c>
      <c r="E142" s="1">
        <v>5</v>
      </c>
      <c r="F142" s="1">
        <f>SUMIF(Scores!$E$2:$E$553, 'Next Gen'!$A142, INDEX(Scores!$H$2:$O$553, 0, MATCH($B142, Scores!$H$1:$O$1, 0)))</f>
        <v>10</v>
      </c>
      <c r="G142" s="1" t="str">
        <f>INDEX(Scores!$B$2:$B$553, MATCH('Next Gen'!$A142, Scores!$E$2:$E$553, 0))</f>
        <v>mid</v>
      </c>
      <c r="H142" s="4">
        <f>INDEX(Scores!$D$2:$D$553, MATCH('Next Gen'!$A142, Scores!$E$2:$E$553, 0))</f>
        <v>45834</v>
      </c>
      <c r="K142"/>
    </row>
    <row r="143" spans="1:11">
      <c r="A143" s="1">
        <v>133</v>
      </c>
      <c r="B143" s="1" t="s">
        <v>5</v>
      </c>
      <c r="C143" s="1">
        <v>9</v>
      </c>
      <c r="D143" s="1">
        <v>8</v>
      </c>
      <c r="E143" s="1">
        <v>3</v>
      </c>
      <c r="F143" s="1">
        <f>SUMIF(Scores!$E$2:$E$553, 'Next Gen'!$A143, INDEX(Scores!$H$2:$O$553, 0, MATCH($B143, Scores!$H$1:$O$1, 0)))</f>
        <v>4</v>
      </c>
      <c r="G143" s="1" t="str">
        <f>INDEX(Scores!$B$2:$B$553, MATCH('Next Gen'!$A143, Scores!$E$2:$E$553, 0))</f>
        <v>mid</v>
      </c>
      <c r="H143" s="4">
        <f>INDEX(Scores!$D$2:$D$553, MATCH('Next Gen'!$A143, Scores!$E$2:$E$553, 0))</f>
        <v>45834</v>
      </c>
      <c r="K143"/>
    </row>
    <row r="144" spans="1:11">
      <c r="A144" s="1">
        <v>134</v>
      </c>
      <c r="B144" s="1" t="s">
        <v>4</v>
      </c>
      <c r="C144" s="1">
        <v>9</v>
      </c>
      <c r="D144" s="1">
        <v>9</v>
      </c>
      <c r="E144" s="1">
        <v>3</v>
      </c>
      <c r="F144" s="1">
        <f>SUMIF(Scores!$E$2:$E$553, 'Next Gen'!$A144, INDEX(Scores!$H$2:$O$553, 0, MATCH($B144, Scores!$H$1:$O$1, 0)))</f>
        <v>6</v>
      </c>
      <c r="G144" s="1" t="str">
        <f>INDEX(Scores!$B$2:$B$553, MATCH('Next Gen'!$A144, Scores!$E$2:$E$553, 0))</f>
        <v>mid</v>
      </c>
      <c r="H144" s="4">
        <f>INDEX(Scores!$D$2:$D$553, MATCH('Next Gen'!$A144, Scores!$E$2:$E$553, 0))</f>
        <v>45835</v>
      </c>
      <c r="K144"/>
    </row>
    <row r="145" spans="1:11">
      <c r="A145" s="1">
        <v>134</v>
      </c>
      <c r="B145" s="1" t="s">
        <v>83</v>
      </c>
      <c r="C145" s="1">
        <v>9</v>
      </c>
      <c r="D145" s="1">
        <v>5</v>
      </c>
      <c r="E145" s="1">
        <v>1</v>
      </c>
      <c r="F145" s="1">
        <f>SUMIF(Scores!$E$2:$E$553, 'Next Gen'!$A145, INDEX(Scores!$H$2:$O$553, 0, MATCH($B145, Scores!$H$1:$O$1, 0)))</f>
        <v>3</v>
      </c>
      <c r="G145" s="1" t="str">
        <f>INDEX(Scores!$B$2:$B$553, MATCH('Next Gen'!$A145, Scores!$E$2:$E$553, 0))</f>
        <v>mid</v>
      </c>
      <c r="H145" s="4">
        <f>INDEX(Scores!$D$2:$D$553, MATCH('Next Gen'!$A145, Scores!$E$2:$E$553, 0))</f>
        <v>45835</v>
      </c>
      <c r="K145"/>
    </row>
    <row r="146" spans="1:11">
      <c r="A146" s="1">
        <v>135</v>
      </c>
      <c r="B146" s="1" t="s">
        <v>4</v>
      </c>
      <c r="C146" s="1">
        <v>9</v>
      </c>
      <c r="D146" s="1">
        <v>8</v>
      </c>
      <c r="E146" s="1">
        <v>6</v>
      </c>
      <c r="F146" s="1">
        <f>SUMIF(Scores!$E$2:$E$553, 'Next Gen'!$A146, INDEX(Scores!$H$2:$O$553, 0, MATCH($B146, Scores!$H$1:$O$1, 0)))</f>
        <v>16</v>
      </c>
      <c r="G146" s="1" t="str">
        <f>INDEX(Scores!$B$2:$B$553, MATCH('Next Gen'!$A146, Scores!$E$2:$E$553, 0))</f>
        <v>mid</v>
      </c>
      <c r="H146" s="4">
        <f>INDEX(Scores!$D$2:$D$553, MATCH('Next Gen'!$A146, Scores!$E$2:$E$553, 0))</f>
        <v>45835</v>
      </c>
      <c r="K146"/>
    </row>
    <row r="147" spans="1:11">
      <c r="A147" s="1">
        <v>135</v>
      </c>
      <c r="B147" s="1" t="s">
        <v>5</v>
      </c>
      <c r="C147" s="1">
        <v>9</v>
      </c>
      <c r="D147" s="1">
        <v>5</v>
      </c>
      <c r="E147" s="1">
        <v>0</v>
      </c>
      <c r="F147" s="1">
        <f>SUMIF(Scores!$E$2:$E$553, 'Next Gen'!$A147, INDEX(Scores!$H$2:$O$553, 0, MATCH($B147, Scores!$H$1:$O$1, 0)))</f>
        <v>0</v>
      </c>
      <c r="G147" s="1" t="str">
        <f>INDEX(Scores!$B$2:$B$553, MATCH('Next Gen'!$A147, Scores!$E$2:$E$553, 0))</f>
        <v>mid</v>
      </c>
      <c r="H147" s="4">
        <f>INDEX(Scores!$D$2:$D$553, MATCH('Next Gen'!$A147, Scores!$E$2:$E$553, 0))</f>
        <v>45835</v>
      </c>
      <c r="K147"/>
    </row>
    <row r="148" spans="1:11">
      <c r="A148" s="1">
        <v>136</v>
      </c>
      <c r="B148" s="1" t="s">
        <v>4</v>
      </c>
      <c r="C148" s="1">
        <v>9</v>
      </c>
      <c r="D148" s="1">
        <v>7</v>
      </c>
      <c r="E148" s="1">
        <v>2</v>
      </c>
      <c r="F148" s="1">
        <f>SUMIF(Scores!$E$2:$E$553, 'Next Gen'!$A148, INDEX(Scores!$H$2:$O$553, 0, MATCH($B148, Scores!$H$1:$O$1, 0)))</f>
        <v>4</v>
      </c>
      <c r="G148" s="1" t="str">
        <f>INDEX(Scores!$B$2:$B$553, MATCH('Next Gen'!$A148, Scores!$E$2:$E$553, 0))</f>
        <v>high</v>
      </c>
      <c r="H148" s="4">
        <f>INDEX(Scores!$D$2:$D$553, MATCH('Next Gen'!$A148, Scores!$E$2:$E$553, 0))</f>
        <v>45835</v>
      </c>
      <c r="K148"/>
    </row>
    <row r="149" spans="1:11">
      <c r="A149" s="1">
        <v>136</v>
      </c>
      <c r="B149" s="1" t="s">
        <v>5</v>
      </c>
      <c r="C149" s="1">
        <v>9</v>
      </c>
      <c r="D149" s="1">
        <v>8</v>
      </c>
      <c r="E149" s="1">
        <v>4</v>
      </c>
      <c r="F149" s="1">
        <f>SUMIF(Scores!$E$2:$E$553, 'Next Gen'!$A149, INDEX(Scores!$H$2:$O$553, 0, MATCH($B149, Scores!$H$1:$O$1, 0)))</f>
        <v>9</v>
      </c>
      <c r="G149" s="1" t="str">
        <f>INDEX(Scores!$B$2:$B$553, MATCH('Next Gen'!$A149, Scores!$E$2:$E$553, 0))</f>
        <v>high</v>
      </c>
      <c r="H149" s="4">
        <f>INDEX(Scores!$D$2:$D$553, MATCH('Next Gen'!$A149, Scores!$E$2:$E$553, 0))</f>
        <v>45835</v>
      </c>
      <c r="K149"/>
    </row>
    <row r="150" spans="1:11">
      <c r="A150" s="1">
        <v>137</v>
      </c>
      <c r="B150" s="1" t="s">
        <v>4</v>
      </c>
      <c r="C150" s="1">
        <v>9</v>
      </c>
      <c r="D150" s="1">
        <v>9</v>
      </c>
      <c r="E150" s="1">
        <v>1</v>
      </c>
      <c r="F150" s="1">
        <f>SUMIF(Scores!$E$2:$E$553, 'Next Gen'!$A150, INDEX(Scores!$H$2:$O$553, 0, MATCH($B150, Scores!$H$1:$O$1, 0)))</f>
        <v>5</v>
      </c>
      <c r="G150" s="1" t="str">
        <f>INDEX(Scores!$B$2:$B$553, MATCH('Next Gen'!$A150, Scores!$E$2:$E$553, 0))</f>
        <v>mid</v>
      </c>
      <c r="H150" s="4">
        <f>INDEX(Scores!$D$2:$D$553, MATCH('Next Gen'!$A150, Scores!$E$2:$E$553, 0))</f>
        <v>45838</v>
      </c>
      <c r="K150"/>
    </row>
    <row r="151" spans="1:11">
      <c r="A151" s="1">
        <v>137</v>
      </c>
      <c r="B151" s="1" t="s">
        <v>5</v>
      </c>
      <c r="C151" s="1">
        <v>9</v>
      </c>
      <c r="D151" s="1">
        <v>9</v>
      </c>
      <c r="E151" s="1">
        <v>4</v>
      </c>
      <c r="F151" s="1">
        <f>SUMIF(Scores!$E$2:$E$553, 'Next Gen'!$A151, INDEX(Scores!$H$2:$O$553, 0, MATCH($B151, Scores!$H$1:$O$1, 0)))</f>
        <v>9</v>
      </c>
      <c r="G151" s="1" t="str">
        <f>INDEX(Scores!$B$2:$B$553, MATCH('Next Gen'!$A151, Scores!$E$2:$E$553, 0))</f>
        <v>mid</v>
      </c>
      <c r="H151" s="4">
        <f>INDEX(Scores!$D$2:$D$553, MATCH('Next Gen'!$A151, Scores!$E$2:$E$553, 0))</f>
        <v>45838</v>
      </c>
      <c r="K151"/>
    </row>
    <row r="152" spans="1:11">
      <c r="A152" s="1">
        <v>137</v>
      </c>
      <c r="B152" s="1" t="s">
        <v>83</v>
      </c>
      <c r="C152" s="1">
        <v>9</v>
      </c>
      <c r="D152" s="1">
        <v>5</v>
      </c>
      <c r="E152" s="1">
        <v>1</v>
      </c>
      <c r="F152" s="1">
        <f>SUMIF(Scores!$E$2:$E$553, 'Next Gen'!$A152, INDEX(Scores!$H$2:$O$553, 0, MATCH($B152, Scores!$H$1:$O$1, 0)))</f>
        <v>1</v>
      </c>
      <c r="G152" s="1" t="str">
        <f>INDEX(Scores!$B$2:$B$553, MATCH('Next Gen'!$A152, Scores!$E$2:$E$553, 0))</f>
        <v>mid</v>
      </c>
      <c r="H152" s="4">
        <f>INDEX(Scores!$D$2:$D$553, MATCH('Next Gen'!$A152, Scores!$E$2:$E$553, 0))</f>
        <v>45838</v>
      </c>
    </row>
    <row r="153" spans="1:11">
      <c r="A153" s="1">
        <v>138</v>
      </c>
      <c r="B153" s="1" t="s">
        <v>4</v>
      </c>
      <c r="C153" s="1">
        <v>9</v>
      </c>
      <c r="D153" s="1">
        <v>8</v>
      </c>
      <c r="E153" s="1">
        <v>5</v>
      </c>
      <c r="F153" s="1">
        <f>SUMIF(Scores!$E$2:$E$553, 'Next Gen'!$A153, INDEX(Scores!$H$2:$O$553, 0, MATCH($B153, Scores!$H$1:$O$1, 0)))</f>
        <v>13</v>
      </c>
      <c r="G153" s="1" t="str">
        <f>INDEX(Scores!$B$2:$B$553, MATCH('Next Gen'!$A153, Scores!$E$2:$E$553, 0))</f>
        <v>high</v>
      </c>
      <c r="H153" s="4">
        <f>INDEX(Scores!$D$2:$D$553, MATCH('Next Gen'!$A153, Scores!$E$2:$E$553, 0))</f>
        <v>45838</v>
      </c>
    </row>
    <row r="154" spans="1:11">
      <c r="A154" s="1">
        <v>138</v>
      </c>
      <c r="B154" s="1" t="s">
        <v>5</v>
      </c>
      <c r="C154" s="1">
        <v>9</v>
      </c>
      <c r="D154" s="1">
        <v>5</v>
      </c>
      <c r="E154" s="1">
        <v>2</v>
      </c>
      <c r="F154" s="1">
        <f>SUMIF(Scores!$E$2:$E$553, 'Next Gen'!$A154, INDEX(Scores!$H$2:$O$553, 0, MATCH($B154, Scores!$H$1:$O$1, 0)))</f>
        <v>3</v>
      </c>
      <c r="G154" s="1" t="str">
        <f>INDEX(Scores!$B$2:$B$553, MATCH('Next Gen'!$A154, Scores!$E$2:$E$553, 0))</f>
        <v>high</v>
      </c>
      <c r="H154" s="4">
        <f>INDEX(Scores!$D$2:$D$553, MATCH('Next Gen'!$A154, Scores!$E$2:$E$553, 0))</f>
        <v>45838</v>
      </c>
    </row>
    <row r="155" spans="1:11">
      <c r="A155" s="1">
        <v>138</v>
      </c>
      <c r="B155" s="1" t="s">
        <v>83</v>
      </c>
      <c r="C155" s="1">
        <v>9</v>
      </c>
      <c r="D155" s="1">
        <v>5</v>
      </c>
      <c r="E155" s="1">
        <v>3</v>
      </c>
      <c r="F155" s="1">
        <f>SUMIF(Scores!$E$2:$E$553, 'Next Gen'!$A155, INDEX(Scores!$H$2:$O$553, 0, MATCH($B155, Scores!$H$1:$O$1, 0)))</f>
        <v>3</v>
      </c>
      <c r="G155" s="1" t="str">
        <f>INDEX(Scores!$B$2:$B$553, MATCH('Next Gen'!$A155, Scores!$E$2:$E$553, 0))</f>
        <v>high</v>
      </c>
      <c r="H155" s="4">
        <f>INDEX(Scores!$D$2:$D$553, MATCH('Next Gen'!$A155, Scores!$E$2:$E$553, 0))</f>
        <v>45838</v>
      </c>
    </row>
    <row r="156" spans="1:11">
      <c r="A156" s="1">
        <v>139</v>
      </c>
      <c r="B156" s="1" t="s">
        <v>4</v>
      </c>
      <c r="C156" s="1">
        <v>9</v>
      </c>
      <c r="D156" s="1">
        <v>8</v>
      </c>
      <c r="E156" s="1">
        <v>2</v>
      </c>
      <c r="F156" s="1">
        <f>SUMIF(Scores!$E$2:$E$553, 'Next Gen'!$A156, INDEX(Scores!$H$2:$O$553, 0, MATCH($B156, Scores!$H$1:$O$1, 0)))</f>
        <v>4</v>
      </c>
      <c r="G156" s="1" t="str">
        <f>INDEX(Scores!$B$2:$B$553, MATCH('Next Gen'!$A156, Scores!$E$2:$E$553, 0))</f>
        <v>mid</v>
      </c>
      <c r="H156" s="4">
        <f>INDEX(Scores!$D$2:$D$553, MATCH('Next Gen'!$A156, Scores!$E$2:$E$553, 0))</f>
        <v>45838</v>
      </c>
    </row>
    <row r="157" spans="1:11">
      <c r="A157" s="1">
        <v>139</v>
      </c>
      <c r="B157" s="1" t="s">
        <v>5</v>
      </c>
      <c r="C157" s="1">
        <v>9</v>
      </c>
      <c r="D157" s="1">
        <v>9</v>
      </c>
      <c r="E157" s="1">
        <v>3</v>
      </c>
      <c r="F157" s="1">
        <f>SUMIF(Scores!$E$2:$E$553, 'Next Gen'!$A157, INDEX(Scores!$H$2:$O$553, 0, MATCH($B157, Scores!$H$1:$O$1, 0)))</f>
        <v>4</v>
      </c>
      <c r="G157" s="1" t="str">
        <f>INDEX(Scores!$B$2:$B$553, MATCH('Next Gen'!$A157, Scores!$E$2:$E$553, 0))</f>
        <v>mid</v>
      </c>
      <c r="H157" s="4">
        <f>INDEX(Scores!$D$2:$D$553, MATCH('Next Gen'!$A157, Scores!$E$2:$E$553, 0))</f>
        <v>45838</v>
      </c>
    </row>
    <row r="158" spans="1:11">
      <c r="A158" s="1">
        <v>139</v>
      </c>
      <c r="B158" s="1" t="s">
        <v>6</v>
      </c>
      <c r="C158" s="1">
        <v>9</v>
      </c>
      <c r="D158" s="1">
        <v>5</v>
      </c>
      <c r="E158" s="1">
        <v>3</v>
      </c>
      <c r="F158" s="1">
        <f>SUMIF(Scores!$E$2:$E$553, 'Next Gen'!$A158, INDEX(Scores!$H$2:$O$553, 0, MATCH($B158, Scores!$H$1:$O$1, 0)))</f>
        <v>5</v>
      </c>
      <c r="G158" s="1" t="str">
        <f>INDEX(Scores!$B$2:$B$553, MATCH('Next Gen'!$A158, Scores!$E$2:$E$553, 0))</f>
        <v>mid</v>
      </c>
      <c r="H158" s="4">
        <f>INDEX(Scores!$D$2:$D$553, MATCH('Next Gen'!$A158, Scores!$E$2:$E$553, 0))</f>
        <v>45838</v>
      </c>
    </row>
    <row r="159" spans="1:11">
      <c r="A159" s="1">
        <v>140</v>
      </c>
      <c r="B159" s="1" t="s">
        <v>4</v>
      </c>
      <c r="C159" s="1">
        <v>12</v>
      </c>
      <c r="D159" s="1">
        <v>12</v>
      </c>
      <c r="E159" s="1">
        <v>4</v>
      </c>
      <c r="F159" s="1">
        <f>SUMIF(Scores!$E$2:$E$553, 'Next Gen'!$A159, INDEX(Scores!$H$2:$O$553, 0, MATCH($B159, Scores!$H$1:$O$1, 0)))</f>
        <v>8</v>
      </c>
      <c r="G159" s="1" t="str">
        <f>INDEX(Scores!$B$2:$B$553, MATCH('Next Gen'!$A159, Scores!$E$2:$E$553, 0))</f>
        <v>mid</v>
      </c>
      <c r="H159" s="4">
        <f>INDEX(Scores!$D$2:$D$553, MATCH('Next Gen'!$A159, Scores!$E$2:$E$553, 0))</f>
        <v>45839</v>
      </c>
    </row>
    <row r="160" spans="1:11">
      <c r="A160" s="1">
        <v>140</v>
      </c>
      <c r="B160" s="1" t="s">
        <v>5</v>
      </c>
      <c r="C160" s="1">
        <v>12</v>
      </c>
      <c r="D160" s="1">
        <v>12</v>
      </c>
      <c r="E160" s="1">
        <v>8</v>
      </c>
      <c r="F160" s="1">
        <f>SUMIF(Scores!$E$2:$E$553, 'Next Gen'!$A160, INDEX(Scores!$H$2:$O$553, 0, MATCH($B160, Scores!$H$1:$O$1, 0)))</f>
        <v>14</v>
      </c>
      <c r="G160" s="1" t="str">
        <f>INDEX(Scores!$B$2:$B$553, MATCH('Next Gen'!$A160, Scores!$E$2:$E$553, 0))</f>
        <v>mid</v>
      </c>
      <c r="H160" s="4">
        <f>INDEX(Scores!$D$2:$D$553, MATCH('Next Gen'!$A160, Scores!$E$2:$E$553, 0))</f>
        <v>45839</v>
      </c>
    </row>
    <row r="161" spans="1:8">
      <c r="A161" s="1">
        <v>140</v>
      </c>
      <c r="B161" s="1" t="s">
        <v>83</v>
      </c>
      <c r="C161" s="1">
        <v>9</v>
      </c>
      <c r="D161" s="1">
        <v>5</v>
      </c>
      <c r="E161" s="1">
        <v>2</v>
      </c>
      <c r="F161" s="1">
        <f>SUMIF(Scores!$E$2:$E$553, 'Next Gen'!$A161, INDEX(Scores!$H$2:$O$553, 0, MATCH($B161, Scores!$H$1:$O$1, 0)))</f>
        <v>2</v>
      </c>
      <c r="G161" s="1" t="str">
        <f>INDEX(Scores!$B$2:$B$553, MATCH('Next Gen'!$A161, Scores!$E$2:$E$553, 0))</f>
        <v>mid</v>
      </c>
      <c r="H161" s="4">
        <f>INDEX(Scores!$D$2:$D$553, MATCH('Next Gen'!$A161, Scores!$E$2:$E$553, 0))</f>
        <v>45839</v>
      </c>
    </row>
    <row r="162" spans="1:8">
      <c r="A162" s="1">
        <v>141</v>
      </c>
      <c r="B162" s="1" t="s">
        <v>4</v>
      </c>
      <c r="C162" s="1">
        <v>9</v>
      </c>
      <c r="D162" s="1">
        <v>7</v>
      </c>
      <c r="E162" s="1">
        <v>4</v>
      </c>
      <c r="F162" s="1">
        <f>SUMIF(Scores!$E$2:$E$553, 'Next Gen'!$A162, INDEX(Scores!$H$2:$O$553, 0, MATCH($B162, Scores!$H$1:$O$1, 0)))</f>
        <v>3</v>
      </c>
      <c r="G162" s="1" t="str">
        <f>INDEX(Scores!$B$2:$B$553, MATCH('Next Gen'!$A162, Scores!$E$2:$E$553, 0))</f>
        <v>high</v>
      </c>
      <c r="H162" s="4">
        <f>INDEX(Scores!$D$2:$D$553, MATCH('Next Gen'!$A162, Scores!$E$2:$E$553, 0))</f>
        <v>45839</v>
      </c>
    </row>
    <row r="163" spans="1:8">
      <c r="A163" s="1">
        <v>141</v>
      </c>
      <c r="B163" s="1" t="s">
        <v>5</v>
      </c>
      <c r="C163" s="1">
        <v>9</v>
      </c>
      <c r="D163" s="1">
        <v>8</v>
      </c>
      <c r="E163" s="1">
        <v>5</v>
      </c>
      <c r="F163" s="1">
        <f>SUMIF(Scores!$E$2:$E$553, 'Next Gen'!$A163, INDEX(Scores!$H$2:$O$553, 0, MATCH($B163, Scores!$H$1:$O$1, 0)))</f>
        <v>14</v>
      </c>
      <c r="G163" s="1" t="str">
        <f>INDEX(Scores!$B$2:$B$553, MATCH('Next Gen'!$A163, Scores!$E$2:$E$553, 0))</f>
        <v>high</v>
      </c>
      <c r="H163" s="4">
        <f>INDEX(Scores!$D$2:$D$553, MATCH('Next Gen'!$A163, Scores!$E$2:$E$553, 0))</f>
        <v>45839</v>
      </c>
    </row>
    <row r="164" spans="1:8">
      <c r="A164" s="1">
        <v>141</v>
      </c>
      <c r="B164" s="1" t="s">
        <v>6</v>
      </c>
      <c r="C164" s="1">
        <v>9</v>
      </c>
      <c r="D164" s="1">
        <v>6</v>
      </c>
      <c r="E164" s="1">
        <v>3</v>
      </c>
      <c r="F164" s="1">
        <f>SUMIF(Scores!$E$2:$E$553, 'Next Gen'!$A164, INDEX(Scores!$H$2:$O$553, 0, MATCH($B164, Scores!$H$1:$O$1, 0)))</f>
        <v>5</v>
      </c>
      <c r="G164" s="1" t="str">
        <f>INDEX(Scores!$B$2:$B$553, MATCH('Next Gen'!$A164, Scores!$E$2:$E$553, 0))</f>
        <v>high</v>
      </c>
      <c r="H164" s="4">
        <f>INDEX(Scores!$D$2:$D$553, MATCH('Next Gen'!$A164, Scores!$E$2:$E$553, 0))</f>
        <v>45839</v>
      </c>
    </row>
    <row r="165" spans="1:8">
      <c r="A165" s="1">
        <v>142</v>
      </c>
      <c r="B165" s="1" t="s">
        <v>4</v>
      </c>
      <c r="C165" s="1">
        <v>9</v>
      </c>
      <c r="D165" s="1">
        <v>9</v>
      </c>
      <c r="E165" s="1">
        <v>2</v>
      </c>
      <c r="F165" s="1">
        <f>SUMIF(Scores!$E$2:$E$553, 'Next Gen'!$A165, INDEX(Scores!$H$2:$N$553, 0, MATCH($B165, Scores!$H$1:$N$1, 0)))</f>
        <v>6</v>
      </c>
      <c r="G165" s="1" t="str">
        <f>INDEX(Scores!$B$2:$B$553, MATCH('Next Gen'!$A165, Scores!$E$2:$E$553, 0))</f>
        <v>mid</v>
      </c>
      <c r="H165" s="4">
        <f>INDEX(Scores!$D$2:$D$553, MATCH('Next Gen'!$A165, Scores!$E$2:$E$553, 0))</f>
        <v>45839</v>
      </c>
    </row>
    <row r="166" spans="1:8">
      <c r="A166" s="1">
        <v>142</v>
      </c>
      <c r="B166" s="1" t="s">
        <v>5</v>
      </c>
      <c r="C166" s="1">
        <v>9</v>
      </c>
      <c r="D166" s="1">
        <v>9</v>
      </c>
      <c r="E166" s="1">
        <v>5</v>
      </c>
      <c r="F166" s="1">
        <f>SUMIF(Scores!$E$2:$E$553, 'Next Gen'!$A166, INDEX(Scores!$H$2:$N$553, 0, MATCH($B166, Scores!$H$1:$N$1, 0)))</f>
        <v>8</v>
      </c>
      <c r="G166" s="1" t="str">
        <f>INDEX(Scores!$B$2:$B$553, MATCH('Next Gen'!$A166, Scores!$E$2:$E$553, 0))</f>
        <v>mid</v>
      </c>
      <c r="H166" s="4">
        <f>INDEX(Scores!$D$2:$D$553, MATCH('Next Gen'!$A166, Scores!$E$2:$E$553, 0))</f>
        <v>45839</v>
      </c>
    </row>
    <row r="167" spans="1:8">
      <c r="A167" s="1">
        <v>142</v>
      </c>
      <c r="B167" s="1" t="s">
        <v>6</v>
      </c>
      <c r="C167" s="1">
        <v>9</v>
      </c>
      <c r="D167" s="1">
        <v>6</v>
      </c>
      <c r="E167" s="1">
        <v>3</v>
      </c>
      <c r="F167" s="1">
        <f>SUMIF(Scores!$E$2:$E$553, 'Next Gen'!$A167, INDEX(Scores!$H$2:$N$553, 0, MATCH($B167, Scores!$H$1:$N$1, 0)))</f>
        <v>4</v>
      </c>
      <c r="G167" s="1" t="str">
        <f>INDEX(Scores!$B$2:$B$553, MATCH('Next Gen'!$A167, Scores!$E$2:$E$553, 0))</f>
        <v>mid</v>
      </c>
      <c r="H167" s="4">
        <f>INDEX(Scores!$D$2:$D$553, MATCH('Next Gen'!$A167, Scores!$E$2:$E$553, 0))</f>
        <v>45839</v>
      </c>
    </row>
    <row r="168" spans="1:8">
      <c r="A168" s="1">
        <v>143</v>
      </c>
      <c r="B168" s="1" t="s">
        <v>5</v>
      </c>
      <c r="C168" s="1">
        <v>9</v>
      </c>
      <c r="D168" s="1">
        <v>9</v>
      </c>
      <c r="E168" s="1">
        <v>4</v>
      </c>
      <c r="F168" s="1">
        <f>SUMIF(Scores!$E$2:$E$553, 'Next Gen'!$A168, INDEX(Scores!$H$2:$O$553, 0, MATCH($B168, Scores!$H$1:$O$1, 0)))</f>
        <v>10</v>
      </c>
      <c r="G168" s="1" t="str">
        <f>INDEX(Scores!$B$2:$B$553, MATCH('Next Gen'!$A168, Scores!$E$2:$E$553, 0))</f>
        <v>mid</v>
      </c>
      <c r="H168" s="4">
        <f>INDEX(Scores!$D$2:$D$553, MATCH('Next Gen'!$A168, Scores!$E$2:$E$553, 0))</f>
        <v>45840</v>
      </c>
    </row>
    <row r="169" spans="1:8">
      <c r="A169" s="1">
        <v>143</v>
      </c>
      <c r="B169" s="1" t="s">
        <v>4</v>
      </c>
      <c r="C169" s="1">
        <v>9</v>
      </c>
      <c r="D169" s="1">
        <v>9</v>
      </c>
      <c r="E169" s="1">
        <v>2</v>
      </c>
      <c r="F169" s="1">
        <f>SUMIF(Scores!$E$2:$E$553, 'Next Gen'!$A169, INDEX(Scores!$H$2:$O$553, 0, MATCH($B169, Scores!$H$1:$O$1, 0)))</f>
        <v>4</v>
      </c>
      <c r="G169" s="1" t="str">
        <f>INDEX(Scores!$B$2:$B$553, MATCH('Next Gen'!$A169, Scores!$E$2:$E$553, 0))</f>
        <v>mid</v>
      </c>
      <c r="H169" s="4">
        <f>INDEX(Scores!$D$2:$D$553, MATCH('Next Gen'!$A169, Scores!$E$2:$E$553, 0))</f>
        <v>45840</v>
      </c>
    </row>
    <row r="170" spans="1:8">
      <c r="A170" s="1">
        <v>143</v>
      </c>
      <c r="B170" s="1" t="s">
        <v>83</v>
      </c>
      <c r="C170" s="1">
        <v>9</v>
      </c>
      <c r="D170" s="1">
        <v>5</v>
      </c>
      <c r="E170" s="1">
        <v>3</v>
      </c>
      <c r="F170" s="1">
        <f>SUMIF(Scores!$E$2:$E$553, 'Next Gen'!$A170, INDEX(Scores!$H$2:$O$553, 0, MATCH($B170, Scores!$H$1:$O$1, 0)))</f>
        <v>8</v>
      </c>
      <c r="G170" s="1" t="str">
        <f>INDEX(Scores!$B$2:$B$553, MATCH('Next Gen'!$A170, Scores!$E$2:$E$553, 0))</f>
        <v>mid</v>
      </c>
      <c r="H170" s="4">
        <f>INDEX(Scores!$D$2:$D$553, MATCH('Next Gen'!$A170, Scores!$E$2:$E$553, 0))</f>
        <v>45840</v>
      </c>
    </row>
    <row r="171" spans="1:8">
      <c r="A171" s="1">
        <v>143</v>
      </c>
      <c r="B171" s="1" t="s">
        <v>6</v>
      </c>
      <c r="C171" s="1">
        <v>9</v>
      </c>
      <c r="D171" s="1">
        <v>6</v>
      </c>
      <c r="E171" s="1">
        <v>2</v>
      </c>
      <c r="F171" s="1">
        <f>SUMIF(Scores!$E$2:$E$553, 'Next Gen'!$A171, INDEX(Scores!$H$2:$O$553, 0, MATCH($B171, Scores!$H$1:$O$1, 0)))</f>
        <v>3</v>
      </c>
      <c r="G171" s="1" t="str">
        <f>INDEX(Scores!$B$2:$B$553, MATCH('Next Gen'!$A171, Scores!$E$2:$E$553, 0))</f>
        <v>mid</v>
      </c>
      <c r="H171" s="4">
        <f>INDEX(Scores!$D$2:$D$553, MATCH('Next Gen'!$A171, Scores!$E$2:$E$553, 0))</f>
        <v>45840</v>
      </c>
    </row>
    <row r="172" spans="1:8">
      <c r="A172" s="1">
        <v>144</v>
      </c>
      <c r="B172" s="1" t="s">
        <v>4</v>
      </c>
      <c r="C172" s="1">
        <v>9</v>
      </c>
      <c r="D172" s="1">
        <v>9</v>
      </c>
      <c r="E172" s="1">
        <v>7</v>
      </c>
      <c r="F172" s="1">
        <f>SUMIF(Scores!$E$2:$E$553, 'Next Gen'!$A172, INDEX(Scores!$H$2:$O$553, 0, MATCH($B172, Scores!$H$1:$O$1, 0)))</f>
        <v>17</v>
      </c>
      <c r="G172" s="1" t="str">
        <f>INDEX(Scores!$B$2:$B$553, MATCH('Next Gen'!$A172, Scores!$E$2:$E$553, 0))</f>
        <v>mid</v>
      </c>
      <c r="H172" s="4">
        <f>INDEX(Scores!$D$2:$D$553, MATCH('Next Gen'!$A172, Scores!$E$2:$E$553, 0))</f>
        <v>45840</v>
      </c>
    </row>
    <row r="173" spans="1:8">
      <c r="A173" s="1">
        <v>144</v>
      </c>
      <c r="B173" s="1" t="s">
        <v>5</v>
      </c>
      <c r="C173" s="1">
        <v>9</v>
      </c>
      <c r="D173" s="1">
        <v>6</v>
      </c>
      <c r="E173" s="1">
        <v>5</v>
      </c>
      <c r="F173" s="1">
        <f>SUMIF(Scores!$E$2:$E$553, 'Next Gen'!$A173, INDEX(Scores!$H$2:$O$553, 0, MATCH($B173, Scores!$H$1:$O$1, 0)))</f>
        <v>9</v>
      </c>
      <c r="G173" s="1" t="str">
        <f>INDEX(Scores!$B$2:$B$553, MATCH('Next Gen'!$A173, Scores!$E$2:$E$553, 0))</f>
        <v>mid</v>
      </c>
      <c r="H173" s="4">
        <f>INDEX(Scores!$D$2:$D$553, MATCH('Next Gen'!$A173, Scores!$E$2:$E$553, 0))</f>
        <v>45840</v>
      </c>
    </row>
    <row r="174" spans="1:8">
      <c r="A174" s="1">
        <v>144</v>
      </c>
      <c r="B174" s="1" t="s">
        <v>6</v>
      </c>
      <c r="C174" s="1">
        <v>9</v>
      </c>
      <c r="D174" s="1">
        <v>4</v>
      </c>
      <c r="E174" s="1">
        <v>2</v>
      </c>
      <c r="F174" s="1">
        <f>SUMIF(Scores!$E$2:$E$553, 'Next Gen'!$A174, INDEX(Scores!$H$2:$O$553, 0, MATCH($B174, Scores!$H$1:$O$1, 0)))</f>
        <v>2</v>
      </c>
      <c r="G174" s="1" t="str">
        <f>INDEX(Scores!$B$2:$B$553, MATCH('Next Gen'!$A174, Scores!$E$2:$E$553, 0))</f>
        <v>mid</v>
      </c>
      <c r="H174" s="4">
        <f>INDEX(Scores!$D$2:$D$553, MATCH('Next Gen'!$A174, Scores!$E$2:$E$553, 0))</f>
        <v>45840</v>
      </c>
    </row>
    <row r="175" spans="1:8">
      <c r="A175" s="1">
        <v>145</v>
      </c>
      <c r="B175" s="1" t="s">
        <v>4</v>
      </c>
      <c r="C175" s="1">
        <v>9</v>
      </c>
      <c r="D175" s="1">
        <v>9</v>
      </c>
      <c r="E175" s="1">
        <v>4</v>
      </c>
      <c r="F175" s="1">
        <f>SUMIF(Scores!$E$2:$E$553, 'Next Gen'!$A175, INDEX(Scores!$H$2:$O$553, 0, MATCH($B175, Scores!$H$1:$O$1, 0)))</f>
        <v>5</v>
      </c>
      <c r="G175" s="1" t="str">
        <f>INDEX(Scores!$B$2:$B$553, MATCH('Next Gen'!$A175, Scores!$E$2:$E$553, 0))</f>
        <v>mid</v>
      </c>
      <c r="H175" s="4">
        <f>INDEX(Scores!$D$2:$D$553, MATCH('Next Gen'!$A175, Scores!$E$2:$E$553, 0))</f>
        <v>45841</v>
      </c>
    </row>
    <row r="176" spans="1:8">
      <c r="A176" s="1">
        <v>145</v>
      </c>
      <c r="B176" s="1" t="s">
        <v>5</v>
      </c>
      <c r="C176" s="1">
        <v>9</v>
      </c>
      <c r="D176" s="1">
        <v>7</v>
      </c>
      <c r="E176" s="1">
        <v>2</v>
      </c>
      <c r="F176" s="1">
        <f>SUMIF(Scores!$E$2:$E$553, 'Next Gen'!$A176, INDEX(Scores!$H$2:$O$553, 0, MATCH($B176, Scores!$H$1:$O$1, 0)))</f>
        <v>4</v>
      </c>
      <c r="G176" s="1" t="str">
        <f>INDEX(Scores!$B$2:$B$553, MATCH('Next Gen'!$A176, Scores!$E$2:$E$553, 0))</f>
        <v>mid</v>
      </c>
      <c r="H176" s="4">
        <f>INDEX(Scores!$D$2:$D$553, MATCH('Next Gen'!$A176, Scores!$E$2:$E$553, 0))</f>
        <v>45841</v>
      </c>
    </row>
    <row r="177" spans="1:8">
      <c r="A177" s="1">
        <v>145</v>
      </c>
      <c r="B177" s="1" t="s">
        <v>83</v>
      </c>
      <c r="C177" s="1">
        <v>9</v>
      </c>
      <c r="D177" s="1">
        <v>5</v>
      </c>
      <c r="E177" s="1">
        <v>1</v>
      </c>
      <c r="F177" s="1">
        <f>SUMIF(Scores!$E$2:$E$553, 'Next Gen'!$A177, INDEX(Scores!$H$2:$O$553, 0, MATCH($B177, Scores!$H$1:$O$1, 0)))</f>
        <v>1</v>
      </c>
      <c r="G177" s="1" t="str">
        <f>INDEX(Scores!$B$2:$B$553, MATCH('Next Gen'!$A177, Scores!$E$2:$E$553, 0))</f>
        <v>mid</v>
      </c>
      <c r="H177" s="4">
        <f>INDEX(Scores!$D$2:$D$553, MATCH('Next Gen'!$A177, Scores!$E$2:$E$553, 0))</f>
        <v>45841</v>
      </c>
    </row>
    <row r="178" spans="1:8">
      <c r="A178" s="1">
        <v>146</v>
      </c>
      <c r="B178" s="1" t="s">
        <v>83</v>
      </c>
      <c r="C178" s="1">
        <v>9</v>
      </c>
      <c r="D178" s="1">
        <v>4</v>
      </c>
      <c r="E178" s="1">
        <v>1</v>
      </c>
      <c r="F178" s="1">
        <f>SUMIF(Scores!$E$2:$E$553, 'Next Gen'!$A178, INDEX(Scores!$H$2:$O$553, 0, MATCH($B178, Scores!$H$1:$O$1, 0)))</f>
        <v>3</v>
      </c>
      <c r="G178" s="1" t="str">
        <f>INDEX(Scores!$B$2:$B$553, MATCH('Next Gen'!$A178, Scores!$E$2:$E$553, 0))</f>
        <v>high</v>
      </c>
      <c r="H178" s="4">
        <f>INDEX(Scores!$D$2:$D$553, MATCH('Next Gen'!$A178, Scores!$E$2:$E$553, 0))</f>
        <v>45841</v>
      </c>
    </row>
    <row r="179" spans="1:8">
      <c r="A179" s="1">
        <v>146</v>
      </c>
      <c r="B179" s="1" t="s">
        <v>4</v>
      </c>
      <c r="C179" s="1">
        <v>9</v>
      </c>
      <c r="D179" s="1">
        <v>9</v>
      </c>
      <c r="E179" s="1">
        <v>4</v>
      </c>
      <c r="F179" s="1">
        <f>SUMIF(Scores!$E$2:$E$553, 'Next Gen'!$A179, INDEX(Scores!$H$2:$O$553, 0, MATCH($B179, Scores!$H$1:$O$1, 0)))</f>
        <v>9</v>
      </c>
      <c r="G179" s="1" t="str">
        <f>INDEX(Scores!$B$2:$B$553, MATCH('Next Gen'!$A179, Scores!$E$2:$E$553, 0))</f>
        <v>high</v>
      </c>
      <c r="H179" s="4">
        <f>INDEX(Scores!$D$2:$D$553, MATCH('Next Gen'!$A179, Scores!$E$2:$E$553, 0))</f>
        <v>45841</v>
      </c>
    </row>
    <row r="180" spans="1:8">
      <c r="A180" s="1">
        <v>146</v>
      </c>
      <c r="B180" s="1" t="s">
        <v>5</v>
      </c>
      <c r="C180" s="1">
        <v>9</v>
      </c>
      <c r="D180" s="1">
        <v>8</v>
      </c>
      <c r="E180" s="1">
        <v>5</v>
      </c>
      <c r="F180" s="1">
        <f>SUMIF(Scores!$E$2:$E$553, 'Next Gen'!$A180, INDEX(Scores!$H$2:$O$553, 0, MATCH($B180, Scores!$H$1:$O$1, 0)))</f>
        <v>13</v>
      </c>
      <c r="G180" s="1" t="str">
        <f>INDEX(Scores!$B$2:$B$553, MATCH('Next Gen'!$A180, Scores!$E$2:$E$553, 0))</f>
        <v>high</v>
      </c>
      <c r="H180" s="4">
        <f>INDEX(Scores!$D$2:$D$553, MATCH('Next Gen'!$A180, Scores!$E$2:$E$553, 0))</f>
        <v>45841</v>
      </c>
    </row>
    <row r="181" spans="1:8">
      <c r="A181" s="1">
        <v>147</v>
      </c>
      <c r="B181" s="1" t="s">
        <v>83</v>
      </c>
      <c r="C181" s="1">
        <v>9</v>
      </c>
      <c r="D181" s="1">
        <v>6</v>
      </c>
      <c r="E181" s="1">
        <v>2</v>
      </c>
      <c r="F181" s="1">
        <f>SUMIF(Scores!$E$2:$E$553, 'Next Gen'!$A181, INDEX(Scores!$H$2:$O$553, 0, MATCH($B181, Scores!$H$1:$O$1, 0)))</f>
        <v>3</v>
      </c>
      <c r="G181" s="1" t="str">
        <f>INDEX(Scores!$B$2:$B$553, MATCH('Next Gen'!$A181, Scores!$E$2:$E$553, 0))</f>
        <v>low</v>
      </c>
      <c r="H181" s="4">
        <f>INDEX(Scores!$D$2:$D$553, MATCH('Next Gen'!$A181, Scores!$E$2:$E$553, 0))</f>
        <v>45841</v>
      </c>
    </row>
    <row r="182" spans="1:8">
      <c r="A182" s="1">
        <v>147</v>
      </c>
      <c r="B182" s="1" t="s">
        <v>4</v>
      </c>
      <c r="C182" s="1">
        <v>9</v>
      </c>
      <c r="D182" s="1">
        <v>7</v>
      </c>
      <c r="E182" s="1">
        <v>5</v>
      </c>
      <c r="F182" s="1">
        <f>SUMIF(Scores!$E$2:$E$553, 'Next Gen'!$A182, INDEX(Scores!$H$2:$N$553, 0, MATCH($B182, Scores!$H$1:$N$1, 0)))</f>
        <v>15</v>
      </c>
      <c r="G182" s="1" t="str">
        <f>INDEX(Scores!$B$2:$B$553, MATCH('Next Gen'!$A182, Scores!$E$2:$E$553, 0))</f>
        <v>low</v>
      </c>
      <c r="H182" s="4">
        <f>INDEX(Scores!$D$2:$D$553, MATCH('Next Gen'!$A182, Scores!$E$2:$E$553, 0))</f>
        <v>45841</v>
      </c>
    </row>
    <row r="183" spans="1:8">
      <c r="A183" s="1">
        <v>147</v>
      </c>
      <c r="B183" s="1" t="s">
        <v>5</v>
      </c>
      <c r="C183" s="1">
        <v>9</v>
      </c>
      <c r="D183" s="1">
        <v>6</v>
      </c>
      <c r="E183" s="1">
        <v>2</v>
      </c>
      <c r="F183" s="1">
        <f>SUMIF(Scores!$E$2:$E$553, 'Next Gen'!$A183, INDEX(Scores!$H$2:$N$553, 0, MATCH($B183, Scores!$H$1:$N$1, 0)))</f>
        <v>4</v>
      </c>
      <c r="G183" s="1" t="str">
        <f>INDEX(Scores!$B$2:$B$553, MATCH('Next Gen'!$A183, Scores!$E$2:$E$553, 0))</f>
        <v>low</v>
      </c>
      <c r="H183" s="4">
        <f>INDEX(Scores!$D$2:$D$553, MATCH('Next Gen'!$A183, Scores!$E$2:$E$553, 0))</f>
        <v>45841</v>
      </c>
    </row>
    <row r="184" spans="1:8">
      <c r="A184" s="1">
        <v>148</v>
      </c>
      <c r="B184" s="1" t="s">
        <v>83</v>
      </c>
      <c r="C184" s="1">
        <v>9</v>
      </c>
      <c r="D184" s="1">
        <v>5</v>
      </c>
      <c r="E184" s="1">
        <v>2</v>
      </c>
      <c r="F184" s="1">
        <f>SUMIF(Scores!$E$2:$E$553, 'Next Gen'!$A184, INDEX(Scores!$H$2:$O$553, 0, MATCH($B184, Scores!$H$1:$O$1, 0)))</f>
        <v>4</v>
      </c>
      <c r="G184" s="1" t="str">
        <f>INDEX(Scores!$B$2:$B$553, MATCH('Next Gen'!$A184, Scores!$E$2:$E$553, 0))</f>
        <v>mid</v>
      </c>
      <c r="H184" s="4">
        <f>INDEX(Scores!$D$2:$D$553, MATCH('Next Gen'!$A184, Scores!$E$2:$E$553, 0))</f>
        <v>45845</v>
      </c>
    </row>
    <row r="185" spans="1:8">
      <c r="A185" s="1">
        <v>148</v>
      </c>
      <c r="B185" s="1" t="s">
        <v>4</v>
      </c>
      <c r="C185" s="1">
        <v>9</v>
      </c>
      <c r="D185" s="1">
        <v>8</v>
      </c>
      <c r="E185" s="1">
        <v>1</v>
      </c>
      <c r="F185" s="1">
        <f>SUMIF(Scores!$E$2:$E$553, 'Next Gen'!$A185, INDEX(Scores!$H$2:$N$553, 0, MATCH($B185, Scores!$H$1:$N$1, 0)))</f>
        <v>1</v>
      </c>
      <c r="G185" s="1" t="str">
        <f>INDEX(Scores!$B$2:$B$553, MATCH('Next Gen'!$A185, Scores!$E$2:$E$553, 0))</f>
        <v>mid</v>
      </c>
      <c r="H185" s="4">
        <f>INDEX(Scores!$D$2:$D$553, MATCH('Next Gen'!$A185, Scores!$E$2:$E$553, 0))</f>
        <v>45845</v>
      </c>
    </row>
    <row r="186" spans="1:8">
      <c r="A186" s="1">
        <v>148</v>
      </c>
      <c r="B186" s="1" t="s">
        <v>6</v>
      </c>
      <c r="C186" s="1">
        <v>9</v>
      </c>
      <c r="D186" s="1">
        <v>5</v>
      </c>
      <c r="E186" s="1">
        <v>3</v>
      </c>
      <c r="F186" s="1">
        <f>SUMIF(Scores!$E$2:$E$553, 'Next Gen'!$A186, INDEX(Scores!$H$2:$N$553, 0, MATCH($B186, Scores!$H$1:$N$1, 0)))</f>
        <v>5</v>
      </c>
      <c r="G186" s="1" t="str">
        <f>INDEX(Scores!$B$2:$B$553, MATCH('Next Gen'!$A186, Scores!$E$2:$E$553, 0))</f>
        <v>mid</v>
      </c>
      <c r="H186" s="4">
        <f>INDEX(Scores!$D$2:$D$553, MATCH('Next Gen'!$A186, Scores!$E$2:$E$553, 0))</f>
        <v>45845</v>
      </c>
    </row>
    <row r="187" spans="1:8">
      <c r="A187" s="1">
        <v>149</v>
      </c>
      <c r="B187" s="1" t="s">
        <v>83</v>
      </c>
      <c r="C187" s="1">
        <v>9</v>
      </c>
      <c r="D187" s="1">
        <v>3</v>
      </c>
      <c r="E187" s="1">
        <v>2</v>
      </c>
      <c r="F187" s="1">
        <f>SUMIF(Scores!$E$2:$E$553, 'Next Gen'!$A187, INDEX(Scores!$H$2:$O$553, 0, MATCH($B187, Scores!$H$1:$O$1, 0)))</f>
        <v>6</v>
      </c>
      <c r="G187" s="1" t="str">
        <f>INDEX(Scores!$B$2:$B$553, MATCH('Next Gen'!$A187, Scores!$E$2:$E$553, 0))</f>
        <v>mid</v>
      </c>
      <c r="H187" s="4">
        <f>INDEX(Scores!$D$2:$D$553, MATCH('Next Gen'!$A187, Scores!$E$2:$E$553, 0))</f>
        <v>45845</v>
      </c>
    </row>
    <row r="188" spans="1:8">
      <c r="A188" s="1">
        <v>149</v>
      </c>
      <c r="B188" s="1" t="s">
        <v>4</v>
      </c>
      <c r="C188" s="1">
        <v>9</v>
      </c>
      <c r="D188" s="1">
        <v>8</v>
      </c>
      <c r="E188" s="1">
        <v>5</v>
      </c>
      <c r="F188" s="1">
        <f>SUMIF(Scores!$E$2:$E$553, 'Next Gen'!$A188, INDEX(Scores!$H$2:$N$553, 0, MATCH($B188, Scores!$H$1:$N$1, 0)))</f>
        <v>9</v>
      </c>
      <c r="G188" s="1" t="str">
        <f>INDEX(Scores!$B$2:$B$553, MATCH('Next Gen'!$A188, Scores!$E$2:$E$553, 0))</f>
        <v>mid</v>
      </c>
      <c r="H188" s="4">
        <f>INDEX(Scores!$D$2:$D$553, MATCH('Next Gen'!$A188, Scores!$E$2:$E$553, 0))</f>
        <v>45845</v>
      </c>
    </row>
    <row r="189" spans="1:8">
      <c r="A189" s="1">
        <v>149</v>
      </c>
      <c r="B189" s="1" t="s">
        <v>6</v>
      </c>
      <c r="C189" s="1">
        <v>9</v>
      </c>
      <c r="D189" s="1">
        <v>4</v>
      </c>
      <c r="E189" s="1">
        <v>1</v>
      </c>
      <c r="F189" s="1">
        <f>SUMIF(Scores!$E$2:$E$553, 'Next Gen'!$A189, INDEX(Scores!$H$2:$N$553, 0, MATCH($B189, Scores!$H$1:$N$1, 0)))</f>
        <v>5</v>
      </c>
      <c r="G189" s="1" t="str">
        <f>INDEX(Scores!$B$2:$B$553, MATCH('Next Gen'!$A189, Scores!$E$2:$E$553, 0))</f>
        <v>mid</v>
      </c>
      <c r="H189" s="4">
        <f>INDEX(Scores!$D$2:$D$553, MATCH('Next Gen'!$A189, Scores!$E$2:$E$553, 0))</f>
        <v>45845</v>
      </c>
    </row>
    <row r="190" spans="1:8">
      <c r="A190" s="1">
        <v>150</v>
      </c>
      <c r="B190" s="1" t="s">
        <v>83</v>
      </c>
      <c r="C190" s="1">
        <v>9</v>
      </c>
      <c r="D190" s="1">
        <v>6</v>
      </c>
      <c r="E190" s="1">
        <v>4</v>
      </c>
      <c r="F190" s="1">
        <f>SUMIF(Scores!$E$2:$E$553, 'Next Gen'!$A190, INDEX(Scores!$H$2:$O$553, 0, MATCH($B190, Scores!$H$1:$O$1, 0)))</f>
        <v>11</v>
      </c>
      <c r="G190" s="1" t="str">
        <f>INDEX(Scores!$B$2:$B$553, MATCH('Next Gen'!$A190, Scores!$E$2:$E$553, 0))</f>
        <v>mid</v>
      </c>
      <c r="H190" s="4">
        <f>INDEX(Scores!$D$2:$D$553, MATCH('Next Gen'!$A190, Scores!$E$2:$E$553, 0))</f>
        <v>45845</v>
      </c>
    </row>
    <row r="191" spans="1:8">
      <c r="A191" s="1">
        <v>150</v>
      </c>
      <c r="B191" s="1" t="s">
        <v>4</v>
      </c>
      <c r="C191" s="1">
        <v>9</v>
      </c>
      <c r="D191" s="1">
        <v>9</v>
      </c>
      <c r="E191" s="1">
        <v>5</v>
      </c>
      <c r="F191" s="1">
        <f>SUMIF(Scores!$E$2:$E$553, 'Next Gen'!$A191, INDEX(Scores!$H$2:$N$553, 0, MATCH($B191, Scores!$H$1:$N$1, 0)))</f>
        <v>9</v>
      </c>
      <c r="G191" s="1" t="str">
        <f>INDEX(Scores!$B$2:$B$553, MATCH('Next Gen'!$A191, Scores!$E$2:$E$553, 0))</f>
        <v>mid</v>
      </c>
      <c r="H191" s="4">
        <f>INDEX(Scores!$D$2:$D$553, MATCH('Next Gen'!$A191, Scores!$E$2:$E$553, 0))</f>
        <v>45845</v>
      </c>
    </row>
    <row r="192" spans="1:8">
      <c r="A192" s="1">
        <v>151</v>
      </c>
      <c r="B192" s="1" t="s">
        <v>83</v>
      </c>
      <c r="C192" s="1">
        <v>9</v>
      </c>
      <c r="D192" s="1">
        <v>4</v>
      </c>
      <c r="E192" s="1">
        <v>2</v>
      </c>
      <c r="F192" s="1">
        <f>SUMIF(Scores!$E$2:$E$553, 'Next Gen'!$A192, INDEX(Scores!$H$2:$O$553, 0, MATCH($B192, Scores!$H$1:$O$1, 0)))</f>
        <v>6</v>
      </c>
      <c r="G192" s="1" t="str">
        <f>INDEX(Scores!$B$2:$B$553, MATCH('Next Gen'!$A192, Scores!$E$2:$E$553, 0))</f>
        <v>mid</v>
      </c>
      <c r="H192" s="4">
        <f>INDEX(Scores!$D$2:$D$553, MATCH('Next Gen'!$A192, Scores!$E$2:$E$553, 0))</f>
        <v>45846</v>
      </c>
    </row>
    <row r="193" spans="1:8">
      <c r="A193" s="1">
        <v>151</v>
      </c>
      <c r="B193" s="1" t="s">
        <v>4</v>
      </c>
      <c r="C193" s="1">
        <v>9</v>
      </c>
      <c r="D193" s="1">
        <v>9</v>
      </c>
      <c r="E193" s="1">
        <v>5</v>
      </c>
      <c r="F193" s="1">
        <f>SUMIF(Scores!$E$2:$E$553, 'Next Gen'!$A193, INDEX(Scores!$H$2:$N$553, 0, MATCH($B193, Scores!$H$1:$N$1, 0)))</f>
        <v>17</v>
      </c>
      <c r="G193" s="1" t="str">
        <f>INDEX(Scores!$B$2:$B$553, MATCH('Next Gen'!$A193, Scores!$E$2:$E$553, 0))</f>
        <v>mid</v>
      </c>
      <c r="H193" s="4">
        <f>INDEX(Scores!$D$2:$D$553, MATCH('Next Gen'!$A193, Scores!$E$2:$E$553, 0))</f>
        <v>45846</v>
      </c>
    </row>
    <row r="194" spans="1:8">
      <c r="A194" s="1">
        <v>152</v>
      </c>
      <c r="B194" s="1" t="s">
        <v>83</v>
      </c>
      <c r="C194" s="1">
        <v>12</v>
      </c>
      <c r="D194" s="1">
        <v>6</v>
      </c>
      <c r="E194" s="1">
        <v>4</v>
      </c>
      <c r="F194" s="1">
        <f>SUMIF(Scores!$E$2:$E$553, 'Next Gen'!$A194, INDEX(Scores!$H$2:$O$553, 0, MATCH($B194, Scores!$H$1:$O$1, 0)))</f>
        <v>5</v>
      </c>
      <c r="G194" s="1" t="str">
        <f>INDEX(Scores!$B$2:$B$553, MATCH('Next Gen'!$A194, Scores!$E$2:$E$553, 0))</f>
        <v>high</v>
      </c>
      <c r="H194" s="4">
        <f>INDEX(Scores!$D$2:$D$553, MATCH('Next Gen'!$A194, Scores!$E$2:$E$553, 0))</f>
        <v>45846</v>
      </c>
    </row>
    <row r="195" spans="1:8">
      <c r="A195" s="1">
        <v>152</v>
      </c>
      <c r="B195" s="1" t="s">
        <v>4</v>
      </c>
      <c r="C195" s="1">
        <v>12</v>
      </c>
      <c r="D195" s="1">
        <v>12</v>
      </c>
      <c r="E195" s="1">
        <v>5</v>
      </c>
      <c r="F195" s="1">
        <f>SUMIF(Scores!$E$2:$E$553, 'Next Gen'!$A195, INDEX(Scores!$H$2:$N$553, 0, MATCH($B195, Scores!$H$1:$N$1, 0)))</f>
        <v>11</v>
      </c>
      <c r="G195" s="1" t="str">
        <f>INDEX(Scores!$B$2:$B$553, MATCH('Next Gen'!$A195, Scores!$E$2:$E$553, 0))</f>
        <v>high</v>
      </c>
      <c r="H195" s="4">
        <f>INDEX(Scores!$D$2:$D$553, MATCH('Next Gen'!$A195, Scores!$E$2:$E$553, 0))</f>
        <v>45846</v>
      </c>
    </row>
    <row r="196" spans="1:8">
      <c r="A196" s="1">
        <v>153</v>
      </c>
      <c r="B196" s="1" t="s">
        <v>83</v>
      </c>
      <c r="C196" s="1">
        <v>9</v>
      </c>
      <c r="D196" s="1">
        <v>7</v>
      </c>
      <c r="E196" s="1">
        <v>4</v>
      </c>
      <c r="F196" s="1">
        <f>SUMIF(Scores!$E$2:$E$553, 'Next Gen'!$A196, INDEX(Scores!$H$2:$O$553, 0, MATCH($B196, Scores!$H$1:$O$1, 0)))</f>
        <v>10</v>
      </c>
      <c r="G196" s="1" t="str">
        <f>INDEX(Scores!$B$2:$B$553, MATCH('Next Gen'!$A196, Scores!$E$2:$E$553, 0))</f>
        <v>mid</v>
      </c>
      <c r="H196" s="4">
        <f>INDEX(Scores!$D$2:$D$553, MATCH('Next Gen'!$A196, Scores!$E$2:$E$553, 0))</f>
        <v>45847</v>
      </c>
    </row>
    <row r="197" spans="1:8">
      <c r="A197" s="1">
        <v>153</v>
      </c>
      <c r="B197" s="1" t="s">
        <v>4</v>
      </c>
      <c r="C197" s="1">
        <v>9</v>
      </c>
      <c r="D197" s="1">
        <v>9</v>
      </c>
      <c r="E197" s="1">
        <v>2</v>
      </c>
      <c r="F197" s="1">
        <f>SUMIF(Scores!$E$2:$E$553, 'Next Gen'!$A197, INDEX(Scores!$H$2:$N$553, 0, MATCH($B197, Scores!$H$1:$N$1, 0)))</f>
        <v>4</v>
      </c>
      <c r="G197" s="1" t="str">
        <f>INDEX(Scores!$B$2:$B$553, MATCH('Next Gen'!$A197, Scores!$E$2:$E$553, 0))</f>
        <v>mid</v>
      </c>
      <c r="H197" s="4">
        <f>INDEX(Scores!$D$2:$D$553, MATCH('Next Gen'!$A197, Scores!$E$2:$E$553, 0))</f>
        <v>45847</v>
      </c>
    </row>
    <row r="198" spans="1:8">
      <c r="A198" s="1">
        <v>154</v>
      </c>
      <c r="B198" s="1" t="s">
        <v>83</v>
      </c>
      <c r="C198" s="1">
        <v>9</v>
      </c>
      <c r="D198" s="1">
        <v>7</v>
      </c>
      <c r="E198" s="1">
        <v>3</v>
      </c>
      <c r="F198" s="1">
        <f>SUMIF(Scores!$E$2:$E$553, 'Next Gen'!$A198, INDEX(Scores!$H$2:$O$553, 0, MATCH($B198, Scores!$H$1:$O$1, 0)))</f>
        <v>2</v>
      </c>
      <c r="G198" s="1" t="str">
        <f>INDEX(Scores!$B$2:$B$553, MATCH('Next Gen'!$A198, Scores!$E$2:$E$553, 0))</f>
        <v>high</v>
      </c>
      <c r="H198" s="4">
        <f>INDEX(Scores!$D$2:$D$553, MATCH('Next Gen'!$A198, Scores!$E$2:$E$553, 0))</f>
        <v>45847</v>
      </c>
    </row>
    <row r="199" spans="1:8">
      <c r="A199" s="1">
        <v>154</v>
      </c>
      <c r="B199" s="1" t="s">
        <v>4</v>
      </c>
      <c r="C199" s="1">
        <v>9</v>
      </c>
      <c r="D199" s="1">
        <v>5</v>
      </c>
      <c r="E199" s="1">
        <v>2</v>
      </c>
      <c r="F199" s="1">
        <f>SUMIF(Scores!$E$2:$E$553, 'Next Gen'!$A199, INDEX(Scores!$H$2:$N$553, 0, MATCH($B199, Scores!$H$1:$N$1, 0)))</f>
        <v>5</v>
      </c>
      <c r="G199" s="1" t="str">
        <f>INDEX(Scores!$B$2:$B$553, MATCH('Next Gen'!$A199, Scores!$E$2:$E$553, 0))</f>
        <v>high</v>
      </c>
      <c r="H199" s="4">
        <f>INDEX(Scores!$D$2:$D$553, MATCH('Next Gen'!$A199, Scores!$E$2:$E$553, 0))</f>
        <v>45847</v>
      </c>
    </row>
    <row r="200" spans="1:8">
      <c r="A200" s="1">
        <v>155</v>
      </c>
      <c r="B200" s="1" t="s">
        <v>83</v>
      </c>
      <c r="C200" s="1">
        <v>9</v>
      </c>
      <c r="D200" s="1">
        <v>4</v>
      </c>
      <c r="E200" s="1">
        <v>1</v>
      </c>
      <c r="F200" s="1">
        <f>SUMIF(Scores!$E$2:$E$553, 'Next Gen'!$A200, INDEX(Scores!$H$2:$O$553, 0, MATCH($B200, Scores!$H$1:$O$1, 0)))</f>
        <v>1</v>
      </c>
      <c r="G200" s="1" t="str">
        <f>INDEX(Scores!$B$2:$B$553, MATCH('Next Gen'!$A200, Scores!$E$2:$E$553, 0))</f>
        <v>mid</v>
      </c>
      <c r="H200" s="4">
        <f>INDEX(Scores!$D$2:$D$553, MATCH('Next Gen'!$A200, Scores!$E$2:$E$553, 0))</f>
        <v>45847</v>
      </c>
    </row>
    <row r="201" spans="1:8">
      <c r="A201" s="1">
        <v>155</v>
      </c>
      <c r="B201" s="1" t="s">
        <v>4</v>
      </c>
      <c r="C201" s="1">
        <v>9</v>
      </c>
      <c r="D201" s="1">
        <v>8</v>
      </c>
      <c r="E201" s="1">
        <v>4</v>
      </c>
      <c r="F201" s="1">
        <f>SUMIF(Scores!$E$2:$E$553, 'Next Gen'!$A201, INDEX(Scores!$H$2:$N$553, 0, MATCH($B201, Scores!$H$1:$N$1, 0)))</f>
        <v>9</v>
      </c>
      <c r="G201" s="1" t="str">
        <f>INDEX(Scores!$B$2:$B$553, MATCH('Next Gen'!$A201, Scores!$E$2:$E$553, 0))</f>
        <v>mid</v>
      </c>
      <c r="H201" s="4">
        <f>INDEX(Scores!$D$2:$D$553, MATCH('Next Gen'!$A201, Scores!$E$2:$E$553, 0))</f>
        <v>45847</v>
      </c>
    </row>
    <row r="202" spans="1:8">
      <c r="A202" s="1">
        <v>156</v>
      </c>
      <c r="B202" s="1" t="s">
        <v>83</v>
      </c>
      <c r="C202" s="1">
        <v>9</v>
      </c>
      <c r="D202" s="1">
        <v>3</v>
      </c>
      <c r="E202" s="1">
        <v>1</v>
      </c>
      <c r="F202" s="1">
        <f>SUMIF(Scores!$E$2:$E$553, 'Next Gen'!$A202, INDEX(Scores!$H$2:$O$553, 0, MATCH($B202, Scores!$H$1:$O$1, 0)))</f>
        <v>1</v>
      </c>
      <c r="G202" s="1" t="str">
        <f>INDEX(Scores!$B$2:$B$553, MATCH('Next Gen'!$A202, Scores!$E$2:$E$553, 0))</f>
        <v>mid</v>
      </c>
      <c r="H202" s="4">
        <f>INDEX(Scores!$D$2:$D$553, MATCH('Next Gen'!$A202, Scores!$E$2:$E$553, 0))</f>
        <v>45848</v>
      </c>
    </row>
    <row r="203" spans="1:8">
      <c r="A203" s="1">
        <v>156</v>
      </c>
      <c r="B203" s="1" t="s">
        <v>4</v>
      </c>
      <c r="C203" s="1">
        <v>9</v>
      </c>
      <c r="D203" s="1">
        <v>9</v>
      </c>
      <c r="E203" s="1">
        <v>5</v>
      </c>
      <c r="F203" s="1">
        <f>SUMIF(Scores!$E$2:$E$553, 'Next Gen'!$A203, INDEX(Scores!$H$2:$N$553, 0, MATCH($B203, Scores!$H$1:$N$1, 0)))</f>
        <v>13</v>
      </c>
      <c r="G203" s="1" t="str">
        <f>INDEX(Scores!$B$2:$B$553, MATCH('Next Gen'!$A203, Scores!$E$2:$E$553, 0))</f>
        <v>mid</v>
      </c>
      <c r="H203" s="4">
        <f>INDEX(Scores!$D$2:$D$553, MATCH('Next Gen'!$A203, Scores!$E$2:$E$553, 0))</f>
        <v>45848</v>
      </c>
    </row>
    <row r="204" spans="1:8">
      <c r="A204" s="1">
        <v>157</v>
      </c>
      <c r="B204" s="1" t="s">
        <v>83</v>
      </c>
      <c r="C204" s="1">
        <v>15</v>
      </c>
      <c r="D204" s="1">
        <v>4</v>
      </c>
      <c r="E204" s="1">
        <v>2</v>
      </c>
      <c r="F204" s="1">
        <f>SUMIF(Scores!$E$2:$E$553, 'Next Gen'!$A204, INDEX(Scores!$H$2:$O$553, 0, MATCH($B204, Scores!$H$1:$O$1, 0)))</f>
        <v>3</v>
      </c>
      <c r="G204" s="1" t="str">
        <f>INDEX(Scores!$B$2:$B$553, MATCH('Next Gen'!$A204, Scores!$E$2:$E$553, 0))</f>
        <v>low</v>
      </c>
      <c r="H204" s="4">
        <f>INDEX(Scores!$D$2:$D$553, MATCH('Next Gen'!$A204, Scores!$E$2:$E$553, 0))</f>
        <v>45848</v>
      </c>
    </row>
    <row r="205" spans="1:8">
      <c r="A205" s="1">
        <v>157</v>
      </c>
      <c r="B205" s="1" t="s">
        <v>4</v>
      </c>
      <c r="C205" s="1">
        <v>15</v>
      </c>
      <c r="D205" s="1">
        <v>12</v>
      </c>
      <c r="E205" s="1">
        <v>4</v>
      </c>
      <c r="F205" s="1">
        <f>SUMIF(Scores!$E$2:$E$553, 'Next Gen'!$A205, INDEX(Scores!$H$2:$N$553, 0, MATCH($B205, Scores!$H$1:$N$1, 0)))</f>
        <v>4</v>
      </c>
      <c r="G205" s="1" t="str">
        <f>INDEX(Scores!$B$2:$B$553, MATCH('Next Gen'!$A205, Scores!$E$2:$E$553, 0))</f>
        <v>low</v>
      </c>
      <c r="H205" s="4">
        <f>INDEX(Scores!$D$2:$D$553, MATCH('Next Gen'!$A205, Scores!$E$2:$E$553, 0))</f>
        <v>45848</v>
      </c>
    </row>
    <row r="206" spans="1:8">
      <c r="A206" s="1">
        <v>158</v>
      </c>
      <c r="B206" s="1" t="s">
        <v>83</v>
      </c>
      <c r="C206" s="1">
        <v>9</v>
      </c>
      <c r="D206" s="1">
        <v>4</v>
      </c>
      <c r="E206" s="1">
        <v>0</v>
      </c>
      <c r="F206" s="1">
        <f>SUMIF(Scores!$E$2:$E$553, 'Next Gen'!$A206, INDEX(Scores!$H$2:$O$553, 0, MATCH($B206, Scores!$H$1:$O$1, 0)))</f>
        <v>0</v>
      </c>
      <c r="G206" s="1" t="str">
        <f>INDEX(Scores!$B$2:$B$553, MATCH('Next Gen'!$A206, Scores!$E$2:$E$553, 0))</f>
        <v>high</v>
      </c>
      <c r="H206" s="4">
        <f>INDEX(Scores!$D$2:$D$553, MATCH('Next Gen'!$A206, Scores!$E$2:$E$553, 0))</f>
        <v>45848</v>
      </c>
    </row>
    <row r="207" spans="1:8">
      <c r="A207" s="1">
        <v>158</v>
      </c>
      <c r="B207" s="1" t="s">
        <v>4</v>
      </c>
      <c r="C207" s="1">
        <v>9</v>
      </c>
      <c r="D207" s="1">
        <v>9</v>
      </c>
      <c r="E207" s="1">
        <v>4</v>
      </c>
      <c r="F207" s="1">
        <f>SUMIF(Scores!$E$2:$E$553, 'Next Gen'!$A207, INDEX(Scores!$H$2:$N$553, 0, MATCH($B207, Scores!$H$1:$N$1, 0)))</f>
        <v>6</v>
      </c>
      <c r="G207" s="1" t="str">
        <f>INDEX(Scores!$B$2:$B$553, MATCH('Next Gen'!$A207, Scores!$E$2:$E$553, 0))</f>
        <v>high</v>
      </c>
      <c r="H207" s="4">
        <f>INDEX(Scores!$D$2:$D$553, MATCH('Next Gen'!$A207, Scores!$E$2:$E$553, 0))</f>
        <v>45848</v>
      </c>
    </row>
    <row r="208" spans="1:8">
      <c r="A208" s="1">
        <v>159</v>
      </c>
      <c r="B208" s="1" t="s">
        <v>83</v>
      </c>
      <c r="C208" s="1">
        <v>9</v>
      </c>
      <c r="D208" s="1">
        <v>6</v>
      </c>
      <c r="E208" s="1">
        <v>3</v>
      </c>
      <c r="F208" s="1">
        <f>SUMIF(Scores!$E$2:$E$553, 'Next Gen'!$A208, INDEX(Scores!$H$2:$O$553, 0, MATCH($B208, Scores!$H$1:$O$1, 0)))</f>
        <v>6</v>
      </c>
      <c r="G208" s="1" t="str">
        <f>INDEX(Scores!$B$2:$B$553, MATCH('Next Gen'!$A208, Scores!$E$2:$E$553, 0))</f>
        <v>mid</v>
      </c>
      <c r="H208" s="4">
        <f>INDEX(Scores!$D$2:$D$553, MATCH('Next Gen'!$A208, Scores!$E$2:$E$553, 0))</f>
        <v>45849</v>
      </c>
    </row>
    <row r="209" spans="1:8">
      <c r="A209" s="1">
        <v>159</v>
      </c>
      <c r="B209" s="1" t="s">
        <v>4</v>
      </c>
      <c r="C209" s="1">
        <v>9</v>
      </c>
      <c r="D209" s="1">
        <v>9</v>
      </c>
      <c r="E209" s="1">
        <v>5</v>
      </c>
      <c r="F209" s="1">
        <f>SUMIF(Scores!$E$2:$E$553, 'Next Gen'!$A209, INDEX(Scores!$H$2:$N$553, 0, MATCH($B209, Scores!$H$1:$N$1, 0)))</f>
        <v>12</v>
      </c>
      <c r="G209" s="1" t="str">
        <f>INDEX(Scores!$B$2:$B$553, MATCH('Next Gen'!$A209, Scores!$E$2:$E$553, 0))</f>
        <v>mid</v>
      </c>
      <c r="H209" s="4">
        <f>INDEX(Scores!$D$2:$D$553, MATCH('Next Gen'!$A209, Scores!$E$2:$E$553, 0))</f>
        <v>45849</v>
      </c>
    </row>
    <row r="210" spans="1:8">
      <c r="A210" s="1">
        <v>160</v>
      </c>
      <c r="B210" s="1" t="s">
        <v>83</v>
      </c>
      <c r="C210" s="1">
        <v>9</v>
      </c>
      <c r="D210" s="1">
        <v>2</v>
      </c>
      <c r="E210" s="1">
        <v>1</v>
      </c>
      <c r="F210" s="1">
        <f>SUMIF(Scores!$E$2:$E$553, 'Next Gen'!$A210, INDEX(Scores!$H$2:$O$553, 0, MATCH($B210, Scores!$H$1:$O$1, 0)))</f>
        <v>1</v>
      </c>
      <c r="G210" s="1" t="str">
        <f>INDEX(Scores!$B$2:$B$553, MATCH('Next Gen'!$A210, Scores!$E$2:$E$553, 0))</f>
        <v>mid</v>
      </c>
      <c r="H210" s="4">
        <f>INDEX(Scores!$D$2:$D$553, MATCH('Next Gen'!$A210, Scores!$E$2:$E$553, 0))</f>
        <v>45849</v>
      </c>
    </row>
    <row r="211" spans="1:8">
      <c r="A211" s="1">
        <v>160</v>
      </c>
      <c r="B211" s="1" t="s">
        <v>4</v>
      </c>
      <c r="C211" s="1">
        <v>9</v>
      </c>
      <c r="D211" s="1">
        <v>8</v>
      </c>
      <c r="E211" s="1">
        <v>1</v>
      </c>
      <c r="F211" s="1">
        <f>SUMIF(Scores!$E$2:$E$553, 'Next Gen'!$A211, INDEX(Scores!$H$2:$N$553, 0, MATCH($B211, Scores!$H$1:$N$1, 0)))</f>
        <v>3</v>
      </c>
      <c r="G211" s="1" t="str">
        <f>INDEX(Scores!$B$2:$B$553, MATCH('Next Gen'!$A211, Scores!$E$2:$E$553, 0))</f>
        <v>mid</v>
      </c>
      <c r="H211" s="4">
        <f>INDEX(Scores!$D$2:$D$553, MATCH('Next Gen'!$A211, Scores!$E$2:$E$553, 0))</f>
        <v>45849</v>
      </c>
    </row>
    <row r="212" spans="1:8">
      <c r="A212" s="1">
        <v>161</v>
      </c>
      <c r="B212" s="1" t="s">
        <v>83</v>
      </c>
      <c r="C212" s="1">
        <v>9</v>
      </c>
      <c r="D212" s="1">
        <v>4</v>
      </c>
      <c r="E212" s="1">
        <v>1</v>
      </c>
      <c r="F212" s="1">
        <f>SUMIF(Scores!$E$2:$E$553, 'Next Gen'!$A212, INDEX(Scores!$H$2:$O$553, 0, MATCH($B212, Scores!$H$1:$O$1, 0)))</f>
        <v>1</v>
      </c>
      <c r="G212" s="1" t="str">
        <f>INDEX(Scores!$B$2:$B$553, MATCH('Next Gen'!$A212, Scores!$E$2:$E$553, 0))</f>
        <v>mid</v>
      </c>
      <c r="H212" s="4">
        <f>INDEX(Scores!$D$2:$D$553, MATCH('Next Gen'!$A212, Scores!$E$2:$E$553, 0))</f>
        <v>45849</v>
      </c>
    </row>
    <row r="213" spans="1:8">
      <c r="A213" s="1">
        <v>161</v>
      </c>
      <c r="B213" s="1" t="s">
        <v>4</v>
      </c>
      <c r="C213" s="1">
        <v>9</v>
      </c>
      <c r="D213" s="1">
        <v>9</v>
      </c>
      <c r="E213" s="1">
        <v>6</v>
      </c>
      <c r="F213" s="1">
        <f>SUMIF(Scores!$E$2:$E$553, 'Next Gen'!$A213, INDEX(Scores!$H$2:$N$553, 0, MATCH($B213, Scores!$H$1:$N$1, 0)))</f>
        <v>15</v>
      </c>
      <c r="G213" s="1" t="str">
        <f>INDEX(Scores!$B$2:$B$553, MATCH('Next Gen'!$A213, Scores!$E$2:$E$553, 0))</f>
        <v>mid</v>
      </c>
      <c r="H213" s="4">
        <f>INDEX(Scores!$D$2:$D$553, MATCH('Next Gen'!$A213, Scores!$E$2:$E$553, 0))</f>
        <v>45849</v>
      </c>
    </row>
    <row r="214" spans="1:8">
      <c r="A214" s="1">
        <v>162</v>
      </c>
      <c r="B214" s="1" t="s">
        <v>83</v>
      </c>
      <c r="C214" s="1">
        <v>9</v>
      </c>
      <c r="D214" s="1">
        <v>6</v>
      </c>
      <c r="E214" s="1">
        <v>5</v>
      </c>
      <c r="F214" s="1">
        <f>SUMIF(Scores!$E$2:$E$553, 'Next Gen'!$A214, INDEX(Scores!$H$2:$O$553, 0, MATCH($B214, Scores!$H$1:$O$1, 0)))</f>
        <v>6</v>
      </c>
      <c r="G214" s="1" t="str">
        <f>INDEX(Scores!$B$2:$B$553, MATCH('Next Gen'!$A214, Scores!$E$2:$E$553, 0))</f>
        <v>mid</v>
      </c>
      <c r="H214" s="4">
        <f>INDEX(Scores!$D$2:$D$553, MATCH('Next Gen'!$A214, Scores!$E$2:$E$553, 0))</f>
        <v>45852</v>
      </c>
    </row>
    <row r="215" spans="1:8">
      <c r="A215" s="1">
        <v>162</v>
      </c>
      <c r="B215" s="1" t="s">
        <v>4</v>
      </c>
      <c r="C215" s="1">
        <v>9</v>
      </c>
      <c r="D215" s="1">
        <v>9</v>
      </c>
      <c r="E215" s="1">
        <v>4</v>
      </c>
      <c r="F215" s="1">
        <f>SUMIF(Scores!$E$2:$E$553, 'Next Gen'!$A215, INDEX(Scores!$H$2:$N$553, 0, MATCH($B215, Scores!$H$1:$N$1, 0)))</f>
        <v>9</v>
      </c>
      <c r="G215" s="1" t="str">
        <f>INDEX(Scores!$B$2:$B$553, MATCH('Next Gen'!$A215, Scores!$E$2:$E$553, 0))</f>
        <v>mid</v>
      </c>
      <c r="H215" s="4">
        <f>INDEX(Scores!$D$2:$D$553, MATCH('Next Gen'!$A215, Scores!$E$2:$E$553, 0))</f>
        <v>45852</v>
      </c>
    </row>
    <row r="216" spans="1:8">
      <c r="A216" s="1">
        <v>163</v>
      </c>
      <c r="B216" s="1" t="s">
        <v>83</v>
      </c>
      <c r="C216" s="1">
        <v>9</v>
      </c>
      <c r="D216" s="1">
        <v>7</v>
      </c>
      <c r="E216" s="1">
        <v>4</v>
      </c>
      <c r="F216" s="1">
        <f>SUMIF(Scores!$E$2:$E$553, 'Next Gen'!$A216, INDEX(Scores!$H$2:$O$553, 0, MATCH($B216, Scores!$H$1:$O$1, 0)))</f>
        <v>7</v>
      </c>
      <c r="G216" s="1" t="str">
        <f>INDEX(Scores!$B$2:$B$553, MATCH('Next Gen'!$A216, Scores!$E$2:$E$553, 0))</f>
        <v>mid</v>
      </c>
      <c r="H216" s="4">
        <f>INDEX(Scores!$D$2:$D$553, MATCH('Next Gen'!$A216, Scores!$E$2:$E$553, 0))</f>
        <v>45852</v>
      </c>
    </row>
    <row r="217" spans="1:8">
      <c r="A217" s="1">
        <v>163</v>
      </c>
      <c r="B217" s="1" t="s">
        <v>4</v>
      </c>
      <c r="C217" s="1">
        <v>9</v>
      </c>
      <c r="D217" s="1">
        <v>9</v>
      </c>
      <c r="E217" s="1">
        <v>3</v>
      </c>
      <c r="F217" s="1">
        <f>SUMIF(Scores!$E$2:$E$553, 'Next Gen'!$A217, INDEX(Scores!$H$2:$N$553, 0, MATCH($B217, Scores!$H$1:$N$1, 0)))</f>
        <v>6</v>
      </c>
      <c r="G217" s="1" t="str">
        <f>INDEX(Scores!$B$2:$B$553, MATCH('Next Gen'!$A217, Scores!$E$2:$E$553, 0))</f>
        <v>mid</v>
      </c>
      <c r="H217" s="4">
        <f>INDEX(Scores!$D$2:$D$553, MATCH('Next Gen'!$A217, Scores!$E$2:$E$553, 0))</f>
        <v>45852</v>
      </c>
    </row>
    <row r="218" spans="1:8">
      <c r="A218" s="1">
        <v>164</v>
      </c>
      <c r="B218" s="1" t="s">
        <v>83</v>
      </c>
      <c r="C218" s="1">
        <v>9</v>
      </c>
      <c r="D218" s="1">
        <v>6</v>
      </c>
      <c r="E218" s="1">
        <v>3</v>
      </c>
      <c r="F218" s="1">
        <f>SUMIF(Scores!$E$2:$E$553, 'Next Gen'!$A218, INDEX(Scores!$H$2:$O$553, 0, MATCH($B218, Scores!$H$1:$O$1, 0)))</f>
        <v>4</v>
      </c>
      <c r="G218" s="1" t="str">
        <f>INDEX(Scores!$B$2:$B$553, MATCH('Next Gen'!$A218, Scores!$E$2:$E$553, 0))</f>
        <v>mid</v>
      </c>
      <c r="H218" s="4">
        <f>INDEX(Scores!$D$2:$D$553, MATCH('Next Gen'!$A218, Scores!$E$2:$E$553, 0))</f>
        <v>45852</v>
      </c>
    </row>
    <row r="219" spans="1:8">
      <c r="A219" s="1">
        <v>164</v>
      </c>
      <c r="B219" s="1" t="s">
        <v>4</v>
      </c>
      <c r="C219" s="1">
        <v>9</v>
      </c>
      <c r="D219" s="1">
        <v>8</v>
      </c>
      <c r="E219" s="1">
        <v>1</v>
      </c>
      <c r="F219" s="1">
        <f>SUMIF(Scores!$E$2:$E$553, 'Next Gen'!$A219, INDEX(Scores!$H$2:$N$553, 0, MATCH($B219, Scores!$H$1:$N$1, 0)))</f>
        <v>2</v>
      </c>
      <c r="G219" s="1" t="str">
        <f>INDEX(Scores!$B$2:$B$553, MATCH('Next Gen'!$A219, Scores!$E$2:$E$553, 0))</f>
        <v>mid</v>
      </c>
      <c r="H219" s="4">
        <f>INDEX(Scores!$D$2:$D$553, MATCH('Next Gen'!$A219, Scores!$E$2:$E$553, 0))</f>
        <v>45852</v>
      </c>
    </row>
    <row r="220" spans="1:8">
      <c r="A220" s="1">
        <v>165</v>
      </c>
      <c r="B220" s="1" t="s">
        <v>4</v>
      </c>
      <c r="C220" s="1">
        <v>9</v>
      </c>
      <c r="D220" s="1">
        <v>9</v>
      </c>
      <c r="E220" s="1">
        <v>3</v>
      </c>
      <c r="F220" s="1">
        <f>SUMIF(Scores!$E$2:$E$553, 'Next Gen'!$A220, INDEX(Scores!$H$2:$O$553, 0, MATCH($B220, Scores!$H$1:$O$1, 0)))</f>
        <v>4</v>
      </c>
      <c r="G220" s="1" t="str">
        <f>INDEX(Scores!$B$2:$B$553, MATCH('Next Gen'!$A220, Scores!$E$2:$E$553, 0))</f>
        <v>mid</v>
      </c>
      <c r="H220" s="4">
        <f>INDEX(Scores!$D$2:$D$553, MATCH('Next Gen'!$A220, Scores!$E$2:$E$553, 0))</f>
        <v>45853</v>
      </c>
    </row>
    <row r="221" spans="1:8">
      <c r="A221" s="1">
        <v>165</v>
      </c>
      <c r="B221" s="1" t="s">
        <v>5</v>
      </c>
      <c r="C221" s="1">
        <v>9</v>
      </c>
      <c r="D221" s="1">
        <v>7</v>
      </c>
      <c r="E221" s="1">
        <v>0</v>
      </c>
      <c r="F221" s="1">
        <f>SUMIF(Scores!$E$2:$E$553, 'Next Gen'!$A221, INDEX(Scores!$H$2:$N$553, 0, MATCH($B221, Scores!$H$1:$N$1, 0)))</f>
        <v>0</v>
      </c>
      <c r="G221" s="1" t="str">
        <f>INDEX(Scores!$B$2:$B$553, MATCH('Next Gen'!$A221, Scores!$E$2:$E$553, 0))</f>
        <v>mid</v>
      </c>
      <c r="H221" s="4">
        <f>INDEX(Scores!$D$2:$D$553, MATCH('Next Gen'!$A221, Scores!$E$2:$E$553, 0))</f>
        <v>45853</v>
      </c>
    </row>
    <row r="222" spans="1:8">
      <c r="A222" s="1">
        <v>165</v>
      </c>
      <c r="B222" s="1" t="s">
        <v>83</v>
      </c>
      <c r="C222" s="1">
        <v>9</v>
      </c>
      <c r="D222" s="1">
        <v>7</v>
      </c>
      <c r="E222" s="1">
        <v>5</v>
      </c>
      <c r="F222" s="1">
        <f>SUMIF(Scores!$E$2:$E$553, 'Next Gen'!$A222, INDEX(Scores!$H$2:$O$553, 0, MATCH($B222, Scores!$H$1:$O$1, 0)))</f>
        <v>9</v>
      </c>
      <c r="G222" s="1" t="str">
        <f>INDEX(Scores!$B$2:$B$553, MATCH('Next Gen'!$A222, Scores!$E$2:$E$553, 0))</f>
        <v>mid</v>
      </c>
      <c r="H222" s="4">
        <f>INDEX(Scores!$D$2:$D$553, MATCH('Next Gen'!$A222, Scores!$E$2:$E$553, 0))</f>
        <v>45853</v>
      </c>
    </row>
    <row r="223" spans="1:8">
      <c r="A223" s="1">
        <v>166</v>
      </c>
      <c r="B223" s="1" t="s">
        <v>4</v>
      </c>
      <c r="C223" s="1">
        <v>9</v>
      </c>
      <c r="D223" s="1">
        <v>9</v>
      </c>
      <c r="E223" s="1">
        <v>4</v>
      </c>
      <c r="F223" s="1">
        <f>SUMIF(Scores!$E$2:$E$553, 'Next Gen'!$A223, INDEX(Scores!$H$2:$O$553, 0, MATCH($B223, Scores!$H$1:$O$1, 0)))</f>
        <v>5</v>
      </c>
      <c r="G223" s="1" t="str">
        <f>INDEX(Scores!$B$2:$B$553, MATCH('Next Gen'!$A223, Scores!$E$2:$E$553, 0))</f>
        <v>high</v>
      </c>
      <c r="H223" s="4">
        <f>INDEX(Scores!$D$2:$D$553, MATCH('Next Gen'!$A223, Scores!$E$2:$E$553, 0))</f>
        <v>45853</v>
      </c>
    </row>
    <row r="224" spans="1:8">
      <c r="A224" s="1">
        <v>166</v>
      </c>
      <c r="B224" s="1" t="s">
        <v>5</v>
      </c>
      <c r="C224" s="1">
        <v>9</v>
      </c>
      <c r="D224" s="1">
        <v>7</v>
      </c>
      <c r="E224" s="1">
        <v>3</v>
      </c>
      <c r="F224" s="1">
        <f>SUMIF(Scores!$E$2:$E$553, 'Next Gen'!$A224, INDEX(Scores!$H$2:$N$553, 0, MATCH($B224, Scores!$H$1:$N$1, 0)))</f>
        <v>3</v>
      </c>
      <c r="G224" s="1" t="str">
        <f>INDEX(Scores!$B$2:$B$553, MATCH('Next Gen'!$A224, Scores!$E$2:$E$553, 0))</f>
        <v>high</v>
      </c>
      <c r="H224" s="4">
        <f>INDEX(Scores!$D$2:$D$553, MATCH('Next Gen'!$A224, Scores!$E$2:$E$553, 0))</f>
        <v>45853</v>
      </c>
    </row>
    <row r="225" spans="1:8">
      <c r="A225" s="1">
        <v>166</v>
      </c>
      <c r="B225" s="1" t="s">
        <v>83</v>
      </c>
      <c r="C225" s="1">
        <v>9</v>
      </c>
      <c r="D225" s="1">
        <v>7</v>
      </c>
      <c r="E225" s="1">
        <v>4</v>
      </c>
      <c r="F225" s="1">
        <f>SUMIF(Scores!$E$2:$E$553, 'Next Gen'!$A225, INDEX(Scores!$H$2:$O$553, 0, MATCH($B225, Scores!$H$1:$O$1, 0)))</f>
        <v>8</v>
      </c>
      <c r="G225" s="1" t="str">
        <f>INDEX(Scores!$B$2:$B$553, MATCH('Next Gen'!$A225, Scores!$E$2:$E$553, 0))</f>
        <v>high</v>
      </c>
      <c r="H225" s="4">
        <f>INDEX(Scores!$D$2:$D$553, MATCH('Next Gen'!$A225, Scores!$E$2:$E$553, 0))</f>
        <v>45853</v>
      </c>
    </row>
    <row r="226" spans="1:8">
      <c r="A226" s="1">
        <v>167</v>
      </c>
      <c r="B226" s="1" t="s">
        <v>83</v>
      </c>
      <c r="C226" s="1">
        <v>9</v>
      </c>
      <c r="D226" s="1">
        <v>6</v>
      </c>
      <c r="E226" s="1">
        <v>2</v>
      </c>
      <c r="F226" s="1">
        <f>SUMIF(Scores!$E$2:$E$553, 'Next Gen'!$A226, INDEX(Scores!$H$2:$O$553, 0, MATCH($B226, Scores!$H$1:$O$1, 0)))</f>
        <v>2</v>
      </c>
      <c r="G226" s="1" t="str">
        <f>INDEX(Scores!$B$2:$B$553, MATCH('Next Gen'!$A226, Scores!$E$2:$E$553, 0))</f>
        <v>low</v>
      </c>
      <c r="H226" s="4">
        <f>INDEX(Scores!$D$2:$D$553, MATCH('Next Gen'!$A226, Scores!$E$2:$E$553, 0))</f>
        <v>45853</v>
      </c>
    </row>
    <row r="227" spans="1:8">
      <c r="A227" s="1">
        <v>167</v>
      </c>
      <c r="B227" s="1" t="s">
        <v>4</v>
      </c>
      <c r="C227" s="1">
        <v>9</v>
      </c>
      <c r="D227" s="1">
        <v>8</v>
      </c>
      <c r="E227" s="1">
        <v>4</v>
      </c>
      <c r="F227" s="1">
        <f>SUMIF(Scores!$E$2:$E$553, 'Next Gen'!$A227, INDEX(Scores!$H$2:$O$553, 0, MATCH($B227, Scores!$H$1:$O$1, 0)))</f>
        <v>8</v>
      </c>
      <c r="G227" s="1" t="str">
        <f>INDEX(Scores!$B$2:$B$553, MATCH('Next Gen'!$A227, Scores!$E$2:$E$553, 0))</f>
        <v>low</v>
      </c>
      <c r="H227" s="4">
        <f>INDEX(Scores!$D$2:$D$553, MATCH('Next Gen'!$A227, Scores!$E$2:$E$553, 0))</f>
        <v>45853</v>
      </c>
    </row>
    <row r="228" spans="1:8">
      <c r="A228" s="1">
        <v>168</v>
      </c>
      <c r="B228" s="1" t="s">
        <v>83</v>
      </c>
      <c r="C228" s="1">
        <v>9</v>
      </c>
      <c r="D228" s="1">
        <v>3</v>
      </c>
      <c r="E228" s="1">
        <v>0</v>
      </c>
      <c r="F228" s="1">
        <f>SUMIF(Scores!$E$2:$E$553, 'Next Gen'!$A228, INDEX(Scores!$H$2:$O$553, 0, MATCH($B228, Scores!$H$1:$O$1, 0)))</f>
        <v>0</v>
      </c>
      <c r="G228" s="1" t="str">
        <f>INDEX(Scores!$B$2:$B$553, MATCH('Next Gen'!$A228, Scores!$E$2:$E$553, 0))</f>
        <v>mid</v>
      </c>
      <c r="H228" s="4">
        <f>INDEX(Scores!$D$2:$D$553, MATCH('Next Gen'!$A228, Scores!$E$2:$E$553, 0))</f>
        <v>45854</v>
      </c>
    </row>
    <row r="229" spans="1:8">
      <c r="A229" s="1">
        <v>168</v>
      </c>
      <c r="B229" s="1" t="s">
        <v>4</v>
      </c>
      <c r="C229" s="1">
        <v>9</v>
      </c>
      <c r="D229" s="1">
        <v>8</v>
      </c>
      <c r="E229" s="1">
        <v>5</v>
      </c>
      <c r="F229" s="1">
        <f>SUMIF(Scores!$E$2:$E$553, 'Next Gen'!$A229, INDEX(Scores!$H$2:$O$553, 0, MATCH($B229, Scores!$H$1:$O$1, 0)))</f>
        <v>11</v>
      </c>
      <c r="G229" s="1" t="str">
        <f>INDEX(Scores!$B$2:$B$553, MATCH('Next Gen'!$A229, Scores!$E$2:$E$553, 0))</f>
        <v>mid</v>
      </c>
      <c r="H229" s="4">
        <f>INDEX(Scores!$D$2:$D$553, MATCH('Next Gen'!$A229, Scores!$E$2:$E$553, 0))</f>
        <v>45854</v>
      </c>
    </row>
    <row r="230" spans="1:8">
      <c r="A230" s="1">
        <v>168</v>
      </c>
      <c r="B230" s="1" t="s">
        <v>5</v>
      </c>
      <c r="C230" s="1">
        <v>9</v>
      </c>
      <c r="D230" s="1">
        <v>9</v>
      </c>
      <c r="E230" s="1">
        <v>2</v>
      </c>
      <c r="F230" s="1">
        <f>SUMIF(Scores!$E$2:$E$553, 'Next Gen'!$A230, INDEX(Scores!$H$2:$O$553, 0, MATCH($B230, Scores!$H$1:$O$1, 0)))</f>
        <v>3</v>
      </c>
      <c r="G230" s="1" t="str">
        <f>INDEX(Scores!$B$2:$B$553, MATCH('Next Gen'!$A230, Scores!$E$2:$E$553, 0))</f>
        <v>mid</v>
      </c>
      <c r="H230" s="4">
        <f>INDEX(Scores!$D$2:$D$553, MATCH('Next Gen'!$A230, Scores!$E$2:$E$553, 0))</f>
        <v>45854</v>
      </c>
    </row>
    <row r="231" spans="1:8">
      <c r="A231" s="1">
        <v>169</v>
      </c>
      <c r="B231" s="1" t="s">
        <v>83</v>
      </c>
      <c r="C231" s="1">
        <v>9</v>
      </c>
      <c r="D231" s="1">
        <v>2</v>
      </c>
      <c r="E231" s="1">
        <v>2</v>
      </c>
      <c r="F231" s="1">
        <f>SUMIF(Scores!$E$2:$E$553, 'Next Gen'!$A231, INDEX(Scores!$H$2:$O$553, 0, MATCH($B231, Scores!$H$1:$O$1, 0)))</f>
        <v>2</v>
      </c>
      <c r="G231" s="1" t="str">
        <f>INDEX(Scores!$B$2:$B$553, MATCH('Next Gen'!$A231, Scores!$E$2:$E$553, 0))</f>
        <v>mid</v>
      </c>
      <c r="H231" s="4">
        <f>INDEX(Scores!$D$2:$D$553, MATCH('Next Gen'!$A231, Scores!$E$2:$E$553, 0))</f>
        <v>45854</v>
      </c>
    </row>
    <row r="232" spans="1:8">
      <c r="A232" s="1">
        <v>169</v>
      </c>
      <c r="B232" s="1" t="s">
        <v>4</v>
      </c>
      <c r="C232" s="1">
        <v>9</v>
      </c>
      <c r="D232" s="1">
        <v>9</v>
      </c>
      <c r="E232" s="1">
        <v>5</v>
      </c>
      <c r="F232" s="1">
        <f>SUMIF(Scores!$E$2:$E$553, 'Next Gen'!$A232, INDEX(Scores!$H$2:$O$553, 0, MATCH($B232, Scores!$H$1:$O$1, 0)))</f>
        <v>8</v>
      </c>
      <c r="G232" s="1" t="str">
        <f>INDEX(Scores!$B$2:$B$553, MATCH('Next Gen'!$A232, Scores!$E$2:$E$553, 0))</f>
        <v>mid</v>
      </c>
      <c r="H232" s="4">
        <f>INDEX(Scores!$D$2:$D$553, MATCH('Next Gen'!$A232, Scores!$E$2:$E$553, 0))</f>
        <v>45854</v>
      </c>
    </row>
    <row r="233" spans="1:8">
      <c r="A233" s="1">
        <v>169</v>
      </c>
      <c r="B233" s="1" t="s">
        <v>5</v>
      </c>
      <c r="C233" s="1">
        <v>9</v>
      </c>
      <c r="D233" s="1">
        <v>6</v>
      </c>
      <c r="E233" s="1">
        <v>1</v>
      </c>
      <c r="F233" s="1">
        <f>SUMIF(Scores!$E$2:$E$553, 'Next Gen'!$A233, INDEX(Scores!$H$2:$O$553, 0, MATCH($B233, Scores!$H$1:$O$1, 0)))</f>
        <v>1</v>
      </c>
      <c r="G233" s="1" t="str">
        <f>INDEX(Scores!$B$2:$B$553, MATCH('Next Gen'!$A233, Scores!$E$2:$E$553, 0))</f>
        <v>mid</v>
      </c>
      <c r="H233" s="4">
        <f>INDEX(Scores!$D$2:$D$553, MATCH('Next Gen'!$A233, Scores!$E$2:$E$553, 0))</f>
        <v>45854</v>
      </c>
    </row>
    <row r="234" spans="1:8">
      <c r="A234" s="1">
        <v>170</v>
      </c>
      <c r="B234" s="1" t="s">
        <v>83</v>
      </c>
      <c r="C234" s="1">
        <v>9</v>
      </c>
      <c r="D234" s="1">
        <v>6</v>
      </c>
      <c r="E234" s="1">
        <v>2</v>
      </c>
      <c r="F234" s="1">
        <f>SUMIF(Scores!$E$2:$E$553, 'Next Gen'!$A234, INDEX(Scores!$H$2:$O$553, 0, MATCH($B234, Scores!$H$1:$O$1, 0)))</f>
        <v>3</v>
      </c>
      <c r="G234" s="1" t="str">
        <f>INDEX(Scores!$B$2:$B$553, MATCH('Next Gen'!$A234, Scores!$E$2:$E$553, 0))</f>
        <v>mid</v>
      </c>
      <c r="H234" s="4">
        <f>INDEX(Scores!$D$2:$D$553, MATCH('Next Gen'!$A234, Scores!$E$2:$E$553, 0))</f>
        <v>45855</v>
      </c>
    </row>
    <row r="235" spans="1:8">
      <c r="A235" s="1">
        <v>170</v>
      </c>
      <c r="B235" s="1" t="s">
        <v>4</v>
      </c>
      <c r="C235" s="1">
        <v>9</v>
      </c>
      <c r="D235" s="1">
        <v>9</v>
      </c>
      <c r="E235" s="1">
        <v>4</v>
      </c>
      <c r="F235" s="1">
        <f>SUMIF(Scores!$E$2:$E$553, 'Next Gen'!$A235, INDEX(Scores!$H$2:$O$553, 0, MATCH($B235, Scores!$H$1:$O$1, 0)))</f>
        <v>4</v>
      </c>
      <c r="G235" s="1" t="str">
        <f>INDEX(Scores!$B$2:$B$553, MATCH('Next Gen'!$A235, Scores!$E$2:$E$553, 0))</f>
        <v>mid</v>
      </c>
      <c r="H235" s="4">
        <f>INDEX(Scores!$D$2:$D$553, MATCH('Next Gen'!$A235, Scores!$E$2:$E$553, 0))</f>
        <v>45855</v>
      </c>
    </row>
    <row r="236" spans="1:8">
      <c r="A236" s="1">
        <v>170</v>
      </c>
      <c r="B236" s="1" t="s">
        <v>5</v>
      </c>
      <c r="C236" s="1">
        <v>9</v>
      </c>
      <c r="D236" s="1">
        <v>8</v>
      </c>
      <c r="E236" s="1">
        <v>4</v>
      </c>
      <c r="F236" s="1">
        <f>SUMIF(Scores!$E$2:$E$553, 'Next Gen'!$A236, INDEX(Scores!$H$2:$O$553, 0, MATCH($B236, Scores!$H$1:$O$1, 0)))</f>
        <v>9</v>
      </c>
      <c r="G236" s="1" t="str">
        <f>INDEX(Scores!$B$2:$B$553, MATCH('Next Gen'!$A236, Scores!$E$2:$E$553, 0))</f>
        <v>mid</v>
      </c>
      <c r="H236" s="4">
        <f>INDEX(Scores!$D$2:$D$553, MATCH('Next Gen'!$A236, Scores!$E$2:$E$553, 0))</f>
        <v>45855</v>
      </c>
    </row>
    <row r="237" spans="1:8">
      <c r="A237" s="1">
        <v>171</v>
      </c>
      <c r="B237" s="1" t="s">
        <v>83</v>
      </c>
      <c r="C237" s="1">
        <v>9</v>
      </c>
      <c r="D237" s="1">
        <v>6</v>
      </c>
      <c r="E237" s="1">
        <v>1</v>
      </c>
      <c r="F237" s="1">
        <f>SUMIF(Scores!$E$2:$E$553, 'Next Gen'!$A237, INDEX(Scores!$H$2:$O$553, 0, MATCH($B237, Scores!$H$1:$O$1, 0)))</f>
        <v>1</v>
      </c>
      <c r="G237" s="1" t="str">
        <f>INDEX(Scores!$B$2:$B$553, MATCH('Next Gen'!$A237, Scores!$E$2:$E$553, 0))</f>
        <v>mid</v>
      </c>
      <c r="H237" s="4">
        <f>INDEX(Scores!$D$2:$D$553, MATCH('Next Gen'!$A237, Scores!$E$2:$E$553, 0))</f>
        <v>45855</v>
      </c>
    </row>
    <row r="238" spans="1:8">
      <c r="A238" s="1">
        <v>171</v>
      </c>
      <c r="B238" s="1" t="s">
        <v>4</v>
      </c>
      <c r="C238" s="1">
        <v>9</v>
      </c>
      <c r="D238" s="1">
        <v>7</v>
      </c>
      <c r="E238" s="1">
        <v>2</v>
      </c>
      <c r="F238" s="1">
        <f>SUMIF(Scores!$E$2:$E$553, 'Next Gen'!$A238, INDEX(Scores!$H$2:$O$553, 0, MATCH($B238, Scores!$H$1:$O$1, 0)))</f>
        <v>5</v>
      </c>
      <c r="G238" s="1" t="str">
        <f>INDEX(Scores!$B$2:$B$553, MATCH('Next Gen'!$A238, Scores!$E$2:$E$553, 0))</f>
        <v>mid</v>
      </c>
      <c r="H238" s="4">
        <f>INDEX(Scores!$D$2:$D$553, MATCH('Next Gen'!$A238, Scores!$E$2:$E$553, 0))</f>
        <v>45855</v>
      </c>
    </row>
    <row r="239" spans="1:8">
      <c r="A239" s="1">
        <v>171</v>
      </c>
      <c r="B239" s="1" t="s">
        <v>5</v>
      </c>
      <c r="C239" s="1">
        <v>9</v>
      </c>
      <c r="D239" s="1">
        <v>6</v>
      </c>
      <c r="E239" s="1">
        <v>4</v>
      </c>
      <c r="F239" s="1">
        <f>SUMIF(Scores!$E$2:$E$553, 'Next Gen'!$A239, INDEX(Scores!$H$2:$O$553, 0, MATCH($B239, Scores!$H$1:$O$1, 0)))</f>
        <v>6</v>
      </c>
      <c r="G239" s="1" t="str">
        <f>INDEX(Scores!$B$2:$B$553, MATCH('Next Gen'!$A239, Scores!$E$2:$E$553, 0))</f>
        <v>mid</v>
      </c>
      <c r="H239" s="4">
        <f>INDEX(Scores!$D$2:$D$553, MATCH('Next Gen'!$A239, Scores!$E$2:$E$553, 0))</f>
        <v>45855</v>
      </c>
    </row>
    <row r="240" spans="1:8">
      <c r="A240" s="1">
        <v>172</v>
      </c>
      <c r="B240" s="1" t="s">
        <v>83</v>
      </c>
      <c r="C240" s="1">
        <v>9</v>
      </c>
      <c r="D240" s="1">
        <v>2</v>
      </c>
      <c r="E240" s="1">
        <v>0</v>
      </c>
      <c r="F240" s="1">
        <f>SUMIF(Scores!$E$2:$E$553, 'Next Gen'!$A240, INDEX(Scores!$H$2:$O$553, 0, MATCH($B240, Scores!$H$1:$O$1, 0)))</f>
        <v>0</v>
      </c>
      <c r="G240" s="1" t="str">
        <f>INDEX(Scores!$B$2:$B$553, MATCH('Next Gen'!$A240, Scores!$E$2:$E$553, 0))</f>
        <v>mid</v>
      </c>
      <c r="H240" s="4">
        <f>INDEX(Scores!$D$2:$D$553, MATCH('Next Gen'!$A240, Scores!$E$2:$E$553, 0))</f>
        <v>45855</v>
      </c>
    </row>
    <row r="241" spans="1:8">
      <c r="A241" s="1">
        <v>172</v>
      </c>
      <c r="B241" s="1" t="s">
        <v>4</v>
      </c>
      <c r="C241" s="1">
        <v>9</v>
      </c>
      <c r="D241" s="1">
        <v>9</v>
      </c>
      <c r="E241" s="1">
        <v>6</v>
      </c>
      <c r="F241" s="1">
        <f>SUMIF(Scores!$E$2:$E$553, 'Next Gen'!$A241, INDEX(Scores!$H$2:$O$553, 0, MATCH($B241, Scores!$H$1:$O$1, 0)))</f>
        <v>12</v>
      </c>
      <c r="G241" s="1" t="str">
        <f>INDEX(Scores!$B$2:$B$553, MATCH('Next Gen'!$A241, Scores!$E$2:$E$553, 0))</f>
        <v>mid</v>
      </c>
      <c r="H241" s="4">
        <f>INDEX(Scores!$D$2:$D$553, MATCH('Next Gen'!$A241, Scores!$E$2:$E$553, 0))</f>
        <v>45855</v>
      </c>
    </row>
    <row r="242" spans="1:8">
      <c r="A242" s="1">
        <v>173</v>
      </c>
      <c r="B242" s="1" t="s">
        <v>83</v>
      </c>
      <c r="C242" s="1">
        <v>12</v>
      </c>
      <c r="D242" s="1">
        <v>9</v>
      </c>
      <c r="E242" s="1">
        <v>1</v>
      </c>
      <c r="F242" s="1">
        <f>SUMIF(Scores!$E$2:$E$553, 'Next Gen'!$A242, INDEX(Scores!$H$2:$O$553, 0, MATCH($B242, Scores!$H$1:$O$1, 0)))</f>
        <v>0</v>
      </c>
      <c r="G242" s="1" t="str">
        <f>INDEX(Scores!$B$2:$B$553, MATCH('Next Gen'!$A242, Scores!$E$2:$E$553, 0))</f>
        <v>mid</v>
      </c>
      <c r="H242" s="4">
        <f>INDEX(Scores!$D$2:$D$553, MATCH('Next Gen'!$A242, Scores!$E$2:$E$553, 0))</f>
        <v>45859</v>
      </c>
    </row>
    <row r="243" spans="1:8">
      <c r="A243" s="1">
        <v>173</v>
      </c>
      <c r="B243" s="1" t="s">
        <v>5</v>
      </c>
      <c r="C243" s="1">
        <v>12</v>
      </c>
      <c r="D243" s="1">
        <v>4</v>
      </c>
      <c r="E243" s="1">
        <v>0</v>
      </c>
      <c r="F243" s="1">
        <f>SUMIF(Scores!$E$2:$E$553, 'Next Gen'!$A243, INDEX(Scores!$H$2:$O$553, 0, MATCH($B243, Scores!$H$1:$O$1, 0)))</f>
        <v>1</v>
      </c>
      <c r="G243" s="1" t="str">
        <f>INDEX(Scores!$B$2:$B$553, MATCH('Next Gen'!$A243, Scores!$E$2:$E$553, 0))</f>
        <v>mid</v>
      </c>
      <c r="H243" s="4">
        <f>INDEX(Scores!$D$2:$D$553, MATCH('Next Gen'!$A243, Scores!$E$2:$E$553, 0))</f>
        <v>45859</v>
      </c>
    </row>
    <row r="244" spans="1:8">
      <c r="A244" s="1">
        <v>174</v>
      </c>
      <c r="B244" s="1" t="s">
        <v>83</v>
      </c>
      <c r="C244" s="1">
        <v>9</v>
      </c>
      <c r="D244" s="1">
        <v>5</v>
      </c>
      <c r="E244" s="1">
        <v>3</v>
      </c>
      <c r="F244" s="1">
        <f>SUMIF(Scores!$E$2:$E$553, 'Next Gen'!$A244, INDEX(Scores!$H$2:$O$553, 0, MATCH($B244, Scores!$H$1:$O$1, 0)))</f>
        <v>3</v>
      </c>
      <c r="G244" s="1" t="str">
        <f>INDEX(Scores!$B$2:$B$553, MATCH('Next Gen'!$A244, Scores!$E$2:$E$553, 0))</f>
        <v>mid</v>
      </c>
      <c r="H244" s="4">
        <f>INDEX(Scores!$D$2:$D$553, MATCH('Next Gen'!$A244, Scores!$E$2:$E$553, 0))</f>
        <v>45859</v>
      </c>
    </row>
    <row r="245" spans="1:8">
      <c r="A245" s="1">
        <v>174</v>
      </c>
      <c r="B245" s="1" t="s">
        <v>5</v>
      </c>
      <c r="C245" s="1">
        <v>9</v>
      </c>
      <c r="D245" s="1">
        <v>8</v>
      </c>
      <c r="E245" s="1">
        <v>2</v>
      </c>
      <c r="F245" s="1">
        <f>SUMIF(Scores!$E$2:$E$553, 'Next Gen'!$A245, INDEX(Scores!$H$2:$O$553, 0, MATCH($B245, Scores!$H$1:$O$1, 0)))</f>
        <v>5</v>
      </c>
      <c r="G245" s="1" t="str">
        <f>INDEX(Scores!$B$2:$B$553, MATCH('Next Gen'!$A245, Scores!$E$2:$E$553, 0))</f>
        <v>mid</v>
      </c>
      <c r="H245" s="4">
        <f>INDEX(Scores!$D$2:$D$553, MATCH('Next Gen'!$A245, Scores!$E$2:$E$553, 0))</f>
        <v>45859</v>
      </c>
    </row>
    <row r="246" spans="1:8">
      <c r="A246" s="1">
        <v>175</v>
      </c>
      <c r="B246" s="1" t="s">
        <v>83</v>
      </c>
      <c r="C246" s="1">
        <v>9</v>
      </c>
      <c r="D246" s="1">
        <v>3</v>
      </c>
      <c r="E246" s="1">
        <v>1</v>
      </c>
      <c r="F246" s="1">
        <f>SUMIF(Scores!$E$2:$E$553, 'Next Gen'!$A246, INDEX(Scores!$H$2:$O$553, 0, MATCH($B246, Scores!$H$1:$O$1, 0)))</f>
        <v>1</v>
      </c>
      <c r="G246" s="1" t="str">
        <f>INDEX(Scores!$B$2:$B$553, MATCH('Next Gen'!$A246, Scores!$E$2:$E$553, 0))</f>
        <v>high</v>
      </c>
      <c r="H246" s="4">
        <f>INDEX(Scores!$D$2:$D$553, MATCH('Next Gen'!$A246, Scores!$E$2:$E$553, 0))</f>
        <v>45859</v>
      </c>
    </row>
    <row r="247" spans="1:8">
      <c r="A247" s="1">
        <v>175</v>
      </c>
      <c r="B247" s="1" t="s">
        <v>5</v>
      </c>
      <c r="C247" s="1">
        <v>9</v>
      </c>
      <c r="D247" s="1">
        <v>7</v>
      </c>
      <c r="E247" s="1">
        <v>2</v>
      </c>
      <c r="F247" s="1">
        <f>SUMIF(Scores!$E$2:$E$553, 'Next Gen'!$A247, INDEX(Scores!$H$2:$O$553, 0, MATCH($B247, Scores!$H$1:$O$1, 0)))</f>
        <v>4</v>
      </c>
      <c r="G247" s="1" t="str">
        <f>INDEX(Scores!$B$2:$B$553, MATCH('Next Gen'!$A247, Scores!$E$2:$E$553, 0))</f>
        <v>high</v>
      </c>
      <c r="H247" s="4">
        <f>INDEX(Scores!$D$2:$D$553, MATCH('Next Gen'!$A247, Scores!$E$2:$E$553, 0))</f>
        <v>45859</v>
      </c>
    </row>
    <row r="248" spans="1:8">
      <c r="A248" s="1">
        <v>176</v>
      </c>
      <c r="B248" s="1" t="s">
        <v>4</v>
      </c>
      <c r="C248" s="1">
        <v>9</v>
      </c>
      <c r="D248" s="1">
        <v>9</v>
      </c>
      <c r="E248" s="1">
        <v>4</v>
      </c>
      <c r="F248" s="1">
        <f>SUMIF(Scores!$E$2:$E$553, 'Next Gen'!$A248, INDEX(Scores!$H$2:$N$553, 0, MATCH($B248, Scores!$H$1:$N$1, 0)))</f>
        <v>8</v>
      </c>
      <c r="G248" s="1" t="str">
        <f>INDEX(Scores!$B$2:$B$553, MATCH('Next Gen'!$A248, Scores!$E$2:$E$553, 0))</f>
        <v>mid</v>
      </c>
      <c r="H248" s="4">
        <f>INDEX(Scores!$D$2:$D$553, MATCH('Next Gen'!$A248, Scores!$E$2:$E$553, 0))</f>
        <v>45860</v>
      </c>
    </row>
    <row r="249" spans="1:8">
      <c r="A249" s="1">
        <v>176</v>
      </c>
      <c r="B249" s="1" t="s">
        <v>5</v>
      </c>
      <c r="C249" s="1">
        <v>9</v>
      </c>
      <c r="D249" s="1">
        <v>8</v>
      </c>
      <c r="E249" s="1">
        <v>3</v>
      </c>
      <c r="F249" s="1">
        <f>SUMIF(Scores!$E$2:$E$553, 'Next Gen'!$A249, INDEX(Scores!$H$2:$N$553, 0, MATCH($B249, Scores!$H$1:$N$1, 0)))</f>
        <v>6</v>
      </c>
      <c r="G249" s="1" t="str">
        <f>INDEX(Scores!$B$2:$B$553, MATCH('Next Gen'!$A249, Scores!$E$2:$E$553, 0))</f>
        <v>mid</v>
      </c>
      <c r="H249" s="4">
        <f>INDEX(Scores!$D$2:$D$553, MATCH('Next Gen'!$A249, Scores!$E$2:$E$553, 0))</f>
        <v>45860</v>
      </c>
    </row>
    <row r="250" spans="1:8">
      <c r="A250" s="1">
        <v>177</v>
      </c>
      <c r="B250" s="1" t="s">
        <v>4</v>
      </c>
      <c r="C250" s="1">
        <v>9</v>
      </c>
      <c r="D250" s="1">
        <v>9</v>
      </c>
      <c r="E250" s="1">
        <v>2</v>
      </c>
      <c r="F250" s="1">
        <f>SUMIF(Scores!$E$2:$E$553, 'Next Gen'!$A250, INDEX(Scores!$H$2:$N$553, 0, MATCH($B250, Scores!$H$1:$N$1, 0)))</f>
        <v>3</v>
      </c>
      <c r="G250" s="1" t="str">
        <f>INDEX(Scores!$B$2:$B$553, MATCH('Next Gen'!$A250, Scores!$E$2:$E$553, 0))</f>
        <v>high</v>
      </c>
      <c r="H250" s="4">
        <f>INDEX(Scores!$D$2:$D$553, MATCH('Next Gen'!$A250, Scores!$E$2:$E$553, 0))</f>
        <v>45860</v>
      </c>
    </row>
    <row r="251" spans="1:8">
      <c r="A251" s="1">
        <v>177</v>
      </c>
      <c r="B251" s="1" t="s">
        <v>5</v>
      </c>
      <c r="C251" s="1">
        <v>9</v>
      </c>
      <c r="D251" s="1">
        <v>8</v>
      </c>
      <c r="E251" s="1">
        <v>4</v>
      </c>
      <c r="F251" s="1">
        <f>SUMIF(Scores!$E$2:$E$553, 'Next Gen'!$A251, INDEX(Scores!$H$2:$N$553, 0, MATCH($B251, Scores!$H$1:$N$1, 0)))</f>
        <v>7</v>
      </c>
      <c r="G251" s="1" t="str">
        <f>INDEX(Scores!$B$2:$B$553, MATCH('Next Gen'!$A251, Scores!$E$2:$E$553, 0))</f>
        <v>high</v>
      </c>
      <c r="H251" s="4">
        <f>INDEX(Scores!$D$2:$D$553, MATCH('Next Gen'!$A251, Scores!$E$2:$E$553, 0))</f>
        <v>45860</v>
      </c>
    </row>
    <row r="252" spans="1:8">
      <c r="A252" s="1">
        <v>178</v>
      </c>
      <c r="B252" s="1" t="s">
        <v>4</v>
      </c>
      <c r="C252" s="1">
        <v>9</v>
      </c>
      <c r="D252" s="1">
        <v>9</v>
      </c>
      <c r="E252" s="1">
        <v>5</v>
      </c>
      <c r="F252" s="1">
        <f>SUMIF(Scores!$E$2:$E$553, 'Next Gen'!$A252, INDEX(Scores!$H$2:$N$553, 0, MATCH($B252, Scores!$H$1:$N$1, 0)))</f>
        <v>9</v>
      </c>
      <c r="G252" s="1" t="str">
        <f>INDEX(Scores!$B$2:$B$553, MATCH('Next Gen'!$A252, Scores!$E$2:$E$553, 0))</f>
        <v>mid</v>
      </c>
      <c r="H252" s="4">
        <f>INDEX(Scores!$D$2:$D$553, MATCH('Next Gen'!$A252, Scores!$E$2:$E$553, 0))</f>
        <v>45861</v>
      </c>
    </row>
    <row r="253" spans="1:8">
      <c r="A253" s="1">
        <v>178</v>
      </c>
      <c r="B253" s="1" t="s">
        <v>5</v>
      </c>
      <c r="C253" s="1">
        <v>9</v>
      </c>
      <c r="D253" s="1">
        <v>9</v>
      </c>
      <c r="E253" s="1">
        <v>3</v>
      </c>
      <c r="F253" s="1">
        <f>SUMIF(Scores!$E$2:$E$553, 'Next Gen'!$A253, INDEX(Scores!$H$2:$N$553, 0, MATCH($B253, Scores!$H$1:$N$1, 0)))</f>
        <v>5</v>
      </c>
      <c r="G253" s="1" t="str">
        <f>INDEX(Scores!$B$2:$B$553, MATCH('Next Gen'!$A253, Scores!$E$2:$E$553, 0))</f>
        <v>mid</v>
      </c>
      <c r="H253" s="4">
        <f>INDEX(Scores!$D$2:$D$553, MATCH('Next Gen'!$A253, Scores!$E$2:$E$553, 0))</f>
        <v>45861</v>
      </c>
    </row>
    <row r="254" spans="1:8">
      <c r="A254" s="1">
        <v>178</v>
      </c>
      <c r="B254" s="1" t="s">
        <v>6</v>
      </c>
      <c r="C254" s="1">
        <v>9</v>
      </c>
      <c r="D254" s="1">
        <v>4</v>
      </c>
      <c r="E254" s="1">
        <v>2</v>
      </c>
      <c r="F254" s="1">
        <f>SUMIF(Scores!$E$2:$E$553, 'Next Gen'!$A254, INDEX(Scores!$H$2:$N$553, 0, MATCH($B254, Scores!$H$1:$N$1, 0)))</f>
        <v>2</v>
      </c>
      <c r="G254" s="1" t="str">
        <f>INDEX(Scores!$B$2:$B$553, MATCH('Next Gen'!$A254, Scores!$E$2:$E$553, 0))</f>
        <v>mid</v>
      </c>
      <c r="H254" s="4">
        <f>INDEX(Scores!$D$2:$D$553, MATCH('Next Gen'!$A254, Scores!$E$2:$E$553, 0))</f>
        <v>45861</v>
      </c>
    </row>
  </sheetData>
  <sortState xmlns:xlrd2="http://schemas.microsoft.com/office/spreadsheetml/2017/richdata2" ref="A2:E13">
    <sortCondition ref="A2:A13"/>
  </sortState>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423F6-7014-F549-8E53-1734BC9BBEC1}">
  <dimension ref="A1:D1"/>
  <sheetViews>
    <sheetView workbookViewId="0">
      <selection activeCell="C11" sqref="C11"/>
    </sheetView>
  </sheetViews>
  <sheetFormatPr baseColWidth="10" defaultRowHeight="16"/>
  <sheetData>
    <row r="1" spans="1:4">
      <c r="A1" t="s">
        <v>118</v>
      </c>
      <c r="D1" t="s">
        <v>119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e 5 c 9 f 8 3 - 3 0 8 3 - 4 e 0 f - 8 8 2 7 - 2 e e c 8 b 1 0 f b 0 5 "   x m l n s = " h t t p : / / s c h e m a s . m i c r o s o f t . c o m / D a t a M a s h u p " > A A A A A H 8 N A A B Q S w M E F A A A C A g A g W P 3 W t 1 s V 2 m l A A A A 9 g A A A B I A A A B D b 2 5 m a W c v U G F j a 2 F n Z S 5 4 b W y F j 7 E O g j A Y h F + F d K c t K M G Q n z K 4 S m J C N K 5 N q d A I x d B i e T c H H 8 l X E K O o m + P d f Z f c 3 a 8 3 y M a 2 8 S 6 y N 6 r T K Q o w R Z 7 U o i u V r l I 0 2 K O / Q h m D L R c n X k l v g r V J R q N S V F t 7 T g h x z m G 3 w F 1 f k Z D S g B z y T S F q 2 X J f a W O 5 F h J 9 W u X / F m K w f 4 1 h I Q 6 W E Y 7 i G F M g s w m 5 0 l 8 g n P Y + 0 x 8 T 1 k N j h 1 4 y q f 1 d A W S W Q N 4 f 2 A N Q S w M E F A A A C A g A g W P 3 W r G F W J P M C g A A G k M A A B M A A A B G b 3 J t d W x h c y 9 T Z W N 0 a W 9 u M S 5 t 7 V v r b 9 s 4 E v 8 e Y P 8 H Q g s c F K z r 1 E 7 T B z Y b I E 3 a 3 T 6 T i 9 M u F o I R K D Y T C 5 E l n 0 S 3 8 R n 5 3 5 d P i Y + R Q j v e B f Y u / Z B K 5 G g 4 8 x v O k J y h S z w i S Z 6 h g f i / 9 / M P W z 9 s l Z O 4 w G M 0 j W 8 v y l F e Y P Q L S j H Z Q m i Q z 4 s R e 3 1 z O 8 J p 9 / e 8 u L n M 8 5 v w b Z L i 7 l G e E Z y R M g x 2 v p S 4 K H d G c Y o v y 5 s k y 3 C x c 4 z L G 5 L P d s 6 S E d 5 5 m x Q l Q X / g m L b H B U G v 8 7 g Y 8 8 f y M I v T R Z m U O 5 / i 2 6 s E p 2 P 0 B P G O 7 m 1 a 3 g b b H Z T N 0 7 S D S D H H 2 x 0 q 0 4 / B 5 / h b c h 1 z N X o B F U 5 I u Y z e E T y l r 8 G A 6 V A G H f Q h y c a 8 Y Y I x C Y Z 3 0 X F M 4 q F g c l r k 0 5 x Q r S c 4 H l P p G a P z + J L q J X t + E + 2 h N V 4 H R Z L g M E 0 H V O W 4 K O m n T L y h l O 9 o E m f X l P M o T + f T D J H F D N f c z 4 s 4 K 6 / y Y n r E e 8 9 p J x v D E a e D l s u A y o v p E + O A x v T 5 7 k 4 O c Y a n + T d K f Z n G 2 Q 0 q 8 u + a / A O c U u O e 0 b Y Q l q W D c D y a o C w n 6 G N S k u 6 7 8 s 1 0 R h Y h f x G c P 8 V k N E m y a w Z p G Z 5 h i u i 4 + 5 a Z 5 2 u c z q n E F 9 Q w y y A Q 1 r n b 3 r b l y g n J p 5 Z g o v N j X J L P I a h C B / W e V h j m e Y m l 2 I 5 y A r s y h A d k k h 1 m 1 y n T N P g N J 9 c T w p 5 e x y V v k a A G v 8 Z T / v 9 J Q Q F n D 0 d s / r K H 9 3 k 5 m c f s 6 d / z e F w k 4 q u M q s / b k j j 7 L 2 / 7 g L N s w R 6 + 4 i L P k l E s P 8 a z S a A s 9 S W b J d + 4 Z R 1 d Z N c J m e C i 1 s j S f C 1 l 7 u j T I S F F c j k X 3 d x q Q W W k j F I D A o m O W h R X d j 4 r D c 6 n a b w Q I y 7 l K B 3 p g U E 1 W 3 8 t 8 v m M c j G n A 2 8 N X X H W N Z 8 m y T I 4 z 0 m c I i G H n O 9 8 e g / m 0 z D i z d R b h W P F 2 Y J L f 5 b P s 3 G p q C U i + f c j 2 k z 4 f H + X k e f P u s x j Q c 1 E M D J 1 M z R n g 3 C p h Y h V u D U E p G E w j D T p D T H v t r e S D B p Y D + N 0 C u X Z N 0 z D L M n R U T q n n h w 8 R v T H i P 7 / E 9 G 5 J 7 e G d o U 6 n f Y E F 0 5 o s g C 3 A j L H O u I s h 2 j / g A N G 3 X O M I s G 9 a m x a A v R I A S 8 C p l w P U / + v W g y 4 6 6 y z H B y O x 4 z L v K T 2 r c e j r W I w c E k I T i d C W w 5 + c o U i r u W Q f t 5 D e a G 9 9 h G F M q P o Y O q T e D d A O K X W S 6 5 q i l 1 J c X h F M Y Y I g p N z a i G N i L 9 z M v X e D y z / A P B j H T V + h t b V e h P 4 r p H m K O x 7 2 + w K o Y Y V 0 X s t h M y k z 1 j d U N b 6 F v B l Q b P S O b 4 l 3 d O 8 T F i s P b k K I y 7 b k H l k s I 3 2 W / r f 0 3 5 h A e G 7 E n 7 p v z D 4 u p R t 8 I u Z q 9 w D U r f f N C / t 8 R j K z C 0 + 4 E U V G Q T s Q / Q v F F w E 9 G / E L T N s k L n v K X O f y 1 w Z W d l W c j 0 1 f F N b + l h 7 2 L p Q u Q L x + a K p x a c G o a Z i c 0 P M n W P 6 J 8 l G G 2 U d q X Y 2 H X U i O X c h Q + 3 C h r L g U C v A x c l s d r G r R x E + Y b n P y 2 n G 5 t w W 7 x J f y D B C Y / o v K r 7 X b Y L Y a X 7 i f M w n L 1 s S t l S 0 g f i H i p O I T E P 0 k 8 N 7 2 x q z m b J N C g j J Z z C S F t r V E t o G p X R S D U t b N g a m J Z z U y 2 p 9 4 n 4 L Y Q n w D y U r D S G T 9 7 Y 5 Z C N d q w w Q k n s e S D 4 z 5 y R b Y D Q o N Y l o D 8 O U 7 z F 4 P O R P l e L g / E V P B Y E x S R g j S N r n H t L u W X a 3 x L W H 8 Z J X n y S V w J b i 4 E r U s B R Z S l n w 9 h v h 7 W 8 K 3 j 4 s b s N S Y u t k A 9 x v B t h T 4 v s B h i V + 4 S N w v w Z 4 M B + N c F n q w S D S o m 2 9 R b Z D q / K 4 g y o Y y A / 4 X t q i o R p w R X p C k a d b 7 T 7 4 0 k O J F x r o k B J 6 o I O 0 s E L w Q b 1 A 6 H r Y V C s q 8 s p D k Z e u M Q w P j Y x A A 6 n i z H P b B P w 7 W 3 Y o V B 0 A 4 W A V f X t P P R R + B V h u b Y 2 V n z j W a t Q Z I H J w W E n n h l 2 M D Q x g 5 X 6 D z k 0 x Y o v S t R m 7 + v p e W 1 O a f e c r P d b 0 Q F V 9 t h m 9 X d C + f d g 3 f Z W F 7 N y q r h N 1 9 9 3 v I I X N h I F + K L F z H T Y 0 0 L F O H a m s H a y 9 D X M 2 E + 5 6 7 S y I 7 o o D h H Q o Q o L B B n Z I c M Z C t m 1 M m O s n J J + U u T z d w T i 2 J 0 M G s z Q h K r N 2 u U B j n C b T h J r f M C I j q i Y u J K 4 1 B v + A M h F f s i P v 6 8 W x 4 h z S M y L P v F V f d H s G g 6 7 J r 7 s b 3 M G p G / 0 s Z C d v 2 h Q z k z j d 3 T q F d A f I p c 6 d 8 M F T x 8 n r 6 G l r Y A n T f 9 j p c 0 X u k d b F z 6 C W E d o S Z / r 5 y U b f w Y j L Q b 2 O Z + / w V T J K S K A l 9 1 3 W j f l 9 k c g t / + k J f u a k / 9 v 5 / f u T n n B i n 0 2 T P K N G s 9 N L D 8 4 / H h / z 8 J z T C S Y e v y Y j k h c L O C P W c O p y E 5 O V w G b 1 z a p p P T R p 5 a b z l j p S a 8 e M F f h G q p 2 H C o 3 I R s A r w + t k r N Y r + 1 J x P + O S M u L c F f g X U n L m l 6 w d E f Y 3 4 g N Q S e J s 0 U F i E P X G B l L P b D C 5 w e I f s 3 n d Q W x o R c G H V y 9 i f q q 3 H 4 1 S r G r l m w L 1 I j Y D 6 k 2 U 3 O u x W d l d v a k 6 e 0 X L S / H q j Z f j N a Z 4 N h F v Q z i n 3 X A y d 3 P a a Y r H L B A F R m 2 Y t R / n 3 7 O w f v 0 y C y M N / i G z o u e t A v 0 K A X D D o L 5 V s H m W D 0 y m i 8 S 0 P u s U 2 m 9 u Z 3 S z T S k 1 C C u e o p M / t + f X D f y X Q a y 8 Y l J 5 x a X n 1 Q D 6 Z N 4 L 2 D C S l X h i q y Q E F M 9 M R P H E h B R P T E z x x A U 1 9 l d / t a g r H 1 U g W z 7 w p s b f p K N P v Q A 4 Q c i D y x k u 5 6 l e 0 q r K O 3 b N g P 7 j W W n z u F w d T V m R U l 8 D 9 S M r 8 L F B e l A x q 6 i D 3 5 M s a C D f B 8 g / 5 m U p 6 M X 7 e Q I X V F Y t A 7 T i Y x Y C H B 1 V u X w z C C l u v h C 5 9 L 4 Y e S f 4 x e R t x 0 h O 8 C Y t R f e m M F L c f D F y 6 X 0 x 8 i 4 r C L d u x 0 i 6 f p O W o n t T G C l u v h i 5 9 L 4 Y + W T a n + s B r x 2 l K i w 2 a a o I N o V U z c 8 X K + g L X 7 S 8 U / p i S b j H 6 8 S y 0 e h 1 v H t j X i e 5 e X u d Q + + L k X e 1 g C + W 7 R C J 9 b R J R 9 6 7 K Y A k M 1 9 8 H H J f e F Y q L t A 9 x L 2 r G 9 t n t K x u t H u D q x v n t s L q Z t G 3 g L T u n R R e k 1 g q I P Q 9 W L 0 t 0 z d r 2 i X q a l t X b / X E b m r t i 9 P g Z Z M N 7 k / X T B 1 7 J 4 6 D T a e N 7 a u l Y J 7 Y t G 6 z F u Z Y / a Y k d H M S 1 J X C y s b 2 j G y X e Y N Q + m F 1 j h / k B X F v b d J G + D 7 5 U t l Y H L Q O y x H O x k l 2 3 X D X r S H X p Q / a E f 6 n 3 0 f k I v L A w H r M A u A D b w Z w 1 6 2 L X 9 p Q v M d j L K 8 K I 0 9 y s 7 A A q 8 V 6 P I b y r / A J 7 1 K 5 X z 4 k X D T 0 2 X D z 8 p l 0 3 Y t 3 W a J F 7 R B Y + d X t w j 8 C V S o M g d i u q F 5 L K n 5 f c U B i O t E U d Y f K D A r t s w P u 7 e m T 3 h G 7 y j D e I 7 h B 5 y F 6 R d 8 o v N c l k O c a 4 p / n U 1 z Q M J 9 W S b K m q 5 2 R Z q M h P L r P V q / 3 w o B u h f E N u B s k 8 N l I 9 V 4 G H e f K q 5 o X t U B 8 O X b l V P f P J A N V d g 4 h U s b B Y a s M z K 7 f B 8 4 F A z v c 7 v k u 6 a + C + m 6 s 4 1 D O V I X M D x m l q W b Z 8 1 8 w 9 k Q k r + r h M u d d c 8 5 Z A 7 w U 8 S 6 d t S 3 F i l u F e o d Q A W W l s v R 6 Q L W L l G u G i u c y 1 h p x U K 8 C 2 g o 1 V g H F p / / w G u D j j 3 w e f + T z + L P N x 5 9 t / g 0 / 2 3 x A 4 d n + R e e y X g v W L j p 7 8 q w r / 0 1 H V I / T k V t n v v d w t M a N L P O o t N 7 E k I Z d y S n a 9 h P w T S 0 v x z D S A A q W T 7 h g I f o / c 7 r F w R r Q o h L 6 P k + A X 7 L J n Y b 6 F X D 1 E 2 C 9 0 f h h M G P D 1 s P u R 3 x F T q i M h V 1 b r a l b S 6 u W t N Y w + q + R 7 4 x X e i z 3 v 8 I C C N W p 7 5 V o e 2 Q r E R Z p w 6 l 9 r X X G X P + e i 6 l K v b s y + f 3 8 J 1 B L A w Q U A A A I C A C B Y / d a D 8 r p q 6 Q A A A D p A A A A E w A A A F t D b 2 5 0 Z W 5 0 X 1 R 5 c G V z X S 5 4 b W x t j k s O w j A M R K 8 S e Z + 6 s E A I N W U B 3 I A L R M H 9 i O a j x k X h b C w 4 E l c g b X e I p W f m e e b z e l f H Z A f x o D H 2 3 i n Y F C U I c s b f e t c q m L i R e z j W 1 f U Z K I o c d V F B x x w O i N F 0 Z H U s f C C X n c a P V n M + x x a D N n f d E m 7 L c o f G O y b H k u c f U F d n a v Q 0 s L i k L K + 1 G Q d x W n N z l Q K m x L j I + J e w P 3 k d w t A b z d n E J G 2 U d i F x G V 5 / A V B L A Q I U A x Q A A A g I A I F j 9 1 r d b F d p p Q A A A P Y A A A A S A A A A A A A A A A A A A A C k g Q A A A A B D b 2 5 m a W c v U G F j a 2 F n Z S 5 4 b W x Q S w E C F A M U A A A I C A C B Y / d a s Y V Y k 8 w K A A A a Q w A A E w A A A A A A A A A A A A A A p I H V A A A A R m 9 y b X V s Y X M v U 2 V j d G l v b j E u b V B L A Q I U A x Q A A A g I A I F j 9 1 o P y u m r p A A A A O k A A A A T A A A A A A A A A A A A A A C k g d I L A A B b Q 2 9 u d G V u d F 9 U e X B l c 1 0 u e G 1 s U E s F B g A A A A A D A A M A w g A A A K c M 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1 q A A A A A A A A S 2 o 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E V u d H J 5 I F R 5 c G U 9 I l J l b G F 0 a W 9 u c 2 h p c H M i I F Z h b H V l P S J z Q U F B Q U F B P T 0 i I C 8 + P C 9 T d G F i b G V F b n R y a W V z P j w v S X R l b T 4 8 S X R l b T 4 8 S X R l b U x v Y 2 F 0 a W 9 u P j x J d G V t V H l w Z T 5 G b 3 J t d W x h P C 9 J d G V t V H l w Z T 4 8 S X R l b V B h d G g + U 2 V j d G l v b j E v Q 2 9 u d m V y d C U y M H R v J T I w Q 2 x 1 d G N o 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Y m M 3 N G U z N W Y t M D Y 0 M S 0 0 Y T F m L W F i N D M t M 2 Z k N T d j Y j k y N z Q 3 I i A v P j x F b n R y e S B U e X B l P S J S Z X N 1 b H R U e X B l I i B W Y W x 1 Z T 0 i c 1 R h Y m x l I i A v P j x F b n R y e S B U e X B l P S J C d W Z m Z X J O Z X h 0 U m V m c m V z a C I g V m F s d W U 9 I m w x I i A v P j x F b n R y e S B U e X B l P S J G a W x s V G F y Z 2 V 0 I i B W Y W x 1 Z T 0 i c 0 N v b n Z l c n R f d G 9 f Q 2 x 1 d G N o I i A v P j x F b n R y e S B U e X B l P S J G a W x s Z W R D b 2 1 w b G V 0 Z V J l c 3 V s d F R v V 2 9 y a 3 N o Z W V 0 I i B W Y W x 1 Z T 0 i b D E i I C 8 + P E V u d H J 5 I F R 5 c G U 9 I k 5 h b W V V c G R h d G V k Q W Z 0 Z X J G a W x s I i B W Y W x 1 Z T 0 i b D A i I C 8 + P E V u d H J 5 I F R 5 c G U 9 I k Z p b G x M Y X N 0 V X B k Y X R l Z C I g V m F s d W U 9 I m Q y M D I 1 L T A 3 L T I z V D E 3 O j I 4 O j A y L j k 4 M T c x N j B a I i A v P j x F b n R y e S B U e X B l P S J G a W x s R X J y b 3 J D b 3 V u d C I g V m F s d W U 9 I m w w I i A v P j x F b n R y e S B U e X B l P S J G a W x s Q 2 9 s d W 1 u V H l w Z X M i I F Z h b H V l P S J z Q 1 F B Q U J n W U F B Q T 0 9 I i A v P j x F b n R y e S B U e X B l P S J G a W x s R X J y b 3 J D b 2 R l I i B W Y W x 1 Z T 0 i c 1 V u a 2 5 v d 2 4 i I C 8 + P E V u d H J 5 I F R 5 c G U 9 I k Z p b G x D b 2 x 1 b W 5 O Y W 1 l c y I g V m F s d W U 9 I n N b J n F 1 b 3 Q 7 R G F 0 Z S Z x d W 9 0 O y w m c X V v d D t H Y W 1 l J n F 1 b 3 Q 7 L C Z x d W 9 0 O 0 Z p c n N 0 J n F 1 b 3 Q 7 L C Z x d W 9 0 O 1 B s Y X l l c i Z x d W 9 0 O y w m c X V v d D t S b 3 V u Z C Z x d W 9 0 O y w m c X V v d D t E Z W Z p Y 2 l 0 J n F 1 b 3 Q 7 L C Z x d W 9 0 O 1 N 1 Y 2 N l c 3 M m c X V v d D t d I i A v P j x F b n R y e S B U e X B l P S J G a W x s Q 2 9 1 b n Q i I F Z h b H V l P S J s M T k 0 I i A v P j x F b n R y e S B U e X B l P S J B Z G R l Z F R v R G F 0 Y U 1 v Z G V s I i B W Y W x 1 Z T 0 i b D A 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v b n Z l c n Q g d G 8 g Q 2 x 1 d G N o L 0 F 1 d G 9 S Z W 1 v d m V k Q 2 9 s d W 1 u c z E u e 0 R h d G U s M H 0 m c X V v d D s s J n F 1 b 3 Q 7 U 2 V j d G l v b j E v Q 2 9 u d m V y d C B 0 b y B D b H V 0 Y 2 g v Q X V 0 b 1 J l b W 9 2 Z W R D b 2 x 1 b W 5 z M S 5 7 R 2 F t Z S w x f S Z x d W 9 0 O y w m c X V v d D t T Z W N 0 a W 9 u M S 9 D b 2 5 2 Z X J 0 I H R v I E N s d X R j a C 9 B d X R v U m V t b 3 Z l Z E N v b H V t b n M x L n t G a X J z d C w y f S Z x d W 9 0 O y w m c X V v d D t T Z W N 0 a W 9 u M S 9 D b 2 5 2 Z X J 0 I H R v I E N s d X R j a C 9 B d X R v U m V t b 3 Z l Z E N v b H V t b n M x L n t Q b G F 5 Z X I s M 3 0 m c X V v d D s s J n F 1 b 3 Q 7 U 2 V j d G l v b j E v Q 2 9 u d m V y d C B 0 b y B D b H V 0 Y 2 g v Q X V 0 b 1 J l b W 9 2 Z W R D b 2 x 1 b W 5 z M S 5 7 U m 9 1 b m Q s N H 0 m c X V v d D s s J n F 1 b 3 Q 7 U 2 V j d G l v b j E v Q 2 9 u d m V y d C B 0 b y B D b H V 0 Y 2 g v Q X V 0 b 1 J l b W 9 2 Z W R D b 2 x 1 b W 5 z M S 5 7 R G V m a W N p d C w 1 f S Z x d W 9 0 O y w m c X V v d D t T Z W N 0 a W 9 u M S 9 D b 2 5 2 Z X J 0 I H R v I E N s d X R j a C 9 B d X R v U m V t b 3 Z l Z E N v b H V t b n M x L n t T d W N j Z X N z L D Z 9 J n F 1 b 3 Q 7 X S w m c X V v d D t D b 2 x 1 b W 5 D b 3 V u d C Z x d W 9 0 O z o 3 L C Z x d W 9 0 O 0 t l e U N v b H V t b k 5 h b W V z J n F 1 b 3 Q 7 O l t d L C Z x d W 9 0 O 0 N v b H V t b k l k Z W 5 0 a X R p Z X M m c X V v d D s 6 W y Z x d W 9 0 O 1 N l Y 3 R p b 2 4 x L 0 N v b n Z l c n Q g d G 8 g Q 2 x 1 d G N o L 0 F 1 d G 9 S Z W 1 v d m V k Q 2 9 s d W 1 u c z E u e 0 R h d G U s M H 0 m c X V v d D s s J n F 1 b 3 Q 7 U 2 V j d G l v b j E v Q 2 9 u d m V y d C B 0 b y B D b H V 0 Y 2 g v Q X V 0 b 1 J l b W 9 2 Z W R D b 2 x 1 b W 5 z M S 5 7 R 2 F t Z S w x f S Z x d W 9 0 O y w m c X V v d D t T Z W N 0 a W 9 u M S 9 D b 2 5 2 Z X J 0 I H R v I E N s d X R j a C 9 B d X R v U m V t b 3 Z l Z E N v b H V t b n M x L n t G a X J z d C w y f S Z x d W 9 0 O y w m c X V v d D t T Z W N 0 a W 9 u M S 9 D b 2 5 2 Z X J 0 I H R v I E N s d X R j a C 9 B d X R v U m V t b 3 Z l Z E N v b H V t b n M x L n t Q b G F 5 Z X I s M 3 0 m c X V v d D s s J n F 1 b 3 Q 7 U 2 V j d G l v b j E v Q 2 9 u d m V y d C B 0 b y B D b H V 0 Y 2 g v Q X V 0 b 1 J l b W 9 2 Z W R D b 2 x 1 b W 5 z M S 5 7 U m 9 1 b m Q s N H 0 m c X V v d D s s J n F 1 b 3 Q 7 U 2 V j d G l v b j E v Q 2 9 u d m V y d C B 0 b y B D b H V 0 Y 2 g v Q X V 0 b 1 J l b W 9 2 Z W R D b 2 x 1 b W 5 z M S 5 7 R G V m a W N p d C w 1 f S Z x d W 9 0 O y w m c X V v d D t T Z W N 0 a W 9 u M S 9 D b 2 5 2 Z X J 0 I H R v I E N s d X R j a C 9 B d X R v U m V t b 3 Z l Z E N v b H V t b n M x L n t T d W N j Z X N z L D Z 9 J n F 1 b 3 Q 7 X S w m c X V v d D t S Z W x h d G l v b n N o a X B J b m Z v J n F 1 b 3 Q 7 O l t d f S I g L z 4 8 L 1 N 0 Y W J s Z U V u d H J p Z X M + P C 9 J d G V t P j x J d G V t P j x J d G V t T G 9 j Y X R p b 2 4 + P E l 0 Z W 1 U e X B l P k Z v c m 1 1 b G E 8 L 0 l 0 Z W 1 U e X B l P j x J d G V t U G F 0 a D 5 T Z W N 0 a W 9 u M S 9 D b 2 5 2 Z X J 0 J T I w d G 8 l M j B D b H V 0 Y 2 g v U 2 9 1 c m N l P C 9 J d G V t U G F 0 a D 4 8 L 0 l 0 Z W 1 M b 2 N h d G l v b j 4 8 U 3 R h Y m x l R W 5 0 c m l l c y A v P j w v S X R l b T 4 8 S X R l b T 4 8 S X R l b U x v Y 2 F 0 a W 9 u P j x J d G V t V H l w Z T 5 G b 3 J t d W x h P C 9 J d G V t V H l w Z T 4 8 S X R l b V B h d G g + U 2 V j d G l v b j E v Q 2 9 u d m V y d C U y M H R v J T I w Q 2 x 1 d G N o L 0 5 h d m l n Y X R p b 2 4 l M j A x P C 9 J d G V t U G F 0 a D 4 8 L 0 l 0 Z W 1 M b 2 N h d G l v b j 4 8 U 3 R h Y m x l R W 5 0 c m l l c y A v P j w v S X R l b T 4 8 S X R l b T 4 8 S X R l b U x v Y 2 F 0 a W 9 u P j x J d G V t V H l w Z T 5 G b 3 J t d W x h P C 9 J d G V t V H l w Z T 4 8 S X R l b V B h d G g + U 2 V j d G l v b j E v Q 2 9 u d m V y d C U y M H R v J T I w Q 2 x 1 d G N o L 1 B y b 2 1 v d G V k J T I w a G V h Z G V y c z w v S X R l b V B h d G g + P C 9 J d G V t T G 9 j Y X R p b 2 4 + P F N 0 Y W J s Z U V u d H J p Z X M g L z 4 8 L 0 l 0 Z W 0 + P E l 0 Z W 0 + P E l 0 Z W 1 M b 2 N h d G l v b j 4 8 S X R l b V R 5 c G U + R m 9 y b X V s Y T w v S X R l b V R 5 c G U + P E l 0 Z W 1 Q Y X R o P l N l Y 3 R p b 2 4 x L 0 N v b n Z l c n Q l M j B 0 b y U y M E N s d X R j a C 9 S Z W 1 v d m V k J T I w Y m x h b m s l M j B y b 3 d z P C 9 J d G V t U G F 0 a D 4 8 L 0 l 0 Z W 1 M b 2 N h d G l v b j 4 8 U 3 R h Y m x l R W 5 0 c m l l c y A v P j w v S X R l b T 4 8 S X R l b T 4 8 S X R l b U x v Y 2 F 0 a W 9 u P j x J d G V t V H l w Z T 5 G b 3 J t d W x h P C 9 J d G V t V H l w Z T 4 8 S X R l b V B h d G g + U 2 V j d G l v b j E v Q 2 9 u d m V y d C U y M H R v J T I w Q 2 x 1 d G N o L 1 J l b W 9 2 Z W Q l M j B i b 3 R 0 b 2 0 l M j B y b 3 d z P C 9 J d G V t U G F 0 a D 4 8 L 0 l 0 Z W 1 M b 2 N h d G l v b j 4 8 U 3 R h Y m x l R W 5 0 c m l l c y A v P j w v S X R l b T 4 8 S X R l b T 4 8 S X R l b U x v Y 2 F 0 a W 9 u P j x J d G V t V H l w Z T 5 G b 3 J t d W x h P C 9 J d G V t V H l w Z T 4 8 S X R l b V B h d G g + U 2 V j d G l v b j E v Q 2 9 u d m V y d C U y M H R v J T I w Q 2 x 1 d G N o L 0 N o b 2 9 z Z S U y M G N v b H V t b n M 8 L 0 l 0 Z W 1 Q Y X R o P j w v S X R l b U x v Y 2 F 0 a W 9 u P j x T d G F i b G V F b n R y a W V z I C 8 + P C 9 J d G V t P j x J d G V t P j x J d G V t T G 9 j Y X R p b 2 4 + P E l 0 Z W 1 U e X B l P k Z v c m 1 1 b G E 8 L 0 l 0 Z W 1 U e X B l P j x J d G V t U G F 0 a D 5 T Z W N 0 a W 9 u M S 9 D b 2 5 2 Z X J 0 J T I w d G 8 l M j B D b H V 0 Y 2 g v U m V u Y W 1 l Z C U y M G N v b H V t b n M 8 L 0 l 0 Z W 1 Q Y X R o P j w v S X R l b U x v Y 2 F 0 a W 9 u P j x T d G F i b G V F b n R y a W V z I C 8 + P C 9 J d G V t P j x J d G V t P j x J d G V t T G 9 j Y X R p b 2 4 + P E l 0 Z W 1 U e X B l P k Z v c m 1 1 b G E 8 L 0 l 0 Z W 1 U e X B l P j x J d G V t U G F 0 a D 5 T Z W N 0 a W 9 u M S 9 D b 2 5 2 Z X J 0 J T I w d G 8 l M j B D b H V 0 Y 2 g v Q W R k Z W Q l M j B j d X N 0 b 2 0 8 L 0 l 0 Z W 1 Q Y X R o P j w v S X R l b U x v Y 2 F 0 a W 9 u P j x T d G F i b G V F b n R y a W V z I C 8 + P C 9 J d G V t P j x J d G V t P j x J d G V t T G 9 j Y X R p b 2 4 + P E l 0 Z W 1 U e X B l P k Z v c m 1 1 b G E 8 L 0 l 0 Z W 1 U e X B l P j x J d G V t U G F 0 a D 5 T Z W N 0 a W 9 u M S 9 D b 2 5 2 Z X J 0 J T I w d G 8 l M j B D b H V 0 Y 2 g v U m V t b 3 Z l Z C U y M G N v b H V t b n M 8 L 0 l 0 Z W 1 Q Y X R o P j w v S X R l b U x v Y 2 F 0 a W 9 u P j x T d G F i b G V F b n R y a W V z I C 8 + P C 9 J d G V t P j x J d G V t P j x J d G V t T G 9 j Y X R p b 2 4 + P E l 0 Z W 1 U e X B l P k Z v c m 1 1 b G E 8 L 0 l 0 Z W 1 U e X B l P j x J d G V t U G F 0 a D 5 T Z W N 0 a W 9 u M S 9 D b 2 5 2 Z X J 0 J T I w d G 8 l M j B D b H V 0 Y 2 g v R m l s d G V y Z W Q l M j B y b 3 d z P C 9 J d G V t U G F 0 a D 4 8 L 0 l 0 Z W 1 M b 2 N h d G l v b j 4 8 U 3 R h Y m x l R W 5 0 c m l l c y A v P j w v S X R l b T 4 8 S X R l b T 4 8 S X R l b U x v Y 2 F 0 a W 9 u P j x J d G V t V H l w Z T 5 G b 3 J t d W x h P C 9 J d G V t V H l w Z T 4 8 S X R l b V B h d G g + U 2 V j d G l v b j E v Q 2 9 u d m V y d C U y M H R v J T I w Q 2 x 1 d G N o L 0 d y b 3 V w Z W Q l M j B y b 3 d z P C 9 J d G V t U G F 0 a D 4 8 L 0 l 0 Z W 1 M b 2 N h d G l v b j 4 8 U 3 R h Y m x l R W 5 0 c m l l c y A v P j w v S X R l b T 4 8 S X R l b T 4 8 S X R l b U x v Y 2 F 0 a W 9 u P j x J d G V t V H l w Z T 5 G b 3 J t d W x h P C 9 J d G V t V H l w Z T 4 8 S X R l b V B h d G g + U 2 V j d G l v b j E v Q 2 9 u d m V y d C U y M H R v J T I w Q 2 x 1 d G N o L 0 F k Z G V k J T I w Y 3 V z d G 9 t J T I w M T w v S X R l b V B h d G g + P C 9 J d G V t T G 9 j Y X R p b 2 4 + P F N 0 Y W J s Z U V u d H J p Z X M g L z 4 8 L 0 l 0 Z W 0 + P E l 0 Z W 0 + P E l 0 Z W 1 M b 2 N h d G l v b j 4 8 S X R l b V R 5 c G U + R m 9 y b X V s Y T w v S X R l b V R 5 c G U + P E l 0 Z W 1 Q Y X R o P l N l Y 3 R p b 2 4 x L 0 N v b n Z l c n Q l M j B 0 b y U y M E N s d X R j a C 9 S Z W 1 v d m V k J T I w Y 2 9 s d W 1 u c y U y M D E 8 L 0 l 0 Z W 1 Q Y X R o P j w v S X R l b U x v Y 2 F 0 a W 9 u P j x T d G F i b G V F b n R y a W V z I C 8 + P C 9 J d G V t P j x J d G V t P j x J d G V t T G 9 j Y X R p b 2 4 + P E l 0 Z W 1 U e X B l P k Z v c m 1 1 b G E 8 L 0 l 0 Z W 1 U e X B l P j x J d G V t U G F 0 a D 5 T Z W N 0 a W 9 u M S 9 D b 2 5 2 Z X J 0 J T I w d G 8 l M j B D b H V 0 Y 2 g v Q W R k Z W Q l M j B j d X N 0 b 2 0 l M j A y P C 9 J d G V t U G F 0 a D 4 8 L 0 l 0 Z W 1 M b 2 N h d G l v b j 4 8 U 3 R h Y m x l R W 5 0 c m l l c y A v P j w v S X R l b T 4 8 S X R l b T 4 8 S X R l b U x v Y 2 F 0 a W 9 u P j x J d G V t V H l w Z T 5 G b 3 J t d W x h P C 9 J d G V t V H l w Z T 4 8 S X R l b V B h d G g + U 2 V j d G l v b j E v Q 2 9 u d m V y d C U y M H R v J T I w Q 2 x 1 d G N o L 1 J l b W 9 2 Z W Q l M j B j b 2 x 1 b W 5 z J T I w M j w v S X R l b V B h d G g + P C 9 J d G V t T G 9 j Y X R p b 2 4 + P F N 0 Y W J s Z U V u d H J p Z X M g L z 4 8 L 0 l 0 Z W 0 + P E l 0 Z W 0 + P E l 0 Z W 1 M b 2 N h d G l v b j 4 8 S X R l b V R 5 c G U + R m 9 y b X V s Y T w v S X R l b V R 5 c G U + P E l 0 Z W 1 Q Y X R o P l N l Y 3 R p b 2 4 x L 0 N v b n Z l c n Q l M j B 0 b y U y M E N s d X R j a C 9 Q a X Z v d G V k J T I w Y 2 9 s d W 1 u P C 9 J d G V t U G F 0 a D 4 8 L 0 l 0 Z W 1 M b 2 N h d G l v b j 4 8 U 3 R h Y m x l R W 5 0 c m l l c y A v P j w v S X R l b T 4 8 S X R l b T 4 8 S X R l b U x v Y 2 F 0 a W 9 u P j x J d G V t V H l w Z T 5 G b 3 J t d W x h P C 9 J d G V t V H l w Z T 4 8 S X R l b V B h d G g + U 2 V j d G l v b j E v Q 2 9 u d m V y d C U y M H R v J T I w Q 2 x 1 d G N o L 0 F k Z G V k J T I w Y 3 V z d G 9 t J T I w M z w v S X R l b V B h d G g + P C 9 J d G V t T G 9 j Y X R p b 2 4 + P F N 0 Y W J s Z U V u d H J p Z X M g L z 4 8 L 0 l 0 Z W 0 + P E l 0 Z W 0 + P E l 0 Z W 1 M b 2 N h d G l v b j 4 8 S X R l b V R 5 c G U + R m 9 y b X V s Y T w v S X R l b V R 5 c G U + P E l 0 Z W 1 Q Y X R o P l N l Y 3 R p b 2 4 x L 0 N v b n Z l c n Q l M j B 0 b y U y M E N s d X R j a C 9 B Z G R l Z C U y M G N 1 c 3 R v b S U y M D Q 8 L 0 l 0 Z W 1 Q Y X R o P j w v S X R l b U x v Y 2 F 0 a W 9 u P j x T d G F i b G V F b n R y a W V z I C 8 + P C 9 J d G V t P j x J d G V t P j x J d G V t T G 9 j Y X R p b 2 4 + P E l 0 Z W 1 U e X B l P k Z v c m 1 1 b G E 8 L 0 l 0 Z W 1 U e X B l P j x J d G V t U G F 0 a D 5 T Z W N 0 a W 9 u M S 9 D b 2 5 2 Z X J 0 J T I w d G 8 l M j B D b H V 0 Y 2 g v Q W R k Z W Q l M j B j d X N 0 b 2 0 l M j A 1 P C 9 J d G V t U G F 0 a D 4 8 L 0 l 0 Z W 1 M b 2 N h d G l v b j 4 8 U 3 R h Y m x l R W 5 0 c m l l c y A v P j w v S X R l b T 4 8 S X R l b T 4 8 S X R l b U x v Y 2 F 0 a W 9 u P j x J d G V t V H l w Z T 5 G b 3 J t d W x h P C 9 J d G V t V H l w Z T 4 8 S X R l b V B h d G g + U 2 V j d G l v b j E v Q 2 9 u d m V y d C U y M H R v J T I w Q 2 x 1 d G N o L 0 F k Z G V k J T I w Y 3 V z d G 9 t J T I w N j w v S X R l b V B h d G g + P C 9 J d G V t T G 9 j Y X R p b 2 4 + P F N 0 Y W J s Z U V u d H J p Z X M g L z 4 8 L 0 l 0 Z W 0 + P E l 0 Z W 0 + P E l 0 Z W 1 M b 2 N h d G l v b j 4 8 S X R l b V R 5 c G U + R m 9 y b X V s Y T w v S X R l b V R 5 c G U + P E l 0 Z W 1 Q Y X R o P l N l Y 3 R p b 2 4 x L 0 N v b n Z l c n Q l M j B 0 b y U y M E N s d X R j a C 9 B Z G R l Z C U y M G N 1 c 3 R v b S U y M D c 8 L 0 l 0 Z W 1 Q Y X R o P j w v S X R l b U x v Y 2 F 0 a W 9 u P j x T d G F i b G V F b n R y a W V z I C 8 + P C 9 J d G V t P j x J d G V t P j x J d G V t T G 9 j Y X R p b 2 4 + P E l 0 Z W 1 U e X B l P k Z v c m 1 1 b G E 8 L 0 l 0 Z W 1 U e X B l P j x J d G V t U G F 0 a D 5 T Z W N 0 a W 9 u M S 9 D b 2 5 2 Z X J 0 J T I w d G 8 l M j B D b H V 0 Y 2 g v Q W R k Z W Q l M j B j d X N 0 b 2 0 l M j A 4 P C 9 J d G V t U G F 0 a D 4 8 L 0 l 0 Z W 1 M b 2 N h d G l v b j 4 8 U 3 R h Y m x l R W 5 0 c m l l c y A v P j w v S X R l b T 4 8 S X R l b T 4 8 S X R l b U x v Y 2 F 0 a W 9 u P j x J d G V t V H l w Z T 5 G b 3 J t d W x h P C 9 J d G V t V H l w Z T 4 8 S X R l b V B h d G g + U 2 V j d G l v b j E v Q 2 9 u d m V y d C U y M H R v J T I w Q 2 x 1 d G N o L 0 F k Z G V k J T I w Y 3 V z d G 9 t J T I w O T w v S X R l b V B h d G g + P C 9 J d G V t T G 9 j Y X R p b 2 4 + P F N 0 Y W J s Z U V u d H J p Z X M g L z 4 8 L 0 l 0 Z W 0 + P E l 0 Z W 0 + P E l 0 Z W 1 M b 2 N h d G l v b j 4 8 S X R l b V R 5 c G U + R m 9 y b X V s Y T w v S X R l b V R 5 c G U + P E l 0 Z W 1 Q Y X R o P l N l Y 3 R p b 2 4 x L 0 N v b n Z l c n Q l M j B 0 b y U y M E N s d X R j a C 9 B Z G R l Z C U y M G N 1 c 3 R v b S U y M D E w P C 9 J d G V t U G F 0 a D 4 8 L 0 l 0 Z W 1 M b 2 N h d G l v b j 4 8 U 3 R h Y m x l R W 5 0 c m l l c y A v P j w v S X R l b T 4 8 S X R l b T 4 8 S X R l b U x v Y 2 F 0 a W 9 u P j x J d G V t V H l w Z T 5 G b 3 J t d W x h P C 9 J d G V t V H l w Z T 4 8 S X R l b V B h d G g + U 2 V j d G l v b j E v Q 2 9 u d m V y d C U y M H R v J T I w Q 2 x 1 d G N o L 0 N o b 2 9 z Z S U y M G N v b H V t b n M l M j A x P C 9 J d G V t U G F 0 a D 4 8 L 0 l 0 Z W 1 M b 2 N h d G l v b j 4 8 U 3 R h Y m x l R W 5 0 c m l l c y A v P j w v S X R l b T 4 8 S X R l b T 4 8 S X R l b U x v Y 2 F 0 a W 9 u P j x J d G V t V H l w Z T 5 G b 3 J t d W x h P C 9 J d G V t V H l w Z T 4 8 S X R l b V B h d G g + U 2 V j d G l v b j E v Q 2 9 u d m V y d C U y M H R v J T I w Q 2 x 1 d G N o L 1 N w b G l 0 J T I w Y 2 9 s d W 1 u J T I w Y n k l M j B k Z W x p b W l 0 Z X I l M j A x P C 9 J d G V t U G F 0 a D 4 8 L 0 l 0 Z W 1 M b 2 N h d G l v b j 4 8 U 3 R h Y m x l R W 5 0 c m l l c y A v P j w v S X R l b T 4 8 S X R l b T 4 8 S X R l b U x v Y 2 F 0 a W 9 u P j x J d G V t V H l w Z T 5 G b 3 J t d W x h P C 9 J d G V t V H l w Z T 4 8 S X R l b V B h d G g + U 2 V j d G l v b j E v Q 2 9 u d m V y d C U y M H R v J T I w Q 2 x 1 d G N o L 1 J l b m F t Z W Q l M j B j b 2 x 1 b W 5 z J T I w M z w v S X R l b V B h d G g + P C 9 J d G V t T G 9 j Y X R p b 2 4 + P F N 0 Y W J s Z U V u d H J p Z X M g L z 4 8 L 0 l 0 Z W 0 + P E l 0 Z W 0 + P E l 0 Z W 1 M b 2 N h d G l v b j 4 8 S X R l b V R 5 c G U + R m 9 y b X V s Y T w v S X R l b V R 5 c G U + P E l 0 Z W 1 Q Y X R o P l N l Y 3 R p b 2 4 x L 0 N v b n Z l c n Q l M j B 0 b y U y M E N s d X R j a C 9 Q a X Z v d G V k J T I w Y 2 9 s d W 1 u J T I w M T w v S X R l b V B h d G g + P C 9 J d G V t T G 9 j Y X R p b 2 4 + P F N 0 Y W J s Z U V u d H J p Z X M g L z 4 8 L 0 l 0 Z W 0 + P E l 0 Z W 0 + P E l 0 Z W 1 M b 2 N h d G l v b j 4 8 S X R l b V R 5 c G U + R m 9 y b X V s Y T w v S X R l b V R 5 c G U + P E l 0 Z W 1 Q Y X R o P l N l Y 3 R p b 2 4 x L 0 N v b n Z l c n Q l M j B 0 b y U y M E N s d X R j a C 9 S Z W 5 h b W V k J T I w Y 2 9 s d W 1 u c y U y M D Q 8 L 0 l 0 Z W 1 Q Y X R o P j w v S X R l b U x v Y 2 F 0 a W 9 u P j x T d G F i b G V F b n R y a W V z I C 8 + P C 9 J d G V t P j x J d G V t P j x J d G V t T G 9 j Y X R p b 2 4 + P E l 0 Z W 1 U e X B l P k Z v c m 1 1 b G E 8 L 0 l 0 Z W 1 U e X B l P j x J d G V t U G F 0 a D 5 T Z W N 0 a W 9 u M S 9 D b 2 5 2 Z X J 0 J T I w d G 8 l M j B D b H V 0 Y 2 g v V W 5 w a X Z v d G V k J T I w Y 2 9 s d W 1 u c y U y M D I 8 L 0 l 0 Z W 1 Q Y X R o P j w v S X R l b U x v Y 2 F 0 a W 9 u P j x T d G F i b G V F b n R y a W V z I C 8 + P C 9 J d G V t P j x J d G V t P j x J d G V t T G 9 j Y X R p b 2 4 + P E l 0 Z W 1 U e X B l P k Z v c m 1 1 b G E 8 L 0 l 0 Z W 1 U e X B l P j x J d G V t U G F 0 a D 5 T Z W N 0 a W 9 u M S 9 D b 2 5 2 Z X J 0 J T I w d G 8 l M j B D b H V 0 Y 2 g v Q W R k Z W Q l M j B j d X N 0 b 2 0 l M j A x M T w v S X R l b V B h d G g + P C 9 J d G V t T G 9 j Y X R p b 2 4 + P F N 0 Y W J s Z U V u d H J p Z X M g L z 4 8 L 0 l 0 Z W 0 + P E l 0 Z W 0 + P E l 0 Z W 1 M b 2 N h d G l v b j 4 8 S X R l b V R 5 c G U + R m 9 y b X V s Y T w v S X R l b V R 5 c G U + P E l 0 Z W 1 Q Y X R o P l N l Y 3 R p b 2 4 x L 0 N v b n Z l c n Q l M j B 0 b y U y M E N s d X R j a C 9 B Z G R l Z C U y M G N 1 c 3 R v b S U y M D E y P C 9 J d G V t U G F 0 a D 4 8 L 0 l 0 Z W 1 M b 2 N h d G l v b j 4 8 U 3 R h Y m x l R W 5 0 c m l l c y A v P j w v S X R l b T 4 8 S X R l b T 4 8 S X R l b U x v Y 2 F 0 a W 9 u P j x J d G V t V H l w Z T 5 G b 3 J t d W x h P C 9 J d G V t V H l w Z T 4 8 S X R l b V B h d G g + U 2 V j d G l v b j E v Q 2 9 u d m V y d C U y M H R v J T I w Q 2 x 1 d G N o L 0 F k Z G V k J T I w Y 3 V z d G 9 t J T I w M T M 8 L 0 l 0 Z W 1 Q Y X R o P j w v S X R l b U x v Y 2 F 0 a W 9 u P j x T d G F i b G V F b n R y a W V z I C 8 + P C 9 J d G V t P j x J d G V t P j x J d G V t T G 9 j Y X R p b 2 4 + P E l 0 Z W 1 U e X B l P k Z v c m 1 1 b G E 8 L 0 l 0 Z W 1 U e X B l P j x J d G V t U G F 0 a D 5 T Z W N 0 a W 9 u M S 9 D b 2 5 2 Z X J 0 J T I w d G 8 l M j B D b H V 0 Y 2 g v Q W R k Z W Q l M j B j d X N 0 b 2 0 l M j A x N D w v S X R l b V B h d G g + P C 9 J d G V t T G 9 j Y X R p b 2 4 + P F N 0 Y W J s Z U V u d H J p Z X M g L z 4 8 L 0 l 0 Z W 0 + P E l 0 Z W 0 + P E l 0 Z W 1 M b 2 N h d G l v b j 4 8 S X R l b V R 5 c G U + R m 9 y b X V s Y T w v S X R l b V R 5 c G U + P E l 0 Z W 1 Q Y X R o P l N l Y 3 R p b 2 4 x L 0 N v b n Z l c n Q l M j B 0 b y U y M F J l Y 2 9 y Z H 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M 3 M T g 1 M G Q 2 Y y 1 m O D I x L T Q w Z W Q t O T Q y N y 0 z O D g x M 2 Q 1 Z j Z m N j M i I C 8 + P E V u d H J 5 I F R 5 c G U 9 I l J l c 3 V s d F R 5 c G U i I F Z h b H V l P S J z V G F i b G U i I C 8 + P E V u d H J 5 I F R 5 c G U 9 I k 5 h b W V V c G R h d G V k Q W Z 0 Z X J G a W x s I i B W Y W x 1 Z T 0 i b D A i I C 8 + P E V u d H J 5 I F R 5 c G U 9 I k Z p b G x U Y X J n Z X Q i I F Z h b H V l P S J z Q 2 9 u d m V y d F 9 0 b 1 9 S Z W N v c m R z I i A v P j x F b n R y e S B U e X B l P S J G a W x s Z W R D b 2 1 w b G V 0 Z V J l c 3 V s d F R v V 2 9 y a 3 N o Z W V 0 I i B W Y W x 1 Z T 0 i b D E i I C 8 + P E V u d H J 5 I F R 5 c G U 9 I k J 1 Z m Z l c k 5 l e H R S Z W Z y Z X N o I i B W Y W x 1 Z T 0 i b D E i I C 8 + P E V u d H J 5 I F R 5 c G U 9 I k Z p b G x F c n J v c k N v d W 5 0 I i B W Y W x 1 Z T 0 i b D A i I C 8 + P E V u d H J 5 I F R 5 c G U 9 I k Z p b G x M Y X N 0 V X B k Y X R l Z C I g V m F s d W U 9 I m Q y M D I 1 L T A 3 L T I z V D E 3 O j I 3 O j Q 1 L j g z M z I 0 M j B a I i A v P j x F b n R y e S B U e X B l P S J G a W x s Q 2 9 s d W 1 u V H l w Z X M i I F Z h b H V l P S J z Q U F B Q U N R Q U F B Q U F H Q U F B Q U F B Q T 0 i I C 8 + P E V u d H J 5 I F R 5 c G U 9 I k Z p b G x F c n J v c k N v Z G U i I F Z h b H V l P S J z V W 5 r b m 9 3 b i I g L z 4 8 R W 5 0 c n k g V H l w Z T 0 i R m l s b E N v b H V t b k 5 h b W V z I i B W Y W x 1 Z T 0 i c 1 s m c X V v d D t B b m d s Z S Z x d W 9 0 O y w m c X V v d D t I Z W l n a H Q m c X V v d D s s J n F 1 b 3 Q 7 Q m F z Z S Z x d W 9 0 O y w m c X V v d D t E Y X R l J n F 1 b 3 Q 7 L C Z x d W 9 0 O 0 d h b W U m c X V v d D s s J n F 1 b 3 Q 7 U G x h e W V y J n F 1 b 3 Q 7 L C Z x d W 9 0 O 0 9 y Z G V y J n F 1 b 3 Q 7 L C Z x d W 9 0 O 1 R v d G F s I F N j b 3 J l J n F 1 b 3 Q 7 L C Z x d W 9 0 O 0 9 w c G 9 u Z W 5 0 J n F 1 b 3 Q 7 L C Z x d W 9 0 O 1 J l c 3 V s d C Z x d W 9 0 O y w m c X V v d D t X a W 4 m c X V v d D s s J n F 1 b 3 Q 7 T G 9 z c y Z x d W 9 0 O y w m c X V v d D t U a W U m c X V v d D s s J n F 1 b 3 Q 7 V G 9 0 Y W w g R 2 F t Z X M m c X V v d D t d I i A v P j x F b n R y e S B U e X B l P S J G a W x s Q 2 9 1 b n Q i I F Z h b H V l P S J s N j I 0 I i A v P j x F b n R y e S B U e X B l P S J G a W x s U 3 R h d H V z I i B W Y W x 1 Z T 0 i c 0 N v b X B s Z X R l I i A v P j x F b n R y e S B U e X B l P S J B Z G R l Z F R v R G F 0 Y U 1 v Z G V s I i B W Y W x 1 Z T 0 i b D A i I C 8 + P E V u d H J 5 I F R 5 c G U 9 I l J l b G F 0 a W 9 u c 2 h p c E l u Z m 9 D b 2 5 0 Y W l u Z X I i I F Z h b H V l P S J z e y Z x d W 9 0 O 2 N v b H V t b k N v d W 5 0 J n F 1 b 3 Q 7 O j E 0 L C Z x d W 9 0 O 2 t l e U N v b H V t b k 5 h b W V z J n F 1 b 3 Q 7 O l t d L C Z x d W 9 0 O 3 F 1 Z X J 5 U m V s Y X R p b 2 5 z a G l w c y Z x d W 9 0 O z p b X S w m c X V v d D t j b 2 x 1 b W 5 J Z G V u d G l 0 a W V z J n F 1 b 3 Q 7 O l s m c X V v d D t T Z W N 0 a W 9 u M S 9 D b 2 5 2 Z X J 0 I H R v I F J l Y 2 9 y Z H M v Q X V 0 b 1 J l b W 9 2 Z W R D b 2 x 1 b W 5 z M S 5 7 Q W 5 n b G U s M H 0 m c X V v d D s s J n F 1 b 3 Q 7 U 2 V j d G l v b j E v Q 2 9 u d m V y d C B 0 b y B S Z W N v c m R z L 0 F 1 d G 9 S Z W 1 v d m V k Q 2 9 s d W 1 u c z E u e 0 h l a W d o d C w x f S Z x d W 9 0 O y w m c X V v d D t T Z W N 0 a W 9 u M S 9 D b 2 5 2 Z X J 0 I H R v I F J l Y 2 9 y Z H M v Q X V 0 b 1 J l b W 9 2 Z W R D b 2 x 1 b W 5 z M S 5 7 Q m F z Z S w y f S Z x d W 9 0 O y w m c X V v d D t T Z W N 0 a W 9 u M S 9 D b 2 5 2 Z X J 0 I H R v I F J l Y 2 9 y Z H M v Q X V 0 b 1 J l b W 9 2 Z W R D b 2 x 1 b W 5 z M S 5 7 R G F 0 Z S w z f S Z x d W 9 0 O y w m c X V v d D t T Z W N 0 a W 9 u M S 9 D b 2 5 2 Z X J 0 I H R v I F J l Y 2 9 y Z H M v Q X V 0 b 1 J l b W 9 2 Z W R D b 2 x 1 b W 5 z M S 5 7 R 2 F t Z S w 0 f S Z x d W 9 0 O y w m c X V v d D t T Z W N 0 a W 9 u M S 9 D b 2 5 2 Z X J 0 I H R v I F J l Y 2 9 y Z H M v Q X V 0 b 1 J l b W 9 2 Z W R D b 2 x 1 b W 5 z M S 5 7 U G x h e W V y L D V 9 J n F 1 b 3 Q 7 L C Z x d W 9 0 O 1 N l Y 3 R p b 2 4 x L 0 N v b n Z l c n Q g d G 8 g U m V j b 3 J k c y 9 B d X R v U m V t b 3 Z l Z E N v b H V t b n M x L n t P c m R l c i w 2 f S Z x d W 9 0 O y w m c X V v d D t T Z W N 0 a W 9 u M S 9 D b 2 5 2 Z X J 0 I H R v I F J l Y 2 9 y Z H M v Q X V 0 b 1 J l b W 9 2 Z W R D b 2 x 1 b W 5 z M S 5 7 V G 9 0 Y W w g U 2 N v c m U s N 3 0 m c X V v d D s s J n F 1 b 3 Q 7 U 2 V j d G l v b j E v Q 2 9 u d m V y d C B 0 b y B S Z W N v c m R z L 0 F 1 d G 9 S Z W 1 v d m V k Q 2 9 s d W 1 u c z E u e 0 9 w c G 9 u Z W 5 0 L D h 9 J n F 1 b 3 Q 7 L C Z x d W 9 0 O 1 N l Y 3 R p b 2 4 x L 0 N v b n Z l c n Q g d G 8 g U m V j b 3 J k c y 9 B d X R v U m V t b 3 Z l Z E N v b H V t b n M x L n t S Z X N 1 b H Q s O X 0 m c X V v d D s s J n F 1 b 3 Q 7 U 2 V j d G l v b j E v Q 2 9 u d m V y d C B 0 b y B S Z W N v c m R z L 0 F 1 d G 9 S Z W 1 v d m V k Q 2 9 s d W 1 u c z E u e 1 d p b i w x M H 0 m c X V v d D s s J n F 1 b 3 Q 7 U 2 V j d G l v b j E v Q 2 9 u d m V y d C B 0 b y B S Z W N v c m R z L 0 F 1 d G 9 S Z W 1 v d m V k Q 2 9 s d W 1 u c z E u e 0 x v c 3 M s M T F 9 J n F 1 b 3 Q 7 L C Z x d W 9 0 O 1 N l Y 3 R p b 2 4 x L 0 N v b n Z l c n Q g d G 8 g U m V j b 3 J k c y 9 B d X R v U m V t b 3 Z l Z E N v b H V t b n M x L n t U a W U s M T J 9 J n F 1 b 3 Q 7 L C Z x d W 9 0 O 1 N l Y 3 R p b 2 4 x L 0 N v b n Z l c n Q g d G 8 g U m V j b 3 J k c y 9 B d X R v U m V t b 3 Z l Z E N v b H V t b n M x L n t U b 3 R h b C B H Y W 1 l c y w x M 3 0 m c X V v d D t d L C Z x d W 9 0 O 0 N v b H V t b k N v d W 5 0 J n F 1 b 3 Q 7 O j E 0 L C Z x d W 9 0 O 0 t l e U N v b H V t b k 5 h b W V z J n F 1 b 3 Q 7 O l t d L C Z x d W 9 0 O 0 N v b H V t b k l k Z W 5 0 a X R p Z X M m c X V v d D s 6 W y Z x d W 9 0 O 1 N l Y 3 R p b 2 4 x L 0 N v b n Z l c n Q g d G 8 g U m V j b 3 J k c y 9 B d X R v U m V t b 3 Z l Z E N v b H V t b n M x L n t B b m d s Z S w w f S Z x d W 9 0 O y w m c X V v d D t T Z W N 0 a W 9 u M S 9 D b 2 5 2 Z X J 0 I H R v I F J l Y 2 9 y Z H M v Q X V 0 b 1 J l b W 9 2 Z W R D b 2 x 1 b W 5 z M S 5 7 S G V p Z 2 h 0 L D F 9 J n F 1 b 3 Q 7 L C Z x d W 9 0 O 1 N l Y 3 R p b 2 4 x L 0 N v b n Z l c n Q g d G 8 g U m V j b 3 J k c y 9 B d X R v U m V t b 3 Z l Z E N v b H V t b n M x L n t C Y X N l L D J 9 J n F 1 b 3 Q 7 L C Z x d W 9 0 O 1 N l Y 3 R p b 2 4 x L 0 N v b n Z l c n Q g d G 8 g U m V j b 3 J k c y 9 B d X R v U m V t b 3 Z l Z E N v b H V t b n M x L n t E Y X R l L D N 9 J n F 1 b 3 Q 7 L C Z x d W 9 0 O 1 N l Y 3 R p b 2 4 x L 0 N v b n Z l c n Q g d G 8 g U m V j b 3 J k c y 9 B d X R v U m V t b 3 Z l Z E N v b H V t b n M x L n t H Y W 1 l L D R 9 J n F 1 b 3 Q 7 L C Z x d W 9 0 O 1 N l Y 3 R p b 2 4 x L 0 N v b n Z l c n Q g d G 8 g U m V j b 3 J k c y 9 B d X R v U m V t b 3 Z l Z E N v b H V t b n M x L n t Q b G F 5 Z X I s N X 0 m c X V v d D s s J n F 1 b 3 Q 7 U 2 V j d G l v b j E v Q 2 9 u d m V y d C B 0 b y B S Z W N v c m R z L 0 F 1 d G 9 S Z W 1 v d m V k Q 2 9 s d W 1 u c z E u e 0 9 y Z G V y L D Z 9 J n F 1 b 3 Q 7 L C Z x d W 9 0 O 1 N l Y 3 R p b 2 4 x L 0 N v b n Z l c n Q g d G 8 g U m V j b 3 J k c y 9 B d X R v U m V t b 3 Z l Z E N v b H V t b n M x L n t U b 3 R h b C B T Y 2 9 y Z S w 3 f S Z x d W 9 0 O y w m c X V v d D t T Z W N 0 a W 9 u M S 9 D b 2 5 2 Z X J 0 I H R v I F J l Y 2 9 y Z H M v Q X V 0 b 1 J l b W 9 2 Z W R D b 2 x 1 b W 5 z M S 5 7 T 3 B w b 2 5 l b n Q s O H 0 m c X V v d D s s J n F 1 b 3 Q 7 U 2 V j d G l v b j E v Q 2 9 u d m V y d C B 0 b y B S Z W N v c m R z L 0 F 1 d G 9 S Z W 1 v d m V k Q 2 9 s d W 1 u c z E u e 1 J l c 3 V s d C w 5 f S Z x d W 9 0 O y w m c X V v d D t T Z W N 0 a W 9 u M S 9 D b 2 5 2 Z X J 0 I H R v I F J l Y 2 9 y Z H M v Q X V 0 b 1 J l b W 9 2 Z W R D b 2 x 1 b W 5 z M S 5 7 V 2 l u L D E w f S Z x d W 9 0 O y w m c X V v d D t T Z W N 0 a W 9 u M S 9 D b 2 5 2 Z X J 0 I H R v I F J l Y 2 9 y Z H M v Q X V 0 b 1 J l b W 9 2 Z W R D b 2 x 1 b W 5 z M S 5 7 T G 9 z c y w x M X 0 m c X V v d D s s J n F 1 b 3 Q 7 U 2 V j d G l v b j E v Q 2 9 u d m V y d C B 0 b y B S Z W N v c m R z L 0 F 1 d G 9 S Z W 1 v d m V k Q 2 9 s d W 1 u c z E u e 1 R p Z S w x M n 0 m c X V v d D s s J n F 1 b 3 Q 7 U 2 V j d G l v b j E v Q 2 9 u d m V y d C B 0 b y B S Z W N v c m R z L 0 F 1 d G 9 S Z W 1 v d m V k Q 2 9 s d W 1 u c z E u e 1 R v d G F s I E d h b W V z L D E z f S Z x d W 9 0 O 1 0 s J n F 1 b 3 Q 7 U m V s Y X R p b 2 5 z a G l w S W 5 m b y Z x d W 9 0 O z p b X X 0 i I C 8 + P C 9 T d G F i b G V F b n R y a W V z P j w v S X R l b T 4 8 S X R l b T 4 8 S X R l b U x v Y 2 F 0 a W 9 u P j x J d G V t V H l w Z T 5 G b 3 J t d W x h P C 9 J d G V t V H l w Z T 4 8 S X R l b V B h d G g + U 2 V j d G l v b j E v Q 2 9 u d m V y d C U y M H R v J T I w U m V j b 3 J k c y 9 T b 3 V y Y 2 U 8 L 0 l 0 Z W 1 Q Y X R o P j w v S X R l b U x v Y 2 F 0 a W 9 u P j x T d G F i b G V F b n R y a W V z I C 8 + P C 9 J d G V t P j x J d G V t P j x J d G V t T G 9 j Y X R p b 2 4 + P E l 0 Z W 1 U e X B l P k Z v c m 1 1 b G E 8 L 0 l 0 Z W 1 U e X B l P j x J d G V t U G F 0 a D 5 T Z W N 0 a W 9 u M S 9 D b 2 5 2 Z X J 0 J T I w d G 8 l M j B S Z W N v c m R z L 0 5 h d m l n Y X R p b 2 4 l M j A x P C 9 J d G V t U G F 0 a D 4 8 L 0 l 0 Z W 1 M b 2 N h d G l v b j 4 8 U 3 R h Y m x l R W 5 0 c m l l c y A v P j w v S X R l b T 4 8 S X R l b T 4 8 S X R l b U x v Y 2 F 0 a W 9 u P j x J d G V t V H l w Z T 5 G b 3 J t d W x h P C 9 J d G V t V H l w Z T 4 8 S X R l b V B h d G g + U 2 V j d G l v b j E v Q 2 9 u d m V y d C U y M H R v J T I w U m V j b 3 J k c y 9 Q c m 9 t b 3 R l Z C U y M G h l Y W R l c n M 8 L 0 l 0 Z W 1 Q Y X R o P j w v S X R l b U x v Y 2 F 0 a W 9 u P j x T d G F i b G V F b n R y a W V z I C 8 + P C 9 J d G V t P j x J d G V t P j x J d G V t T G 9 j Y X R p b 2 4 + P E l 0 Z W 1 U e X B l P k Z v c m 1 1 b G E 8 L 0 l 0 Z W 1 U e X B l P j x J d G V t U G F 0 a D 5 T Z W N 0 a W 9 u M S 9 D b 2 5 2 Z X J 0 J T I w d G 8 l M j B S Z W N v c m R z L 0 N o Y W 5 n Z W Q l M j B j b 2 x 1 b W 4 l M j B 0 e X B l P C 9 J d G V t U G F 0 a D 4 8 L 0 l 0 Z W 1 M b 2 N h d G l v b j 4 8 U 3 R h Y m x l R W 5 0 c m l l c y A v P j w v S X R l b T 4 8 S X R l b T 4 8 S X R l b U x v Y 2 F 0 a W 9 u P j x J d G V t V H l w Z T 5 G b 3 J t d W x h P C 9 J d G V t V H l w Z T 4 8 S X R l b V B h d G g + U 2 V j d G l v b j E v Q 2 9 u d m V y d C U y M H R v J T I w U m V j b 3 J k c y 9 B Z G R l Z C U y M G N 1 c 3 R v b T w v S X R l b V B h d G g + P C 9 J d G V t T G 9 j Y X R p b 2 4 + P F N 0 Y W J s Z U V u d H J p Z X M g L z 4 8 L 0 l 0 Z W 0 + P E l 0 Z W 0 + P E l 0 Z W 1 M b 2 N h d G l v b j 4 8 S X R l b V R 5 c G U + R m 9 y b X V s Y T w v S X R l b V R 5 c G U + P E l 0 Z W 1 Q Y X R o P l N l Y 3 R p b 2 4 x L 0 N v b n Z l c n Q l M j B 0 b y U y M F J l Y 2 9 y Z H M v U m V t b 3 Z l Z C U y M G N v b H V t b n M 8 L 0 l 0 Z W 1 Q Y X R o P j w v S X R l b U x v Y 2 F 0 a W 9 u P j x T d G F i b G V F b n R y a W V z I C 8 + P C 9 J d G V t P j x J d G V t P j x J d G V t T G 9 j Y X R p b 2 4 + P E l 0 Z W 1 U e X B l P k Z v c m 1 1 b G E 8 L 0 l 0 Z W 1 U e X B l P j x J d G V t U G F 0 a D 5 T Z W N 0 a W 9 u M S 9 D b 2 5 2 Z X J 0 J T I w d G 8 l M j B S Z W N v c m R z L 0 F k Z G V k J T I w Y 3 V z d G 9 t J T I w M T w v S X R l b V B h d G g + P C 9 J d G V t T G 9 j Y X R p b 2 4 + P F N 0 Y W J s Z U V u d H J p Z X M g L z 4 8 L 0 l 0 Z W 0 + P E l 0 Z W 0 + P E l 0 Z W 1 M b 2 N h d G l v b j 4 8 S X R l b V R 5 c G U + R m 9 y b X V s Y T w v S X R l b V R 5 c G U + P E l 0 Z W 1 Q Y X R o P l N l Y 3 R p b 2 4 x L 0 N v b n Z l c n Q l M j B 0 b y U y M F J l Y 2 9 y Z H M v U G l 2 b 3 R l Z C U y M G N v b H V t b j w v S X R l b V B h d G g + P C 9 J d G V t T G 9 j Y X R p b 2 4 + P F N 0 Y W J s Z U V u d H J p Z X M g L z 4 8 L 0 l 0 Z W 0 + P E l 0 Z W 0 + P E l 0 Z W 1 M b 2 N h d G l v b j 4 8 S X R l b V R 5 c G U + R m 9 y b X V s Y T w v S X R l b V R 5 c G U + P E l 0 Z W 1 Q Y X R o P l N l Y 3 R p b 2 4 x L 0 N v b n Z l c n Q l M j B 0 b y U y M F J l Y 2 9 y Z H M v R 3 J v d X B l Z C U y M H J v d 3 M 8 L 0 l 0 Z W 1 Q Y X R o P j w v S X R l b U x v Y 2 F 0 a W 9 u P j x T d G F i b G V F b n R y a W V z I C 8 + P C 9 J d G V t P j x J d G V t P j x J d G V t T G 9 j Y X R p b 2 4 + P E l 0 Z W 1 U e X B l P k Z v c m 1 1 b G E 8 L 0 l 0 Z W 1 U e X B l P j x J d G V t U G F 0 a D 5 T Z W N 0 a W 9 u M S 9 D b 2 5 2 Z X J 0 J T I w d G 8 l M j B S Z W N v c m R z L 0 F k Z G V k J T I w Y 3 V z d G 9 t J T I w M j w v S X R l b V B h d G g + P C 9 J d G V t T G 9 j Y X R p b 2 4 + P F N 0 Y W J s Z U V u d H J p Z X M g L z 4 8 L 0 l 0 Z W 0 + P E l 0 Z W 0 + P E l 0 Z W 1 M b 2 N h d G l v b j 4 8 S X R l b V R 5 c G U + R m 9 y b X V s Y T w v S X R l b V R 5 c G U + P E l 0 Z W 1 Q Y X R o P l N l Y 3 R p b 2 4 x L 0 N v b n Z l c n Q l M j B 0 b y U y M F J l Y 2 9 y Z H M v U m V t b 3 Z l Z C U y M G N v b H V t b n M l M j A x P C 9 J d G V t U G F 0 a D 4 8 L 0 l 0 Z W 1 M b 2 N h d G l v b j 4 8 U 3 R h Y m x l R W 5 0 c m l l c y A v P j w v S X R l b T 4 8 S X R l b T 4 8 S X R l b U x v Y 2 F 0 a W 9 u P j x J d G V t V H l w Z T 5 G b 3 J t d W x h P C 9 J d G V t V H l w Z T 4 8 S X R l b V B h d G g + U 2 V j d G l v b j E v Q 2 9 u d m V y d C U y M H R v J T I w U m V j b 3 J k c y 9 F e H B h b m R l Z C U y M E Z p b G x l Z E R h d G E 8 L 0 l 0 Z W 1 Q Y X R o P j w v S X R l b U x v Y 2 F 0 a W 9 u P j x T d G F i b G V F b n R y a W V z I C 8 + P C 9 J d G V t P j x J d G V t P j x J d G V t T G 9 j Y X R p b 2 4 + P E l 0 Z W 1 U e X B l P k Z v c m 1 1 b G E 8 L 0 l 0 Z W 1 U e X B l P j x J d G V t U G F 0 a D 5 T Z W N 0 a W 9 u M S 9 D b 2 5 2 Z X J 0 J T I w d G 8 l M j B S Z W N v c m R z L 0 F k Z G V k J T I w Y 3 V z d G 9 t J T I w M z w v S X R l b V B h d G g + P C 9 J d G V t T G 9 j Y X R p b 2 4 + P F N 0 Y W J s Z U V u d H J p Z X M g L z 4 8 L 0 l 0 Z W 0 + P E l 0 Z W 0 + P E l 0 Z W 1 M b 2 N h d G l v b j 4 8 S X R l b V R 5 c G U + R m 9 y b X V s Y T w v S X R l b V R 5 c G U + P E l 0 Z W 1 Q Y X R o P l N l Y 3 R p b 2 4 x L 0 N v b n Z l c n Q l M j B 0 b y U y M F J l Y 2 9 y Z H M v Q W R k Z W Q l M j B j d X N 0 b 2 0 l M j A 0 P C 9 J d G V t U G F 0 a D 4 8 L 0 l 0 Z W 1 M b 2 N h d G l v b j 4 8 U 3 R h Y m x l R W 5 0 c m l l c y A v P j w v S X R l b T 4 8 S X R l b T 4 8 S X R l b U x v Y 2 F 0 a W 9 u P j x J d G V t V H l w Z T 5 G b 3 J t d W x h P C 9 J d G V t V H l w Z T 4 8 S X R l b V B h d G g + U 2 V j d G l v b j E v Q 2 9 u d m V y d C U y M H R v J T I w U m V j b 3 J k c y 9 B Z G R l Z C U y M G N 1 c 3 R v b S U y M D U 8 L 0 l 0 Z W 1 Q Y X R o P j w v S X R l b U x v Y 2 F 0 a W 9 u P j x T d G F i b G V F b n R y a W V z I C 8 + P C 9 J d G V t P j x J d G V t P j x J d G V t T G 9 j Y X R p b 2 4 + P E l 0 Z W 1 U e X B l P k Z v c m 1 1 b G E 8 L 0 l 0 Z W 1 U e X B l P j x J d G V t U G F 0 a D 5 T Z W N 0 a W 9 u M S 9 D b 2 5 2 Z X J 0 J T I w d G 8 l M j B S Z W N v c m R z L 0 F k Z G V k J T I w Y 3 V z d G 9 t J T I w N j w v S X R l b V B h d G g + P C 9 J d G V t T G 9 j Y X R p b 2 4 + P F N 0 Y W J s Z U V u d H J p Z X M g L z 4 8 L 0 l 0 Z W 0 + P E l 0 Z W 0 + P E l 0 Z W 1 M b 2 N h d G l v b j 4 8 S X R l b V R 5 c G U + R m 9 y b X V s Y T w v S X R l b V R 5 c G U + P E l 0 Z W 1 Q Y X R o P l N l Y 3 R p b 2 4 x L 0 N v b n Z l c n Q l M j B 0 b y U y M F J l Y 2 9 y Z H M v Q W R k Z W Q l M j B j d X N 0 b 2 0 l M j A 3 P C 9 J d G V t U G F 0 a D 4 8 L 0 l 0 Z W 1 M b 2 N h d G l v b j 4 8 U 3 R h Y m x l R W 5 0 c m l l c y A v P j w v S X R l b T 4 8 S X R l b T 4 8 S X R l b U x v Y 2 F 0 a W 9 u P j x J d G V t V H l w Z T 5 G b 3 J t d W x h P C 9 J d G V t V H l w Z T 4 8 S X R l b V B h d G g + U 2 V j d G l v b j E v Q 2 9 u d m V y d C U y M H R v J T I w U m V j b 3 J k c y 9 B Z G R l Z C U y M G N 1 c 3 R v b S U y M D g 8 L 0 l 0 Z W 1 Q Y X R o P j w v S X R l b U x v Y 2 F 0 a W 9 u P j x T d G F i b G V F b n R y a W V z I C 8 + P C 9 J d G V t P j x J d G V t P j x J d G V t T G 9 j Y X R p b 2 4 + P E l 0 Z W 1 U e X B l P k Z v c m 1 1 b G E 8 L 0 l 0 Z W 1 U e X B l P j x J d G V t U G F 0 a D 5 T Z W N 0 a W 9 u M S 9 D b 2 5 2 Z X J 0 J T I w d G 8 l M j B S Z W N v c m R z L 0 F k Z G V k J T I w Y 3 V z d G 9 t J T I w O T w v S X R l b V B h d G g + P C 9 J d G V t T G 9 j Y X R p b 2 4 + P F N 0 Y W J s Z U V u d H J p Z X M g L z 4 8 L 0 l 0 Z W 0 + P E l 0 Z W 0 + P E l 0 Z W 1 M b 2 N h d G l v b j 4 8 S X R l b V R 5 c G U + R m 9 y b X V s Y T w v S X R l b V R 5 c G U + P E l 0 Z W 1 Q Y X R o P l N l Y 3 R p b 2 4 x L 0 N v b n Z l c n Q l M j B 0 b y U y M F J l Y 2 9 y Z H M v Q W R k Z W Q l M j B j d X N 0 b 2 0 l M j A x M D w v S X R l b V B h d G g + P C 9 J d G V t T G 9 j Y X R p b 2 4 + P F N 0 Y W J s Z U V u d H J p Z X M g L z 4 8 L 0 l 0 Z W 0 + P E l 0 Z W 0 + P E l 0 Z W 1 M b 2 N h d G l v b j 4 8 S X R l b V R 5 c G U + R m 9 y b X V s Y T w v S X R l b V R 5 c G U + P E l 0 Z W 1 Q Y X R o P l N l Y 3 R p b 2 4 x L 0 N v b n Z l c n Q l M j B 0 b y U y M F J l Y 2 9 y Z H M v U m V t b 3 Z l Z C U y M G N v b H V t b n M l M j A y P C 9 J d G V t U G F 0 a D 4 8 L 0 l 0 Z W 1 M b 2 N h d G l v b j 4 8 U 3 R h Y m x l R W 5 0 c m l l c y A v P j w v S X R l b T 4 8 S X R l b T 4 8 S X R l b U x v Y 2 F 0 a W 9 u P j x J d G V t V H l w Z T 5 G b 3 J t d W x h P C 9 J d G V t V H l w Z T 4 8 S X R l b V B h d G g + U 2 V j d G l v b j E v Q 2 9 u d m V y d C U y M H R v J T I w U m V j b 3 J k c y 9 T c G x p d C U y M G N v b H V t b i U y M G J 5 J T I w Z G V s a W 1 p d G V y P C 9 J d G V t U G F 0 a D 4 8 L 0 l 0 Z W 1 M b 2 N h d G l v b j 4 8 U 3 R h Y m x l R W 5 0 c m l l c y A v P j w v S X R l b T 4 8 S X R l b T 4 8 S X R l b U x v Y 2 F 0 a W 9 u P j x J d G V t V H l w Z T 5 G b 3 J t d W x h P C 9 J d G V t V H l w Z T 4 8 S X R l b V B h d G g + U 2 V j d G l v b j E v Q 2 9 u d m V y d C U y M H R v J T I w U m V j b 3 J k c y 9 S Z W 1 v d m V k J T I w Y 2 9 s d W 1 u c y U y M D M 8 L 0 l 0 Z W 1 Q Y X R o P j w v S X R l b U x v Y 2 F 0 a W 9 u P j x T d G F i b G V F b n R y a W V z I C 8 + P C 9 J d G V t P j x J d G V t P j x J d G V t T G 9 j Y X R p b 2 4 + P E l 0 Z W 1 U e X B l P k Z v c m 1 1 b G E 8 L 0 l 0 Z W 1 U e X B l P j x J d G V t U G F 0 a D 5 T Z W N 0 a W 9 u M S 9 D b 2 5 2 Z X J 0 J T I w d G 8 l M j B S Z W N v c m R z L 1 J l b m F t Z W Q l M j B j b 2 x 1 b W 5 z P C 9 J d G V t U G F 0 a D 4 8 L 0 l 0 Z W 1 M b 2 N h d G l v b j 4 8 U 3 R h Y m x l R W 5 0 c m l l c y A v P j w v S X R l b T 4 8 S X R l b T 4 8 S X R l b U x v Y 2 F 0 a W 9 u P j x J d G V t V H l w Z T 5 G b 3 J t d W x h P C 9 J d G V t V H l w Z T 4 8 S X R l b V B h d G g + U 2 V j d G l v b j E v Q 2 9 u d m V y d C U y M H R v J T I w U m V j b 3 J k c y 9 T b 3 J 0 Z W Q l M j B y b 3 d z P C 9 J d G V t U G F 0 a D 4 8 L 0 l 0 Z W 1 M b 2 N h d G l v b j 4 8 U 3 R h Y m x l R W 5 0 c m l l c y A v P j w v S X R l b T 4 8 S X R l b T 4 8 S X R l b U x v Y 2 F 0 a W 9 u P j x J d G V t V H l w Z T 5 G b 3 J t d W x h P C 9 J d G V t V H l w Z T 4 8 S X R l b V B h d G g + U 2 V j d G l v b j E v Q 2 9 u d m V y d C U y M H R v J T I w U m V j b 3 J k c y 9 D a G 9 v c 2 U l M j B j b 2 x 1 b W 5 z J T I w M T w v S X R l b V B h d G g + P C 9 J d G V t T G 9 j Y X R p b 2 4 + P F N 0 Y W J s Z U V u d H J p Z X M g L z 4 8 L 0 l 0 Z W 0 + P E l 0 Z W 0 + P E l 0 Z W 1 M b 2 N h d G l v b j 4 8 S X R l b V R 5 c G U + R m 9 y b X V s Y T w v S X R l b V R 5 c G U + P E l 0 Z W 1 Q Y X R o P l N l Y 3 R p b 2 4 x L 0 N v b n Z l c n Q l M j B 0 b y U y M E N s d X R j a C 9 V b n B p d m 9 0 Z W Q l M j B j b 2 x 1 b W 5 z J T I w M T w v S X R l b V B h d G g + P C 9 J d G V t T G 9 j Y X R p b 2 4 + P F N 0 Y W J s Z U V u d H J p Z X M g L z 4 8 L 0 l 0 Z W 0 + P E l 0 Z W 0 + P E l 0 Z W 1 M b 2 N h d G l v b j 4 8 S X R l b V R 5 c G U + R m 9 y b X V s Y T w v S X R l b V R 5 c G U + P E l 0 Z W 1 Q Y X R o P l N l Y 3 R p b 2 4 x L 0 N v b n Z l c n Q l M j B 0 b y U y M E N s d X R j a C 9 D a G F u Z 2 V k J T I w Y 2 9 s d W 1 u J T I w d H l w Z T w v S X R l b V B h d G g + P C 9 J d G V t T G 9 j Y X R p b 2 4 + P F N 0 Y W J s Z U V u d H J p Z X M g L z 4 8 L 0 l 0 Z W 0 + P E l 0 Z W 0 + P E l 0 Z W 1 M b 2 N h d G l v b j 4 8 S X R l b V R 5 c G U + R m 9 y b X V s Y T w v S X R l b V R 5 c G U + P E l 0 Z W 1 Q Y X R o P l N l Y 3 R p b 2 4 x L 0 N v b n Z l c n Q l M j B 0 b y U y M F J l Y 2 9 y Z H M v V W 5 w a X Z v d G V k J T I w Y 2 9 s d W 1 u c z w v S X R l b V B h d G g + P C 9 J d G V t T G 9 j Y X R p b 2 4 + P F N 0 Y W J s Z U V u d H J p Z X M g L z 4 8 L 0 l 0 Z W 0 + P E l 0 Z W 0 + P E l 0 Z W 1 M b 2 N h d G l v b j 4 8 S X R l b V R 5 c G U + R m 9 y b X V s Y T w v S X R l b V R 5 c G U + P E l 0 Z W 1 Q Y X R o P l N l Y 3 R p b 2 4 x L 0 N v b n Z l c n Q l M j B 0 b y U y M F J l Y 2 9 y Z H M v Q W R k Z W Q l M j B j d X N 0 b 2 0 l M j A x M T w v S X R l b V B h d G g + P C 9 J d G V t T G 9 j Y X R p b 2 4 + P F N 0 Y W J s Z U V u d H J p Z X M g L z 4 8 L 0 l 0 Z W 0 + P E l 0 Z W 0 + P E l 0 Z W 1 M b 2 N h d G l v b j 4 8 S X R l b V R 5 c G U + R m 9 y b X V s Y T w v S X R l b V R 5 c G U + P E l 0 Z W 1 Q Y X R o P l N l Y 3 R p b 2 4 x L 0 N v b n Z l c n Q l M j B 0 b y U y M F J l Y 2 9 y Z H M v Q W R k Z W Q l M j B j d X N 0 b 2 0 l M j A x M j w v S X R l b V B h d G g + P C 9 J d G V t T G 9 j Y X R p b 2 4 + P F N 0 Y W J s Z U V u d H J p Z X M g L z 4 8 L 0 l 0 Z W 0 + P E l 0 Z W 0 + P E l 0 Z W 1 M b 2 N h d G l v b j 4 8 S X R l b V R 5 c G U + R m 9 y b X V s Y T w v S X R l b V R 5 c G U + P E l 0 Z W 1 Q Y X R o P l N l Y 3 R p b 2 4 x L 0 N v b n Z l c n Q l M j B 0 b y U y M F J l Y 2 9 y Z H M v Q W R k Z W Q l M j B j d X N 0 b 2 0 l M j A x M z w v S X R l b V B h d G g + P C 9 J d G V t T G 9 j Y X R p b 2 4 + P F N 0 Y W J s Z U V u d H J p Z X M g L z 4 8 L 0 l 0 Z W 0 + P E l 0 Z W 0 + P E l 0 Z W 1 M b 2 N h d G l v b j 4 8 S X R l b V R 5 c G U + R m 9 y b X V s Y T w v S X R l b V R 5 c G U + P E l 0 Z W 1 Q Y X R o P l N l Y 3 R p b 2 4 x L 0 N v b n Z l c n Q l M j B 0 b y U y M F J l Y 2 9 y Z H M v Q W R k Z W Q l M j B j d X N 0 b 2 0 l M j A x N D w v S X R l b V B h d G g + P C 9 J d G V t T G 9 j Y X R p b 2 4 + P F N 0 Y W J s Z U V u d H J p Z X M g L z 4 8 L 0 l 0 Z W 0 + P E l 0 Z W 0 + P E l 0 Z W 1 M b 2 N h d G l v b j 4 8 S X R l b V R 5 c G U + R m 9 y b X V s Y T w v S X R l b V R 5 c G U + P E l 0 Z W 1 Q Y X R o P l N l Y 3 R p b 2 4 x L 0 N v b n Z l c n Q l M j B 0 b y U y M F J l Y 2 9 y Z H M v Q W R k Z W Q l M j B j d X N 0 b 2 0 l M j A x N T w v S X R l b V B h d G g + P C 9 J d G V t T G 9 j Y X R p b 2 4 + P F N 0 Y W J s Z U V u d H J p Z X M g L z 4 8 L 0 l 0 Z W 0 + P E l 0 Z W 0 + P E l 0 Z W 1 M b 2 N h d G l v b j 4 8 S X R l b V R 5 c G U + R m 9 y b X V s Y T w v S X R l b V R 5 c G U + P E l 0 Z W 1 Q Y X R o P l N l Y 3 R p b 2 4 x L 0 N v b n Z l c n Q l M j B 0 b y U y M F J l Y 2 9 y Z H M v Q W R k Z W Q l M j B j d X N 0 b 2 0 l M j A x N j w v S X R l b V B h d G g + P C 9 J d G V t T G 9 j Y X R p b 2 4 + P F N 0 Y W J s Z U V u d H J p Z X M g L z 4 8 L 0 l 0 Z W 0 + P E l 0 Z W 0 + P E l 0 Z W 1 M b 2 N h d G l v b j 4 8 S X R l b V R 5 c G U + R m 9 y b X V s Y T w v S X R l b V R 5 c G U + P E l 0 Z W 1 Q Y X R o P l N l Y 3 R p b 2 4 x L 0 N v b n Z l c n Q l M j B 0 b y U y M F J l Y 2 9 y Z H M v Q W R k Z W Q l M j B j d X N 0 b 2 0 l M j A x N z w v S X R l b V B h d G g + P C 9 J d G V t T G 9 j Y X R p b 2 4 + P F N 0 Y W J s Z U V u d H J p Z X M g L z 4 8 L 0 l 0 Z W 0 + P E l 0 Z W 0 + P E l 0 Z W 1 M b 2 N h d G l v b j 4 8 S X R l b V R 5 c G U + R m 9 y b X V s Y T w v S X R l b V R 5 c G U + P E l 0 Z W 1 Q Y X R o P l N l Y 3 R p b 2 4 x L 0 N v b n Z l c n Q l M j B 0 b y U y M F J l Y 2 9 y Z H M v Q W R k Z W Q l M j B j d X N 0 b 2 0 l M j A x O D w v S X R l b V B h d G g + P C 9 J d G V t T G 9 j Y X R p b 2 4 + P F N 0 Y W J s Z U V u d H J p Z X M g L z 4 8 L 0 l 0 Z W 0 + P E l 0 Z W 0 + P E l 0 Z W 1 M b 2 N h d G l v b j 4 8 S X R l b V R 5 c G U + R m 9 y b X V s Y T w v S X R l b V R 5 c G U + P E l 0 Z W 1 Q Y X R o P l N l Y 3 R p b 2 4 x L 0 N v b n Z l c n Q l M j B 0 b y U y M F J l Y 2 9 y Z H M v Q W R k Z W Q l M j B j d X N 0 b 2 0 l M j A x O T w v S X R l b V B h d G g + P C 9 J d G V t T G 9 j Y X R p b 2 4 + P F N 0 Y W J s Z U V u d H J p Z X M g L z 4 8 L 0 l 0 Z W 0 + P E l 0 Z W 0 + P E l 0 Z W 1 M b 2 N h d G l v b j 4 8 S X R l b V R 5 c G U + R m 9 y b X V s Y T w v S X R l b V R 5 c G U + P E l 0 Z W 1 Q Y X R o P l N l Y 3 R p b 2 4 x L 0 N v b n Z l c n Q l M j B 0 b y U y M F J l Y 2 9 y Z H M v U m V t b 3 Z l Z C U y M G N v b H V t b n M l M j A 1 P C 9 J d G V t U G F 0 a D 4 8 L 0 l 0 Z W 1 M b 2 N h d G l v b j 4 8 U 3 R h Y m x l R W 5 0 c m l l c y A v P j w v S X R l b T 4 8 S X R l b T 4 8 S X R l b U x v Y 2 F 0 a W 9 u P j x J d G V t V H l w Z T 5 G b 3 J t d W x h P C 9 J d G V t V H l w Z T 4 8 S X R l b V B h d G g + U 2 V j d G l v b j E v Q 2 9 u d m V y d C U y M H R v J T I w U m V j b 3 J k c y 9 S Z W 5 h b W V k J T I w Y 2 9 s d W 1 u c y U y M D E 8 L 0 l 0 Z W 1 Q Y X R o P j w v S X R l b U x v Y 2 F 0 a W 9 u P j x T d G F i b G V F b n R y a W V z I C 8 + P C 9 J d G V t P j x J d G V t P j x J d G V t T G 9 j Y X R p b 2 4 + P E l 0 Z W 1 U e X B l P k Z v c m 1 1 b G E 8 L 0 l 0 Z W 1 U e X B l P j x J d G V t U G F 0 a D 5 T Z W N 0 a W 9 u M S 9 D b 2 5 2 Z X J 0 J T I w d G 8 l M j B S Z W N v c m R z L 1 J l b 3 J k Z X J l Z C U y M G N v b H V t b n M 8 L 0 l 0 Z W 1 Q Y X R o P j w v S X R l b U x v Y 2 F 0 a W 9 u P j x T d G F i b G V F b n R y a W V z I C 8 + P C 9 J d G V t P j x J d G V t P j x J d G V t T G 9 j Y X R p b 2 4 + P E l 0 Z W 1 U e X B l P k Z v c m 1 1 b G E 8 L 0 l 0 Z W 1 U e X B l P j x J d G V t U G F 0 a D 5 T Z W N 0 a W 9 u M S 9 t Y X h f c 2 N v c m U 8 L 0 l 0 Z W 1 Q Y X R o P j w v S X R l b U x v Y 2 F 0 a W 9 u P j x T d G F i b G V F b n R y a W V z P j x F b n R y e S B U e X B l P S J J c 1 B y a X Z h d G U i I F Z h b H V l P S J s M C I g L z 4 8 R W 5 0 c n k g V H l w Z T 0 i T G 9 h Z F R v U m V w b 3 J 0 R G l z Y W J s Z W Q i I F Z h b H V l P S J s M C I g L z 4 8 R W 5 0 c n k g V H l w Z T 0 i R m l s b E V u Y W J s Z W Q i I F Z h b H V l P S J s M C I g L z 4 8 R W 5 0 c n k g V H l w Z T 0 i R m l s b E 9 i a m V j d F R 5 c G U i I F Z h b H V l P S J z Q 2 9 u b m V j d G l v b k 9 u b H k i I C 8 + P E V u d H J 5 I F R 5 c G U 9 I k Z p b G x U b 0 R h d G F N b 2 R l b E V u Y W J s Z W Q i I F Z h b H V l P S J s M C I g L z 4 8 R W 5 0 c n k g V H l w Z T 0 i U X V l c n l J R C I g V m F s d W U 9 I n N i Y T k 0 M W Q z N C 0 5 N D h i L T Q w O T E t O T c 3 O S 0 3 N 2 Q z M z Q 1 N D l l N z Q i I C 8 + P E V u d H J 5 I F R 5 c G U 9 I k Z p b G x l Z E N v b X B s Z X R l U m V z d W x 0 V G 9 X b 3 J r c 2 h l Z X Q i I F Z h b H V l P S J s M C I g L z 4 8 R W 5 0 c n k g V H l w Z T 0 i T m F t Z V V w Z G F 0 Z W R B Z n R l c k Z p b G w i I F Z h b H V l P S J s M C I g L z 4 8 R W 5 0 c n k g V H l w Z T 0 i U m V z d W x 0 V H l w Z S I g V m F s d W U 9 I n N U Y W J s Z S I g L z 4 8 R W 5 0 c n k g V H l w Z T 0 i R m l s b E x h c 3 R V c G R h d G V k I i B W Y W x 1 Z T 0 i Z D I w M j U t M D c t M j J U M j I 6 M T E 6 M T k u O D Q 4 M T M 2 M F o i I C 8 + P E V u d H J 5 I F R 5 c G U 9 I k Z p b G x D b 2 x 1 b W 5 U e X B l c y I g V m F s d W U 9 I n N B Q U E 9 I i A v P j x F b n R y e S B U e X B l P S J G a W x s Q 2 9 s d W 1 u T m F t Z X M i I F Z h b H V l P S J z W y Z x d W 9 0 O 0 d h b W U m c X V v d D s s J n F 1 b 3 Q 7 b W F 4 X 3 N j b 3 J l J n F 1 b 3 Q 7 X S I g L z 4 8 R W 5 0 c n k g V H l w Z T 0 i R m l s b E V y c m 9 y Q 2 9 k Z S I g V m F s d W U 9 I n N V b m t u b 3 d u I i A v P j x F b n R y e S B U e X B l P S J G a W x s U 3 R h d H V z I i B W Y W x 1 Z T 0 i c 0 N v b X B s Z X R l I i A v P j x F b n R y e S B U e X B l P S J B Z G R l Z F R v R G F 0 Y U 1 v Z G V s I i B W Y W x 1 Z T 0 i b D A i I C 8 + P E V u d H J 5 I F R 5 c G U 9 I k J 1 Z m Z l c k 5 l e H R S Z W Z y Z X N o I i B W Y W x 1 Z T 0 i b D E i I C 8 + P E V u d H J 5 I F R 5 c G U 9 I l J l b G F 0 a W 9 u c 2 h p c E l u Z m 9 D b 2 5 0 Y W l u Z X I i I F Z h b H V l P S J z e y Z x d W 9 0 O 2 N v b H V t b k N v d W 5 0 J n F 1 b 3 Q 7 O j I s J n F 1 b 3 Q 7 a 2 V 5 Q 2 9 s d W 1 u T m F t Z X M m c X V v d D s 6 W 1 0 s J n F 1 b 3 Q 7 c X V l c n l S Z W x h d G l v b n N o a X B z J n F 1 b 3 Q 7 O l t d L C Z x d W 9 0 O 2 N v b H V t b k l k Z W 5 0 a X R p Z X M m c X V v d D s 6 W y Z x d W 9 0 O 1 N l Y 3 R p b 2 4 x L 2 1 h e F 9 z Y 2 9 y Z S 9 B d X R v U m V t b 3 Z l Z E N v b H V t b n M x L n t H Y W 1 l L D B 9 J n F 1 b 3 Q 7 L C Z x d W 9 0 O 1 N l Y 3 R p b 2 4 x L 2 1 h e F 9 z Y 2 9 y Z S 9 B d X R v U m V t b 3 Z l Z E N v b H V t b n M x L n t t Y X h f c 2 N v c m U s M X 0 m c X V v d D t d L C Z x d W 9 0 O 0 N v b H V t b k N v d W 5 0 J n F 1 b 3 Q 7 O j I s J n F 1 b 3 Q 7 S 2 V 5 Q 2 9 s d W 1 u T m F t Z X M m c X V v d D s 6 W 1 0 s J n F 1 b 3 Q 7 Q 2 9 s d W 1 u S W R l b n R p d G l l c y Z x d W 9 0 O z p b J n F 1 b 3 Q 7 U 2 V j d G l v b j E v b W F 4 X 3 N j b 3 J l L 0 F 1 d G 9 S Z W 1 v d m V k Q 2 9 s d W 1 u c z E u e 0 d h b W U s M H 0 m c X V v d D s s J n F 1 b 3 Q 7 U 2 V j d G l v b j E v b W F 4 X 3 N j b 3 J l L 0 F 1 d G 9 S Z W 1 v d m V k Q 2 9 s d W 1 u c z E u e 2 1 h e F 9 z Y 2 9 y Z S w x f S Z x d W 9 0 O 1 0 s J n F 1 b 3 Q 7 U m V s Y X R p b 2 5 z a G l w S W 5 m b y Z x d W 9 0 O z p b X X 0 i I C 8 + P C 9 T d G F i b G V F b n R y a W V z P j w v S X R l b T 4 8 S X R l b T 4 8 S X R l b U x v Y 2 F 0 a W 9 u P j x J d G V t V H l w Z T 5 G b 3 J t d W x h P C 9 J d G V t V H l w Z T 4 8 S X R l b V B h d G g + U 2 V j d G l v b j E v b W F 4 X 3 N j b 3 J l L 1 N v d X J j Z T w v S X R l b V B h d G g + P C 9 J d G V t T G 9 j Y X R p b 2 4 + P F N 0 Y W J s Z U V u d H J p Z X M g L z 4 8 L 0 l 0 Z W 0 + P E l 0 Z W 0 + P E l 0 Z W 1 M b 2 N h d G l v b j 4 8 S X R l b V R 5 c G U + R m 9 y b X V s Y T w v S X R l b V R 5 c G U + P E l 0 Z W 1 Q Y X R o P l N l Y 3 R p b 2 4 x L 2 1 h e F 9 z Y 2 9 y Z S 9 O Y X Z p Z 2 F 0 a W 9 u J T I w M T w v S X R l b V B h d G g + P C 9 J d G V t T G 9 j Y X R p b 2 4 + P F N 0 Y W J s Z U V u d H J p Z X M g L z 4 8 L 0 l 0 Z W 0 + P E l 0 Z W 0 + P E l 0 Z W 1 M b 2 N h d G l v b j 4 8 S X R l b V R 5 c G U + R m 9 y b X V s Y T w v S X R l b V R 5 c G U + P E l 0 Z W 1 Q Y X R o P l N l Y 3 R p b 2 4 x L 2 1 h e F 9 z Y 2 9 y Z S 9 Q c m 9 t b 3 R l Z C U y M G h l Y W R l c n M 8 L 0 l 0 Z W 1 Q Y X R o P j w v S X R l b U x v Y 2 F 0 a W 9 u P j x T d G F i b G V F b n R y a W V z I C 8 + P C 9 J d G V t P j x J d G V t P j x J d G V t T G 9 j Y X R p b 2 4 + P E l 0 Z W 1 U e X B l P k Z v c m 1 1 b G E 8 L 0 l 0 Z W 1 U e X B l P j x J d G V t U G F 0 a D 5 T Z W N 0 a W 9 u M S 9 t Y X h f c 2 N v c m U v Q 2 h h b m d l Z C U y M G N v b H V t b i U y M H R 5 c G U 8 L 0 l 0 Z W 1 Q Y X R o P j w v S X R l b U x v Y 2 F 0 a W 9 u P j x T d G F i b G V F b n R y a W V z I C 8 + P C 9 J d G V t P j x J d G V t P j x J d G V t T G 9 j Y X R p b 2 4 + P E l 0 Z W 1 U e X B l P k Z v c m 1 1 b G E 8 L 0 l 0 Z W 1 U e X B l P j x J d G V t U G F 0 a D 5 T Z W N 0 a W 9 u M S 9 t Y X h f c 2 N v c m U v U m V t b 3 Z l Z C U y M G J s Y W 5 r J T I w c m 9 3 c z w v S X R l b V B h d G g + P C 9 J d G V t T G 9 j Y X R p b 2 4 + P F N 0 Y W J s Z U V u d H J p Z X M g L z 4 8 L 0 l 0 Z W 0 + P E l 0 Z W 0 + P E l 0 Z W 1 M b 2 N h d G l v b j 4 8 S X R l b V R 5 c G U + R m 9 y b X V s Y T w v S X R l b V R 5 c G U + P E l 0 Z W 1 Q Y X R o P l N l Y 3 R p b 2 4 x L 2 1 h e F 9 z Y 2 9 y Z S 9 S Z W 1 v d m V k J T I w Y m 9 0 d G 9 t J T I w c m 9 3 c z w v S X R l b V B h d G g + P C 9 J d G V t T G 9 j Y X R p b 2 4 + P F N 0 Y W J s Z U V u d H J p Z X M g L z 4 8 L 0 l 0 Z W 0 + P E l 0 Z W 0 + P E l 0 Z W 1 M b 2 N h d G l v b j 4 8 S X R l b V R 5 c G U + R m 9 y b X V s Y T w v S X R l b V R 5 c G U + P E l 0 Z W 1 Q Y X R o P l N l Y 3 R p b 2 4 x L 2 1 h e F 9 z Y 2 9 y Z S 9 D a G 9 v c 2 U l M j B j b 2 x 1 b W 5 z P C 9 J d G V t U G F 0 a D 4 8 L 0 l 0 Z W 1 M b 2 N h d G l v b j 4 8 U 3 R h Y m x l R W 5 0 c m l l c y A v P j w v S X R l b T 4 8 S X R l b T 4 8 S X R l b U x v Y 2 F 0 a W 9 u P j x J d G V t V H l w Z T 5 G b 3 J t d W x h P C 9 J d G V t V H l w Z T 4 8 S X R l b V B h d G g + U 2 V j d G l v b j E v b W F 4 X 3 N j b 3 J l L 1 V u c G l 2 b 3 R l Z C U y M G N v b H V t b n M 8 L 0 l 0 Z W 1 Q Y X R o P j w v S X R l b U x v Y 2 F 0 a W 9 u P j x T d G F i b G V F b n R y a W V z I C 8 + P C 9 J d G V t P j x J d G V t P j x J d G V t T G 9 j Y X R p b 2 4 + P E l 0 Z W 1 U e X B l P k Z v c m 1 1 b G E 8 L 0 l 0 Z W 1 U e X B l P j x J d G V t U G F 0 a D 5 T Z W N 0 a W 9 u M S 9 t Y X h f c 2 N v c m U v U m V u Y W 1 l Z C U y M G N v b H V t b n M 8 L 0 l 0 Z W 1 Q Y X R o P j w v S X R l b U x v Y 2 F 0 a W 9 u P j x T d G F i b G V F b n R y a W V z I C 8 + P C 9 J d G V t P j x J d G V t P j x J d G V t T G 9 j Y X R p b 2 4 + P E l 0 Z W 1 U e X B l P k Z v c m 1 1 b G E 8 L 0 l 0 Z W 1 U e X B l P j x J d G V t U G F 0 a D 5 T Z W N 0 a W 9 u M S 9 t Y X h f c 2 N v c m U v R 3 J v d X B l Z C U y M H J v d 3 M 8 L 0 l 0 Z W 1 Q Y X R o P j w v S X R l b U x v Y 2 F 0 a W 9 u P j x T d G F i b G V F b n R y a W V z I C 8 + P C 9 J d G V t P j x J d G V t P j x J d G V t T G 9 j Y X R p b 2 4 + P E l 0 Z W 1 U e X B l P k Z v c m 1 1 b G E 8 L 0 l 0 Z W 1 U e X B l P j x J d G V t U G F 0 a D 5 T Z W N 0 a W 9 u M S 9 t Y X h f c 2 N v c m U v R 3 J v d X B l Z C U y M H J v d 3 M l M j A x P C 9 J d G V t U G F 0 a D 4 8 L 0 l 0 Z W 1 M b 2 N h d G l v b j 4 8 U 3 R h Y m x l R W 5 0 c m l l c y A v P j w v S X R l b T 4 8 S X R l b T 4 8 S X R l b U x v Y 2 F 0 a W 9 u P j x J d G V t V H l w Z T 5 G b 3 J t d W x h P C 9 J d G V t V H l w Z T 4 8 S X R l b V B h d G g + U 2 V j d G l v b j E v Q 2 9 u d m V y d C U y M H R v J T I w R 2 F t Z X 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N h Y T h h Y T E 4 M i 0 3 O D V m L T R j M j A t Y T I 1 N C 1 m Z D Z i N z l l N z Y 0 M j M i I C 8 + P E V u d H J 5 I F R 5 c G U 9 I k J 1 Z m Z l c k 5 l e H R S Z W Z y Z X N o I i B W Y W x 1 Z T 0 i b D E i I C 8 + P E V u d H J 5 I F R 5 c G U 9 I l J l c 3 V s d F R 5 c G U i I F Z h b H V l P S J z V G F i b G U i I C 8 + P E V u d H J 5 I F R 5 c G U 9 I k 5 h b W V V c G R h d G V k Q W Z 0 Z X J G a W x s I i B W Y W x 1 Z T 0 i b D A i I C 8 + P E V u d H J 5 I F R 5 c G U 9 I k Z p b G x U Y X J n Z X Q i I F Z h b H V l P S J z Q 2 9 u d m V y d F 9 0 b 1 9 H Y W 1 l c y I g L z 4 8 R W 5 0 c n k g V H l w Z T 0 i R m l s b G V k Q 2 9 t c G x l d G V S Z X N 1 b H R U b 1 d v c m t z a G V l d C I g V m F s d W U 9 I m w x I i A v P j x F b n R y e S B U e X B l P S J G a W x s T G F z d F V w Z G F 0 Z W Q i I F Z h b H V l P S J k M j A y N S 0 w N y 0 y M 1 Q x N z o y N z o z N i 4 3 M D k 4 M z k w W i I g L z 4 8 R W 5 0 c n k g V H l w Z T 0 i R m l s b E V y c m 9 y Q 2 9 1 b n Q i I F Z h b H V l P S J s M C I g L z 4 8 R W 5 0 c n k g V H l w Z T 0 i R m l s b E N v b H V t b l R 5 c G V z I i B W Y W x 1 Z T 0 i c 0 F B Q U F D U U F B Q X d Z Q U F B P T 0 i I C 8 + P E V u d H J 5 I F R 5 c G U 9 I k Z p b G x F c n J v c k N v Z G U i I F Z h b H V l P S J z V W 5 r b m 9 3 b i I g L z 4 8 R W 5 0 c n k g V H l w Z T 0 i R m l s b E N v b H V t b k 5 h b W V z I i B W Y W x 1 Z T 0 i c 1 s m c X V v d D t B b m d s Z S Z x d W 9 0 O y w m c X V v d D t I Z W l n a H Q m c X V v d D s s J n F 1 b 3 Q 7 Q m F z Z S Z x d W 9 0 O y w m c X V v d D t E Y X R l J n F 1 b 3 Q 7 L C Z x d W 9 0 O 0 d h b W U m c X V v d D s s J n F 1 b 3 Q 7 T 3 J k Z X I m c X V v d D s s J n F 1 b 3 Q 7 U m 9 1 b m R z J n F 1 b 3 Q 7 L C Z x d W 9 0 O 1 B s Y X l l c i Z x d W 9 0 O y w m c X V v d D t U b 3 R h b C B T Y 2 9 y Z S Z x d W 9 0 O y w m c X V v d D t W a W N 0 b 3 J 5 J n F 1 b 3 Q 7 X S I g L z 4 8 R W 5 0 c n k g V H l w Z T 0 i R m l s b E N v d W 5 0 I i B W Y W x 1 Z T 0 i b D Q y M S I g L z 4 8 R W 5 0 c n k g V H l w Z T 0 i R m l s b F N 0 Y X R 1 c y I g V m F s d W U 9 I n N D b 2 1 w b G V 0 Z S I g L z 4 8 R W 5 0 c n k g V H l w Z T 0 i Q W R k Z W R U b 0 R h d G F N b 2 R l b C I g V m F s d W U 9 I m w w I i A v P j x F b n R y e S B U e X B l P S J S Z W x h d G l v b n N o a X B J b m Z v Q 2 9 u d G F p b m V y I i B W Y W x 1 Z T 0 i c 3 s m c X V v d D t j b 2 x 1 b W 5 D b 3 V u d C Z x d W 9 0 O z o x M C w m c X V v d D t r Z X l D b 2 x 1 b W 5 O Y W 1 l c y Z x d W 9 0 O z p b X S w m c X V v d D t x d W V y e V J l b G F 0 a W 9 u c 2 h p c H M m c X V v d D s 6 W 1 0 s J n F 1 b 3 Q 7 Y 2 9 s d W 1 u S W R l b n R p d G l l c y Z x d W 9 0 O z p b J n F 1 b 3 Q 7 U 2 V j d G l v b j E v Q 2 9 u d m V y d C B 0 b y B H Y W 1 l c y 9 B d X R v U m V t b 3 Z l Z E N v b H V t b n M x L n t B b m d s Z S w w f S Z x d W 9 0 O y w m c X V v d D t T Z W N 0 a W 9 u M S 9 D b 2 5 2 Z X J 0 I H R v I E d h b W V z L 0 F 1 d G 9 S Z W 1 v d m V k Q 2 9 s d W 1 u c z E u e 0 h l a W d o d C w x f S Z x d W 9 0 O y w m c X V v d D t T Z W N 0 a W 9 u M S 9 D b 2 5 2 Z X J 0 I H R v I E d h b W V z L 0 F 1 d G 9 S Z W 1 v d m V k Q 2 9 s d W 1 u c z E u e 0 J h c 2 U s M n 0 m c X V v d D s s J n F 1 b 3 Q 7 U 2 V j d G l v b j E v Q 2 9 u d m V y d C B 0 b y B H Y W 1 l c y 9 B d X R v U m V t b 3 Z l Z E N v b H V t b n M x L n t E Y X R l L D N 9 J n F 1 b 3 Q 7 L C Z x d W 9 0 O 1 N l Y 3 R p b 2 4 x L 0 N v b n Z l c n Q g d G 8 g R 2 F t Z X M v Q X V 0 b 1 J l b W 9 2 Z W R D b 2 x 1 b W 5 z M S 5 7 R 2 F t Z S w 0 f S Z x d W 9 0 O y w m c X V v d D t T Z W N 0 a W 9 u M S 9 D b 2 5 2 Z X J 0 I H R v I E d h b W V z L 0 F 1 d G 9 S Z W 1 v d m V k Q 2 9 s d W 1 u c z E u e 0 9 y Z G V y L D V 9 J n F 1 b 3 Q 7 L C Z x d W 9 0 O 1 N l Y 3 R p b 2 4 x L 0 N v b n Z l c n Q g d G 8 g R 2 F t Z X M v Q X V 0 b 1 J l b W 9 2 Z W R D b 2 x 1 b W 5 z M S 5 7 U m 9 1 b m R z L D Z 9 J n F 1 b 3 Q 7 L C Z x d W 9 0 O 1 N l Y 3 R p b 2 4 x L 0 N v b n Z l c n Q g d G 8 g R 2 F t Z X M v Q X V 0 b 1 J l b W 9 2 Z W R D b 2 x 1 b W 5 z M S 5 7 U G x h e W V y L D d 9 J n F 1 b 3 Q 7 L C Z x d W 9 0 O 1 N l Y 3 R p b 2 4 x L 0 N v b n Z l c n Q g d G 8 g R 2 F t Z X M v Q X V 0 b 1 J l b W 9 2 Z W R D b 2 x 1 b W 5 z M S 5 7 V G 9 0 Y W w g U 2 N v c m U s O H 0 m c X V v d D s s J n F 1 b 3 Q 7 U 2 V j d G l v b j E v Q 2 9 u d m V y d C B 0 b y B H Y W 1 l c y 9 B d X R v U m V t b 3 Z l Z E N v b H V t b n M x L n t W a W N 0 b 3 J 5 L D l 9 J n F 1 b 3 Q 7 X S w m c X V v d D t D b 2 x 1 b W 5 D b 3 V u d C Z x d W 9 0 O z o x M C w m c X V v d D t L Z X l D b 2 x 1 b W 5 O Y W 1 l c y Z x d W 9 0 O z p b X S w m c X V v d D t D b 2 x 1 b W 5 J Z G V u d G l 0 a W V z J n F 1 b 3 Q 7 O l s m c X V v d D t T Z W N 0 a W 9 u M S 9 D b 2 5 2 Z X J 0 I H R v I E d h b W V z L 0 F 1 d G 9 S Z W 1 v d m V k Q 2 9 s d W 1 u c z E u e 0 F u Z 2 x l L D B 9 J n F 1 b 3 Q 7 L C Z x d W 9 0 O 1 N l Y 3 R p b 2 4 x L 0 N v b n Z l c n Q g d G 8 g R 2 F t Z X M v Q X V 0 b 1 J l b W 9 2 Z W R D b 2 x 1 b W 5 z M S 5 7 S G V p Z 2 h 0 L D F 9 J n F 1 b 3 Q 7 L C Z x d W 9 0 O 1 N l Y 3 R p b 2 4 x L 0 N v b n Z l c n Q g d G 8 g R 2 F t Z X M v Q X V 0 b 1 J l b W 9 2 Z W R D b 2 x 1 b W 5 z M S 5 7 Q m F z Z S w y f S Z x d W 9 0 O y w m c X V v d D t T Z W N 0 a W 9 u M S 9 D b 2 5 2 Z X J 0 I H R v I E d h b W V z L 0 F 1 d G 9 S Z W 1 v d m V k Q 2 9 s d W 1 u c z E u e 0 R h d G U s M 3 0 m c X V v d D s s J n F 1 b 3 Q 7 U 2 V j d G l v b j E v Q 2 9 u d m V y d C B 0 b y B H Y W 1 l c y 9 B d X R v U m V t b 3 Z l Z E N v b H V t b n M x L n t H Y W 1 l L D R 9 J n F 1 b 3 Q 7 L C Z x d W 9 0 O 1 N l Y 3 R p b 2 4 x L 0 N v b n Z l c n Q g d G 8 g R 2 F t Z X M v Q X V 0 b 1 J l b W 9 2 Z W R D b 2 x 1 b W 5 z M S 5 7 T 3 J k Z X I s N X 0 m c X V v d D s s J n F 1 b 3 Q 7 U 2 V j d G l v b j E v Q 2 9 u d m V y d C B 0 b y B H Y W 1 l c y 9 B d X R v U m V t b 3 Z l Z E N v b H V t b n M x L n t S b 3 V u Z H M s N n 0 m c X V v d D s s J n F 1 b 3 Q 7 U 2 V j d G l v b j E v Q 2 9 u d m V y d C B 0 b y B H Y W 1 l c y 9 B d X R v U m V t b 3 Z l Z E N v b H V t b n M x L n t Q b G F 5 Z X I s N 3 0 m c X V v d D s s J n F 1 b 3 Q 7 U 2 V j d G l v b j E v Q 2 9 u d m V y d C B 0 b y B H Y W 1 l c y 9 B d X R v U m V t b 3 Z l Z E N v b H V t b n M x L n t U b 3 R h b C B T Y 2 9 y Z S w 4 f S Z x d W 9 0 O y w m c X V v d D t T Z W N 0 a W 9 u M S 9 D b 2 5 2 Z X J 0 I H R v I E d h b W V z L 0 F 1 d G 9 S Z W 1 v d m V k Q 2 9 s d W 1 u c z E u e 1 Z p Y 3 R v c n k s O X 0 m c X V v d D t d L C Z x d W 9 0 O 1 J l b G F 0 a W 9 u c 2 h p c E l u Z m 8 m c X V v d D s 6 W 1 1 9 I i A v P j w v U 3 R h Y m x l R W 5 0 c m l l c z 4 8 L 0 l 0 Z W 0 + P E l 0 Z W 0 + P E l 0 Z W 1 M b 2 N h d G l v b j 4 8 S X R l b V R 5 c G U + R m 9 y b X V s Y T w v S X R l b V R 5 c G U + P E l 0 Z W 1 Q Y X R o P l N l Y 3 R p b 2 4 x L 0 N v b n Z l c n Q l M j B 0 b y U y M E d h b W V z L 1 N v d X J j Z T w v S X R l b V B h d G g + P C 9 J d G V t T G 9 j Y X R p b 2 4 + P F N 0 Y W J s Z U V u d H J p Z X M g L z 4 8 L 0 l 0 Z W 0 + P E l 0 Z W 0 + P E l 0 Z W 1 M b 2 N h d G l v b j 4 8 S X R l b V R 5 c G U + R m 9 y b X V s Y T w v S X R l b V R 5 c G U + P E l 0 Z W 1 Q Y X R o P l N l Y 3 R p b 2 4 x L 0 N v b n Z l c n Q l M j B 0 b y U y M E d h b W V z L 0 5 h d m l n Y X R p b 2 4 l M j A x P C 9 J d G V t U G F 0 a D 4 8 L 0 l 0 Z W 1 M b 2 N h d G l v b j 4 8 U 3 R h Y m x l R W 5 0 c m l l c y A v P j w v S X R l b T 4 8 S X R l b T 4 8 S X R l b U x v Y 2 F 0 a W 9 u P j x J d G V t V H l w Z T 5 G b 3 J t d W x h P C 9 J d G V t V H l w Z T 4 8 S X R l b V B h d G g + U 2 V j d G l v b j E v Q 2 9 u d m V y d C U y M H R v J T I w R 2 F t Z X M v U H J v b W 9 0 Z W Q l M j B o Z W F k Z X J z P C 9 J d G V t U G F 0 a D 4 8 L 0 l 0 Z W 1 M b 2 N h d G l v b j 4 8 U 3 R h Y m x l R W 5 0 c m l l c y A v P j w v S X R l b T 4 8 S X R l b T 4 8 S X R l b U x v Y 2 F 0 a W 9 u P j x J d G V t V H l w Z T 5 G b 3 J t d W x h P C 9 J d G V t V H l w Z T 4 8 S X R l b V B h d G g + U 2 V j d G l v b j E v Q 2 9 u d m V y d C U y M H R v J T I w R 2 F t Z X M v Q 2 h h b m d l Z C U y M G N v b H V t b i U y M H R 5 c G U 8 L 0 l 0 Z W 1 Q Y X R o P j w v S X R l b U x v Y 2 F 0 a W 9 u P j x T d G F i b G V F b n R y a W V z I C 8 + P C 9 J d G V t P j x J d G V t P j x J d G V t T G 9 j Y X R p b 2 4 + P E l 0 Z W 1 U e X B l P k Z v c m 1 1 b G E 8 L 0 l 0 Z W 1 U e X B l P j x J d G V t U G F 0 a D 5 T Z W N 0 a W 9 u M S 9 D b 2 5 2 Z X J 0 J T I w d G 8 l M j B H Y W 1 l c y 9 S Z W 1 v d m V k J T I w Y m x h b m s l M j B y b 3 d z P C 9 J d G V t U G F 0 a D 4 8 L 0 l 0 Z W 1 M b 2 N h d G l v b j 4 8 U 3 R h Y m x l R W 5 0 c m l l c y A v P j w v S X R l b T 4 8 S X R l b T 4 8 S X R l b U x v Y 2 F 0 a W 9 u P j x J d G V t V H l w Z T 5 G b 3 J t d W x h P C 9 J d G V t V H l w Z T 4 8 S X R l b V B h d G g + U 2 V j d G l v b j E v Q 2 9 u d m V y d C U y M H R v J T I w R 2 F t Z X M v U m V t b 3 Z l Z C U y M G J v d H R v b S U y M H J v d 3 M 8 L 0 l 0 Z W 1 Q Y X R o P j w v S X R l b U x v Y 2 F 0 a W 9 u P j x T d G F i b G V F b n R y a W V z I C 8 + P C 9 J d G V t P j x J d G V t P j x J d G V t T G 9 j Y X R p b 2 4 + P E l 0 Z W 1 U e X B l P k Z v c m 1 1 b G E 8 L 0 l 0 Z W 1 U e X B l P j x J d G V t U G F 0 a D 5 T Z W N 0 a W 9 u M S 9 D b 2 5 2 Z X J 0 J T I w d G 8 l M j B H Y W 1 l c y 9 D a G 9 v c 2 U l M j B j b 2 x 1 b W 5 z P C 9 J d G V t U G F 0 a D 4 8 L 0 l 0 Z W 1 M b 2 N h d G l v b j 4 8 U 3 R h Y m x l R W 5 0 c m l l c y A v P j w v S X R l b T 4 8 S X R l b T 4 8 S X R l b U x v Y 2 F 0 a W 9 u P j x J d G V t V H l w Z T 5 G b 3 J t d W x h P C 9 J d G V t V H l w Z T 4 8 S X R l b V B h d G g + U 2 V j d G l v b j E v Q 2 9 u d m V y d C U y M H R v J T I w R 2 F t Z X M v V W 5 w a X Z v d G V k J T I w Y 2 9 s d W 1 u c z w v S X R l b V B h d G g + P C 9 J d G V t T G 9 j Y X R p b 2 4 + P F N 0 Y W J s Z U V u d H J p Z X M g L z 4 8 L 0 l 0 Z W 0 + P E l 0 Z W 0 + P E l 0 Z W 1 M b 2 N h d G l v b j 4 8 S X R l b V R 5 c G U + R m 9 y b X V s Y T w v S X R l b V R 5 c G U + P E l 0 Z W 1 Q Y X R o P l N l Y 3 R p b 2 4 x L 0 N v b n Z l c n Q l M j B 0 b y U y M E d h b W V z L 1 J l b m F t Z W Q l M j B j b 2 x 1 b W 5 z P C 9 J d G V t U G F 0 a D 4 8 L 0 l 0 Z W 1 M b 2 N h d G l v b j 4 8 U 3 R h Y m x l R W 5 0 c m l l c y A v P j w v S X R l b T 4 8 S X R l b T 4 8 S X R l b U x v Y 2 F 0 a W 9 u P j x J d G V t V H l w Z T 5 G b 3 J t d W x h P C 9 J d G V t V H l w Z T 4 8 S X R l b V B h d G g + U 2 V j d G l v b j E v Q 2 9 u d m V y d C U y M H R v J T I w R 2 F t Z X M v R 3 J v d X B l Z C U y M H J v d 3 M 8 L 0 l 0 Z W 1 Q Y X R o P j w v S X R l b U x v Y 2 F 0 a W 9 u P j x T d G F i b G V F b n R y a W V z I C 8 + P C 9 J d G V t P j x J d G V t P j x J d G V t T G 9 j Y X R p b 2 4 + P E l 0 Z W 1 U e X B l P k Z v c m 1 1 b G E 8 L 0 l 0 Z W 1 U e X B l P j x J d G V t U G F 0 a D 5 T Z W N 0 a W 9 u M S 9 D b 2 5 2 Z X J 0 J T I w d G 8 l M j B H Y W 1 l c y 9 Q a X Z v d G V k J T I w Y 2 9 s d W 1 u P C 9 J d G V t U G F 0 a D 4 8 L 0 l 0 Z W 1 M b 2 N h d G l v b j 4 8 U 3 R h Y m x l R W 5 0 c m l l c y A v P j w v S X R l b T 4 8 S X R l b T 4 8 S X R l b U x v Y 2 F 0 a W 9 u P j x J d G V t V H l w Z T 5 G b 3 J t d W x h P C 9 J d G V t V H l w Z T 4 8 S X R l b V B h d G g + U 2 V j d G l v b j E v Q 2 9 u d m V y d C U y M H R v J T I w R 2 F t Z X M v U 2 9 y d G V k J T I w c m 9 3 c z w v S X R l b V B h d G g + P C 9 J d G V t T G 9 j Y X R p b 2 4 + P F N 0 Y W J s Z U V u d H J p Z X M g L z 4 8 L 0 l 0 Z W 0 + P E l 0 Z W 0 + P E l 0 Z W 1 M b 2 N h d G l v b j 4 8 S X R l b V R 5 c G U + R m 9 y b X V s Y T w v S X R l b V R 5 c G U + P E l 0 Z W 1 Q Y X R o P l N l Y 3 R p b 2 4 x L 0 N v b n Z l c n Q l M j B 0 b y U y M E d h b W V z L 1 V u c G l 2 b 3 R l Z C U y M G N v b H V t b n M l M j A y P C 9 J d G V t U G F 0 a D 4 8 L 0 l 0 Z W 1 M b 2 N h d G l v b j 4 8 U 3 R h Y m x l R W 5 0 c m l l c y A v P j w v S X R l b T 4 8 S X R l b T 4 8 S X R l b U x v Y 2 F 0 a W 9 u P j x J d G V t V H l w Z T 5 G b 3 J t d W x h P C 9 J d G V t V H l w Z T 4 8 S X R l b V B h d G g + U 2 V j d G l v b j E v Q 2 9 u d m V y d C U y M H R v J T I w R 2 F t Z X M v U m V u Y W 1 l Z C U y M G N v b H V t b n M l M j A x P C 9 J d G V t U G F 0 a D 4 8 L 0 l 0 Z W 1 M b 2 N h d G l v b j 4 8 U 3 R h Y m x l R W 5 0 c m l l c y A v P j w v S X R l b T 4 8 S X R l b T 4 8 S X R l b U x v Y 2 F 0 a W 9 u P j x J d G V t V H l w Z T 5 G b 3 J t d W x h P C 9 J d G V t V H l w Z T 4 8 S X R l b V B h d G g + U 2 V j d G l v b j E v Q 2 9 u d m V y d C U y M H R v J T I w R 2 F t Z X M v T W V y Z 2 V k J T I w c X V l c m l l c z w v S X R l b V B h d G g + P C 9 J d G V t T G 9 j Y X R p b 2 4 + P F N 0 Y W J s Z U V u d H J p Z X M g L z 4 8 L 0 l 0 Z W 0 + P E l 0 Z W 0 + P E l 0 Z W 1 M b 2 N h d G l v b j 4 8 S X R l b V R 5 c G U + R m 9 y b X V s Y T w v S X R l b V R 5 c G U + P E l 0 Z W 1 Q Y X R o P l N l Y 3 R p b 2 4 x L 0 N v b n Z l c n Q l M j B 0 b y U y M E d h b W V z L 0 V 4 c G F u Z G V k J T I w b W F 4 X 3 N j b 3 J l P C 9 J d G V t U G F 0 a D 4 8 L 0 l 0 Z W 1 M b 2 N h d G l v b j 4 8 U 3 R h Y m x l R W 5 0 c m l l c y A v P j w v S X R l b T 4 8 S X R l b T 4 8 S X R l b U x v Y 2 F 0 a W 9 u P j x J d G V t V H l w Z T 5 G b 3 J t d W x h P C 9 J d G V t V H l w Z T 4 8 S X R l b V B h d G g + U 2 V j d G l v b j E v Q 2 9 u d m V y d C U y M H R v J T I w R 2 F t Z X M v Q W R k Z W Q l M j B j d X N 0 b 2 0 8 L 0 l 0 Z W 1 Q Y X R o P j w v S X R l b U x v Y 2 F 0 a W 9 u P j x T d G F i b G V F b n R y a W V z I C 8 + P C 9 J d G V t P j x J d G V t P j x J d G V t T G 9 j Y X R p b 2 4 + P E l 0 Z W 1 U e X B l P k Z v c m 1 1 b G E 8 L 0 l 0 Z W 1 U e X B l P j x J d G V t U G F 0 a D 5 T Z W N 0 a W 9 u M S 9 D b 2 5 2 Z X J 0 J T I w d G 8 l M j B H Y W 1 l c y 9 S Z W 1 v d m V k J T I w Y 2 9 s d W 1 u c z w v S X R l b V B h d G g + P C 9 J d G V t T G 9 j Y X R p b 2 4 + P F N 0 Y W J s Z U V u d H J p Z X M g L z 4 8 L 0 l 0 Z W 0 + P C 9 J d G V t c z 4 8 L 0 x v Y 2 F s U G F j a 2 F n Z U 1 l d G F k Y X R h R m l s Z T 4 W A A A A U E s F B g A A A A A A A A A A A A A A A A A A A A A A A G Q A A A A q w L 9 Q q K 1 T T K 2 0 R 5 c p J A e q T k b o q N S J M R 6 8 G H x + 2 7 Y Q Y Z W 3 / m 8 Z U x y 6 b P 6 s 1 s T k G x y r a F i w + r c Q P 4 6 O e Z m 9 8 L + E s A 7 D R R L P i N / Q 6 A q a g 8 G A s x L 8 4 y M s o 8 O a X B a F D J c x S A F f R D y z < / D a t a M a s h u p > 
</file>

<file path=customXml/itemProps1.xml><?xml version="1.0" encoding="utf-8"?>
<ds:datastoreItem xmlns:ds="http://schemas.openxmlformats.org/officeDocument/2006/customXml" ds:itemID="{66EA2CD7-1BDF-1044-AD90-73F8FFD43A5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Scores</vt:lpstr>
      <vt:lpstr>Games</vt:lpstr>
      <vt:lpstr>Records</vt:lpstr>
      <vt:lpstr>Clutch</vt:lpstr>
      <vt:lpstr>Next Gen</vt:lpstr>
      <vt:lpstr>Achievements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Caleb Skinner</dc:creator>
  <cp:lastModifiedBy>Caleb Skinner</cp:lastModifiedBy>
  <dcterms:created xsi:type="dcterms:W3CDTF">2025-03-27T14:58:36Z</dcterms:created>
  <dcterms:modified xsi:type="dcterms:W3CDTF">2025-07-23T17:28:50Z</dcterms:modified>
</cp:coreProperties>
</file>