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Nakaz\Desktop\Electronics Projects\Data620\"/>
    </mc:Choice>
  </mc:AlternateContent>
  <xr:revisionPtr revIDLastSave="0" documentId="13_ncr:1_{30FBF983-728C-4941-A065-BDF38968C9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H41" i="1"/>
  <c r="K34" i="1"/>
  <c r="K36" i="1"/>
  <c r="K40" i="1"/>
  <c r="K39" i="1"/>
  <c r="H40" i="1"/>
  <c r="H39" i="1"/>
  <c r="K41" i="1"/>
  <c r="K37" i="1"/>
  <c r="K35" i="1"/>
  <c r="H36" i="1"/>
  <c r="H35" i="1"/>
  <c r="H34" i="1"/>
  <c r="K33" i="1"/>
  <c r="K32" i="1"/>
  <c r="K31" i="1"/>
  <c r="K30" i="1"/>
  <c r="K29" i="1"/>
  <c r="H33" i="1"/>
  <c r="H32" i="1"/>
  <c r="H31" i="1"/>
  <c r="H29" i="1"/>
  <c r="H30" i="1"/>
</calcChain>
</file>

<file path=xl/sharedStrings.xml><?xml version="1.0" encoding="utf-8"?>
<sst xmlns="http://schemas.openxmlformats.org/spreadsheetml/2006/main" count="479" uniqueCount="136">
  <si>
    <t>CPU</t>
    <phoneticPr fontId="1"/>
  </si>
  <si>
    <t>A01</t>
    <phoneticPr fontId="1"/>
  </si>
  <si>
    <t>A02</t>
    <phoneticPr fontId="1"/>
  </si>
  <si>
    <t>A03</t>
    <phoneticPr fontId="1"/>
  </si>
  <si>
    <t>A04</t>
    <phoneticPr fontId="1"/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</si>
  <si>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</si>
  <si>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</si>
  <si>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</si>
  <si>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</si>
  <si>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</si>
  <si>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</si>
  <si>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</si>
  <si>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</si>
  <si>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</si>
  <si>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</si>
  <si>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</si>
  <si>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</si>
  <si>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</si>
  <si>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</si>
  <si>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</si>
  <si>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</si>
  <si>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</si>
  <si>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</si>
  <si>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</si>
  <si>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</si>
  <si>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</si>
  <si>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B01</t>
    <phoneticPr fontId="1"/>
  </si>
  <si>
    <t>B02</t>
    <phoneticPr fontId="1"/>
  </si>
  <si>
    <t>B03</t>
    <phoneticPr fontId="1"/>
  </si>
  <si>
    <t>B04</t>
  </si>
  <si>
    <t>C01</t>
    <phoneticPr fontId="1"/>
  </si>
  <si>
    <t>C02</t>
    <phoneticPr fontId="1"/>
  </si>
  <si>
    <t>C03</t>
    <phoneticPr fontId="1"/>
  </si>
  <si>
    <t>D01</t>
    <phoneticPr fontId="1"/>
  </si>
  <si>
    <t>D02</t>
    <phoneticPr fontId="1"/>
  </si>
  <si>
    <t>D03</t>
    <phoneticPr fontId="1"/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</si>
  <si>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</si>
  <si>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</si>
  <si>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</si>
  <si>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</si>
  <si>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</si>
  <si>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</si>
  <si>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</si>
  <si>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</si>
  <si>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</si>
  <si>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</si>
  <si>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</si>
  <si>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</si>
  <si>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</si>
  <si>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</si>
  <si>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</si>
  <si>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</si>
  <si>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</si>
  <si>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</si>
  <si>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</si>
  <si>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</si>
  <si>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</si>
  <si>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</si>
  <si>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</si>
  <si>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</si>
  <si>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</si>
  <si>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</si>
  <si>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</si>
  <si>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</si>
  <si>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</si>
  <si>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</si>
  <si>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</si>
  <si>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</si>
  <si>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</si>
  <si>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</si>
  <si>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</si>
  <si>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</si>
  <si>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</si>
  <si>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</si>
  <si>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</si>
  <si>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</si>
  <si>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</si>
  <si>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</si>
  <si>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</si>
  <si>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</si>
  <si>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</si>
  <si>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</si>
  <si>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</si>
  <si>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</si>
  <si>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</si>
  <si>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</si>
  <si>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</si>
  <si>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</si>
  <si>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</si>
  <si>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</si>
  <si>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</si>
  <si>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</si>
  <si>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</si>
  <si>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</si>
  <si>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</si>
  <si>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</si>
  <si>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</si>
  <si>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</si>
  <si>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</si>
  <si>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</si>
  <si>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</si>
  <si>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Core Memory</t>
    <phoneticPr fontId="1"/>
  </si>
  <si>
    <t>IO Control</t>
    <phoneticPr fontId="1"/>
  </si>
  <si>
    <t>GA112-2</t>
  </si>
  <si>
    <t>GA112-2</t>
    <phoneticPr fontId="1"/>
  </si>
  <si>
    <t>GA27-1</t>
    <phoneticPr fontId="1"/>
  </si>
  <si>
    <t>FF34</t>
  </si>
  <si>
    <t>FF34</t>
    <phoneticPr fontId="1"/>
  </si>
  <si>
    <t>LD312-1</t>
    <phoneticPr fontId="1"/>
  </si>
  <si>
    <t>LR312-1</t>
    <phoneticPr fontId="1"/>
  </si>
  <si>
    <t>CI 01</t>
    <phoneticPr fontId="1"/>
  </si>
  <si>
    <t>PA24-2</t>
    <phoneticPr fontId="1"/>
  </si>
  <si>
    <t>XC-31</t>
    <phoneticPr fontId="1"/>
  </si>
  <si>
    <t>GR26-1</t>
    <phoneticPr fontId="1"/>
  </si>
  <si>
    <t>ARI02</t>
    <phoneticPr fontId="1"/>
  </si>
  <si>
    <t>ARI01</t>
    <phoneticPr fontId="1"/>
  </si>
  <si>
    <t>REG04</t>
    <phoneticPr fontId="1"/>
  </si>
  <si>
    <t>FF26</t>
    <phoneticPr fontId="1"/>
  </si>
  <si>
    <t>RB24</t>
    <phoneticPr fontId="1"/>
  </si>
  <si>
    <t>LR312</t>
    <phoneticPr fontId="1"/>
  </si>
  <si>
    <t>LD312</t>
    <phoneticPr fontId="1"/>
  </si>
  <si>
    <t>PA24</t>
    <phoneticPr fontId="1"/>
  </si>
  <si>
    <t>MS01</t>
    <phoneticPr fontId="1"/>
  </si>
  <si>
    <t>PA26</t>
    <phoneticPr fontId="1"/>
  </si>
  <si>
    <t>DS44</t>
    <phoneticPr fontId="1"/>
  </si>
  <si>
    <t>AD34</t>
    <phoneticPr fontId="1"/>
  </si>
  <si>
    <t>XP17</t>
    <phoneticPr fontId="1"/>
  </si>
  <si>
    <t>DZ44</t>
    <phoneticPr fontId="1"/>
  </si>
  <si>
    <t>SA44</t>
    <phoneticPr fontId="1"/>
  </si>
  <si>
    <t>MT41</t>
    <phoneticPr fontId="1"/>
  </si>
  <si>
    <t>PA26-1</t>
    <phoneticPr fontId="1"/>
  </si>
  <si>
    <t>Totals:</t>
    <phoneticPr fontId="1"/>
  </si>
  <si>
    <t>GA21-1</t>
    <phoneticPr fontId="1"/>
  </si>
  <si>
    <t>&gt;</t>
    <phoneticPr fontId="1"/>
  </si>
  <si>
    <t>TI01</t>
    <phoneticPr fontId="1"/>
  </si>
  <si>
    <t>DM23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</si>
</sst>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C41"/>
  <sheetViews>
    <sheetView tabSelected="1" topLeftCell="A25" zoomScale="175" zoomScaleNormal="175" workbookViewId="0">
      <selection activeCell="H39" activeCellId="5" sqref="H29:H37 K29:K37 K39 K41 K40 H39:H41"/>
    </sheetView>
  </sheetViews>
  <sheetFormatPr defaultRowHeight="15"/>
  <cols>
    <col min="1" max="1" width="2.5" style="1" customWidth="1"/>
    <col min="2" max="2" width="4.75" style="1" bestFit="1" customWidth="1"/>
    <col min="3" max="3" width="10" style="1" customWidth="1"/>
    <col min="4" max="4" width="2.5" style="1" customWidth="1"/>
    <col min="5" max="5" width="4.75" style="1" bestFit="1" customWidth="1"/>
    <col min="6" max="6" width="10" style="1" customWidth="1"/>
    <col min="7" max="7" width="2.625" style="1" customWidth="1"/>
    <col min="8" max="8" width="4.75" style="1" bestFit="1" customWidth="1"/>
    <col min="9" max="9" width="10" style="1" customWidth="1"/>
    <col min="10" max="10" width="2.625" style="1" customWidth="1"/>
    <col min="11" max="11" width="4.875" style="1" bestFit="1" customWidth="1"/>
    <col min="12" max="12" width="10" style="1" customWidth="1"/>
    <col min="13" max="14" width="2.5" style="1" customWidth="1"/>
    <col min="15" max="15" width="4.75" style="1" bestFit="1" customWidth="1"/>
    <col min="16" max="16" width="10" style="1" customWidth="1"/>
    <col min="17" max="17" width="2.5" style="1" customWidth="1"/>
    <col min="18" max="18" width="4.75" style="1" bestFit="1" customWidth="1"/>
    <col min="19" max="19" width="10" style="1" customWidth="1"/>
    <col min="20" max="21" width="2.5" style="1" customWidth="1"/>
    <col min="22" max="22" width="4.75" style="1" bestFit="1" customWidth="1"/>
    <col min="23" max="23" width="10" style="1" customWidth="1"/>
    <col min="24" max="24" width="2.5" style="1" customWidth="1"/>
    <col min="25" max="25" width="4.75" style="1" bestFit="1" customWidth="1"/>
    <col min="26" max="26" width="10" style="1" customWidth="1"/>
    <col min="27" max="27" width="2.5" style="1" customWidth="1"/>
    <col min="28" max="28" width="4.75" style="1" bestFit="1" customWidth="1"/>
    <col min="29" max="29" width="10" style="1" customWidth="1"/>
    <col min="30" max="16384" width="9" style="1"/>
  </cols>
  <sheetData>
    <row r="2" spans="2:29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O2" s="3" t="s">
        <v>102</v>
      </c>
      <c r="P2" s="3"/>
      <c r="Q2" s="3"/>
      <c r="R2" s="3"/>
      <c r="S2" s="3"/>
      <c r="V2" s="3" t="s">
        <v>101</v>
      </c>
      <c r="W2" s="3"/>
      <c r="X2" s="3"/>
      <c r="Y2" s="3"/>
      <c r="Z2" s="3"/>
      <c r="AA2" s="3"/>
      <c r="AB2" s="3"/>
      <c r="AC2" s="3"/>
    </row>
    <row r="3" spans="2:29">
      <c r="B3" s="1" t="s">
        <v>1</v>
      </c>
      <c r="C3" s="1" t="s">
        <v>104</v>
      </c>
      <c r="E3" s="1" t="s">
        <v>26</v>
      </c>
      <c r="F3" s="1" t="s">
        <v>104</v>
      </c>
      <c r="H3" s="1" t="s">
        <v>30</v>
      </c>
      <c r="I3" s="1" t="s">
        <v>108</v>
      </c>
      <c r="K3" s="1" t="s">
        <v>33</v>
      </c>
      <c r="L3" s="1" t="s">
        <v>108</v>
      </c>
      <c r="O3" s="1" t="s">
        <v>26</v>
      </c>
      <c r="P3" s="1" t="s">
        <v>119</v>
      </c>
      <c r="R3" s="1" t="s">
        <v>30</v>
      </c>
      <c r="S3" s="1" t="s">
        <v>120</v>
      </c>
      <c r="V3" s="1" t="s">
        <v>1</v>
      </c>
      <c r="W3" s="1" t="s">
        <v>122</v>
      </c>
      <c r="Y3" s="1" t="s">
        <v>26</v>
      </c>
      <c r="Z3" s="1" t="s">
        <v>117</v>
      </c>
      <c r="AB3" s="1" t="s">
        <v>30</v>
      </c>
    </row>
    <row r="4" spans="2:29">
      <c r="B4" s="1" t="s">
        <v>2</v>
      </c>
      <c r="C4" s="1" t="s">
        <v>105</v>
      </c>
      <c r="E4" s="1" t="s">
        <v>27</v>
      </c>
      <c r="F4" s="1" t="s">
        <v>105</v>
      </c>
      <c r="H4" s="1" t="s">
        <v>31</v>
      </c>
      <c r="I4" s="1" t="s">
        <v>109</v>
      </c>
      <c r="K4" s="1" t="s">
        <v>34</v>
      </c>
      <c r="L4" s="1" t="s">
        <v>109</v>
      </c>
      <c r="O4" s="1" t="s">
        <v>27</v>
      </c>
      <c r="P4" s="1" t="s">
        <v>120</v>
      </c>
      <c r="R4" s="1" t="s">
        <v>31</v>
      </c>
      <c r="S4" s="1" t="s">
        <v>119</v>
      </c>
      <c r="V4" s="1" t="s">
        <v>2</v>
      </c>
      <c r="W4" s="1" t="s">
        <v>120</v>
      </c>
      <c r="Y4" s="1" t="s">
        <v>27</v>
      </c>
      <c r="AB4" s="1" t="s">
        <v>31</v>
      </c>
    </row>
    <row r="5" spans="2:29">
      <c r="B5" s="1" t="s">
        <v>3</v>
      </c>
      <c r="C5" s="1" t="s">
        <v>103</v>
      </c>
      <c r="E5" s="1" t="s">
        <v>28</v>
      </c>
      <c r="F5" s="1" t="s">
        <v>105</v>
      </c>
      <c r="H5" s="1" t="s">
        <v>32</v>
      </c>
      <c r="I5" s="1" t="s">
        <v>108</v>
      </c>
      <c r="K5" s="1" t="s">
        <v>35</v>
      </c>
      <c r="L5" s="1" t="s">
        <v>108</v>
      </c>
      <c r="O5" s="1" t="s">
        <v>28</v>
      </c>
      <c r="P5" s="1" t="s">
        <v>120</v>
      </c>
      <c r="R5" s="1" t="s">
        <v>32</v>
      </c>
      <c r="S5" s="1" t="s">
        <v>120</v>
      </c>
      <c r="V5" s="1" t="s">
        <v>3</v>
      </c>
      <c r="W5" s="1" t="s">
        <v>113</v>
      </c>
      <c r="Y5" s="1" t="s">
        <v>28</v>
      </c>
      <c r="AB5" s="1" t="s">
        <v>32</v>
      </c>
    </row>
    <row r="6" spans="2:29">
      <c r="B6" s="1" t="s">
        <v>4</v>
      </c>
      <c r="C6" s="1" t="s">
        <v>103</v>
      </c>
      <c r="E6" s="1" t="s">
        <v>29</v>
      </c>
      <c r="F6" s="1" t="s">
        <v>107</v>
      </c>
      <c r="H6" s="1" t="s">
        <v>57</v>
      </c>
      <c r="I6" s="1" t="s">
        <v>105</v>
      </c>
      <c r="K6" s="1" t="s">
        <v>79</v>
      </c>
      <c r="L6" s="1" t="s">
        <v>104</v>
      </c>
      <c r="O6" s="1" t="s">
        <v>29</v>
      </c>
      <c r="P6" s="1" t="s">
        <v>120</v>
      </c>
      <c r="R6" s="1" t="s">
        <v>57</v>
      </c>
      <c r="S6" s="1" t="s">
        <v>117</v>
      </c>
      <c r="V6" s="1" t="s">
        <v>4</v>
      </c>
      <c r="W6" s="1" t="s">
        <v>123</v>
      </c>
      <c r="Y6" s="1" t="s">
        <v>29</v>
      </c>
      <c r="AB6" s="1" t="s">
        <v>57</v>
      </c>
    </row>
    <row r="7" spans="2:29">
      <c r="B7" s="1" t="s">
        <v>5</v>
      </c>
      <c r="C7" s="1" t="s">
        <v>105</v>
      </c>
      <c r="E7" s="1" t="s">
        <v>36</v>
      </c>
      <c r="F7" s="1" t="s">
        <v>105</v>
      </c>
      <c r="H7" s="1" t="s">
        <v>58</v>
      </c>
      <c r="I7" s="1" t="s">
        <v>104</v>
      </c>
      <c r="K7" s="1" t="s">
        <v>80</v>
      </c>
      <c r="L7" s="1" t="s">
        <v>111</v>
      </c>
      <c r="O7" s="1" t="s">
        <v>36</v>
      </c>
      <c r="P7" s="1" t="s">
        <v>120</v>
      </c>
      <c r="R7" s="1" t="s">
        <v>58</v>
      </c>
      <c r="S7" s="1" t="s">
        <v>117</v>
      </c>
      <c r="V7" s="1" t="s">
        <v>5</v>
      </c>
      <c r="W7" s="1" t="s">
        <v>123</v>
      </c>
      <c r="Y7" s="1" t="s">
        <v>36</v>
      </c>
      <c r="AB7" s="1" t="s">
        <v>58</v>
      </c>
    </row>
    <row r="8" spans="2:29">
      <c r="B8" s="1" t="s">
        <v>6</v>
      </c>
      <c r="C8" s="1" t="s">
        <v>107</v>
      </c>
      <c r="E8" s="1" t="s">
        <v>37</v>
      </c>
      <c r="F8" s="1" t="s">
        <v>105</v>
      </c>
      <c r="H8" s="1" t="s">
        <v>59</v>
      </c>
      <c r="I8" s="1" t="s">
        <v>109</v>
      </c>
      <c r="K8" s="1" t="s">
        <v>81</v>
      </c>
      <c r="L8" s="1" t="s">
        <v>109</v>
      </c>
      <c r="O8" s="1" t="s">
        <v>37</v>
      </c>
      <c r="P8" s="1" t="s">
        <v>119</v>
      </c>
      <c r="R8" s="1" t="s">
        <v>59</v>
      </c>
      <c r="S8" s="1" t="s">
        <v>117</v>
      </c>
      <c r="V8" s="1" t="s">
        <v>6</v>
      </c>
      <c r="W8" s="1" t="s">
        <v>113</v>
      </c>
      <c r="Y8" s="1" t="s">
        <v>37</v>
      </c>
      <c r="Z8" s="1" t="s">
        <v>126</v>
      </c>
      <c r="AB8" s="1" t="s">
        <v>59</v>
      </c>
    </row>
    <row r="9" spans="2:29">
      <c r="B9" s="1" t="s">
        <v>7</v>
      </c>
      <c r="C9" s="1" t="s">
        <v>103</v>
      </c>
      <c r="E9" s="1" t="s">
        <v>38</v>
      </c>
      <c r="F9" s="1" t="s">
        <v>104</v>
      </c>
      <c r="H9" s="1" t="s">
        <v>60</v>
      </c>
      <c r="I9" s="1" t="s">
        <v>113</v>
      </c>
      <c r="K9" s="1" t="s">
        <v>82</v>
      </c>
      <c r="L9" s="1" t="s">
        <v>104</v>
      </c>
      <c r="O9" s="1" t="s">
        <v>38</v>
      </c>
      <c r="P9" s="1" t="s">
        <v>105</v>
      </c>
      <c r="R9" s="1" t="s">
        <v>60</v>
      </c>
      <c r="S9" s="1" t="s">
        <v>121</v>
      </c>
      <c r="V9" s="1" t="s">
        <v>7</v>
      </c>
      <c r="W9" s="1" t="s">
        <v>119</v>
      </c>
      <c r="Y9" s="1" t="s">
        <v>38</v>
      </c>
      <c r="AB9" s="1" t="s">
        <v>60</v>
      </c>
    </row>
    <row r="10" spans="2:29">
      <c r="B10" s="1" t="s">
        <v>8</v>
      </c>
      <c r="C10" s="1" t="s">
        <v>105</v>
      </c>
      <c r="E10" s="1" t="s">
        <v>39</v>
      </c>
      <c r="F10" s="1" t="s">
        <v>111</v>
      </c>
      <c r="H10" s="1" t="s">
        <v>61</v>
      </c>
      <c r="I10" s="1" t="s">
        <v>114</v>
      </c>
      <c r="K10" s="1" t="s">
        <v>83</v>
      </c>
      <c r="L10" s="1" t="s">
        <v>116</v>
      </c>
      <c r="O10" s="1" t="s">
        <v>39</v>
      </c>
      <c r="P10" s="1" t="s">
        <v>104</v>
      </c>
      <c r="R10" s="1" t="s">
        <v>61</v>
      </c>
      <c r="S10" s="1" t="s">
        <v>117</v>
      </c>
      <c r="V10" s="1" t="s">
        <v>8</v>
      </c>
      <c r="W10" s="1" t="s">
        <v>113</v>
      </c>
      <c r="Y10" s="1" t="s">
        <v>39</v>
      </c>
      <c r="Z10" s="1" t="s">
        <v>127</v>
      </c>
      <c r="AB10" s="1" t="s">
        <v>61</v>
      </c>
    </row>
    <row r="11" spans="2:29">
      <c r="B11" s="1" t="s">
        <v>9</v>
      </c>
      <c r="C11" s="1" t="s">
        <v>107</v>
      </c>
      <c r="E11" s="1" t="s">
        <v>40</v>
      </c>
      <c r="F11" s="1" t="s">
        <v>105</v>
      </c>
      <c r="H11" s="1" t="s">
        <v>62</v>
      </c>
      <c r="I11" s="1" t="s">
        <v>115</v>
      </c>
      <c r="K11" s="1" t="s">
        <v>84</v>
      </c>
      <c r="L11" s="1" t="s">
        <v>116</v>
      </c>
      <c r="O11" s="1" t="s">
        <v>40</v>
      </c>
      <c r="P11" s="1" t="s">
        <v>104</v>
      </c>
      <c r="R11" s="1" t="s">
        <v>62</v>
      </c>
      <c r="S11" s="1" t="s">
        <v>117</v>
      </c>
      <c r="V11" s="1" t="s">
        <v>9</v>
      </c>
      <c r="W11" s="1" t="s">
        <v>113</v>
      </c>
      <c r="Y11" s="1" t="s">
        <v>40</v>
      </c>
      <c r="Z11" s="1" t="s">
        <v>127</v>
      </c>
      <c r="AB11" s="1" t="s">
        <v>62</v>
      </c>
    </row>
    <row r="12" spans="2:29">
      <c r="B12" s="1" t="s">
        <v>10</v>
      </c>
      <c r="C12" s="1" t="s">
        <v>103</v>
      </c>
      <c r="E12" s="1" t="s">
        <v>41</v>
      </c>
      <c r="F12" s="1" t="s">
        <v>104</v>
      </c>
      <c r="H12" s="1" t="s">
        <v>63</v>
      </c>
      <c r="I12" s="1" t="s">
        <v>114</v>
      </c>
      <c r="K12" s="1" t="s">
        <v>85</v>
      </c>
      <c r="L12" s="1" t="s">
        <v>116</v>
      </c>
      <c r="O12" s="1" t="s">
        <v>41</v>
      </c>
      <c r="P12" s="1" t="s">
        <v>117</v>
      </c>
      <c r="R12" s="1" t="s">
        <v>63</v>
      </c>
      <c r="S12" s="1" t="s">
        <v>117</v>
      </c>
      <c r="V12" s="1" t="s">
        <v>10</v>
      </c>
      <c r="W12" s="1" t="s">
        <v>113</v>
      </c>
      <c r="Y12" s="1" t="s">
        <v>41</v>
      </c>
      <c r="Z12" s="1" t="s">
        <v>127</v>
      </c>
      <c r="AB12" s="1" t="s">
        <v>63</v>
      </c>
    </row>
    <row r="13" spans="2:29">
      <c r="B13" s="1" t="s">
        <v>11</v>
      </c>
      <c r="C13" s="1" t="s">
        <v>107</v>
      </c>
      <c r="E13" s="1" t="s">
        <v>42</v>
      </c>
      <c r="F13" s="1" t="s">
        <v>105</v>
      </c>
      <c r="H13" s="1" t="s">
        <v>64</v>
      </c>
      <c r="I13" s="1" t="s">
        <v>115</v>
      </c>
      <c r="K13" s="1" t="s">
        <v>86</v>
      </c>
      <c r="L13" s="1" t="s">
        <v>116</v>
      </c>
      <c r="O13" s="1" t="s">
        <v>42</v>
      </c>
      <c r="P13" s="1" t="s">
        <v>117</v>
      </c>
      <c r="R13" s="1" t="s">
        <v>64</v>
      </c>
      <c r="S13" s="1" t="s">
        <v>104</v>
      </c>
      <c r="V13" s="1" t="s">
        <v>11</v>
      </c>
      <c r="W13" s="1" t="s">
        <v>113</v>
      </c>
      <c r="Y13" s="1" t="s">
        <v>42</v>
      </c>
      <c r="Z13" s="1" t="s">
        <v>127</v>
      </c>
      <c r="AB13" s="1" t="s">
        <v>64</v>
      </c>
    </row>
    <row r="14" spans="2:29">
      <c r="B14" s="1" t="s">
        <v>12</v>
      </c>
      <c r="C14" s="1" t="s">
        <v>105</v>
      </c>
      <c r="E14" s="1" t="s">
        <v>43</v>
      </c>
      <c r="F14" s="1" t="s">
        <v>107</v>
      </c>
      <c r="H14" s="1" t="s">
        <v>65</v>
      </c>
      <c r="I14" s="1" t="s">
        <v>114</v>
      </c>
      <c r="K14" s="1" t="s">
        <v>87</v>
      </c>
      <c r="L14" s="1" t="s">
        <v>116</v>
      </c>
      <c r="O14" s="1" t="s">
        <v>43</v>
      </c>
      <c r="P14" s="1" t="s">
        <v>118</v>
      </c>
      <c r="R14" s="1" t="s">
        <v>65</v>
      </c>
      <c r="S14" s="1" t="s">
        <v>104</v>
      </c>
      <c r="V14" s="1" t="s">
        <v>12</v>
      </c>
      <c r="W14" s="1" t="s">
        <v>113</v>
      </c>
      <c r="Y14" s="1" t="s">
        <v>43</v>
      </c>
      <c r="Z14" s="1" t="s">
        <v>127</v>
      </c>
      <c r="AB14" s="1" t="s">
        <v>65</v>
      </c>
    </row>
    <row r="15" spans="2:29">
      <c r="B15" s="1" t="s">
        <v>13</v>
      </c>
      <c r="C15" s="1" t="s">
        <v>107</v>
      </c>
      <c r="E15" s="1" t="s">
        <v>44</v>
      </c>
      <c r="F15" s="1" t="s">
        <v>111</v>
      </c>
      <c r="H15" s="1" t="s">
        <v>66</v>
      </c>
      <c r="I15" s="1" t="s">
        <v>115</v>
      </c>
      <c r="K15" s="1" t="s">
        <v>88</v>
      </c>
      <c r="L15" s="1" t="s">
        <v>116</v>
      </c>
      <c r="O15" s="1" t="s">
        <v>44</v>
      </c>
      <c r="P15" s="1" t="s">
        <v>104</v>
      </c>
      <c r="R15" s="1" t="s">
        <v>66</v>
      </c>
      <c r="S15" s="1" t="s">
        <v>104</v>
      </c>
      <c r="V15" s="1" t="s">
        <v>13</v>
      </c>
      <c r="W15" s="1" t="s">
        <v>119</v>
      </c>
      <c r="Y15" s="1" t="s">
        <v>44</v>
      </c>
      <c r="Z15" s="1" t="s">
        <v>127</v>
      </c>
      <c r="AB15" s="1" t="s">
        <v>66</v>
      </c>
    </row>
    <row r="16" spans="2:29">
      <c r="B16" s="1" t="s">
        <v>14</v>
      </c>
      <c r="C16" s="1" t="s">
        <v>107</v>
      </c>
      <c r="E16" s="1" t="s">
        <v>45</v>
      </c>
      <c r="F16" s="1" t="s">
        <v>112</v>
      </c>
      <c r="H16" s="1" t="s">
        <v>67</v>
      </c>
      <c r="I16" s="1" t="s">
        <v>114</v>
      </c>
      <c r="K16" s="1" t="s">
        <v>89</v>
      </c>
      <c r="L16" s="1" t="s">
        <v>116</v>
      </c>
      <c r="O16" s="1" t="s">
        <v>45</v>
      </c>
      <c r="P16" s="1" t="s">
        <v>117</v>
      </c>
      <c r="R16" s="1" t="s">
        <v>67</v>
      </c>
      <c r="S16" s="1" t="s">
        <v>104</v>
      </c>
      <c r="V16" s="1" t="s">
        <v>14</v>
      </c>
      <c r="W16" s="1" t="s">
        <v>113</v>
      </c>
      <c r="Y16" s="1" t="s">
        <v>45</v>
      </c>
      <c r="Z16" s="1" t="s">
        <v>127</v>
      </c>
      <c r="AB16" s="1" t="s">
        <v>67</v>
      </c>
    </row>
    <row r="17" spans="2:29">
      <c r="B17" s="1" t="s">
        <v>15</v>
      </c>
      <c r="C17" s="1" t="s">
        <v>103</v>
      </c>
      <c r="E17" s="1" t="s">
        <v>46</v>
      </c>
      <c r="F17" s="1" t="s">
        <v>111</v>
      </c>
      <c r="H17" s="1" t="s">
        <v>68</v>
      </c>
      <c r="I17" s="1" t="s">
        <v>111</v>
      </c>
      <c r="K17" s="1" t="s">
        <v>90</v>
      </c>
      <c r="L17" s="1" t="s">
        <v>111</v>
      </c>
      <c r="O17" s="1" t="s">
        <v>46</v>
      </c>
      <c r="P17" s="1" t="s">
        <v>104</v>
      </c>
      <c r="R17" s="1" t="s">
        <v>68</v>
      </c>
      <c r="S17" s="1" t="s">
        <v>104</v>
      </c>
      <c r="V17" s="1" t="s">
        <v>15</v>
      </c>
      <c r="W17" s="1" t="s">
        <v>113</v>
      </c>
      <c r="Y17" s="1" t="s">
        <v>46</v>
      </c>
      <c r="Z17" s="1" t="s">
        <v>127</v>
      </c>
      <c r="AB17" s="1" t="s">
        <v>68</v>
      </c>
    </row>
    <row r="18" spans="2:29">
      <c r="B18" s="1" t="s">
        <v>16</v>
      </c>
      <c r="C18" s="1" t="s">
        <v>105</v>
      </c>
      <c r="E18" s="1" t="s">
        <v>47</v>
      </c>
      <c r="F18" s="1" t="s">
        <v>107</v>
      </c>
      <c r="H18" s="1" t="s">
        <v>69</v>
      </c>
      <c r="I18" s="1" t="s">
        <v>111</v>
      </c>
      <c r="K18" s="1" t="s">
        <v>91</v>
      </c>
      <c r="L18" s="1" t="s">
        <v>111</v>
      </c>
      <c r="O18" s="1" t="s">
        <v>47</v>
      </c>
      <c r="P18" s="1" t="s">
        <v>105</v>
      </c>
      <c r="R18" s="1" t="s">
        <v>69</v>
      </c>
      <c r="S18" s="1" t="s">
        <v>118</v>
      </c>
      <c r="V18" s="1" t="s">
        <v>16</v>
      </c>
      <c r="W18" s="1" t="s">
        <v>113</v>
      </c>
      <c r="Y18" s="1" t="s">
        <v>47</v>
      </c>
      <c r="AB18" s="1" t="s">
        <v>69</v>
      </c>
      <c r="AC18" s="1" t="s">
        <v>129</v>
      </c>
    </row>
    <row r="19" spans="2:29">
      <c r="B19" s="1" t="s">
        <v>17</v>
      </c>
      <c r="C19" s="1" t="s">
        <v>107</v>
      </c>
      <c r="E19" s="1" t="s">
        <v>48</v>
      </c>
      <c r="F19" s="1" t="s">
        <v>104</v>
      </c>
      <c r="H19" s="1" t="s">
        <v>70</v>
      </c>
      <c r="I19" s="1" t="s">
        <v>115</v>
      </c>
      <c r="K19" s="1" t="s">
        <v>92</v>
      </c>
      <c r="L19" s="1" t="s">
        <v>116</v>
      </c>
      <c r="O19" s="1" t="s">
        <v>48</v>
      </c>
      <c r="P19" s="1" t="s">
        <v>121</v>
      </c>
      <c r="R19" s="1" t="s">
        <v>70</v>
      </c>
      <c r="S19" s="1" t="s">
        <v>104</v>
      </c>
      <c r="V19" s="1" t="s">
        <v>17</v>
      </c>
      <c r="W19" s="1" t="s">
        <v>120</v>
      </c>
      <c r="Y19" s="1" t="s">
        <v>48</v>
      </c>
      <c r="Z19" s="1" t="s">
        <v>128</v>
      </c>
      <c r="AB19" s="1" t="s">
        <v>70</v>
      </c>
      <c r="AC19" s="1" t="s">
        <v>130</v>
      </c>
    </row>
    <row r="20" spans="2:29">
      <c r="B20" s="1" t="s">
        <v>18</v>
      </c>
      <c r="C20" s="1" t="s">
        <v>107</v>
      </c>
      <c r="E20" s="1" t="s">
        <v>49</v>
      </c>
      <c r="F20" s="1" t="s">
        <v>104</v>
      </c>
      <c r="H20" s="1" t="s">
        <v>71</v>
      </c>
      <c r="I20" s="1" t="s">
        <v>114</v>
      </c>
      <c r="K20" s="1" t="s">
        <v>93</v>
      </c>
      <c r="L20" s="1" t="s">
        <v>116</v>
      </c>
      <c r="O20" s="1" t="s">
        <v>49</v>
      </c>
      <c r="P20" s="1" t="s">
        <v>117</v>
      </c>
      <c r="R20" s="1" t="s">
        <v>71</v>
      </c>
      <c r="S20" s="1" t="s">
        <v>135</v>
      </c>
      <c r="V20" s="1" t="s">
        <v>18</v>
      </c>
      <c r="W20" s="1" t="s">
        <v>120</v>
      </c>
      <c r="Y20" s="1" t="s">
        <v>49</v>
      </c>
      <c r="Z20" s="1" t="s">
        <v>128</v>
      </c>
      <c r="AB20" s="1" t="s">
        <v>71</v>
      </c>
      <c r="AC20" s="1" t="s">
        <v>104</v>
      </c>
    </row>
    <row r="21" spans="2:29">
      <c r="B21" s="1" t="s">
        <v>19</v>
      </c>
      <c r="C21" s="1" t="s">
        <v>105</v>
      </c>
      <c r="E21" s="1" t="s">
        <v>50</v>
      </c>
      <c r="F21" s="1" t="s">
        <v>106</v>
      </c>
      <c r="H21" s="1" t="s">
        <v>72</v>
      </c>
      <c r="I21" s="1" t="s">
        <v>115</v>
      </c>
      <c r="K21" s="1" t="s">
        <v>94</v>
      </c>
      <c r="L21" s="1" t="s">
        <v>116</v>
      </c>
      <c r="O21" s="1" t="s">
        <v>50</v>
      </c>
      <c r="P21" s="1" t="s">
        <v>117</v>
      </c>
      <c r="R21" s="1" t="s">
        <v>72</v>
      </c>
      <c r="S21" s="1" t="s">
        <v>105</v>
      </c>
      <c r="V21" s="1" t="s">
        <v>19</v>
      </c>
      <c r="W21" s="1" t="s">
        <v>120</v>
      </c>
      <c r="Y21" s="1" t="s">
        <v>50</v>
      </c>
      <c r="Z21" s="1" t="s">
        <v>128</v>
      </c>
      <c r="AB21" s="1" t="s">
        <v>72</v>
      </c>
      <c r="AC21" s="1" t="s">
        <v>130</v>
      </c>
    </row>
    <row r="22" spans="2:29">
      <c r="B22" s="1" t="s">
        <v>20</v>
      </c>
      <c r="C22" s="1" t="s">
        <v>104</v>
      </c>
      <c r="E22" s="1" t="s">
        <v>51</v>
      </c>
      <c r="F22" s="1" t="s">
        <v>104</v>
      </c>
      <c r="H22" s="1" t="s">
        <v>73</v>
      </c>
      <c r="I22" s="1" t="s">
        <v>114</v>
      </c>
      <c r="K22" s="1" t="s">
        <v>95</v>
      </c>
      <c r="L22" s="1" t="s">
        <v>116</v>
      </c>
      <c r="O22" s="1" t="s">
        <v>51</v>
      </c>
      <c r="P22" s="1" t="s">
        <v>104</v>
      </c>
      <c r="R22" s="1" t="s">
        <v>73</v>
      </c>
      <c r="S22" s="1" t="s">
        <v>118</v>
      </c>
      <c r="V22" s="1" t="s">
        <v>20</v>
      </c>
      <c r="W22" s="1" t="s">
        <v>120</v>
      </c>
      <c r="Y22" s="1" t="s">
        <v>51</v>
      </c>
      <c r="Z22" s="1" t="s">
        <v>128</v>
      </c>
      <c r="AB22" s="1" t="s">
        <v>73</v>
      </c>
      <c r="AC22" s="1" t="s">
        <v>130</v>
      </c>
    </row>
    <row r="23" spans="2:29">
      <c r="B23" s="1" t="s">
        <v>21</v>
      </c>
      <c r="C23" s="1" t="s">
        <v>105</v>
      </c>
      <c r="E23" s="1" t="s">
        <v>52</v>
      </c>
      <c r="F23" s="1" t="s">
        <v>105</v>
      </c>
      <c r="H23" s="1" t="s">
        <v>74</v>
      </c>
      <c r="I23" s="1" t="s">
        <v>115</v>
      </c>
      <c r="K23" s="1" t="s">
        <v>96</v>
      </c>
      <c r="L23" s="1" t="s">
        <v>116</v>
      </c>
      <c r="O23" s="1" t="s">
        <v>52</v>
      </c>
      <c r="P23" s="1" t="s">
        <v>104</v>
      </c>
      <c r="R23" s="1" t="s">
        <v>74</v>
      </c>
      <c r="S23" s="1" t="s">
        <v>104</v>
      </c>
      <c r="V23" s="1" t="s">
        <v>21</v>
      </c>
      <c r="W23" s="1" t="s">
        <v>124</v>
      </c>
      <c r="Y23" s="1" t="s">
        <v>52</v>
      </c>
      <c r="AB23" s="1" t="s">
        <v>74</v>
      </c>
      <c r="AC23" s="1" t="s">
        <v>124</v>
      </c>
    </row>
    <row r="24" spans="2:29">
      <c r="B24" s="1" t="s">
        <v>22</v>
      </c>
      <c r="C24" s="1" t="s">
        <v>104</v>
      </c>
      <c r="E24" s="1" t="s">
        <v>53</v>
      </c>
      <c r="F24" s="1" t="s">
        <v>104</v>
      </c>
      <c r="H24" s="1" t="s">
        <v>75</v>
      </c>
      <c r="I24" s="1" t="s">
        <v>114</v>
      </c>
      <c r="K24" s="1" t="s">
        <v>97</v>
      </c>
      <c r="L24" s="1" t="s">
        <v>116</v>
      </c>
      <c r="O24" s="1" t="s">
        <v>53</v>
      </c>
      <c r="P24" s="1" t="s">
        <v>135</v>
      </c>
      <c r="R24" s="1" t="s">
        <v>75</v>
      </c>
      <c r="S24" s="1" t="s">
        <v>117</v>
      </c>
      <c r="V24" s="1" t="s">
        <v>22</v>
      </c>
      <c r="W24" s="1" t="s">
        <v>124</v>
      </c>
      <c r="Y24" s="1" t="s">
        <v>53</v>
      </c>
      <c r="Z24" s="1" t="s">
        <v>128</v>
      </c>
      <c r="AB24" s="1" t="s">
        <v>75</v>
      </c>
      <c r="AC24" s="1" t="s">
        <v>124</v>
      </c>
    </row>
    <row r="25" spans="2:29">
      <c r="B25" s="1" t="s">
        <v>23</v>
      </c>
      <c r="C25" s="1" t="s">
        <v>110</v>
      </c>
      <c r="E25" s="1" t="s">
        <v>54</v>
      </c>
      <c r="F25" s="1" t="s">
        <v>105</v>
      </c>
      <c r="H25" s="1" t="s">
        <v>76</v>
      </c>
      <c r="I25" s="1" t="s">
        <v>115</v>
      </c>
      <c r="K25" s="1" t="s">
        <v>98</v>
      </c>
      <c r="L25" s="1" t="s">
        <v>116</v>
      </c>
      <c r="O25" s="1" t="s">
        <v>54</v>
      </c>
      <c r="P25" s="1" t="s">
        <v>105</v>
      </c>
      <c r="R25" s="1" t="s">
        <v>76</v>
      </c>
      <c r="S25" s="1" t="s">
        <v>117</v>
      </c>
      <c r="V25" s="1" t="s">
        <v>23</v>
      </c>
      <c r="W25" s="1" t="s">
        <v>125</v>
      </c>
      <c r="Y25" s="1" t="s">
        <v>54</v>
      </c>
      <c r="Z25" s="1" t="s">
        <v>128</v>
      </c>
      <c r="AB25" s="1" t="s">
        <v>76</v>
      </c>
      <c r="AC25" s="1" t="s">
        <v>125</v>
      </c>
    </row>
    <row r="26" spans="2:29">
      <c r="B26" s="1" t="s">
        <v>24</v>
      </c>
      <c r="C26" s="1" t="s">
        <v>109</v>
      </c>
      <c r="E26" s="1" t="s">
        <v>55</v>
      </c>
      <c r="F26" s="1" t="s">
        <v>104</v>
      </c>
      <c r="H26" s="1" t="s">
        <v>77</v>
      </c>
      <c r="I26" s="1" t="s">
        <v>114</v>
      </c>
      <c r="K26" s="1" t="s">
        <v>99</v>
      </c>
      <c r="L26" s="1" t="s">
        <v>116</v>
      </c>
      <c r="O26" s="1" t="s">
        <v>55</v>
      </c>
      <c r="R26" s="1" t="s">
        <v>77</v>
      </c>
      <c r="S26" s="1" t="s">
        <v>119</v>
      </c>
      <c r="V26" s="1" t="s">
        <v>24</v>
      </c>
      <c r="W26" s="1" t="s">
        <v>124</v>
      </c>
      <c r="Y26" s="1" t="s">
        <v>55</v>
      </c>
      <c r="Z26" s="1" t="s">
        <v>128</v>
      </c>
      <c r="AB26" s="1" t="s">
        <v>77</v>
      </c>
      <c r="AC26" s="1" t="s">
        <v>124</v>
      </c>
    </row>
    <row r="27" spans="2:29">
      <c r="B27" s="1" t="s">
        <v>25</v>
      </c>
      <c r="C27" s="1" t="s">
        <v>108</v>
      </c>
      <c r="E27" s="1" t="s">
        <v>56</v>
      </c>
      <c r="F27" s="1" t="s">
        <v>104</v>
      </c>
      <c r="H27" s="1" t="s">
        <v>78</v>
      </c>
      <c r="I27" s="1" t="s">
        <v>115</v>
      </c>
      <c r="K27" s="1" t="s">
        <v>100</v>
      </c>
      <c r="L27" s="1" t="s">
        <v>116</v>
      </c>
      <c r="O27" s="1" t="s">
        <v>56</v>
      </c>
      <c r="P27" s="1" t="s">
        <v>134</v>
      </c>
      <c r="R27" s="1" t="s">
        <v>78</v>
      </c>
      <c r="S27" s="1" t="s">
        <v>120</v>
      </c>
      <c r="V27" s="1" t="s">
        <v>25</v>
      </c>
      <c r="W27" s="1" t="s">
        <v>124</v>
      </c>
      <c r="Y27" s="1" t="s">
        <v>56</v>
      </c>
      <c r="Z27" s="1" t="s">
        <v>128</v>
      </c>
      <c r="AB27" s="1" t="s">
        <v>78</v>
      </c>
      <c r="AC27" s="1" t="s">
        <v>124</v>
      </c>
    </row>
    <row r="29" spans="2:29">
      <c r="B29" s="4" t="s">
        <v>131</v>
      </c>
      <c r="C29" s="4"/>
      <c r="E29" s="2"/>
      <c r="F29" s="1" t="s">
        <v>103</v>
      </c>
      <c r="G29" s="1" t="s">
        <v>133</v>
      </c>
      <c r="H29" s="1">
        <f>COUNTIF(B3:AC27,"GA112*")</f>
        <v>34</v>
      </c>
      <c r="I29" s="1" t="s">
        <v>116</v>
      </c>
      <c r="J29" s="1" t="s">
        <v>133</v>
      </c>
      <c r="K29" s="1">
        <f>COUNTIF(B3:AC27,"REG04*")</f>
        <v>16</v>
      </c>
      <c r="L29" s="2"/>
      <c r="O29" s="2"/>
    </row>
    <row r="30" spans="2:29">
      <c r="E30" s="2"/>
      <c r="F30" s="1" t="s">
        <v>132</v>
      </c>
      <c r="G30" s="1" t="s">
        <v>133</v>
      </c>
      <c r="H30" s="1">
        <f>COUNTIF(B3:AC27,"GA27*")</f>
        <v>20</v>
      </c>
      <c r="I30" s="1" t="s">
        <v>107</v>
      </c>
      <c r="J30" s="1" t="s">
        <v>133</v>
      </c>
      <c r="K30" s="1">
        <f>COUNTIF(B3:AC27,"FF34*")</f>
        <v>11</v>
      </c>
      <c r="L30" s="2"/>
      <c r="O30" s="2"/>
    </row>
    <row r="31" spans="2:29">
      <c r="E31" s="2"/>
      <c r="F31" s="1" t="s">
        <v>113</v>
      </c>
      <c r="G31" s="1" t="s">
        <v>133</v>
      </c>
      <c r="H31" s="1">
        <f>COUNTIF(B3:AC27,"GR26*")</f>
        <v>11</v>
      </c>
      <c r="I31" s="1" t="s">
        <v>117</v>
      </c>
      <c r="J31" s="1" t="s">
        <v>133</v>
      </c>
      <c r="K31" s="1">
        <f>COUNTIF(B3:AC27,"FF26*")</f>
        <v>14</v>
      </c>
      <c r="L31" s="2"/>
      <c r="O31" s="2"/>
    </row>
    <row r="32" spans="2:29">
      <c r="E32" s="2"/>
      <c r="F32" s="1" t="s">
        <v>120</v>
      </c>
      <c r="G32" s="1" t="s">
        <v>133</v>
      </c>
      <c r="H32" s="1">
        <f>COUNTIF(B3:AC27,"LD312*")</f>
        <v>17</v>
      </c>
      <c r="I32" s="1" t="s">
        <v>115</v>
      </c>
      <c r="J32" s="1" t="s">
        <v>133</v>
      </c>
      <c r="K32" s="1">
        <f>COUNTIF(B3:AC27,"ARI01*")</f>
        <v>8</v>
      </c>
      <c r="L32" s="2"/>
      <c r="O32" s="2"/>
    </row>
    <row r="33" spans="5:15">
      <c r="E33" s="2"/>
      <c r="F33" s="1" t="s">
        <v>119</v>
      </c>
      <c r="G33" s="1" t="s">
        <v>133</v>
      </c>
      <c r="H33" s="1">
        <f>COUNTIF(B3:AC27,"LR312*")</f>
        <v>11</v>
      </c>
      <c r="I33" s="1" t="s">
        <v>114</v>
      </c>
      <c r="J33" s="1" t="s">
        <v>133</v>
      </c>
      <c r="K33" s="1">
        <f>COUNTIF(B3:AC27,"ARI02*")</f>
        <v>8</v>
      </c>
      <c r="L33" s="2"/>
      <c r="O33" s="2"/>
    </row>
    <row r="34" spans="5:15">
      <c r="F34" s="1" t="s">
        <v>111</v>
      </c>
      <c r="G34" s="1" t="s">
        <v>133</v>
      </c>
      <c r="H34" s="1">
        <f>COUNTIF(B3:AC27,"PA24*")</f>
        <v>10</v>
      </c>
      <c r="I34" s="1" t="s">
        <v>123</v>
      </c>
      <c r="J34" s="1" t="s">
        <v>133</v>
      </c>
      <c r="K34" s="1">
        <f>COUNTIF(B3:AC27,"PA26*")</f>
        <v>5</v>
      </c>
    </row>
    <row r="35" spans="5:15">
      <c r="F35" s="1" t="s">
        <v>127</v>
      </c>
      <c r="G35" s="1" t="s">
        <v>133</v>
      </c>
      <c r="H35" s="1">
        <f>COUNTIF(B3:AC27,"DZ44*")</f>
        <v>8</v>
      </c>
      <c r="I35" s="1" t="s">
        <v>118</v>
      </c>
      <c r="J35" s="1" t="s">
        <v>133</v>
      </c>
      <c r="K35" s="1">
        <f>COUNTIF(B3:AC27,"RB24*")</f>
        <v>3</v>
      </c>
    </row>
    <row r="36" spans="5:15">
      <c r="E36" s="2"/>
      <c r="F36" s="1" t="s">
        <v>124</v>
      </c>
      <c r="G36" s="1" t="s">
        <v>133</v>
      </c>
      <c r="H36" s="1">
        <f>COUNTIF(B3:AC27,"DS44*")</f>
        <v>8</v>
      </c>
      <c r="I36" s="1" t="s">
        <v>128</v>
      </c>
      <c r="J36" s="1" t="s">
        <v>133</v>
      </c>
      <c r="K36" s="1">
        <f>COUNTIF(B3:AC27,"SA44*")</f>
        <v>8</v>
      </c>
    </row>
    <row r="37" spans="5:15">
      <c r="E37" s="2"/>
      <c r="F37" s="1" t="s">
        <v>135</v>
      </c>
      <c r="G37" s="1" t="s">
        <v>133</v>
      </c>
      <c r="H37" s="1">
        <f>COUNTIF(B3:AC27,"DM23*")</f>
        <v>2</v>
      </c>
      <c r="I37" s="1" t="s">
        <v>125</v>
      </c>
      <c r="J37" s="1" t="s">
        <v>133</v>
      </c>
      <c r="K37" s="1">
        <f>COUNTIF(B3:AC27,"AD34*")</f>
        <v>2</v>
      </c>
    </row>
    <row r="39" spans="5:15">
      <c r="F39" s="1" t="s">
        <v>126</v>
      </c>
      <c r="G39" s="1" t="s">
        <v>133</v>
      </c>
      <c r="H39" s="1">
        <f>COUNTIF(B3:AC27,"XP17*")</f>
        <v>1</v>
      </c>
      <c r="I39" s="1" t="s">
        <v>110</v>
      </c>
      <c r="J39" s="1" t="s">
        <v>133</v>
      </c>
      <c r="K39" s="1">
        <f>COUNTIF(B3:AC27,"CI 01*")</f>
        <v>1</v>
      </c>
    </row>
    <row r="40" spans="5:15">
      <c r="F40" s="1" t="s">
        <v>129</v>
      </c>
      <c r="G40" s="1" t="s">
        <v>133</v>
      </c>
      <c r="H40" s="1">
        <f>COUNTIF(B3:AC27,"MT41*")</f>
        <v>1</v>
      </c>
      <c r="I40" s="1" t="s">
        <v>112</v>
      </c>
      <c r="J40" s="1" t="s">
        <v>133</v>
      </c>
      <c r="K40" s="1">
        <f>COUNTIF(B3:AC27,"XC-31*")</f>
        <v>1</v>
      </c>
    </row>
    <row r="41" spans="5:15">
      <c r="F41" s="1" t="s">
        <v>134</v>
      </c>
      <c r="G41" s="1" t="s">
        <v>133</v>
      </c>
      <c r="H41" s="1">
        <f>COUNTIF(B3:AC27,"TI01*")</f>
        <v>1</v>
      </c>
      <c r="I41" s="1" t="s">
        <v>122</v>
      </c>
      <c r="J41" s="1" t="s">
        <v>133</v>
      </c>
      <c r="K41" s="1">
        <f>COUNTIF(B3:AC27,"MS01*")</f>
        <v>1</v>
      </c>
    </row>
  </sheetData>
  <mergeCells count="4">
    <mergeCell ref="V2:AC2"/>
    <mergeCell ref="O2:S2"/>
    <mergeCell ref="B29:C29"/>
    <mergeCell ref="B2:L2"/>
  </mergeCells>
  <phoneticPr fontId="1"/>
  <pageMargins left="0.7" right="0.7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cp:lastPrinted>2025-07-24T20:00:10Z</cp:lastPrinted>
  <dcterms:created xsi:type="dcterms:W3CDTF">2015-06-05T18:17:20Z</dcterms:created>
  <dcterms:modified xsi:type="dcterms:W3CDTF">2025-07-27T15:16:22Z</dcterms:modified>
</cp:coreProperties>
</file>