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Subroto\Desktop\dataset\"/>
    </mc:Choice>
  </mc:AlternateContent>
  <xr:revisionPtr revIDLastSave="0" documentId="13_ncr:1_{AC42B931-BC70-4540-965C-A16A73CAB3E8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Crypto_asset" sheetId="1" r:id="rId1"/>
    <sheet name="cm_crypto" sheetId="2" r:id="rId2"/>
    <sheet name="Interface-GPIO_asset" sheetId="3" r:id="rId3"/>
    <sheet name="Interface-Peripheral Asset" sheetId="5" r:id="rId4"/>
    <sheet name="Average Accuracy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B5" i="8"/>
  <c r="D22" i="2" l="1"/>
  <c r="D21" i="2"/>
  <c r="D20" i="2"/>
</calcChain>
</file>

<file path=xl/sharedStrings.xml><?xml version="1.0" encoding="utf-8"?>
<sst xmlns="http://schemas.openxmlformats.org/spreadsheetml/2006/main" count="202" uniqueCount="176">
  <si>
    <t>aes-encryption_latest</t>
  </si>
  <si>
    <t>csrng</t>
  </si>
  <si>
    <t>des_latest</t>
  </si>
  <si>
    <t>gcm-aes_latest</t>
  </si>
  <si>
    <t>gost28147_latest</t>
  </si>
  <si>
    <t>gost28147-89_latest</t>
  </si>
  <si>
    <t>hmac</t>
  </si>
  <si>
    <t>keymgr</t>
  </si>
  <si>
    <t>kmac</t>
  </si>
  <si>
    <t>present_encryptor_latest</t>
  </si>
  <si>
    <t>rc4-prbs_latest</t>
  </si>
  <si>
    <t>sha_core_latest</t>
  </si>
  <si>
    <t>sha3_latest</t>
  </si>
  <si>
    <t>systemcaes_latest</t>
  </si>
  <si>
    <t>tiny_aes_latest</t>
  </si>
  <si>
    <t>xtea_latest</t>
  </si>
  <si>
    <t>aes</t>
  </si>
  <si>
    <t>aes_core_latest</t>
  </si>
  <si>
    <t>aes_decrypt_fpga_latest</t>
  </si>
  <si>
    <t>aes_highthroughput_lowarea_latest</t>
  </si>
  <si>
    <t>aes-128_pipelined_encryption_latest</t>
  </si>
  <si>
    <t>aes128_trojan_latest</t>
  </si>
  <si>
    <t>IP Name</t>
  </si>
  <si>
    <t>Asset List (Tool)</t>
  </si>
  <si>
    <t>Number of Asset(Tool)</t>
  </si>
  <si>
    <t>Asset List (Manual)</t>
  </si>
  <si>
    <t>Number of Asset (Manual)</t>
  </si>
  <si>
    <t>Overlapped</t>
  </si>
  <si>
    <t>Not Detected</t>
  </si>
  <si>
    <t>Extra Detected</t>
  </si>
  <si>
    <t>['done', 'key', 'text_in', 'text_out']</t>
  </si>
  <si>
    <t>['rkey_vld_in', 'kt_vld', 'ct_vld', 'rkey_vld', 'ct_rdy', 'rkey_vld_out', 'rkey_vld', 'pt_vld', 'kt_rdy', 'pt', 'rkey_in', 'kt', 'rkey_out', 'ct', 'rkey']</t>
  </si>
  <si>
    <t>['enable', 'i_data_valid', 'key_start', 'enable', 'ende', 'ende', 'key_ready', 'o_data_valid', 'o_ready', 'key_ready', 'rd_data']</t>
  </si>
  <si>
    <t>['ctr_drbg_cmd_enable_i', 'block_encrypt_rdy_i', 'cmd_entropy_avail_i', 'state_db_enable_i', 'ctr_drbg_upd_enable_i', 'cmd_ack_i', 'cmd_ack_sts_i', 'state_db_sts_ack_o', 'fatal_alert_test_o', 'cmd_stage_rdy_o', 'intg_err_o', 'cmd_stage_ack_sts_o', 'cmd_upd_rdy_o', 'ctr_drbg_upd_v_ctr_err_o', 'ctr_drbg_updbe_sm_err_o', 'clr_adata_packer_o', 'main_sm_alert_o', 'recov_alert_test_o', 'block_encrypt_ack_o', 'cmd_stage_sm_err_o', 'intr_cs_cmd_req_done_o', 'ctr_drbg_updob_sm_err_o', 'intr_cs_fatal_err_o', 'ctr_drbg_upd_es_ack_o', 'recov_alert_o', 'ctr_drbg_upd_rdy_o', 'ctr_drbg_upd_ack_o', 'main_sm_err_o', 'block_encrypt_rdy_o', 'ctr_drbg_cmd_ack_o', 'cmd_stage_ack_o', 'fatal_alert_o', 'block_encrypt_aes_cipher_sm_err_o', 'state_db_wr_req_rdy_o', 'ctr_drbg_cmd_rdy_o', 'enable_i', 'entropy_src_hw_if_i', 'cs_enable_i']</t>
  </si>
  <si>
    <t>['dii_data_vld', 'cii_ctl_vld', 'dii_data_not_ready', 'done', 'text_out', 'key', 'text_in']</t>
  </si>
  <si>
    <t>['done', 'pdata', 'cdata', 'key']</t>
  </si>
  <si>
    <t>['key']</t>
  </si>
  <si>
    <t>['data_i', 'data_o']</t>
  </si>
  <si>
    <t>['output_ready']</t>
  </si>
  <si>
    <t>['text_i', 'text_o']</t>
  </si>
  <si>
    <t>['ack', 'out_ready', 'round_const_1', 'round_const_2']</t>
  </si>
  <si>
    <t>['start_i', 'wb_ack_o', 'ready_o', 'round_i', 'new_key_o', 'data_o', 'key_o', 'last_key_i', 'data_i', 'key_i']</t>
  </si>
  <si>
    <t>['state', 'key', 'state_in', 'key_in', 'state_out']</t>
  </si>
  <si>
    <t>['data_in_decipher1', 'data_in_decipher2', 'data_in2', 'data_out_decipher1', 'data_in', 'data_out_decipher2', 'all_done', 'data_in1', 'data_out1', 'key_out', 'data_in_encipher1', 'data_out2', 'all_done_decipher', 'all_done_encipher', 'key_in', 'data_in_encipher2', 'data_out_encipher1', 'data_out_encipher2']</t>
  </si>
  <si>
    <t>['key1', 'key3', 'roundsel', 'key2']</t>
  </si>
  <si>
    <t>['data_valid_in', 'cipher_key', 'round_key', 'cipher_text', 'valid_out', 'plain_text', 'key', 'valid_in']</t>
  </si>
  <si>
    <t>['state_in', 'state_out', 'key_in', 'key', 'state']</t>
  </si>
  <si>
    <t>['text_in', 'key', 'done', 'text_out']</t>
  </si>
  <si>
    <t>['intg_err_o', 'secret_key', 'hmac_en', 'hash_done', 'sha_word_t', 'sha_rvalid', 'rready_i', 'hash_start', 'intr_o', 'sha_en', 'reg_hash_start', 'fifo_wvalid']</t>
  </si>
  <si>
    <t>['shadowed_update_err_o', 'op_ack_o', 'ctrl_fsm_err_i', 'op_done_o', 'done_o', 'kmac_done_error_o', 'owner_seed_vld_o', 'intg_err_o', 'health_state_vld_o', 'op_start_i', 'set_en_i', 'hw_sel_i', 'adv_en_i', 'fsm_error_o', 'op_done_i', 'fsm_err_o', 'valid_o', 'reseed_ack_o', 'id_en_i', 'cnt_err_o', 'creator_seed_vld_o', 'op_fsm_err_o', 'kmac_error_o', 'key_version_i', 'sideload_sel_err_o', 'key_version_vld_o', 'en_i', 'prng_reseed_ack_i', 'key_vld_o', 'kmac_done_i', 'shadowed_storage_err_o', 'entropy_i', 'intr_o', 'sideload_sel_err_i', 'data_valid_o', 'cmd_error_o']</t>
  </si>
  <si>
    <t>['shadowed_storage_err_o', 'keymgr_key_en_i', 'start_i', 'entropy_i', 'keccak_valid_o', 'entropy_ready_pulse_i', 'msg_ready_o', 'intg_err_o', 'msg_count_error_o', 'intr_o', 'reg_kmac_en_i', 'sparse_fsm_error_o', 'msg_valid_o', 'fifo_ready_o', 'strength_i', 'sw_ready_o', 'shadowed_update_err_o', 'key_index_error_o', 'rst_storage_error_o', 'reg_keccak_strength_i', 'cfg_mode_i', 'kmac_valid_o', 'kmac_ready_i', 'cfg_strength_i', 'keccak_done_i', 'entropy_ack_i', 'kmac_en_i', 'reg_state_valid_o', 'keccak_ready_i', 'phase_sel_i', 'count_error_o', 'state_valid_o', 'reg_sha3_mode_i', 'entropy_refresh_req_i', 'ready_o', 'valid_i', 'entropy_ready_i', 'round_count_error_o', 'err_processed_i', 'rand_valid_i', 'rand_valid_o', 'keccak_storage_rst_error_o', 'lc_en_i', 'msg_valid_i', 'mode_i']</t>
  </si>
  <si>
    <t>['output_valid_o', 'mux_sel_err_i', 'alert_o', 'shadowed_update_err_o', 'prd_i', 'start_we_o', 'entropy_ack_i', 'input_ready_o', 'en_i', 'shadowed_storage_err_o', 'cipher_data_out_clear_i', 'err_o', 'cipher_key_clear_i', 'crypt_i', 'clear_i', 'sub_bytes_out_ack_o', 'data_out_clear_i', 'data_out_clear_we_o', 'intg_err_o', 'key_sideload_valid_i', 'entropy_i', 'sub_bytes_out_ack_no', 'aes_input', 'start_i', 'input_ready', 'key_expand_out_ack_no', 'in_ready_o', 'output_valid_we_o', 'key_iv_data_in_clear_we_o', 'incr_err_i', 'ready_no', 'key_iv_data_in_clear_i', 'in_valid_i', 'crypt_q_i', 'ctrl_qe_i', 'alert_recov_o', 'ready_o', 'aes_key', 'rnd_ctr_err_i', 'data_ack_o', 'cipher_out_valid_i', 'out_valid_no', 'output_valid_we', 'aes_output', 'in_ready_no', 'cipher_out_ready_o', 'reseed_ack_o', 'ctrl_err_storage_i', 'alert_fatal_i', 'key_clear_q_i', 'cipher_in_valid_no', 'ctr_we_i', 'test_done_o', 'data_out_clear_d_o', 'key_expand_clear_o', 'err_storage_o', 'sp_enc_err_i', 'cipher_data_out_clear_o', 'lc_en_i', 'data_out_clear_o', 'key_clear_d_o', 'output_valid', 'cipher_key_clear_o', 'prd_we_i', 'data_out_clear_q_i', 'prng_data_ack_i', 'err_update_o', 'input_ready_we_o', 'key_iv_data_in_clear_o', 'key_clear_o', 'out_valid_o', 'key_expand_out_ack_o', 'entropy_clearing_req_o', 'cipher_out_ready_no', 'key_clear_i', 'cipher_in_valid_o', 'mode_i', 'start_o', 'alert_fatal_o']</t>
  </si>
  <si>
    <t>precision</t>
  </si>
  <si>
    <t>F1</t>
  </si>
  <si>
    <t>accuracy</t>
  </si>
  <si>
    <t>APB_BUS_GPIO</t>
  </si>
  <si>
    <t>core_soc_gpio</t>
  </si>
  <si>
    <t>OT_GPIO</t>
  </si>
  <si>
    <t>Simple GPIO</t>
  </si>
  <si>
    <t>wb_gpio</t>
  </si>
  <si>
    <t>xfguo_gpio</t>
  </si>
  <si>
    <t>['prdata', 'gpio_dir', 'pwdata', 'interrupt', 'pready', 'pslverr', 'penable']</t>
  </si>
  <si>
    <t>['sb_arready', 'sb_wready', 'sb_araddr', 'sb_rdata', 'sb_waddr', 'sb_wdata']</t>
  </si>
  <si>
    <t>[]</t>
  </si>
  <si>
    <t>['peripheralbus_address', 'peripheralbus_dataread', 'peripheralbus_datawrite']</t>
  </si>
  <si>
    <t>TP 42</t>
  </si>
  <si>
    <t>FN 12</t>
  </si>
  <si>
    <t>FP 4</t>
  </si>
  <si>
    <t xml:space="preserve">['output_valid_o', 'mux_sel_err_i', 'alert_o', 'shadowed_update_err_o', 'prd_i', 'start_we_o', 'entropy_ack_i', 'input_ready_o', 'cipher_data_out_clear_i', 'err_o', 'cipher_key_clear_i',  'sub_bytes_out_ack_o', 'data_out_clear_i', 'data_out_clear_we_o', 'intg_err_o', 'key_sideload_valid_i', 'entropy_i', 'sub_bytes_out_ack_no', 'aes_input', 'start_i', 'input_ready', 'key_expand_out_ack_no', 'in_ready_o', 'output_valid_we_o', 'incr_err_i', 'ready_no', 'key_iv_data_in_clear_i', 'in_valid_i', 'crypt_q_i', 'ctrl_qe_i', 'alert_recov_o', 'ready_o', 'aes_key', 'rnd_ctr_err_i', 'data_ack_o', 'cipher_out_valid_i', 'out_valid_no', 'output_valid_we', 'aes_output', 'in_ready_no', 'cipher_out_ready_o', 'reseed_ack_o', 'ctrl_err_storage_i', 'alert_fatal_i', 'key_clear_q_i', 'cipher_in_valid_no', 'ctr_we_i', 'test_done_o', , 'key_expand_clear_o', 'err_storage_o', 'sp_enc_err_i', 'cipher_data_out_clear_o',  'data_out_clear_o', 'key_clear_d_o', 'output_valid', 'cipher_key_clear_o', 'prd_we_i', 'data_out_clear_q_i', 'prng_data_ack_i', 'err_update_o', 'input_ready_we_o' , 'key_clear_o', 'out_valid_o', 'key_expand_out_ack_o', 'entropy_clearing_req_o', 'cipher_out_ready_no', 'key_clear_i', 'cipher_in_valid_o', 'mode_i', 'start_o', 'alert_fatal_o', 'seed_valid', 'seed_en', 'seed', 'prng_en', 'reg_wdata', 'reg_rdata', 'reg_error',  'prng_seed_en', 'lfsr_en_i', 'reg_addr', 'state_sel_o', 'state_we_o', 'key_init_sel_o' ]
</t>
  </si>
  <si>
    <t>['rkey_vld_in', 'kt_vld', 'ct_vld', 'rkey_vld', 'ct_rdy', 'rkey_vld_out',  'pt_vld', 'kt_rdy', 'pt', 'rkey_in', 'kt', 'rkey_out', 'ct', 'rkey']</t>
  </si>
  <si>
    <t>['i_data_valid', 'key_start', 'enable', 'ende', 'key_ready', 'o_data_valid', 'o_ready', 'rd_data', 'i_key', 'i_data']</t>
  </si>
  <si>
    <t>['state_in', 'state_out', 'key_in', 'key', ]</t>
  </si>
  <si>
    <t xml:space="preserve">['ctr_drbg_cmd_enable_i', 'block_encrypt_rdy_i', 'cmd_entropy_avail_i',  'ctr_drbg_upd_enable_i', 'cmd_ack_i', 'cmd_ack_sts_i', 'state_db_sts_ack_o', 'fatal_alert_test_o', 'cmd_stage_rdy_o', 'intg_err_o', 'cmd_stage_ack_sts_o', 'cmd_upd_rdy_o', 'ctr_drbg_upd_v_ctr_err_o', 'ctr_drbg_updbe_sm_err_o', , 'main_sm_alert_o', 'recov_alert_test_o', 'block_encrypt_ack_o', 'cmd_stage_sm_err_o', 'intr_cs_cmd_req_done_o', 'ctr_drbg_updob_sm_err_o', 'intr_cs_fatal_err_o', 'ctr_drbg_upd_es_ack_o', 'recov_alert_o', 'ctr_drbg_upd_rdy_o', 'ctr_drbg_upd_ack_o', 'main_sm_err_o', 'block_encrypt_rdy_o', 'ctr_drbg_cmd_ack_o', 'cmd_stage_ack_o', 'fatal_alert_o', 'block_encrypt_aes_cipher_sm_err_o', 'state_db_wr_req_rdy_o', 'ctr_drbg_cmd_rdy_o', 'enable_i',  'cs_enable_i', 'block_encrypt_key_i', 'block_encrypt_enable_i', 'reg_addr', 'reg_wdata',
'reg_rdata', 'reg_error' , 'ctr_drbg_gen_sts_o']
</t>
  </si>
  <si>
    <t>['key1', 'key3', 'roundsel', 'key2', 'desin', 'desout', 'decrypt']</t>
  </si>
  <si>
    <t>['dii_data_vld', 'dii_data_not_ready', 'done', 'text_out', 'key', 'text_in']</t>
  </si>
  <si>
    <t>['key', 'mode', 'in', 'out']</t>
  </si>
  <si>
    <t>['intg_err_o', 'secret_key', 'hmac_en', 'hash_done', 'sha_word_t', 'sha_rvalid', 'rready_i', 'hash_start', 'intr_o', 'sha_en', 'reg_hash_start']</t>
  </si>
  <si>
    <t>[ 'key', 'state_in', 'key_in', 'state_out']</t>
  </si>
  <si>
    <t xml:space="preserve">['shadowed_update_err_o', 'op_ack_o', 'ctrl_fsm_err_i', 'op_done_o', 'done_o', 'kmac_done_error_o', 'owner_seed_vld_o', 'intg_err_o', 'health_state_vld_o', 'op_start_i', 'set_en_i', 'hw_sel_i', 'adv_en_i', 'fsm_error_o', 'op_done_i', 'fsm_err_o', 'valid_o', 'reseed_ack_o', 'id_en_i', 'cnt_err_o', 'creator_seed_vld_o', 'op_fsm_err_o', 'kmac_error_o', 'key_version_i', 'sideload_sel_err_o', 'key_version_vld_o', 'en_i', 'prng_reseed_ack_i', 'key_vld_o', 'kmac_done_i', 'shadowed_storage_err_o', 'entropy_i', 'intr_o', 'sideload_sel_err_i', 'data_valid_o', 'cmd_error_o', 'reg_addr', 'reg_wdata', 'reg_rdata', 'reg_error', 'key_i', 'kmac_en_masking_i']
</t>
  </si>
  <si>
    <t xml:space="preserve">['shadowed_storage_err_o', 'keymgr_key_en_i', 'start_i', 'entropy_i', 'keccak_valid_o',  'msg_ready_o', 'intg_err_o', 'msg_count_error_o', 'reg_kmac_en_i', 'sparse_fsm_error_o', 'msg_valid_o',  'sw_ready_o', 'shadowed_update_err_o', 'key_index_error_o', 'rst_storage_error_o', 'reg_keccak_strength_i', 'kmac_valid_o', 'kmac_ready_i',  'keccak_done_i', 'entropy_ack_i', 'kmac_en_i', 'keccak_ready_i', 'phase_sel_i', 'count_error_o', 'state_valid_o', 'entropy_refresh_req_i', 'ready_o', 'valid_i', 'entropy_ready_i', 'round_count_error_o', 'err_processed_i', 'rand_valid_i', 'rand_valid_o', 'keccak_storage_rst_error_o', 'lc_en_i', 'mode_i', 'reg_addr', 'reg_wdata', 'reg_rdata', 'reg_error']
</t>
  </si>
  <si>
    <t>['data_i', 'data_o', 'key_load]</t>
  </si>
  <si>
    <t>['output_ready', 'password_input', 'K']</t>
  </si>
  <si>
    <t>['text_i', 'text_o', 'cmd_w_i']</t>
  </si>
  <si>
    <t>['ack', 'out_ready', 'round_const_1', 'round_const_2', 'in', 'out', 'in_ready']</t>
  </si>
  <si>
    <t>[  'data_in2',  'data_in', 'all_done', 'data_in1', 'data_out1', 'data_out2', 'key_in']</t>
  </si>
  <si>
    <t>TP 276</t>
  </si>
  <si>
    <t>FP 39</t>
  </si>
  <si>
    <t>FN 44</t>
  </si>
  <si>
    <t>ahb_m_wishbone_s_latest</t>
  </si>
  <si>
    <t>ahb2wishbone_latest</t>
  </si>
  <si>
    <t>ahb3lite</t>
  </si>
  <si>
    <t>robust_ahb_matrix_latest</t>
  </si>
  <si>
    <t>robust_axi_fabric_latest</t>
  </si>
  <si>
    <t>robust_axi2ahb</t>
  </si>
  <si>
    <t>robust_axi2apb</t>
  </si>
  <si>
    <t>wisbone_2_ahb</t>
  </si>
  <si>
    <t>axi_adapter</t>
  </si>
  <si>
    <t>axi_shim</t>
  </si>
  <si>
    <t>AXI_SP32B1024</t>
  </si>
  <si>
    <t>dport_axi</t>
  </si>
  <si>
    <t>wb_intercon</t>
  </si>
  <si>
    <t>N of Asset(Tool)</t>
  </si>
  <si>
    <t>N of Asset (Manual)</t>
  </si>
  <si>
    <t>['hreadyout', 'hsel', 'hwrite', 'hrdata', 'hwdata', 'hready', 'haddr']</t>
  </si>
  <si>
    <t>['hsel', 'hready', 'hwrite', 'ack_i']</t>
  </si>
  <si>
    <t>['hsel', 'hready', 'hwrite', 'adr_o', 'dat_o', 'dat_i', 'ack_i',' we_o']</t>
  </si>
  <si>
    <t>['biu_err_o', 'biu_adro_o', 'hwdata', 'biu_ack_o', 'hrdata', 'hready', 'biu_d_ack_o', 'hsel', 'hburst', 'biu_stb_ack_o', 'biu_adri_i', 'haddr', 'addr', 'hwrite']</t>
  </si>
  <si>
    <t>['biu_err_o', 'hwdata', 'biu_ack_o', 'hrdata', 'hready',  'hsel',    'haddr', 'hwrite']</t>
  </si>
  <si>
    <t>['mmx_hready', 'ssx_hready', 'mmx_haddr']</t>
  </si>
  <si>
    <t>['cmd_empty', 'ahb_finish', 'cmd_addr', 'wdata_ready', 'rdata_phase', 'cmd_read', 'data_last', 'cmd_err', 'cmd_len', 'wdata_phase', 'rdata_ready']</t>
  </si>
  <si>
    <t>[ 'ahb_finish', 'cmd_addr', 'wdata_ready', 'rdata_phase', 'cmd_read', 'cmd_err', 'cmd_len', 'wdata_phase', 'rdata_ready', 'hrdata', 'hwdata']</t>
  </si>
  <si>
    <t>['cmd_empty', 'penable', 'pready', 'cmd_read', 'pselsx', 'pwrite', 'psel', 'prdata', 'finish_rd', 'pslverr', 'finish_wr', 'prdatasx', 'pwdata', 'cmd_err']</t>
  </si>
  <si>
    <t>['penable', 'pready',  'pwrite', 'psel', 'prdata', 'finish_rd', 'finish_wr', 'pwdata', 'cmd_err', 'paddr']</t>
  </si>
  <si>
    <t>['hwrite', 'addr_i', 'hready', 'ack_o']</t>
  </si>
  <si>
    <t>['haddr', 'hwrite', 'hwdata', 'hrdata', 'hready', 'ack_o']</t>
  </si>
  <si>
    <t>['critical_word_valid_o', 'addr_i', 'valid_o', 'wdata_i']</t>
  </si>
  <si>
    <t>['rdata_o',  'addr_i', 'valid_o', 'wdata_i', 'we_i']</t>
  </si>
  <si>
    <t>['wr_gnt_o', 'rd_valid_o', 'wr_req_i', 'wr_valid_o', 'rd_last_o', 'rd_exokay_o', 'wr_exokay_o', 'wr_atop_i', 'rd_gnt_o']</t>
  </si>
  <si>
    <t>[
'rd_valid_o', 
'wr_req_i', 
'wr_valid_o', 
 'rd_addr_i',
'rd_data_o',
'wr_addr_i',
axi_req_o]</t>
  </si>
  <si>
    <t>['axi_arready', 'axi_araddr', 'axi_bvalid', 'axi_awvalid', 'cen', 'axi_rvalid', 'axi_wready', 'axi_bready', 'axi_awaddr', 'wen', 'axi_wvalid', 'axi_arvalid', 'axi_wdata', 'axi_rready', 'axi_awready']</t>
  </si>
  <si>
    <t>[ 'axi_rvalid', 'axi_wready',   'axi_wvalid',  'axi_wdata', 'axi_rready', 'axi_araddr',
'axi_awaddr', 'axi_rdata'
 ]</t>
  </si>
  <si>
    <t>['axi_arvalid_o', 'mem_ack_o', 'axi_rready_o', 'axi_wvalid_o', 'axi_bready_o', 'mem_error_o', 'valid_o', 'axi_bvalid_i', 'axi_wready_i', 'axi_awready_i', 'axi_awvalid_o']</t>
  </si>
  <si>
    <t xml:space="preserve">[ 'mem_ack_o', 'axi_rready_o', 'axi_wvalid_o',  'mem_error_o',  'axi_wready_i', 
'axi_rdata_i',
'axi_wdata_o',
'axi_araddr_o',
'axi_awaddr_o']
</t>
  </si>
  <si>
    <t>['wbm_ack_o', 'wbs_dat_i']</t>
  </si>
  <si>
    <t>['wbm_ack_o',
'wbm_adr_i',
'wbm_dat_o',
 'wbs_dat_i']</t>
  </si>
  <si>
    <t>['mmx_aaddr', 'ssx_wready']</t>
  </si>
  <si>
    <t>['mmx_aaddr', 'ssx_wready', 'ssx_ok', 'ssx_valid', 'mmx_wvalid', 'mmx_wready']</t>
  </si>
  <si>
    <t>Total Signal: 632</t>
  </si>
  <si>
    <t>TP 65</t>
  </si>
  <si>
    <t>FN 27</t>
  </si>
  <si>
    <t>FP 35</t>
  </si>
  <si>
    <t>TN 505</t>
  </si>
  <si>
    <t>F1 score</t>
  </si>
  <si>
    <t>Precision</t>
  </si>
  <si>
    <t>F1 Score</t>
  </si>
  <si>
    <t>Accuracy</t>
  </si>
  <si>
    <t>Total Signal: 742</t>
  </si>
  <si>
    <t>TN 684</t>
  </si>
  <si>
    <t>Total  Signals: 8501</t>
  </si>
  <si>
    <t>#assets (tool)</t>
  </si>
  <si>
    <t>#assets (manual)</t>
  </si>
  <si>
    <t>TN 8142</t>
  </si>
  <si>
    <t>Number of Asset (Tool)</t>
  </si>
  <si>
    <t xml:space="preserve">Number of Asset (Manual) </t>
  </si>
  <si>
    <t>IP Family</t>
  </si>
  <si>
    <t>#Assets (manual)</t>
  </si>
  <si>
    <t>#Overlapped</t>
  </si>
  <si>
    <t>Crypto</t>
  </si>
  <si>
    <t>Interface-GPIO</t>
  </si>
  <si>
    <t>Interface-Peripheral</t>
  </si>
  <si>
    <t>#overlapped</t>
  </si>
  <si>
    <t>#not detected</t>
  </si>
  <si>
    <t>#extra detected</t>
  </si>
  <si>
    <t>Total:</t>
  </si>
  <si>
    <t>Average Accuracy (in %) = (383/466)*100 = 82.18</t>
  </si>
  <si>
    <t>apb_gpio</t>
  </si>
  <si>
    <t>gpio</t>
  </si>
  <si>
    <t>gpio_control_block</t>
  </si>
  <si>
    <t>gpio_s</t>
  </si>
  <si>
    <t>GPIODevice</t>
  </si>
  <si>
    <t>omsp_gpio</t>
  </si>
  <si>
    <t>['gpio_output_enable_o' , 'intr_o']</t>
  </si>
  <si>
    <t>['intg_err_o', 'reg_error', 'cio_gpio_en_o']</t>
  </si>
  <si>
    <t>['intg_err_o', 'reg_error', 'cio_gpio_en_o', 'reg_we', 'reg_re']</t>
  </si>
  <si>
    <t>['we_i', 'ack_o']</t>
  </si>
  <si>
    <t>['gpio_dir_o', 'wb_we_i', 'wb_error_i']</t>
  </si>
  <si>
    <t>['gpio_dir_o', 'wb_we_i', 'wb_error_i', 'wb_ack_o']</t>
  </si>
  <si>
    <t>['wb_sel_i', 'wb_we_i', 'wb_err_o']</t>
  </si>
  <si>
    <t>[ 'sb_araddr', 'sb_rdata', 'sb_waddr', 'sb_wdata', 'sb_wvalid', 'sb_rvalid']</t>
  </si>
  <si>
    <t>['io_dir', 'addr']</t>
  </si>
  <si>
    <t>['p3_dout_en', 'p2_dout_en', 'p3_sel', 'p4_sel', 'p6_sel', 'p1_dout_en', 'p6_dout_en', 'p5_sel', 'p5_dout_en', 'p4_dout_en', 'per_addr', 'p1_sel', 'p2_sel', 'per_en', 'per_we']</t>
  </si>
  <si>
    <t>['p3_dout_en', 'p2_dout_en', 'p3_sel', 'p4_sel', 'p6_sel', 'p1_dout_en', 'p6_dout_en', 'p5_sel', 'p5_dout_en', 'p4_dout_en',  'p1_sel', 'p2_sel', 'per_en', 'per_we']</t>
  </si>
  <si>
    <t>['regsel', 'dir']</t>
  </si>
  <si>
    <t>['pad_gpio_ib_mode_sel', 'pad_gpio_outenb']</t>
  </si>
  <si>
    <t>['peripheralbus_address', 'peripheralbus_dataread', 'peripheralEnable', 'gpio_oe', 'peripheralbus_datawrite']</t>
  </si>
  <si>
    <t>['prdata', 'gpio_dir', 'pwdata', 'r_gpio_en', 'pready', 'pslverr', 'penable']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</si>
</sst>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quotePrefix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7" workbookViewId="0">
      <selection activeCell="D42" sqref="D42"/>
    </sheetView>
  </sheetViews>
  <sheetFormatPr defaultRowHeight="14.5" x14ac:dyDescent="0.35"/>
  <cols>
    <col min="1" max="1" width="34.453125" customWidth="1"/>
    <col min="2" max="2" width="48.7265625" style="10" customWidth="1"/>
    <col min="3" max="3" width="26.81640625" customWidth="1"/>
    <col min="4" max="4" width="60.1796875" style="10" customWidth="1"/>
    <col min="5" max="5" width="34.81640625" customWidth="1"/>
    <col min="6" max="6" width="22.90625" customWidth="1"/>
    <col min="7" max="7" width="17.26953125" customWidth="1"/>
    <col min="8" max="8" width="21.26953125" customWidth="1"/>
  </cols>
  <sheetData>
    <row r="1" spans="1:8" s="3" customFormat="1" ht="18.5" x14ac:dyDescent="0.45">
      <c r="A1" s="2" t="s">
        <v>22</v>
      </c>
      <c r="B1" s="8" t="s">
        <v>23</v>
      </c>
      <c r="C1" s="2" t="s">
        <v>24</v>
      </c>
      <c r="D1" s="8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ht="406" x14ac:dyDescent="0.35">
      <c r="A2" s="1" t="s">
        <v>16</v>
      </c>
      <c r="B2" s="7" t="s">
        <v>51</v>
      </c>
      <c r="C2" s="1">
        <v>79</v>
      </c>
      <c r="D2" s="7" t="s">
        <v>68</v>
      </c>
      <c r="E2" s="1">
        <v>84</v>
      </c>
      <c r="F2" s="1">
        <v>71</v>
      </c>
      <c r="G2" s="1">
        <v>13</v>
      </c>
      <c r="H2" s="1">
        <v>8</v>
      </c>
    </row>
    <row r="3" spans="1:8" x14ac:dyDescent="0.35">
      <c r="A3" s="1" t="s">
        <v>17</v>
      </c>
      <c r="B3" s="7" t="s">
        <v>30</v>
      </c>
      <c r="C3" s="1">
        <v>4</v>
      </c>
      <c r="D3" s="7" t="s">
        <v>30</v>
      </c>
      <c r="E3" s="1">
        <v>4</v>
      </c>
      <c r="F3" s="1">
        <v>4</v>
      </c>
      <c r="G3" s="1">
        <v>0</v>
      </c>
      <c r="H3" s="1">
        <v>0</v>
      </c>
    </row>
    <row r="4" spans="1:8" ht="43.5" x14ac:dyDescent="0.35">
      <c r="A4" s="1" t="s">
        <v>18</v>
      </c>
      <c r="B4" s="7" t="s">
        <v>31</v>
      </c>
      <c r="C4" s="1">
        <v>15</v>
      </c>
      <c r="D4" s="7" t="s">
        <v>69</v>
      </c>
      <c r="E4" s="1">
        <v>14</v>
      </c>
      <c r="F4" s="1">
        <v>14</v>
      </c>
      <c r="G4" s="1">
        <v>0</v>
      </c>
      <c r="H4" s="1">
        <v>1</v>
      </c>
    </row>
    <row r="5" spans="1:8" ht="74" customHeight="1" x14ac:dyDescent="0.35">
      <c r="A5" s="1" t="s">
        <v>19</v>
      </c>
      <c r="B5" s="7" t="s">
        <v>32</v>
      </c>
      <c r="C5" s="1">
        <v>11</v>
      </c>
      <c r="D5" s="7" t="s">
        <v>70</v>
      </c>
      <c r="E5" s="1">
        <v>10</v>
      </c>
      <c r="F5" s="1">
        <v>8</v>
      </c>
      <c r="G5" s="1">
        <v>2</v>
      </c>
      <c r="H5" s="1">
        <v>3</v>
      </c>
    </row>
    <row r="6" spans="1:8" ht="29" x14ac:dyDescent="0.35">
      <c r="A6" s="1" t="s">
        <v>20</v>
      </c>
      <c r="B6" s="9" t="s">
        <v>45</v>
      </c>
      <c r="C6" s="1">
        <v>8</v>
      </c>
      <c r="D6" s="7" t="s">
        <v>45</v>
      </c>
      <c r="E6" s="1">
        <v>8</v>
      </c>
      <c r="F6" s="1">
        <v>8</v>
      </c>
      <c r="G6" s="1">
        <v>0</v>
      </c>
      <c r="H6" s="1">
        <v>0</v>
      </c>
    </row>
    <row r="7" spans="1:8" x14ac:dyDescent="0.35">
      <c r="A7" s="1" t="s">
        <v>21</v>
      </c>
      <c r="B7" s="9" t="s">
        <v>46</v>
      </c>
      <c r="C7" s="1">
        <v>5</v>
      </c>
      <c r="D7" s="7" t="s">
        <v>71</v>
      </c>
      <c r="E7" s="1">
        <v>4</v>
      </c>
      <c r="F7" s="1">
        <v>4</v>
      </c>
      <c r="G7" s="1">
        <v>0</v>
      </c>
      <c r="H7" s="1">
        <v>1</v>
      </c>
    </row>
    <row r="8" spans="1:8" x14ac:dyDescent="0.35">
      <c r="A8" s="1" t="s">
        <v>0</v>
      </c>
      <c r="B8" s="9" t="s">
        <v>47</v>
      </c>
      <c r="C8" s="1">
        <v>4</v>
      </c>
      <c r="D8" s="7" t="s">
        <v>47</v>
      </c>
      <c r="E8" s="1">
        <v>4</v>
      </c>
      <c r="F8" s="1">
        <v>4</v>
      </c>
      <c r="G8" s="1">
        <v>0</v>
      </c>
      <c r="H8" s="1">
        <v>0</v>
      </c>
    </row>
    <row r="9" spans="1:8" ht="331.5" customHeight="1" x14ac:dyDescent="0.35">
      <c r="A9" s="1" t="s">
        <v>1</v>
      </c>
      <c r="B9" s="7" t="s">
        <v>33</v>
      </c>
      <c r="C9" s="1">
        <v>38</v>
      </c>
      <c r="D9" s="7" t="s">
        <v>72</v>
      </c>
      <c r="E9" s="1">
        <v>42</v>
      </c>
      <c r="F9" s="1">
        <v>35</v>
      </c>
      <c r="G9" s="1">
        <v>7</v>
      </c>
      <c r="H9" s="1">
        <v>3</v>
      </c>
    </row>
    <row r="10" spans="1:8" x14ac:dyDescent="0.35">
      <c r="A10" s="1" t="s">
        <v>2</v>
      </c>
      <c r="B10" s="11" t="s">
        <v>44</v>
      </c>
      <c r="C10" s="1">
        <v>4</v>
      </c>
      <c r="D10" s="7" t="s">
        <v>73</v>
      </c>
      <c r="E10" s="1">
        <v>6</v>
      </c>
      <c r="F10" s="1">
        <v>4</v>
      </c>
      <c r="G10" s="1">
        <v>2</v>
      </c>
      <c r="H10" s="1">
        <v>0</v>
      </c>
    </row>
    <row r="11" spans="1:8" ht="29" x14ac:dyDescent="0.35">
      <c r="A11" s="1" t="s">
        <v>3</v>
      </c>
      <c r="B11" s="7" t="s">
        <v>34</v>
      </c>
      <c r="C11" s="1">
        <v>7</v>
      </c>
      <c r="D11" s="7" t="s">
        <v>74</v>
      </c>
      <c r="E11" s="1">
        <v>6</v>
      </c>
      <c r="F11" s="1">
        <v>6</v>
      </c>
      <c r="G11" s="1">
        <v>0</v>
      </c>
      <c r="H11" s="1">
        <v>1</v>
      </c>
    </row>
    <row r="12" spans="1:8" x14ac:dyDescent="0.35">
      <c r="A12" s="1" t="s">
        <v>4</v>
      </c>
      <c r="B12" s="7" t="s">
        <v>35</v>
      </c>
      <c r="C12" s="1">
        <v>4</v>
      </c>
      <c r="D12" s="7" t="s">
        <v>35</v>
      </c>
      <c r="E12" s="1">
        <v>4</v>
      </c>
      <c r="F12" s="1">
        <v>4</v>
      </c>
      <c r="G12" s="1">
        <v>0</v>
      </c>
      <c r="H12" s="1">
        <v>0</v>
      </c>
    </row>
    <row r="13" spans="1:8" x14ac:dyDescent="0.35">
      <c r="A13" s="1" t="s">
        <v>5</v>
      </c>
      <c r="B13" s="7" t="s">
        <v>36</v>
      </c>
      <c r="C13" s="1">
        <v>1</v>
      </c>
      <c r="D13" s="7" t="s">
        <v>75</v>
      </c>
      <c r="E13" s="1">
        <v>4</v>
      </c>
      <c r="F13" s="1">
        <v>1</v>
      </c>
      <c r="G13" s="1">
        <v>3</v>
      </c>
      <c r="H13" s="1">
        <v>0</v>
      </c>
    </row>
    <row r="14" spans="1:8" ht="43.5" x14ac:dyDescent="0.35">
      <c r="A14" s="1" t="s">
        <v>6</v>
      </c>
      <c r="B14" s="7" t="s">
        <v>48</v>
      </c>
      <c r="C14" s="1">
        <v>12</v>
      </c>
      <c r="D14" s="7" t="s">
        <v>76</v>
      </c>
      <c r="E14" s="1">
        <v>11</v>
      </c>
      <c r="F14" s="1">
        <v>11</v>
      </c>
      <c r="G14" s="1">
        <v>0</v>
      </c>
      <c r="H14" s="1">
        <v>1</v>
      </c>
    </row>
    <row r="15" spans="1:8" ht="174" x14ac:dyDescent="0.35">
      <c r="A15" s="1" t="s">
        <v>7</v>
      </c>
      <c r="B15" s="7" t="s">
        <v>49</v>
      </c>
      <c r="C15" s="1">
        <v>36</v>
      </c>
      <c r="D15" s="7" t="s">
        <v>78</v>
      </c>
      <c r="E15" s="1">
        <v>42</v>
      </c>
      <c r="F15" s="1">
        <v>36</v>
      </c>
      <c r="G15" s="1">
        <v>6</v>
      </c>
      <c r="H15" s="1">
        <v>0</v>
      </c>
    </row>
    <row r="16" spans="1:8" ht="257.5" customHeight="1" x14ac:dyDescent="0.35">
      <c r="A16" s="1" t="s">
        <v>8</v>
      </c>
      <c r="B16" s="7" t="s">
        <v>50</v>
      </c>
      <c r="C16" s="1">
        <v>45</v>
      </c>
      <c r="D16" s="7" t="s">
        <v>79</v>
      </c>
      <c r="E16" s="1">
        <v>40</v>
      </c>
      <c r="F16" s="1">
        <v>36</v>
      </c>
      <c r="G16" s="1">
        <v>4</v>
      </c>
      <c r="H16" s="1">
        <v>9</v>
      </c>
    </row>
    <row r="17" spans="1:8" x14ac:dyDescent="0.35">
      <c r="A17" s="1" t="s">
        <v>9</v>
      </c>
      <c r="B17" s="7" t="s">
        <v>37</v>
      </c>
      <c r="C17" s="1">
        <v>2</v>
      </c>
      <c r="D17" s="7" t="s">
        <v>80</v>
      </c>
      <c r="E17" s="1">
        <v>3</v>
      </c>
      <c r="F17" s="1">
        <v>2</v>
      </c>
      <c r="G17" s="1">
        <v>1</v>
      </c>
      <c r="H17" s="1">
        <v>0</v>
      </c>
    </row>
    <row r="18" spans="1:8" x14ac:dyDescent="0.35">
      <c r="A18" s="1" t="s">
        <v>10</v>
      </c>
      <c r="B18" s="7" t="s">
        <v>38</v>
      </c>
      <c r="C18" s="1">
        <v>1</v>
      </c>
      <c r="D18" s="7" t="s">
        <v>81</v>
      </c>
      <c r="E18" s="1">
        <v>3</v>
      </c>
      <c r="F18" s="1">
        <v>1</v>
      </c>
      <c r="G18" s="1">
        <v>2</v>
      </c>
      <c r="H18" s="1">
        <v>0</v>
      </c>
    </row>
    <row r="19" spans="1:8" x14ac:dyDescent="0.35">
      <c r="A19" s="1" t="s">
        <v>11</v>
      </c>
      <c r="B19" s="7" t="s">
        <v>39</v>
      </c>
      <c r="C19" s="1">
        <v>2</v>
      </c>
      <c r="D19" s="7" t="s">
        <v>82</v>
      </c>
      <c r="E19" s="1">
        <v>3</v>
      </c>
      <c r="F19" s="1">
        <v>2</v>
      </c>
      <c r="G19" s="1">
        <v>1</v>
      </c>
      <c r="H19" s="1">
        <v>0</v>
      </c>
    </row>
    <row r="20" spans="1:8" ht="29" x14ac:dyDescent="0.35">
      <c r="A20" s="1" t="s">
        <v>12</v>
      </c>
      <c r="B20" s="12" t="s">
        <v>40</v>
      </c>
      <c r="C20" s="1">
        <v>4</v>
      </c>
      <c r="D20" s="7" t="s">
        <v>83</v>
      </c>
      <c r="E20" s="1">
        <v>7</v>
      </c>
      <c r="F20" s="1">
        <v>4</v>
      </c>
      <c r="G20" s="1">
        <v>3</v>
      </c>
      <c r="H20" s="1">
        <v>0</v>
      </c>
    </row>
    <row r="21" spans="1:8" ht="29" x14ac:dyDescent="0.35">
      <c r="A21" s="1" t="s">
        <v>13</v>
      </c>
      <c r="B21" s="7" t="s">
        <v>41</v>
      </c>
      <c r="C21" s="1">
        <v>10</v>
      </c>
      <c r="D21" s="7" t="s">
        <v>41</v>
      </c>
      <c r="E21" s="1">
        <v>10</v>
      </c>
      <c r="F21" s="1">
        <v>10</v>
      </c>
      <c r="G21" s="1">
        <v>0</v>
      </c>
      <c r="H21" s="1">
        <v>0</v>
      </c>
    </row>
    <row r="22" spans="1:8" x14ac:dyDescent="0.35">
      <c r="A22" s="1" t="s">
        <v>14</v>
      </c>
      <c r="B22" s="7" t="s">
        <v>42</v>
      </c>
      <c r="C22" s="1">
        <v>5</v>
      </c>
      <c r="D22" s="7" t="s">
        <v>77</v>
      </c>
      <c r="E22" s="1">
        <v>4</v>
      </c>
      <c r="F22" s="1">
        <v>4</v>
      </c>
      <c r="G22" s="1">
        <v>0</v>
      </c>
      <c r="H22" s="1">
        <v>1</v>
      </c>
    </row>
    <row r="23" spans="1:8" ht="87" x14ac:dyDescent="0.35">
      <c r="A23" s="1" t="s">
        <v>15</v>
      </c>
      <c r="B23" s="7" t="s">
        <v>43</v>
      </c>
      <c r="C23" s="1">
        <v>18</v>
      </c>
      <c r="D23" s="7" t="s">
        <v>84</v>
      </c>
      <c r="E23" s="1">
        <v>7</v>
      </c>
      <c r="F23" s="1">
        <v>7</v>
      </c>
      <c r="G23" s="1">
        <v>0</v>
      </c>
      <c r="H23" s="1">
        <v>11</v>
      </c>
    </row>
  </sheetData>
  <sortState ref="A2:H23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8604-5DB7-4536-A534-89412B6AAE7A}">
  <dimension ref="C2:D22"/>
  <sheetViews>
    <sheetView workbookViewId="0">
      <selection activeCell="G38" sqref="G38"/>
    </sheetView>
  </sheetViews>
  <sheetFormatPr defaultRowHeight="14.5" x14ac:dyDescent="0.35"/>
  <cols>
    <col min="1" max="1" width="18.26953125" customWidth="1"/>
    <col min="3" max="4" width="16.26953125" customWidth="1"/>
    <col min="7" max="7" width="15.08984375" customWidth="1"/>
    <col min="8" max="8" width="15" customWidth="1"/>
  </cols>
  <sheetData>
    <row r="2" spans="3:4" x14ac:dyDescent="0.35">
      <c r="C2" s="1" t="s">
        <v>139</v>
      </c>
      <c r="D2" s="1">
        <v>315</v>
      </c>
    </row>
    <row r="3" spans="3:4" x14ac:dyDescent="0.35">
      <c r="C3" s="1" t="s">
        <v>140</v>
      </c>
      <c r="D3" s="1">
        <v>320</v>
      </c>
    </row>
    <row r="4" spans="3:4" x14ac:dyDescent="0.35">
      <c r="C4" s="1" t="s">
        <v>150</v>
      </c>
      <c r="D4" s="1">
        <v>276</v>
      </c>
    </row>
    <row r="5" spans="3:4" x14ac:dyDescent="0.35">
      <c r="C5" s="1" t="s">
        <v>151</v>
      </c>
      <c r="D5" s="1">
        <v>44</v>
      </c>
    </row>
    <row r="6" spans="3:4" x14ac:dyDescent="0.35">
      <c r="C6" s="1" t="s">
        <v>152</v>
      </c>
      <c r="D6" s="1">
        <v>39</v>
      </c>
    </row>
    <row r="8" spans="3:4" x14ac:dyDescent="0.35">
      <c r="C8" t="s">
        <v>138</v>
      </c>
    </row>
    <row r="15" spans="3:4" ht="28.5" customHeight="1" x14ac:dyDescent="0.35">
      <c r="C15" s="1" t="s">
        <v>85</v>
      </c>
      <c r="D15" s="1" t="s">
        <v>86</v>
      </c>
    </row>
    <row r="16" spans="3:4" ht="29.5" customHeight="1" x14ac:dyDescent="0.35">
      <c r="C16" s="1" t="s">
        <v>87</v>
      </c>
      <c r="D16" s="1" t="s">
        <v>141</v>
      </c>
    </row>
    <row r="20" spans="3:4" x14ac:dyDescent="0.35">
      <c r="C20" s="1" t="s">
        <v>52</v>
      </c>
      <c r="D20" s="1">
        <f xml:space="preserve"> 0.8762</f>
        <v>0.87619999999999998</v>
      </c>
    </row>
    <row r="21" spans="3:4" x14ac:dyDescent="0.35">
      <c r="C21" s="1" t="s">
        <v>53</v>
      </c>
      <c r="D21" s="1">
        <f>0.8693</f>
        <v>0.86929999999999996</v>
      </c>
    </row>
    <row r="22" spans="3:4" x14ac:dyDescent="0.35">
      <c r="C22" s="1" t="s">
        <v>54</v>
      </c>
      <c r="D22" s="1">
        <f xml:space="preserve"> 0.9902</f>
        <v>0.99019999999999997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EF08-1B9D-4661-AC71-2A0526ACD088}">
  <dimension ref="A1:H36"/>
  <sheetViews>
    <sheetView workbookViewId="0">
      <selection activeCell="H19" sqref="H19"/>
    </sheetView>
  </sheetViews>
  <sheetFormatPr defaultRowHeight="14.5" x14ac:dyDescent="0.35"/>
  <cols>
    <col min="1" max="1" width="25" customWidth="1"/>
    <col min="2" max="2" width="37" style="5" customWidth="1"/>
    <col min="3" max="3" width="15.36328125" customWidth="1"/>
    <col min="4" max="4" width="33.1796875" style="5" customWidth="1"/>
    <col min="5" max="5" width="19" customWidth="1"/>
    <col min="6" max="6" width="14.08984375" customWidth="1"/>
    <col min="7" max="7" width="15.90625" customWidth="1"/>
    <col min="8" max="8" width="17.26953125" customWidth="1"/>
  </cols>
  <sheetData>
    <row r="1" spans="1:8" s="18" customFormat="1" ht="48" customHeight="1" x14ac:dyDescent="0.35">
      <c r="A1" s="16" t="s">
        <v>22</v>
      </c>
      <c r="B1" s="17" t="s">
        <v>23</v>
      </c>
      <c r="C1" s="17" t="s">
        <v>142</v>
      </c>
      <c r="D1" s="17" t="s">
        <v>25</v>
      </c>
      <c r="E1" s="17" t="s">
        <v>143</v>
      </c>
      <c r="F1" s="16" t="s">
        <v>27</v>
      </c>
      <c r="G1" s="16" t="s">
        <v>28</v>
      </c>
      <c r="H1" s="16" t="s">
        <v>29</v>
      </c>
    </row>
    <row r="2" spans="1:8" x14ac:dyDescent="0.35">
      <c r="A2" s="1" t="s">
        <v>55</v>
      </c>
      <c r="B2" s="4" t="s">
        <v>172</v>
      </c>
      <c r="C2" s="1">
        <v>2</v>
      </c>
      <c r="D2" s="4" t="s">
        <v>172</v>
      </c>
      <c r="E2" s="1">
        <v>2</v>
      </c>
      <c r="F2" s="1">
        <v>2</v>
      </c>
      <c r="G2" s="1">
        <v>0</v>
      </c>
      <c r="H2" s="1">
        <v>0</v>
      </c>
    </row>
    <row r="3" spans="1:8" x14ac:dyDescent="0.35">
      <c r="A3" s="1" t="s">
        <v>56</v>
      </c>
      <c r="B3" s="6" t="s">
        <v>63</v>
      </c>
      <c r="C3" s="1">
        <v>0</v>
      </c>
      <c r="D3" s="4" t="s">
        <v>161</v>
      </c>
      <c r="E3" s="1">
        <v>2</v>
      </c>
      <c r="F3" s="1">
        <v>0</v>
      </c>
      <c r="G3" s="1">
        <v>2</v>
      </c>
      <c r="H3" s="1">
        <v>0</v>
      </c>
    </row>
    <row r="4" spans="1:8" ht="52.5" customHeight="1" x14ac:dyDescent="0.35">
      <c r="A4" s="1" t="s">
        <v>57</v>
      </c>
      <c r="B4" s="4" t="s">
        <v>162</v>
      </c>
      <c r="C4" s="1">
        <v>3</v>
      </c>
      <c r="D4" s="4" t="s">
        <v>163</v>
      </c>
      <c r="E4" s="1">
        <v>5</v>
      </c>
      <c r="F4" s="1">
        <v>3</v>
      </c>
      <c r="G4" s="1">
        <v>2</v>
      </c>
      <c r="H4" s="1">
        <v>0</v>
      </c>
    </row>
    <row r="5" spans="1:8" x14ac:dyDescent="0.35">
      <c r="A5" s="1" t="s">
        <v>58</v>
      </c>
      <c r="B5" s="4" t="s">
        <v>164</v>
      </c>
      <c r="C5" s="1">
        <v>2</v>
      </c>
      <c r="D5" s="4" t="s">
        <v>164</v>
      </c>
      <c r="E5" s="1">
        <v>2</v>
      </c>
      <c r="F5" s="1">
        <v>2</v>
      </c>
      <c r="G5" s="1">
        <v>0</v>
      </c>
      <c r="H5" s="1">
        <v>0</v>
      </c>
    </row>
    <row r="6" spans="1:8" ht="37.5" customHeight="1" x14ac:dyDescent="0.35">
      <c r="A6" s="1" t="s">
        <v>59</v>
      </c>
      <c r="B6" s="4" t="s">
        <v>165</v>
      </c>
      <c r="C6" s="1">
        <v>3</v>
      </c>
      <c r="D6" s="4" t="s">
        <v>166</v>
      </c>
      <c r="E6" s="1">
        <v>4</v>
      </c>
      <c r="F6" s="1">
        <v>3</v>
      </c>
      <c r="G6" s="1">
        <v>1</v>
      </c>
      <c r="H6" s="1">
        <v>0</v>
      </c>
    </row>
    <row r="7" spans="1:8" x14ac:dyDescent="0.35">
      <c r="A7" s="1" t="s">
        <v>60</v>
      </c>
      <c r="B7" s="4" t="s">
        <v>167</v>
      </c>
      <c r="C7" s="1">
        <v>3</v>
      </c>
      <c r="D7" s="4" t="s">
        <v>167</v>
      </c>
      <c r="E7" s="1">
        <v>3</v>
      </c>
      <c r="F7" s="1">
        <v>3</v>
      </c>
      <c r="G7" s="1">
        <v>0</v>
      </c>
      <c r="H7" s="1">
        <v>0</v>
      </c>
    </row>
    <row r="8" spans="1:8" ht="43.5" x14ac:dyDescent="0.35">
      <c r="A8" s="1" t="s">
        <v>155</v>
      </c>
      <c r="B8" s="4" t="s">
        <v>61</v>
      </c>
      <c r="C8" s="1">
        <v>7</v>
      </c>
      <c r="D8" s="4" t="s">
        <v>175</v>
      </c>
      <c r="E8" s="1">
        <v>7</v>
      </c>
      <c r="F8" s="1">
        <v>6</v>
      </c>
      <c r="G8" s="1">
        <v>1</v>
      </c>
      <c r="H8" s="1">
        <v>1</v>
      </c>
    </row>
    <row r="9" spans="1:8" ht="29" x14ac:dyDescent="0.35">
      <c r="A9" s="1" t="s">
        <v>156</v>
      </c>
      <c r="B9" s="4" t="s">
        <v>62</v>
      </c>
      <c r="C9" s="1">
        <v>6</v>
      </c>
      <c r="D9" s="4" t="s">
        <v>168</v>
      </c>
      <c r="E9" s="1">
        <v>6</v>
      </c>
      <c r="F9" s="1">
        <v>4</v>
      </c>
      <c r="G9" s="1">
        <v>2</v>
      </c>
      <c r="H9" s="1">
        <v>2</v>
      </c>
    </row>
    <row r="10" spans="1:8" ht="29" x14ac:dyDescent="0.35">
      <c r="A10" s="1" t="s">
        <v>157</v>
      </c>
      <c r="B10" s="6" t="s">
        <v>63</v>
      </c>
      <c r="C10" s="1">
        <v>0</v>
      </c>
      <c r="D10" s="4" t="s">
        <v>173</v>
      </c>
      <c r="E10" s="1">
        <v>2</v>
      </c>
      <c r="F10" s="1">
        <v>0</v>
      </c>
      <c r="G10" s="1">
        <v>2</v>
      </c>
      <c r="H10" s="1">
        <v>0</v>
      </c>
    </row>
    <row r="11" spans="1:8" x14ac:dyDescent="0.35">
      <c r="A11" s="1" t="s">
        <v>158</v>
      </c>
      <c r="B11" s="23" t="s">
        <v>169</v>
      </c>
      <c r="C11" s="1">
        <v>2</v>
      </c>
      <c r="D11" s="4" t="s">
        <v>169</v>
      </c>
      <c r="E11" s="1">
        <v>2</v>
      </c>
      <c r="F11" s="1">
        <v>2</v>
      </c>
      <c r="G11" s="1">
        <v>0</v>
      </c>
      <c r="H11" s="1">
        <v>0</v>
      </c>
    </row>
    <row r="12" spans="1:8" ht="58" x14ac:dyDescent="0.35">
      <c r="A12" s="1" t="s">
        <v>159</v>
      </c>
      <c r="B12" s="4" t="s">
        <v>64</v>
      </c>
      <c r="C12" s="1">
        <v>3</v>
      </c>
      <c r="D12" s="4" t="s">
        <v>174</v>
      </c>
      <c r="E12" s="1">
        <v>5</v>
      </c>
      <c r="F12" s="1">
        <v>3</v>
      </c>
      <c r="G12" s="1">
        <v>2</v>
      </c>
      <c r="H12" s="1">
        <v>0</v>
      </c>
    </row>
    <row r="13" spans="1:8" ht="72.5" x14ac:dyDescent="0.35">
      <c r="A13" s="1" t="s">
        <v>160</v>
      </c>
      <c r="B13" s="4" t="s">
        <v>170</v>
      </c>
      <c r="C13" s="1">
        <v>15</v>
      </c>
      <c r="D13" s="4" t="s">
        <v>171</v>
      </c>
      <c r="E13" s="1">
        <v>14</v>
      </c>
      <c r="F13" s="1">
        <v>14</v>
      </c>
      <c r="G13" s="1">
        <v>0</v>
      </c>
      <c r="H13" s="1">
        <v>1</v>
      </c>
    </row>
    <row r="28" spans="5:6" x14ac:dyDescent="0.35">
      <c r="E28" s="1" t="s">
        <v>65</v>
      </c>
      <c r="F28" s="1" t="s">
        <v>67</v>
      </c>
    </row>
    <row r="29" spans="5:6" x14ac:dyDescent="0.35">
      <c r="E29" s="1" t="s">
        <v>66</v>
      </c>
      <c r="F29" s="1" t="s">
        <v>137</v>
      </c>
    </row>
    <row r="32" spans="5:6" x14ac:dyDescent="0.35">
      <c r="E32" s="1" t="s">
        <v>52</v>
      </c>
      <c r="F32" s="1">
        <v>0.91300000000000003</v>
      </c>
    </row>
    <row r="33" spans="5:6" x14ac:dyDescent="0.35">
      <c r="E33" s="1" t="s">
        <v>54</v>
      </c>
      <c r="F33" s="1">
        <v>0.97840000000000005</v>
      </c>
    </row>
    <row r="34" spans="5:6" x14ac:dyDescent="0.35">
      <c r="E34" s="1" t="s">
        <v>132</v>
      </c>
      <c r="F34" s="1">
        <v>0.84</v>
      </c>
    </row>
    <row r="36" spans="5:6" x14ac:dyDescent="0.35">
      <c r="E36" s="5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CA71-4931-4DB6-889A-D91E76786CA6}">
  <dimension ref="A1:H34"/>
  <sheetViews>
    <sheetView tabSelected="1" workbookViewId="0">
      <selection activeCell="D38" sqref="D38"/>
    </sheetView>
  </sheetViews>
  <sheetFormatPr defaultRowHeight="14.5" x14ac:dyDescent="0.35"/>
  <cols>
    <col min="1" max="1" width="23.36328125" style="10" bestFit="1" customWidth="1"/>
    <col min="2" max="2" width="17.90625" style="5" bestFit="1" customWidth="1"/>
    <col min="3" max="3" width="18.08984375" style="5" bestFit="1" customWidth="1"/>
    <col min="4" max="4" width="21.453125" style="5" bestFit="1" customWidth="1"/>
    <col min="5" max="5" width="22.1796875" style="5" bestFit="1" customWidth="1"/>
    <col min="6" max="6" width="13.453125" style="5" bestFit="1" customWidth="1"/>
    <col min="7" max="7" width="15.26953125" style="5" bestFit="1" customWidth="1"/>
    <col min="8" max="8" width="16.90625" style="5" bestFit="1" customWidth="1"/>
    <col min="9" max="16384" width="8.7265625" style="5"/>
  </cols>
  <sheetData>
    <row r="1" spans="1:8" s="14" customFormat="1" ht="18.5" x14ac:dyDescent="0.45">
      <c r="A1" s="13" t="s">
        <v>22</v>
      </c>
      <c r="B1" s="8" t="s">
        <v>23</v>
      </c>
      <c r="C1" s="13" t="s">
        <v>101</v>
      </c>
      <c r="D1" s="8" t="s">
        <v>25</v>
      </c>
      <c r="E1" s="13" t="s">
        <v>102</v>
      </c>
      <c r="F1" s="13" t="s">
        <v>27</v>
      </c>
      <c r="G1" s="13" t="s">
        <v>28</v>
      </c>
      <c r="H1" s="13" t="s">
        <v>29</v>
      </c>
    </row>
    <row r="2" spans="1:8" ht="58" x14ac:dyDescent="0.35">
      <c r="A2" s="7" t="s">
        <v>88</v>
      </c>
      <c r="B2" s="4" t="s">
        <v>103</v>
      </c>
      <c r="C2" s="4">
        <v>7</v>
      </c>
      <c r="D2" s="4" t="s">
        <v>103</v>
      </c>
      <c r="E2" s="4">
        <v>7</v>
      </c>
      <c r="F2" s="4">
        <v>7</v>
      </c>
      <c r="G2" s="4">
        <v>0</v>
      </c>
      <c r="H2" s="4">
        <v>0</v>
      </c>
    </row>
    <row r="3" spans="1:8" ht="43.5" x14ac:dyDescent="0.35">
      <c r="A3" s="7" t="s">
        <v>89</v>
      </c>
      <c r="B3" s="4" t="s">
        <v>104</v>
      </c>
      <c r="C3" s="4">
        <v>4</v>
      </c>
      <c r="D3" s="4" t="s">
        <v>105</v>
      </c>
      <c r="E3" s="4">
        <v>8</v>
      </c>
      <c r="F3" s="4">
        <v>4</v>
      </c>
      <c r="G3" s="4">
        <v>4</v>
      </c>
      <c r="H3" s="4">
        <v>0</v>
      </c>
    </row>
    <row r="4" spans="1:8" ht="145" x14ac:dyDescent="0.35">
      <c r="A4" s="7" t="s">
        <v>90</v>
      </c>
      <c r="B4" s="4" t="s">
        <v>106</v>
      </c>
      <c r="C4" s="4">
        <v>14</v>
      </c>
      <c r="D4" s="4" t="s">
        <v>107</v>
      </c>
      <c r="E4" s="4">
        <v>8</v>
      </c>
      <c r="F4" s="4">
        <v>8</v>
      </c>
      <c r="G4" s="4"/>
      <c r="H4" s="4">
        <v>6</v>
      </c>
    </row>
    <row r="5" spans="1:8" ht="43.5" x14ac:dyDescent="0.35">
      <c r="A5" s="7" t="s">
        <v>91</v>
      </c>
      <c r="B5" s="4" t="s">
        <v>108</v>
      </c>
      <c r="C5" s="4">
        <v>3</v>
      </c>
      <c r="D5" s="4" t="s">
        <v>108</v>
      </c>
      <c r="E5" s="4">
        <v>3</v>
      </c>
      <c r="F5" s="4">
        <v>3</v>
      </c>
      <c r="G5" s="4">
        <v>0</v>
      </c>
      <c r="H5" s="4">
        <v>0</v>
      </c>
    </row>
    <row r="6" spans="1:8" ht="72.5" x14ac:dyDescent="0.35">
      <c r="A6" s="7" t="s">
        <v>92</v>
      </c>
      <c r="B6" s="4" t="s">
        <v>125</v>
      </c>
      <c r="C6" s="4">
        <v>2</v>
      </c>
      <c r="D6" s="4" t="s">
        <v>126</v>
      </c>
      <c r="E6" s="4">
        <v>6</v>
      </c>
      <c r="F6" s="4">
        <v>2</v>
      </c>
      <c r="G6" s="4">
        <v>4</v>
      </c>
      <c r="H6" s="4">
        <v>0</v>
      </c>
    </row>
    <row r="7" spans="1:8" ht="159.5" x14ac:dyDescent="0.35">
      <c r="A7" s="7" t="s">
        <v>93</v>
      </c>
      <c r="B7" s="4" t="s">
        <v>109</v>
      </c>
      <c r="C7" s="4">
        <v>11</v>
      </c>
      <c r="D7" s="4" t="s">
        <v>110</v>
      </c>
      <c r="E7" s="4">
        <v>11</v>
      </c>
      <c r="F7" s="4">
        <v>9</v>
      </c>
      <c r="G7" s="4">
        <v>2</v>
      </c>
      <c r="H7" s="4">
        <v>2</v>
      </c>
    </row>
    <row r="8" spans="1:8" ht="116" x14ac:dyDescent="0.35">
      <c r="A8" s="7" t="s">
        <v>94</v>
      </c>
      <c r="B8" s="4" t="s">
        <v>111</v>
      </c>
      <c r="C8" s="4">
        <v>14</v>
      </c>
      <c r="D8" s="4" t="s">
        <v>112</v>
      </c>
      <c r="E8" s="4">
        <v>10</v>
      </c>
      <c r="F8" s="4">
        <v>9</v>
      </c>
      <c r="G8" s="4">
        <v>1</v>
      </c>
      <c r="H8" s="4">
        <v>5</v>
      </c>
    </row>
    <row r="9" spans="1:8" ht="43.5" x14ac:dyDescent="0.35">
      <c r="A9" s="7" t="s">
        <v>95</v>
      </c>
      <c r="B9" s="4" t="s">
        <v>113</v>
      </c>
      <c r="C9" s="4">
        <v>4</v>
      </c>
      <c r="D9" s="4" t="s">
        <v>114</v>
      </c>
      <c r="E9" s="4">
        <v>6</v>
      </c>
      <c r="F9" s="4">
        <v>3</v>
      </c>
      <c r="G9" s="4">
        <v>3</v>
      </c>
      <c r="H9" s="4">
        <v>1</v>
      </c>
    </row>
    <row r="10" spans="1:8" ht="43.5" x14ac:dyDescent="0.35">
      <c r="A10" s="7" t="s">
        <v>96</v>
      </c>
      <c r="B10" s="4" t="s">
        <v>115</v>
      </c>
      <c r="C10" s="4">
        <v>4</v>
      </c>
      <c r="D10" s="4" t="s">
        <v>116</v>
      </c>
      <c r="E10" s="4">
        <v>5</v>
      </c>
      <c r="F10" s="4">
        <v>3</v>
      </c>
      <c r="G10" s="4">
        <v>2</v>
      </c>
      <c r="H10" s="4">
        <v>1</v>
      </c>
    </row>
    <row r="11" spans="1:8" ht="130.5" x14ac:dyDescent="0.35">
      <c r="A11" s="7" t="s">
        <v>97</v>
      </c>
      <c r="B11" s="4" t="s">
        <v>117</v>
      </c>
      <c r="C11" s="4">
        <v>9</v>
      </c>
      <c r="D11" s="4" t="s">
        <v>118</v>
      </c>
      <c r="E11" s="4">
        <v>7</v>
      </c>
      <c r="F11" s="4">
        <v>3</v>
      </c>
      <c r="G11" s="4">
        <v>4</v>
      </c>
      <c r="H11" s="4">
        <v>6</v>
      </c>
    </row>
    <row r="12" spans="1:8" ht="188.5" x14ac:dyDescent="0.35">
      <c r="A12" s="7" t="s">
        <v>98</v>
      </c>
      <c r="B12" s="4" t="s">
        <v>119</v>
      </c>
      <c r="C12" s="4">
        <v>15</v>
      </c>
      <c r="D12" s="4" t="s">
        <v>120</v>
      </c>
      <c r="E12" s="4">
        <v>8</v>
      </c>
      <c r="F12" s="4">
        <v>7</v>
      </c>
      <c r="G12" s="4">
        <v>1</v>
      </c>
      <c r="H12" s="4">
        <v>8</v>
      </c>
    </row>
    <row r="13" spans="1:8" ht="159.5" x14ac:dyDescent="0.35">
      <c r="A13" s="7" t="s">
        <v>99</v>
      </c>
      <c r="B13" s="4" t="s">
        <v>121</v>
      </c>
      <c r="C13" s="4">
        <v>11</v>
      </c>
      <c r="D13" s="15" t="s">
        <v>122</v>
      </c>
      <c r="E13" s="4">
        <v>9</v>
      </c>
      <c r="F13" s="4">
        <v>5</v>
      </c>
      <c r="G13" s="4">
        <v>4</v>
      </c>
      <c r="H13" s="4">
        <v>6</v>
      </c>
    </row>
    <row r="14" spans="1:8" ht="58" x14ac:dyDescent="0.35">
      <c r="A14" s="7" t="s">
        <v>100</v>
      </c>
      <c r="B14" s="4" t="s">
        <v>123</v>
      </c>
      <c r="C14" s="4">
        <v>2</v>
      </c>
      <c r="D14" s="4" t="s">
        <v>124</v>
      </c>
      <c r="E14" s="4">
        <v>4</v>
      </c>
      <c r="F14" s="4">
        <v>2</v>
      </c>
      <c r="G14" s="4">
        <v>2</v>
      </c>
      <c r="H14" s="4">
        <v>0</v>
      </c>
    </row>
    <row r="24" spans="6:7" x14ac:dyDescent="0.35">
      <c r="F24" s="1" t="s">
        <v>128</v>
      </c>
      <c r="G24" s="1" t="s">
        <v>130</v>
      </c>
    </row>
    <row r="25" spans="6:7" x14ac:dyDescent="0.35">
      <c r="F25" s="1" t="s">
        <v>129</v>
      </c>
      <c r="G25" s="1" t="s">
        <v>131</v>
      </c>
    </row>
    <row r="28" spans="6:7" x14ac:dyDescent="0.35">
      <c r="F28" s="4" t="s">
        <v>133</v>
      </c>
      <c r="G28" s="4">
        <v>0.65</v>
      </c>
    </row>
    <row r="29" spans="6:7" x14ac:dyDescent="0.35">
      <c r="F29" s="4" t="s">
        <v>134</v>
      </c>
      <c r="G29" s="4">
        <v>0.67710000000000004</v>
      </c>
    </row>
    <row r="30" spans="6:7" x14ac:dyDescent="0.35">
      <c r="F30" s="4" t="s">
        <v>135</v>
      </c>
      <c r="G30" s="4">
        <v>0.90190000000000003</v>
      </c>
    </row>
    <row r="34" spans="6:6" ht="29" x14ac:dyDescent="0.35">
      <c r="F34" s="5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FD6A-484B-483E-BDA7-AB3095740F22}">
  <dimension ref="A1:C8"/>
  <sheetViews>
    <sheetView workbookViewId="0">
      <selection activeCell="E21" sqref="E21"/>
    </sheetView>
  </sheetViews>
  <sheetFormatPr defaultRowHeight="14.5" x14ac:dyDescent="0.35"/>
  <cols>
    <col min="1" max="1" width="20.1796875" customWidth="1"/>
    <col min="2" max="2" width="18.6328125" customWidth="1"/>
    <col min="3" max="3" width="16.7265625" customWidth="1"/>
    <col min="4" max="4" width="20" customWidth="1"/>
  </cols>
  <sheetData>
    <row r="1" spans="1:3" x14ac:dyDescent="0.35">
      <c r="A1" s="19" t="s">
        <v>144</v>
      </c>
      <c r="B1" s="19" t="s">
        <v>145</v>
      </c>
      <c r="C1" s="19" t="s">
        <v>146</v>
      </c>
    </row>
    <row r="2" spans="1:3" x14ac:dyDescent="0.35">
      <c r="A2" s="1" t="s">
        <v>147</v>
      </c>
      <c r="B2" s="1">
        <v>320</v>
      </c>
      <c r="C2" s="1">
        <v>276</v>
      </c>
    </row>
    <row r="3" spans="1:3" x14ac:dyDescent="0.35">
      <c r="A3" s="1" t="s">
        <v>148</v>
      </c>
      <c r="B3" s="1">
        <v>54</v>
      </c>
      <c r="C3" s="1">
        <v>42</v>
      </c>
    </row>
    <row r="4" spans="1:3" x14ac:dyDescent="0.35">
      <c r="A4" s="1" t="s">
        <v>149</v>
      </c>
      <c r="B4" s="1">
        <v>92</v>
      </c>
      <c r="C4" s="1">
        <v>65</v>
      </c>
    </row>
    <row r="5" spans="1:3" x14ac:dyDescent="0.35">
      <c r="A5" s="20" t="s">
        <v>153</v>
      </c>
      <c r="B5" s="1">
        <f>SUM(B2:B4)</f>
        <v>466</v>
      </c>
      <c r="C5" s="1">
        <f>SUM(C2:C4)</f>
        <v>383</v>
      </c>
    </row>
    <row r="8" spans="1:3" s="21" customFormat="1" ht="31" customHeight="1" x14ac:dyDescent="0.35">
      <c r="A8" s="22" t="s">
        <v>154</v>
      </c>
      <c r="B8" s="22"/>
      <c r="C8" s="22"/>
    </row>
  </sheetData>
  <mergeCells count="1"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Crypto_asset</vt:lpstr>
      <vt:lpstr>cm_crypto</vt:lpstr>
      <vt:lpstr>Interface-GPIO_asset</vt:lpstr>
      <vt:lpstr>Interface-Peripheral Asset</vt:lpstr>
      <vt:lpstr>Average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Subroto</dc:creator>
  <cp:lastModifiedBy>Subroto</cp:lastModifiedBy>
  <dcterms:created xsi:type="dcterms:W3CDTF">2015-06-05T18:17:20Z</dcterms:created>
  <dcterms:modified xsi:type="dcterms:W3CDTF">2024-09-21T08:51:39Z</dcterms:modified>
</cp:coreProperties>
</file>