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66\"/>
    </mc:Choice>
  </mc:AlternateContent>
  <xr:revisionPtr revIDLastSave="0" documentId="13_ncr:40009_{5EE955B1-BA61-4FFB-9DE8-2D8AD083261C}" xr6:coauthVersionLast="45" xr6:coauthVersionMax="45" xr10:uidLastSave="{00000000-0000-0000-0000-000000000000}"/>
  <bookViews>
    <workbookView xWindow="-108" yWindow="-108" windowWidth="23256" windowHeight="12576" activeTab="1"/>
  </bookViews>
  <sheets>
    <sheet name="2018 Data" sheetId="2" r:id="rId1"/>
    <sheet name="2018 Results" sheetId="3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H3" i="3" l="1"/>
  <c r="H4" i="3"/>
  <c r="H5" i="3"/>
  <c r="H2" i="3"/>
  <c r="E3" i="3"/>
  <c r="F3" i="3"/>
  <c r="G3" i="3"/>
  <c r="E4" i="3"/>
  <c r="F4" i="3"/>
  <c r="G4" i="3"/>
  <c r="E5" i="3"/>
  <c r="F5" i="3"/>
  <c r="G5" i="3"/>
  <c r="C5" i="3"/>
  <c r="D5" i="3"/>
  <c r="B5" i="3"/>
  <c r="G2" i="3"/>
  <c r="F2" i="3"/>
  <c r="E2" i="3"/>
</calcChain>
</file>

<file path=xl/sharedStrings.xml><?xml version="1.0" encoding="utf-8"?>
<sst xmlns="http://schemas.openxmlformats.org/spreadsheetml/2006/main" count="609" uniqueCount="51">
  <si>
    <t>County</t>
  </si>
  <si>
    <t>Precinct</t>
  </si>
  <si>
    <t>Choice</t>
  </si>
  <si>
    <t>Choice Party</t>
  </si>
  <si>
    <t>Election Day</t>
  </si>
  <si>
    <t>One Stop</t>
  </si>
  <si>
    <t>Absentee by Mail</t>
  </si>
  <si>
    <t>Provisional</t>
  </si>
  <si>
    <t>Total Votes</t>
  </si>
  <si>
    <t>Real Precinct</t>
  </si>
  <si>
    <t>Y</t>
  </si>
  <si>
    <t>DEM</t>
  </si>
  <si>
    <t>REP</t>
  </si>
  <si>
    <t>ONE STOP</t>
  </si>
  <si>
    <t>N</t>
  </si>
  <si>
    <t>ABSENTEE MAIL</t>
  </si>
  <si>
    <t>PROVISIONAL</t>
  </si>
  <si>
    <t>OS BOE</t>
  </si>
  <si>
    <t>TRANSFER</t>
  </si>
  <si>
    <t>GRE</t>
  </si>
  <si>
    <t>CAN</t>
  </si>
  <si>
    <t>T1</t>
  </si>
  <si>
    <t>T2</t>
  </si>
  <si>
    <t>MONTGOMERY</t>
  </si>
  <si>
    <t>OPH</t>
  </si>
  <si>
    <t>MTG</t>
  </si>
  <si>
    <t>CHE</t>
  </si>
  <si>
    <t>LIT</t>
  </si>
  <si>
    <t>ELD</t>
  </si>
  <si>
    <t>UWH</t>
  </si>
  <si>
    <t>WAD</t>
  </si>
  <si>
    <t>PEE</t>
  </si>
  <si>
    <t>ROC</t>
  </si>
  <si>
    <t>BIS</t>
  </si>
  <si>
    <t>STA</t>
  </si>
  <si>
    <t>Joey Davis</t>
  </si>
  <si>
    <t>Justin Miller</t>
  </si>
  <si>
    <t>Ken Goodman</t>
  </si>
  <si>
    <t>STANLY</t>
  </si>
  <si>
    <t>ABS BY MAIL</t>
  </si>
  <si>
    <t>ABS ADDTNL</t>
  </si>
  <si>
    <t>RICHMOND</t>
  </si>
  <si>
    <t>Row Labels</t>
  </si>
  <si>
    <t>(blank)</t>
  </si>
  <si>
    <t>Grand Total</t>
  </si>
  <si>
    <t>Sum of Total Votes</t>
  </si>
  <si>
    <t>TOTAL</t>
  </si>
  <si>
    <t>DEM %</t>
  </si>
  <si>
    <t>REP %</t>
  </si>
  <si>
    <t>MARGIN</t>
  </si>
  <si>
    <t>% OF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</si>
</sst>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han Chen" refreshedDate="43914.473845486114" createdVersion="6" refreshedVersion="6" minRefreshableVersion="3" recordCount="127">
  <cacheSource type="worksheet">
    <worksheetSource ref="A1:J1048576" sheet="2018 Data"/>
  </cacheSource>
  <cacheFields count="10">
    <cacheField name="County" numFmtId="0">
      <sharedItems containsBlank="1" count="4">
        <s v="MONTGOMERY"/>
        <s v="STANLY"/>
        <s v="RICHMOND"/>
        <m/>
      </sharedItems>
    </cacheField>
    <cacheField name="Precinct" numFmtId="0">
      <sharedItems containsBlank="1" containsMixedTypes="1" containsNumber="1" containsInteger="1" minValue="1" maxValue="16"/>
    </cacheField>
    <cacheField name="Choice" numFmtId="0">
      <sharedItems containsBlank="1"/>
    </cacheField>
    <cacheField name="Choice Party" numFmtId="0">
      <sharedItems containsBlank="1" count="4">
        <s v="REP"/>
        <s v="GRE"/>
        <s v="DEM"/>
        <m/>
      </sharedItems>
    </cacheField>
    <cacheField name="Election Day" numFmtId="0">
      <sharedItems containsString="0" containsBlank="1" containsNumber="1" containsInteger="1" minValue="0" maxValue="667"/>
    </cacheField>
    <cacheField name="One Stop" numFmtId="0">
      <sharedItems containsString="0" containsBlank="1" containsNumber="1" containsInteger="1" minValue="0" maxValue="3932"/>
    </cacheField>
    <cacheField name="Absentee by Mail" numFmtId="0">
      <sharedItems containsString="0" containsBlank="1" containsNumber="1" containsInteger="1" minValue="0" maxValue="183"/>
    </cacheField>
    <cacheField name="Provisional" numFmtId="0">
      <sharedItems containsString="0" containsBlank="1" containsNumber="1" containsInteger="1" minValue="0" maxValue="107"/>
    </cacheField>
    <cacheField name="Total Votes" numFmtId="0">
      <sharedItems containsString="0" containsBlank="1" containsNumber="1" containsInteger="1" minValue="0" maxValue="3932"/>
    </cacheField>
    <cacheField name="Real Precinc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s v="MTG"/>
    <s v="Joey Davis"/>
    <x v="0"/>
    <n v="218"/>
    <n v="39"/>
    <n v="3"/>
    <n v="1"/>
    <n v="261"/>
    <s v="Y"/>
  </r>
  <r>
    <x v="0"/>
    <s v="LIT"/>
    <s v="Joey Davis"/>
    <x v="0"/>
    <n v="148"/>
    <n v="67"/>
    <n v="2"/>
    <n v="1"/>
    <n v="218"/>
    <s v="Y"/>
  </r>
  <r>
    <x v="0"/>
    <s v="ELD"/>
    <s v="Joey Davis"/>
    <x v="0"/>
    <n v="392"/>
    <n v="200"/>
    <n v="25"/>
    <n v="10"/>
    <n v="627"/>
    <s v="Y"/>
  </r>
  <r>
    <x v="0"/>
    <s v="CHE"/>
    <s v="Joey Davis"/>
    <x v="0"/>
    <n v="197"/>
    <n v="65"/>
    <n v="2"/>
    <n v="0"/>
    <n v="264"/>
    <s v="Y"/>
  </r>
  <r>
    <x v="0"/>
    <s v="CAN"/>
    <s v="Joey Davis"/>
    <x v="0"/>
    <n v="235"/>
    <n v="110"/>
    <n v="5"/>
    <n v="6"/>
    <n v="356"/>
    <s v="Y"/>
  </r>
  <r>
    <x v="0"/>
    <s v="OPH"/>
    <s v="Joey Davis"/>
    <x v="0"/>
    <n v="88"/>
    <n v="43"/>
    <n v="3"/>
    <n v="0"/>
    <n v="134"/>
    <s v="Y"/>
  </r>
  <r>
    <x v="0"/>
    <s v="T2"/>
    <s v="Joey Davis"/>
    <x v="0"/>
    <n v="169"/>
    <n v="241"/>
    <n v="9"/>
    <n v="0"/>
    <n v="419"/>
    <s v="Y"/>
  </r>
  <r>
    <x v="0"/>
    <s v="BIS"/>
    <s v="Joey Davis"/>
    <x v="0"/>
    <n v="175"/>
    <n v="150"/>
    <n v="8"/>
    <n v="0"/>
    <n v="333"/>
    <s v="Y"/>
  </r>
  <r>
    <x v="0"/>
    <s v="PEE"/>
    <s v="Joey Davis"/>
    <x v="0"/>
    <n v="294"/>
    <n v="117"/>
    <n v="8"/>
    <n v="1"/>
    <n v="420"/>
    <s v="Y"/>
  </r>
  <r>
    <x v="0"/>
    <s v="UWH"/>
    <s v="Joey Davis"/>
    <x v="0"/>
    <n v="247"/>
    <n v="267"/>
    <n v="8"/>
    <n v="4"/>
    <n v="526"/>
    <s v="Y"/>
  </r>
  <r>
    <x v="0"/>
    <s v="ROC"/>
    <s v="Joey Davis"/>
    <x v="0"/>
    <n v="88"/>
    <n v="21"/>
    <n v="2"/>
    <n v="1"/>
    <n v="112"/>
    <s v="Y"/>
  </r>
  <r>
    <x v="0"/>
    <s v="T1"/>
    <s v="Joey Davis"/>
    <x v="0"/>
    <n v="251"/>
    <n v="297"/>
    <n v="11"/>
    <n v="2"/>
    <n v="561"/>
    <s v="Y"/>
  </r>
  <r>
    <x v="0"/>
    <s v="STA"/>
    <s v="Joey Davis"/>
    <x v="0"/>
    <n v="371"/>
    <n v="187"/>
    <n v="5"/>
    <n v="2"/>
    <n v="565"/>
    <s v="Y"/>
  </r>
  <r>
    <x v="0"/>
    <s v="WAD"/>
    <s v="Joey Davis"/>
    <x v="0"/>
    <n v="72"/>
    <n v="19"/>
    <n v="0"/>
    <n v="2"/>
    <n v="93"/>
    <s v="Y"/>
  </r>
  <r>
    <x v="0"/>
    <s v="T1"/>
    <s v="Justin Miller"/>
    <x v="1"/>
    <n v="10"/>
    <n v="21"/>
    <n v="0"/>
    <n v="1"/>
    <n v="32"/>
    <s v="Y"/>
  </r>
  <r>
    <x v="0"/>
    <s v="PEE"/>
    <s v="Justin Miller"/>
    <x v="1"/>
    <n v="16"/>
    <n v="3"/>
    <n v="0"/>
    <n v="1"/>
    <n v="20"/>
    <s v="Y"/>
  </r>
  <r>
    <x v="0"/>
    <s v="ROC"/>
    <s v="Justin Miller"/>
    <x v="1"/>
    <n v="6"/>
    <n v="3"/>
    <n v="0"/>
    <n v="0"/>
    <n v="9"/>
    <s v="Y"/>
  </r>
  <r>
    <x v="0"/>
    <s v="BIS"/>
    <s v="Justin Miller"/>
    <x v="1"/>
    <n v="14"/>
    <n v="9"/>
    <n v="1"/>
    <n v="0"/>
    <n v="24"/>
    <s v="Y"/>
  </r>
  <r>
    <x v="0"/>
    <s v="OPH"/>
    <s v="Justin Miller"/>
    <x v="1"/>
    <n v="5"/>
    <n v="0"/>
    <n v="0"/>
    <n v="0"/>
    <n v="5"/>
    <s v="Y"/>
  </r>
  <r>
    <x v="0"/>
    <s v="CAN"/>
    <s v="Justin Miller"/>
    <x v="1"/>
    <n v="18"/>
    <n v="3"/>
    <n v="1"/>
    <n v="0"/>
    <n v="22"/>
    <s v="Y"/>
  </r>
  <r>
    <x v="0"/>
    <s v="T2"/>
    <s v="Justin Miller"/>
    <x v="1"/>
    <n v="11"/>
    <n v="11"/>
    <n v="0"/>
    <n v="1"/>
    <n v="23"/>
    <s v="Y"/>
  </r>
  <r>
    <x v="0"/>
    <s v="UWH"/>
    <s v="Justin Miller"/>
    <x v="1"/>
    <n v="8"/>
    <n v="13"/>
    <n v="0"/>
    <n v="0"/>
    <n v="21"/>
    <s v="Y"/>
  </r>
  <r>
    <x v="0"/>
    <s v="MTG"/>
    <s v="Justin Miller"/>
    <x v="1"/>
    <n v="16"/>
    <n v="2"/>
    <n v="0"/>
    <n v="0"/>
    <n v="18"/>
    <s v="Y"/>
  </r>
  <r>
    <x v="0"/>
    <s v="STA"/>
    <s v="Justin Miller"/>
    <x v="1"/>
    <n v="12"/>
    <n v="7"/>
    <n v="0"/>
    <n v="0"/>
    <n v="19"/>
    <s v="Y"/>
  </r>
  <r>
    <x v="0"/>
    <s v="WAD"/>
    <s v="Justin Miller"/>
    <x v="1"/>
    <n v="7"/>
    <n v="5"/>
    <n v="1"/>
    <n v="0"/>
    <n v="13"/>
    <s v="Y"/>
  </r>
  <r>
    <x v="0"/>
    <s v="ELD"/>
    <s v="Justin Miller"/>
    <x v="1"/>
    <n v="9"/>
    <n v="8"/>
    <n v="1"/>
    <n v="0"/>
    <n v="18"/>
    <s v="Y"/>
  </r>
  <r>
    <x v="0"/>
    <s v="LIT"/>
    <s v="Justin Miller"/>
    <x v="1"/>
    <n v="5"/>
    <n v="1"/>
    <n v="0"/>
    <n v="0"/>
    <n v="6"/>
    <s v="Y"/>
  </r>
  <r>
    <x v="0"/>
    <s v="CHE"/>
    <s v="Justin Miller"/>
    <x v="1"/>
    <n v="7"/>
    <n v="3"/>
    <n v="0"/>
    <n v="0"/>
    <n v="10"/>
    <s v="Y"/>
  </r>
  <r>
    <x v="0"/>
    <s v="WAD"/>
    <s v="Ken Goodman"/>
    <x v="2"/>
    <n v="102"/>
    <n v="63"/>
    <n v="1"/>
    <n v="7"/>
    <n v="173"/>
    <s v="Y"/>
  </r>
  <r>
    <x v="0"/>
    <s v="T1"/>
    <s v="Ken Goodman"/>
    <x v="2"/>
    <n v="225"/>
    <n v="309"/>
    <n v="4"/>
    <n v="3"/>
    <n v="541"/>
    <s v="Y"/>
  </r>
  <r>
    <x v="0"/>
    <s v="STA"/>
    <s v="Ken Goodman"/>
    <x v="2"/>
    <n v="116"/>
    <n v="84"/>
    <n v="2"/>
    <n v="1"/>
    <n v="203"/>
    <s v="Y"/>
  </r>
  <r>
    <x v="0"/>
    <s v="T2"/>
    <s v="Ken Goodman"/>
    <x v="2"/>
    <n v="110"/>
    <n v="254"/>
    <n v="11"/>
    <n v="0"/>
    <n v="375"/>
    <s v="Y"/>
  </r>
  <r>
    <x v="0"/>
    <s v="MTG"/>
    <s v="Ken Goodman"/>
    <x v="2"/>
    <n v="537"/>
    <n v="186"/>
    <n v="20"/>
    <n v="3"/>
    <n v="746"/>
    <s v="Y"/>
  </r>
  <r>
    <x v="0"/>
    <s v="PEE"/>
    <s v="Ken Goodman"/>
    <x v="2"/>
    <n v="119"/>
    <n v="56"/>
    <n v="11"/>
    <n v="0"/>
    <n v="186"/>
    <s v="Y"/>
  </r>
  <r>
    <x v="0"/>
    <s v="ROC"/>
    <s v="Ken Goodman"/>
    <x v="2"/>
    <n v="172"/>
    <n v="65"/>
    <n v="2"/>
    <n v="5"/>
    <n v="244"/>
    <s v="Y"/>
  </r>
  <r>
    <x v="0"/>
    <s v="BIS"/>
    <s v="Ken Goodman"/>
    <x v="2"/>
    <n v="180"/>
    <n v="243"/>
    <n v="12"/>
    <n v="0"/>
    <n v="435"/>
    <s v="Y"/>
  </r>
  <r>
    <x v="0"/>
    <s v="OPH"/>
    <s v="Ken Goodman"/>
    <x v="2"/>
    <n v="30"/>
    <n v="15"/>
    <n v="1"/>
    <n v="0"/>
    <n v="46"/>
    <s v="Y"/>
  </r>
  <r>
    <x v="0"/>
    <s v="CAN"/>
    <s v="Ken Goodman"/>
    <x v="2"/>
    <n v="240"/>
    <n v="121"/>
    <n v="9"/>
    <n v="4"/>
    <n v="374"/>
    <s v="Y"/>
  </r>
  <r>
    <x v="0"/>
    <s v="LIT"/>
    <s v="Ken Goodman"/>
    <x v="2"/>
    <n v="53"/>
    <n v="25"/>
    <n v="1"/>
    <n v="1"/>
    <n v="80"/>
    <s v="Y"/>
  </r>
  <r>
    <x v="0"/>
    <s v="CHE"/>
    <s v="Ken Goodman"/>
    <x v="2"/>
    <n v="64"/>
    <n v="44"/>
    <n v="3"/>
    <n v="0"/>
    <n v="111"/>
    <s v="Y"/>
  </r>
  <r>
    <x v="0"/>
    <s v="ELD"/>
    <s v="Ken Goodman"/>
    <x v="2"/>
    <n v="103"/>
    <n v="70"/>
    <n v="14"/>
    <n v="1"/>
    <n v="188"/>
    <s v="Y"/>
  </r>
  <r>
    <x v="0"/>
    <s v="UWH"/>
    <s v="Ken Goodman"/>
    <x v="2"/>
    <n v="69"/>
    <n v="137"/>
    <n v="5"/>
    <n v="2"/>
    <n v="213"/>
    <s v="Y"/>
  </r>
  <r>
    <x v="1"/>
    <n v="15"/>
    <s v="Joey Davis"/>
    <x v="0"/>
    <n v="223"/>
    <n v="0"/>
    <n v="0"/>
    <n v="0"/>
    <n v="223"/>
    <s v="Y"/>
  </r>
  <r>
    <x v="1"/>
    <n v="3"/>
    <s v="Joey Davis"/>
    <x v="0"/>
    <n v="264"/>
    <n v="0"/>
    <n v="0"/>
    <n v="0"/>
    <n v="264"/>
    <s v="Y"/>
  </r>
  <r>
    <x v="1"/>
    <s v="OS BOE"/>
    <s v="Joey Davis"/>
    <x v="0"/>
    <n v="0"/>
    <n v="929"/>
    <n v="0"/>
    <n v="0"/>
    <n v="929"/>
    <s v="N"/>
  </r>
  <r>
    <x v="1"/>
    <s v="ABS ADDTNL"/>
    <s v="Joey Davis"/>
    <x v="0"/>
    <n v="0"/>
    <n v="0"/>
    <n v="1"/>
    <n v="0"/>
    <n v="1"/>
    <s v="N"/>
  </r>
  <r>
    <x v="1"/>
    <n v="14"/>
    <s v="Joey Davis"/>
    <x v="0"/>
    <n v="246"/>
    <n v="0"/>
    <n v="0"/>
    <n v="0"/>
    <n v="246"/>
    <s v="Y"/>
  </r>
  <r>
    <x v="1"/>
    <s v="ABS BY MAIL"/>
    <s v="Joey Davis"/>
    <x v="0"/>
    <n v="0"/>
    <n v="0"/>
    <n v="20"/>
    <n v="0"/>
    <n v="20"/>
    <s v="N"/>
  </r>
  <r>
    <x v="1"/>
    <s v="TRANSFER"/>
    <s v="Joey Davis"/>
    <x v="0"/>
    <n v="0"/>
    <n v="0"/>
    <n v="0"/>
    <n v="0"/>
    <n v="0"/>
    <s v="N"/>
  </r>
  <r>
    <x v="1"/>
    <s v="PROVISIONAL"/>
    <s v="Joey Davis"/>
    <x v="0"/>
    <n v="0"/>
    <n v="0"/>
    <n v="0"/>
    <n v="2"/>
    <n v="2"/>
    <s v="N"/>
  </r>
  <r>
    <x v="1"/>
    <n v="16"/>
    <s v="Joey Davis"/>
    <x v="0"/>
    <n v="209"/>
    <n v="0"/>
    <n v="0"/>
    <n v="0"/>
    <n v="209"/>
    <s v="Y"/>
  </r>
  <r>
    <x v="1"/>
    <n v="15"/>
    <s v="Justin Miller"/>
    <x v="1"/>
    <n v="12"/>
    <n v="0"/>
    <n v="0"/>
    <n v="0"/>
    <n v="12"/>
    <s v="Y"/>
  </r>
  <r>
    <x v="1"/>
    <n v="14"/>
    <s v="Justin Miller"/>
    <x v="1"/>
    <n v="7"/>
    <n v="0"/>
    <n v="0"/>
    <n v="0"/>
    <n v="7"/>
    <s v="Y"/>
  </r>
  <r>
    <x v="1"/>
    <s v="ABS BY MAIL"/>
    <s v="Justin Miller"/>
    <x v="1"/>
    <n v="0"/>
    <n v="0"/>
    <n v="1"/>
    <n v="0"/>
    <n v="1"/>
    <s v="N"/>
  </r>
  <r>
    <x v="1"/>
    <n v="3"/>
    <s v="Justin Miller"/>
    <x v="1"/>
    <n v="33"/>
    <n v="0"/>
    <n v="0"/>
    <n v="0"/>
    <n v="33"/>
    <s v="Y"/>
  </r>
  <r>
    <x v="1"/>
    <s v="ABS ADDTNL"/>
    <s v="Justin Miller"/>
    <x v="1"/>
    <n v="0"/>
    <n v="0"/>
    <n v="1"/>
    <n v="0"/>
    <n v="1"/>
    <s v="N"/>
  </r>
  <r>
    <x v="1"/>
    <s v="OS BOE"/>
    <s v="Justin Miller"/>
    <x v="1"/>
    <n v="0"/>
    <n v="30"/>
    <n v="0"/>
    <n v="0"/>
    <n v="30"/>
    <s v="N"/>
  </r>
  <r>
    <x v="1"/>
    <s v="TRANSFER"/>
    <s v="Justin Miller"/>
    <x v="1"/>
    <n v="0"/>
    <n v="0"/>
    <n v="0"/>
    <n v="0"/>
    <n v="0"/>
    <s v="N"/>
  </r>
  <r>
    <x v="1"/>
    <s v="PROVISIONAL"/>
    <s v="Justin Miller"/>
    <x v="1"/>
    <n v="0"/>
    <n v="0"/>
    <n v="0"/>
    <n v="0"/>
    <n v="0"/>
    <s v="N"/>
  </r>
  <r>
    <x v="1"/>
    <n v="16"/>
    <s v="Justin Miller"/>
    <x v="1"/>
    <n v="6"/>
    <n v="0"/>
    <n v="0"/>
    <n v="0"/>
    <n v="6"/>
    <s v="Y"/>
  </r>
  <r>
    <x v="1"/>
    <s v="TRANSFER"/>
    <s v="Ken Goodman"/>
    <x v="2"/>
    <n v="0"/>
    <n v="0"/>
    <n v="0"/>
    <n v="0"/>
    <n v="0"/>
    <s v="N"/>
  </r>
  <r>
    <x v="1"/>
    <s v="PROVISIONAL"/>
    <s v="Ken Goodman"/>
    <x v="2"/>
    <n v="0"/>
    <n v="0"/>
    <n v="0"/>
    <n v="0"/>
    <n v="0"/>
    <s v="N"/>
  </r>
  <r>
    <x v="1"/>
    <n v="15"/>
    <s v="Ken Goodman"/>
    <x v="2"/>
    <n v="177"/>
    <n v="0"/>
    <n v="0"/>
    <n v="0"/>
    <n v="177"/>
    <s v="Y"/>
  </r>
  <r>
    <x v="1"/>
    <s v="ABS BY MAIL"/>
    <s v="Ken Goodman"/>
    <x v="2"/>
    <n v="0"/>
    <n v="0"/>
    <n v="32"/>
    <n v="0"/>
    <n v="32"/>
    <s v="N"/>
  </r>
  <r>
    <x v="1"/>
    <n v="16"/>
    <s v="Ken Goodman"/>
    <x v="2"/>
    <n v="102"/>
    <n v="0"/>
    <n v="0"/>
    <n v="0"/>
    <n v="102"/>
    <s v="Y"/>
  </r>
  <r>
    <x v="1"/>
    <s v="OS BOE"/>
    <s v="Ken Goodman"/>
    <x v="2"/>
    <n v="0"/>
    <n v="690"/>
    <n v="0"/>
    <n v="0"/>
    <n v="690"/>
    <s v="N"/>
  </r>
  <r>
    <x v="1"/>
    <s v="ABS ADDTNL"/>
    <s v="Ken Goodman"/>
    <x v="2"/>
    <n v="0"/>
    <n v="0"/>
    <n v="7"/>
    <n v="0"/>
    <n v="7"/>
    <s v="N"/>
  </r>
  <r>
    <x v="1"/>
    <n v="14"/>
    <s v="Ken Goodman"/>
    <x v="2"/>
    <n v="69"/>
    <n v="0"/>
    <n v="0"/>
    <n v="0"/>
    <n v="69"/>
    <s v="Y"/>
  </r>
  <r>
    <x v="1"/>
    <n v="3"/>
    <s v="Ken Goodman"/>
    <x v="2"/>
    <n v="237"/>
    <n v="0"/>
    <n v="0"/>
    <n v="0"/>
    <n v="237"/>
    <s v="Y"/>
  </r>
  <r>
    <x v="2"/>
    <n v="5"/>
    <s v="Joey Davis"/>
    <x v="0"/>
    <n v="52"/>
    <n v="0"/>
    <n v="0"/>
    <n v="0"/>
    <n v="52"/>
    <s v="Y"/>
  </r>
  <r>
    <x v="2"/>
    <n v="2"/>
    <s v="Joey Davis"/>
    <x v="0"/>
    <n v="463"/>
    <n v="0"/>
    <n v="0"/>
    <n v="0"/>
    <n v="463"/>
    <s v="Y"/>
  </r>
  <r>
    <x v="2"/>
    <n v="11"/>
    <s v="Joey Davis"/>
    <x v="0"/>
    <n v="136"/>
    <n v="0"/>
    <n v="0"/>
    <n v="0"/>
    <n v="136"/>
    <s v="Y"/>
  </r>
  <r>
    <x v="2"/>
    <n v="9"/>
    <s v="Joey Davis"/>
    <x v="0"/>
    <n v="617"/>
    <n v="0"/>
    <n v="0"/>
    <n v="0"/>
    <n v="617"/>
    <s v="Y"/>
  </r>
  <r>
    <x v="2"/>
    <n v="6"/>
    <s v="Joey Davis"/>
    <x v="0"/>
    <n v="157"/>
    <n v="0"/>
    <n v="0"/>
    <n v="0"/>
    <n v="157"/>
    <s v="Y"/>
  </r>
  <r>
    <x v="2"/>
    <n v="3"/>
    <s v="Joey Davis"/>
    <x v="0"/>
    <n v="121"/>
    <n v="0"/>
    <n v="0"/>
    <n v="0"/>
    <n v="121"/>
    <s v="Y"/>
  </r>
  <r>
    <x v="2"/>
    <n v="10"/>
    <s v="Joey Davis"/>
    <x v="0"/>
    <n v="76"/>
    <n v="0"/>
    <n v="0"/>
    <n v="0"/>
    <n v="76"/>
    <s v="Y"/>
  </r>
  <r>
    <x v="2"/>
    <n v="13"/>
    <s v="Joey Davis"/>
    <x v="0"/>
    <n v="156"/>
    <n v="0"/>
    <n v="0"/>
    <n v="0"/>
    <n v="156"/>
    <s v="Y"/>
  </r>
  <r>
    <x v="2"/>
    <n v="3"/>
    <s v="Justin Miller"/>
    <x v="1"/>
    <n v="5"/>
    <n v="0"/>
    <n v="0"/>
    <n v="0"/>
    <n v="5"/>
    <s v="Y"/>
  </r>
  <r>
    <x v="2"/>
    <n v="12"/>
    <s v="Justin Miller"/>
    <x v="1"/>
    <n v="9"/>
    <n v="0"/>
    <n v="0"/>
    <n v="0"/>
    <n v="9"/>
    <s v="Y"/>
  </r>
  <r>
    <x v="2"/>
    <n v="15"/>
    <s v="Justin Miller"/>
    <x v="1"/>
    <n v="0"/>
    <n v="0"/>
    <n v="0"/>
    <n v="0"/>
    <n v="0"/>
    <s v="Y"/>
  </r>
  <r>
    <x v="2"/>
    <n v="7"/>
    <s v="Justin Miller"/>
    <x v="1"/>
    <n v="2"/>
    <n v="0"/>
    <n v="0"/>
    <n v="0"/>
    <n v="2"/>
    <s v="Y"/>
  </r>
  <r>
    <x v="2"/>
    <n v="4"/>
    <s v="Justin Miller"/>
    <x v="1"/>
    <n v="12"/>
    <n v="0"/>
    <n v="0"/>
    <n v="0"/>
    <n v="12"/>
    <s v="Y"/>
  </r>
  <r>
    <x v="2"/>
    <n v="16"/>
    <s v="Justin Miller"/>
    <x v="1"/>
    <n v="1"/>
    <n v="0"/>
    <n v="0"/>
    <n v="0"/>
    <n v="1"/>
    <s v="Y"/>
  </r>
  <r>
    <x v="2"/>
    <s v="ABSENTEE MAIL"/>
    <s v="Justin Miller"/>
    <x v="1"/>
    <n v="0"/>
    <n v="0"/>
    <n v="5"/>
    <n v="0"/>
    <n v="5"/>
    <s v="N"/>
  </r>
  <r>
    <x v="2"/>
    <s v="ONE STOP"/>
    <s v="Justin Miller"/>
    <x v="1"/>
    <n v="0"/>
    <n v="91"/>
    <n v="0"/>
    <n v="0"/>
    <n v="91"/>
    <s v="N"/>
  </r>
  <r>
    <x v="2"/>
    <n v="1"/>
    <s v="Justin Miller"/>
    <x v="1"/>
    <n v="14"/>
    <n v="0"/>
    <n v="0"/>
    <n v="0"/>
    <n v="14"/>
    <s v="Y"/>
  </r>
  <r>
    <x v="2"/>
    <s v="PROVISIONAL"/>
    <s v="Justin Miller"/>
    <x v="1"/>
    <n v="0"/>
    <n v="0"/>
    <n v="0"/>
    <n v="4"/>
    <n v="4"/>
    <s v="N"/>
  </r>
  <r>
    <x v="2"/>
    <n v="8"/>
    <s v="Justin Miller"/>
    <x v="1"/>
    <n v="14"/>
    <n v="0"/>
    <n v="0"/>
    <n v="0"/>
    <n v="14"/>
    <s v="Y"/>
  </r>
  <r>
    <x v="2"/>
    <n v="2"/>
    <s v="Justin Miller"/>
    <x v="1"/>
    <n v="23"/>
    <n v="0"/>
    <n v="0"/>
    <n v="0"/>
    <n v="23"/>
    <s v="Y"/>
  </r>
  <r>
    <x v="2"/>
    <n v="5"/>
    <s v="Justin Miller"/>
    <x v="1"/>
    <n v="3"/>
    <n v="0"/>
    <n v="0"/>
    <n v="0"/>
    <n v="3"/>
    <s v="Y"/>
  </r>
  <r>
    <x v="2"/>
    <n v="14"/>
    <s v="Justin Miller"/>
    <x v="1"/>
    <n v="2"/>
    <n v="0"/>
    <n v="0"/>
    <n v="0"/>
    <n v="2"/>
    <s v="Y"/>
  </r>
  <r>
    <x v="2"/>
    <n v="11"/>
    <s v="Justin Miller"/>
    <x v="1"/>
    <n v="6"/>
    <n v="0"/>
    <n v="0"/>
    <n v="0"/>
    <n v="6"/>
    <s v="Y"/>
  </r>
  <r>
    <x v="2"/>
    <n v="10"/>
    <s v="Justin Miller"/>
    <x v="1"/>
    <n v="6"/>
    <n v="0"/>
    <n v="0"/>
    <n v="0"/>
    <n v="6"/>
    <s v="Y"/>
  </r>
  <r>
    <x v="2"/>
    <n v="9"/>
    <s v="Justin Miller"/>
    <x v="1"/>
    <n v="25"/>
    <n v="0"/>
    <n v="0"/>
    <n v="0"/>
    <n v="25"/>
    <s v="Y"/>
  </r>
  <r>
    <x v="2"/>
    <n v="6"/>
    <s v="Justin Miller"/>
    <x v="1"/>
    <n v="7"/>
    <n v="0"/>
    <n v="0"/>
    <n v="0"/>
    <n v="7"/>
    <s v="Y"/>
  </r>
  <r>
    <x v="2"/>
    <n v="13"/>
    <s v="Justin Miller"/>
    <x v="1"/>
    <n v="6"/>
    <n v="0"/>
    <n v="0"/>
    <n v="0"/>
    <n v="6"/>
    <s v="Y"/>
  </r>
  <r>
    <x v="2"/>
    <n v="10"/>
    <s v="Ken Goodman"/>
    <x v="2"/>
    <n v="246"/>
    <n v="0"/>
    <n v="0"/>
    <n v="0"/>
    <n v="246"/>
    <s v="Y"/>
  </r>
  <r>
    <x v="2"/>
    <n v="13"/>
    <s v="Ken Goodman"/>
    <x v="2"/>
    <n v="180"/>
    <n v="0"/>
    <n v="0"/>
    <n v="0"/>
    <n v="180"/>
    <s v="Y"/>
  </r>
  <r>
    <x v="2"/>
    <n v="3"/>
    <s v="Ken Goodman"/>
    <x v="2"/>
    <n v="114"/>
    <n v="0"/>
    <n v="0"/>
    <n v="0"/>
    <n v="114"/>
    <s v="Y"/>
  </r>
  <r>
    <x v="2"/>
    <n v="9"/>
    <s v="Ken Goodman"/>
    <x v="2"/>
    <n v="667"/>
    <n v="0"/>
    <n v="0"/>
    <n v="0"/>
    <n v="667"/>
    <s v="Y"/>
  </r>
  <r>
    <x v="2"/>
    <n v="6"/>
    <s v="Ken Goodman"/>
    <x v="2"/>
    <n v="140"/>
    <n v="0"/>
    <n v="0"/>
    <n v="0"/>
    <n v="140"/>
    <s v="Y"/>
  </r>
  <r>
    <x v="2"/>
    <n v="11"/>
    <s v="Ken Goodman"/>
    <x v="2"/>
    <n v="168"/>
    <n v="0"/>
    <n v="0"/>
    <n v="0"/>
    <n v="168"/>
    <s v="Y"/>
  </r>
  <r>
    <x v="2"/>
    <n v="14"/>
    <s v="Ken Goodman"/>
    <x v="2"/>
    <n v="54"/>
    <n v="0"/>
    <n v="0"/>
    <n v="0"/>
    <n v="54"/>
    <s v="Y"/>
  </r>
  <r>
    <x v="2"/>
    <n v="8"/>
    <s v="Ken Goodman"/>
    <x v="2"/>
    <n v="531"/>
    <n v="0"/>
    <n v="0"/>
    <n v="0"/>
    <n v="531"/>
    <s v="Y"/>
  </r>
  <r>
    <x v="2"/>
    <s v="ABSENTEE MAIL"/>
    <s v="Ken Goodman"/>
    <x v="2"/>
    <n v="0"/>
    <n v="0"/>
    <n v="183"/>
    <n v="0"/>
    <n v="183"/>
    <s v="N"/>
  </r>
  <r>
    <x v="2"/>
    <s v="ONE STOP"/>
    <s v="Ken Goodman"/>
    <x v="2"/>
    <n v="0"/>
    <n v="3932"/>
    <n v="0"/>
    <n v="0"/>
    <n v="3932"/>
    <s v="N"/>
  </r>
  <r>
    <x v="2"/>
    <n v="16"/>
    <s v="Ken Goodman"/>
    <x v="2"/>
    <n v="40"/>
    <n v="0"/>
    <n v="0"/>
    <n v="0"/>
    <n v="40"/>
    <s v="Y"/>
  </r>
  <r>
    <x v="2"/>
    <n v="5"/>
    <s v="Ken Goodman"/>
    <x v="2"/>
    <n v="73"/>
    <n v="0"/>
    <n v="0"/>
    <n v="0"/>
    <n v="73"/>
    <s v="Y"/>
  </r>
  <r>
    <x v="2"/>
    <n v="2"/>
    <s v="Ken Goodman"/>
    <x v="2"/>
    <n v="508"/>
    <n v="0"/>
    <n v="0"/>
    <n v="0"/>
    <n v="508"/>
    <s v="Y"/>
  </r>
  <r>
    <x v="2"/>
    <n v="12"/>
    <s v="Ken Goodman"/>
    <x v="2"/>
    <n v="337"/>
    <n v="0"/>
    <n v="0"/>
    <n v="0"/>
    <n v="337"/>
    <s v="Y"/>
  </r>
  <r>
    <x v="2"/>
    <n v="4"/>
    <s v="Ken Goodman"/>
    <x v="2"/>
    <n v="211"/>
    <n v="0"/>
    <n v="0"/>
    <n v="0"/>
    <n v="211"/>
    <s v="Y"/>
  </r>
  <r>
    <x v="2"/>
    <n v="7"/>
    <s v="Ken Goodman"/>
    <x v="2"/>
    <n v="146"/>
    <n v="0"/>
    <n v="0"/>
    <n v="0"/>
    <n v="146"/>
    <s v="Y"/>
  </r>
  <r>
    <x v="2"/>
    <n v="15"/>
    <s v="Ken Goodman"/>
    <x v="2"/>
    <n v="18"/>
    <n v="0"/>
    <n v="0"/>
    <n v="0"/>
    <n v="18"/>
    <s v="Y"/>
  </r>
  <r>
    <x v="2"/>
    <n v="1"/>
    <s v="Ken Goodman"/>
    <x v="2"/>
    <n v="644"/>
    <n v="0"/>
    <n v="0"/>
    <n v="0"/>
    <n v="644"/>
    <s v="Y"/>
  </r>
  <r>
    <x v="2"/>
    <s v="PROVISIONAL"/>
    <s v="Ken Goodman"/>
    <x v="2"/>
    <n v="0"/>
    <n v="0"/>
    <n v="0"/>
    <n v="107"/>
    <n v="107"/>
    <s v="N"/>
  </r>
  <r>
    <x v="2"/>
    <s v="ABSENTEE MAIL"/>
    <s v="Joey Davis"/>
    <x v="0"/>
    <n v="0"/>
    <n v="0"/>
    <n v="95"/>
    <n v="0"/>
    <n v="95"/>
    <s v="N"/>
  </r>
  <r>
    <x v="2"/>
    <n v="15"/>
    <s v="Joey Davis"/>
    <x v="0"/>
    <n v="44"/>
    <n v="0"/>
    <n v="0"/>
    <n v="0"/>
    <n v="44"/>
    <s v="Y"/>
  </r>
  <r>
    <x v="2"/>
    <n v="12"/>
    <s v="Joey Davis"/>
    <x v="0"/>
    <n v="240"/>
    <n v="0"/>
    <n v="0"/>
    <n v="0"/>
    <n v="240"/>
    <s v="Y"/>
  </r>
  <r>
    <x v="2"/>
    <s v="ONE STOP"/>
    <s v="Joey Davis"/>
    <x v="0"/>
    <n v="0"/>
    <n v="2574"/>
    <n v="0"/>
    <n v="0"/>
    <n v="2574"/>
    <s v="N"/>
  </r>
  <r>
    <x v="2"/>
    <n v="7"/>
    <s v="Joey Davis"/>
    <x v="0"/>
    <n v="107"/>
    <n v="0"/>
    <n v="0"/>
    <n v="0"/>
    <n v="107"/>
    <s v="Y"/>
  </r>
  <r>
    <x v="2"/>
    <n v="4"/>
    <s v="Joey Davis"/>
    <x v="0"/>
    <n v="128"/>
    <n v="0"/>
    <n v="0"/>
    <n v="0"/>
    <n v="128"/>
    <s v="Y"/>
  </r>
  <r>
    <x v="2"/>
    <n v="14"/>
    <s v="Joey Davis"/>
    <x v="0"/>
    <n v="16"/>
    <n v="0"/>
    <n v="0"/>
    <n v="0"/>
    <n v="16"/>
    <s v="Y"/>
  </r>
  <r>
    <x v="2"/>
    <n v="16"/>
    <s v="Joey Davis"/>
    <x v="0"/>
    <n v="86"/>
    <n v="0"/>
    <n v="0"/>
    <n v="0"/>
    <n v="86"/>
    <s v="Y"/>
  </r>
  <r>
    <x v="2"/>
    <s v="PROVISIONAL"/>
    <s v="Joey Davis"/>
    <x v="0"/>
    <n v="0"/>
    <n v="0"/>
    <n v="0"/>
    <n v="45"/>
    <n v="45"/>
    <s v="N"/>
  </r>
  <r>
    <x v="2"/>
    <n v="1"/>
    <s v="Joey Davis"/>
    <x v="0"/>
    <n v="253"/>
    <n v="0"/>
    <n v="0"/>
    <n v="0"/>
    <n v="253"/>
    <s v="Y"/>
  </r>
  <r>
    <x v="2"/>
    <n v="8"/>
    <s v="Joey Davis"/>
    <x v="0"/>
    <n v="283"/>
    <n v="0"/>
    <n v="0"/>
    <n v="0"/>
    <n v="283"/>
    <s v="Y"/>
  </r>
  <r>
    <x v="3"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7:M22" firstHeaderRow="1" firstDataRow="1" firstDataCol="1"/>
  <pivotFields count="10"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3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Items count="1">
    <i/>
  </colItems>
  <dataFields count="1">
    <dataField name="Sum of Total Vot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N19" sqref="N19"/>
    </sheetView>
  </sheetViews>
  <sheetFormatPr defaultRowHeight="14.4" x14ac:dyDescent="0.3"/>
  <cols>
    <col min="12" max="12" width="16" bestFit="1" customWidth="1"/>
    <col min="13" max="13" width="17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 t="s">
        <v>23</v>
      </c>
      <c r="B2" t="s">
        <v>25</v>
      </c>
      <c r="C2" t="s">
        <v>35</v>
      </c>
      <c r="D2" t="s">
        <v>12</v>
      </c>
      <c r="E2">
        <v>218</v>
      </c>
      <c r="F2">
        <v>39</v>
      </c>
      <c r="G2">
        <v>3</v>
      </c>
      <c r="H2">
        <v>1</v>
      </c>
      <c r="I2">
        <v>261</v>
      </c>
      <c r="J2" t="s">
        <v>10</v>
      </c>
    </row>
    <row r="3" spans="1:13" x14ac:dyDescent="0.3">
      <c r="A3" t="s">
        <v>23</v>
      </c>
      <c r="B3" t="s">
        <v>27</v>
      </c>
      <c r="C3" t="s">
        <v>35</v>
      </c>
      <c r="D3" t="s">
        <v>12</v>
      </c>
      <c r="E3">
        <v>148</v>
      </c>
      <c r="F3">
        <v>67</v>
      </c>
      <c r="G3">
        <v>2</v>
      </c>
      <c r="H3">
        <v>1</v>
      </c>
      <c r="I3">
        <v>218</v>
      </c>
      <c r="J3" t="s">
        <v>10</v>
      </c>
    </row>
    <row r="4" spans="1:13" x14ac:dyDescent="0.3">
      <c r="A4" t="s">
        <v>23</v>
      </c>
      <c r="B4" t="s">
        <v>28</v>
      </c>
      <c r="C4" t="s">
        <v>35</v>
      </c>
      <c r="D4" t="s">
        <v>12</v>
      </c>
      <c r="E4">
        <v>392</v>
      </c>
      <c r="F4">
        <v>200</v>
      </c>
      <c r="G4">
        <v>25</v>
      </c>
      <c r="H4">
        <v>10</v>
      </c>
      <c r="I4">
        <v>627</v>
      </c>
      <c r="J4" t="s">
        <v>10</v>
      </c>
    </row>
    <row r="5" spans="1:13" x14ac:dyDescent="0.3">
      <c r="A5" t="s">
        <v>23</v>
      </c>
      <c r="B5" t="s">
        <v>26</v>
      </c>
      <c r="C5" t="s">
        <v>35</v>
      </c>
      <c r="D5" t="s">
        <v>12</v>
      </c>
      <c r="E5">
        <v>197</v>
      </c>
      <c r="F5">
        <v>65</v>
      </c>
      <c r="G5">
        <v>2</v>
      </c>
      <c r="H5">
        <v>0</v>
      </c>
      <c r="I5">
        <v>264</v>
      </c>
      <c r="J5" t="s">
        <v>10</v>
      </c>
    </row>
    <row r="6" spans="1:13" x14ac:dyDescent="0.3">
      <c r="A6" t="s">
        <v>23</v>
      </c>
      <c r="B6" t="s">
        <v>20</v>
      </c>
      <c r="C6" t="s">
        <v>35</v>
      </c>
      <c r="D6" t="s">
        <v>12</v>
      </c>
      <c r="E6">
        <v>235</v>
      </c>
      <c r="F6">
        <v>110</v>
      </c>
      <c r="G6">
        <v>5</v>
      </c>
      <c r="H6">
        <v>6</v>
      </c>
      <c r="I6">
        <v>356</v>
      </c>
      <c r="J6" t="s">
        <v>10</v>
      </c>
    </row>
    <row r="7" spans="1:13" x14ac:dyDescent="0.3">
      <c r="A7" t="s">
        <v>23</v>
      </c>
      <c r="B7" t="s">
        <v>24</v>
      </c>
      <c r="C7" t="s">
        <v>35</v>
      </c>
      <c r="D7" t="s">
        <v>12</v>
      </c>
      <c r="E7">
        <v>88</v>
      </c>
      <c r="F7">
        <v>43</v>
      </c>
      <c r="G7">
        <v>3</v>
      </c>
      <c r="H7">
        <v>0</v>
      </c>
      <c r="I7">
        <v>134</v>
      </c>
      <c r="J7" t="s">
        <v>10</v>
      </c>
      <c r="L7" s="1" t="s">
        <v>42</v>
      </c>
      <c r="M7" t="s">
        <v>45</v>
      </c>
    </row>
    <row r="8" spans="1:13" x14ac:dyDescent="0.3">
      <c r="A8" t="s">
        <v>23</v>
      </c>
      <c r="B8" t="s">
        <v>22</v>
      </c>
      <c r="C8" t="s">
        <v>35</v>
      </c>
      <c r="D8" t="s">
        <v>12</v>
      </c>
      <c r="E8">
        <v>169</v>
      </c>
      <c r="F8">
        <v>241</v>
      </c>
      <c r="G8">
        <v>9</v>
      </c>
      <c r="H8">
        <v>0</v>
      </c>
      <c r="I8">
        <v>419</v>
      </c>
      <c r="J8" t="s">
        <v>10</v>
      </c>
      <c r="L8" s="2" t="s">
        <v>23</v>
      </c>
      <c r="M8" s="4">
        <v>9044</v>
      </c>
    </row>
    <row r="9" spans="1:13" x14ac:dyDescent="0.3">
      <c r="A9" t="s">
        <v>23</v>
      </c>
      <c r="B9" t="s">
        <v>33</v>
      </c>
      <c r="C9" t="s">
        <v>35</v>
      </c>
      <c r="D9" t="s">
        <v>12</v>
      </c>
      <c r="E9">
        <v>175</v>
      </c>
      <c r="F9">
        <v>150</v>
      </c>
      <c r="G9">
        <v>8</v>
      </c>
      <c r="H9">
        <v>0</v>
      </c>
      <c r="I9">
        <v>333</v>
      </c>
      <c r="J9" t="s">
        <v>10</v>
      </c>
      <c r="L9" s="3" t="s">
        <v>11</v>
      </c>
      <c r="M9" s="4">
        <v>3915</v>
      </c>
    </row>
    <row r="10" spans="1:13" x14ac:dyDescent="0.3">
      <c r="A10" t="s">
        <v>23</v>
      </c>
      <c r="B10" t="s">
        <v>31</v>
      </c>
      <c r="C10" t="s">
        <v>35</v>
      </c>
      <c r="D10" t="s">
        <v>12</v>
      </c>
      <c r="E10">
        <v>294</v>
      </c>
      <c r="F10">
        <v>117</v>
      </c>
      <c r="G10">
        <v>8</v>
      </c>
      <c r="H10">
        <v>1</v>
      </c>
      <c r="I10">
        <v>420</v>
      </c>
      <c r="J10" t="s">
        <v>10</v>
      </c>
      <c r="L10" s="3" t="s">
        <v>19</v>
      </c>
      <c r="M10" s="4">
        <v>240</v>
      </c>
    </row>
    <row r="11" spans="1:13" x14ac:dyDescent="0.3">
      <c r="A11" t="s">
        <v>23</v>
      </c>
      <c r="B11" t="s">
        <v>29</v>
      </c>
      <c r="C11" t="s">
        <v>35</v>
      </c>
      <c r="D11" t="s">
        <v>12</v>
      </c>
      <c r="E11">
        <v>247</v>
      </c>
      <c r="F11">
        <v>267</v>
      </c>
      <c r="G11">
        <v>8</v>
      </c>
      <c r="H11">
        <v>4</v>
      </c>
      <c r="I11">
        <v>526</v>
      </c>
      <c r="J11" t="s">
        <v>10</v>
      </c>
      <c r="L11" s="3" t="s">
        <v>12</v>
      </c>
      <c r="M11" s="4">
        <v>4889</v>
      </c>
    </row>
    <row r="12" spans="1:13" x14ac:dyDescent="0.3">
      <c r="A12" t="s">
        <v>23</v>
      </c>
      <c r="B12" t="s">
        <v>32</v>
      </c>
      <c r="C12" t="s">
        <v>35</v>
      </c>
      <c r="D12" t="s">
        <v>12</v>
      </c>
      <c r="E12">
        <v>88</v>
      </c>
      <c r="F12">
        <v>21</v>
      </c>
      <c r="G12">
        <v>2</v>
      </c>
      <c r="H12">
        <v>1</v>
      </c>
      <c r="I12">
        <v>112</v>
      </c>
      <c r="J12" t="s">
        <v>10</v>
      </c>
      <c r="L12" s="2" t="s">
        <v>41</v>
      </c>
      <c r="M12" s="4">
        <v>14183</v>
      </c>
    </row>
    <row r="13" spans="1:13" x14ac:dyDescent="0.3">
      <c r="A13" t="s">
        <v>23</v>
      </c>
      <c r="B13" t="s">
        <v>21</v>
      </c>
      <c r="C13" t="s">
        <v>35</v>
      </c>
      <c r="D13" t="s">
        <v>12</v>
      </c>
      <c r="E13">
        <v>251</v>
      </c>
      <c r="F13">
        <v>297</v>
      </c>
      <c r="G13">
        <v>11</v>
      </c>
      <c r="H13">
        <v>2</v>
      </c>
      <c r="I13">
        <v>561</v>
      </c>
      <c r="J13" t="s">
        <v>10</v>
      </c>
      <c r="L13" s="3" t="s">
        <v>11</v>
      </c>
      <c r="M13" s="4">
        <v>8299</v>
      </c>
    </row>
    <row r="14" spans="1:13" x14ac:dyDescent="0.3">
      <c r="A14" t="s">
        <v>23</v>
      </c>
      <c r="B14" t="s">
        <v>34</v>
      </c>
      <c r="C14" t="s">
        <v>35</v>
      </c>
      <c r="D14" t="s">
        <v>12</v>
      </c>
      <c r="E14">
        <v>371</v>
      </c>
      <c r="F14">
        <v>187</v>
      </c>
      <c r="G14">
        <v>5</v>
      </c>
      <c r="H14">
        <v>2</v>
      </c>
      <c r="I14">
        <v>565</v>
      </c>
      <c r="J14" t="s">
        <v>10</v>
      </c>
      <c r="L14" s="3" t="s">
        <v>19</v>
      </c>
      <c r="M14" s="4">
        <v>235</v>
      </c>
    </row>
    <row r="15" spans="1:13" x14ac:dyDescent="0.3">
      <c r="A15" t="s">
        <v>23</v>
      </c>
      <c r="B15" t="s">
        <v>30</v>
      </c>
      <c r="C15" t="s">
        <v>35</v>
      </c>
      <c r="D15" t="s">
        <v>12</v>
      </c>
      <c r="E15">
        <v>72</v>
      </c>
      <c r="F15">
        <v>19</v>
      </c>
      <c r="G15">
        <v>0</v>
      </c>
      <c r="H15">
        <v>2</v>
      </c>
      <c r="I15">
        <v>93</v>
      </c>
      <c r="J15" t="s">
        <v>10</v>
      </c>
      <c r="L15" s="3" t="s">
        <v>12</v>
      </c>
      <c r="M15" s="4">
        <v>5649</v>
      </c>
    </row>
    <row r="16" spans="1:13" x14ac:dyDescent="0.3">
      <c r="A16" t="s">
        <v>23</v>
      </c>
      <c r="B16" t="s">
        <v>21</v>
      </c>
      <c r="C16" t="s">
        <v>36</v>
      </c>
      <c r="D16" t="s">
        <v>19</v>
      </c>
      <c r="E16">
        <v>10</v>
      </c>
      <c r="F16">
        <v>21</v>
      </c>
      <c r="G16">
        <v>0</v>
      </c>
      <c r="H16">
        <v>1</v>
      </c>
      <c r="I16">
        <v>32</v>
      </c>
      <c r="J16" t="s">
        <v>10</v>
      </c>
      <c r="L16" s="2" t="s">
        <v>38</v>
      </c>
      <c r="M16" s="4">
        <v>3298</v>
      </c>
    </row>
    <row r="17" spans="1:13" x14ac:dyDescent="0.3">
      <c r="A17" t="s">
        <v>23</v>
      </c>
      <c r="B17" t="s">
        <v>31</v>
      </c>
      <c r="C17" t="s">
        <v>36</v>
      </c>
      <c r="D17" t="s">
        <v>19</v>
      </c>
      <c r="E17">
        <v>16</v>
      </c>
      <c r="F17">
        <v>3</v>
      </c>
      <c r="G17">
        <v>0</v>
      </c>
      <c r="H17">
        <v>1</v>
      </c>
      <c r="I17">
        <v>20</v>
      </c>
      <c r="J17" t="s">
        <v>10</v>
      </c>
      <c r="L17" s="3" t="s">
        <v>11</v>
      </c>
      <c r="M17" s="4">
        <v>1314</v>
      </c>
    </row>
    <row r="18" spans="1:13" x14ac:dyDescent="0.3">
      <c r="A18" t="s">
        <v>23</v>
      </c>
      <c r="B18" t="s">
        <v>32</v>
      </c>
      <c r="C18" t="s">
        <v>36</v>
      </c>
      <c r="D18" t="s">
        <v>19</v>
      </c>
      <c r="E18">
        <v>6</v>
      </c>
      <c r="F18">
        <v>3</v>
      </c>
      <c r="G18">
        <v>0</v>
      </c>
      <c r="H18">
        <v>0</v>
      </c>
      <c r="I18">
        <v>9</v>
      </c>
      <c r="J18" t="s">
        <v>10</v>
      </c>
      <c r="L18" s="3" t="s">
        <v>19</v>
      </c>
      <c r="M18" s="4">
        <v>90</v>
      </c>
    </row>
    <row r="19" spans="1:13" x14ac:dyDescent="0.3">
      <c r="A19" t="s">
        <v>23</v>
      </c>
      <c r="B19" t="s">
        <v>33</v>
      </c>
      <c r="C19" t="s">
        <v>36</v>
      </c>
      <c r="D19" t="s">
        <v>19</v>
      </c>
      <c r="E19">
        <v>14</v>
      </c>
      <c r="F19">
        <v>9</v>
      </c>
      <c r="G19">
        <v>1</v>
      </c>
      <c r="H19">
        <v>0</v>
      </c>
      <c r="I19">
        <v>24</v>
      </c>
      <c r="J19" t="s">
        <v>10</v>
      </c>
      <c r="L19" s="3" t="s">
        <v>12</v>
      </c>
      <c r="M19" s="4">
        <v>1894</v>
      </c>
    </row>
    <row r="20" spans="1:13" x14ac:dyDescent="0.3">
      <c r="A20" t="s">
        <v>23</v>
      </c>
      <c r="B20" t="s">
        <v>24</v>
      </c>
      <c r="C20" t="s">
        <v>36</v>
      </c>
      <c r="D20" t="s">
        <v>19</v>
      </c>
      <c r="E20">
        <v>5</v>
      </c>
      <c r="F20">
        <v>0</v>
      </c>
      <c r="G20">
        <v>0</v>
      </c>
      <c r="H20">
        <v>0</v>
      </c>
      <c r="I20">
        <v>5</v>
      </c>
      <c r="J20" t="s">
        <v>10</v>
      </c>
      <c r="L20" s="2" t="s">
        <v>43</v>
      </c>
      <c r="M20" s="4"/>
    </row>
    <row r="21" spans="1:13" x14ac:dyDescent="0.3">
      <c r="A21" t="s">
        <v>23</v>
      </c>
      <c r="B21" t="s">
        <v>20</v>
      </c>
      <c r="C21" t="s">
        <v>36</v>
      </c>
      <c r="D21" t="s">
        <v>19</v>
      </c>
      <c r="E21">
        <v>18</v>
      </c>
      <c r="F21">
        <v>3</v>
      </c>
      <c r="G21">
        <v>1</v>
      </c>
      <c r="H21">
        <v>0</v>
      </c>
      <c r="I21">
        <v>22</v>
      </c>
      <c r="J21" t="s">
        <v>10</v>
      </c>
      <c r="L21" s="3" t="s">
        <v>43</v>
      </c>
      <c r="M21" s="4"/>
    </row>
    <row r="22" spans="1:13" x14ac:dyDescent="0.3">
      <c r="A22" t="s">
        <v>23</v>
      </c>
      <c r="B22" t="s">
        <v>22</v>
      </c>
      <c r="C22" t="s">
        <v>36</v>
      </c>
      <c r="D22" t="s">
        <v>19</v>
      </c>
      <c r="E22">
        <v>11</v>
      </c>
      <c r="F22">
        <v>11</v>
      </c>
      <c r="G22">
        <v>0</v>
      </c>
      <c r="H22">
        <v>1</v>
      </c>
      <c r="I22">
        <v>23</v>
      </c>
      <c r="J22" t="s">
        <v>10</v>
      </c>
      <c r="L22" s="2" t="s">
        <v>44</v>
      </c>
      <c r="M22" s="4">
        <v>26525</v>
      </c>
    </row>
    <row r="23" spans="1:13" x14ac:dyDescent="0.3">
      <c r="A23" t="s">
        <v>23</v>
      </c>
      <c r="B23" t="s">
        <v>29</v>
      </c>
      <c r="C23" t="s">
        <v>36</v>
      </c>
      <c r="D23" t="s">
        <v>19</v>
      </c>
      <c r="E23">
        <v>8</v>
      </c>
      <c r="F23">
        <v>13</v>
      </c>
      <c r="G23">
        <v>0</v>
      </c>
      <c r="H23">
        <v>0</v>
      </c>
      <c r="I23">
        <v>21</v>
      </c>
      <c r="J23" t="s">
        <v>10</v>
      </c>
    </row>
    <row r="24" spans="1:13" x14ac:dyDescent="0.3">
      <c r="A24" t="s">
        <v>23</v>
      </c>
      <c r="B24" t="s">
        <v>25</v>
      </c>
      <c r="C24" t="s">
        <v>36</v>
      </c>
      <c r="D24" t="s">
        <v>19</v>
      </c>
      <c r="E24">
        <v>16</v>
      </c>
      <c r="F24">
        <v>2</v>
      </c>
      <c r="G24">
        <v>0</v>
      </c>
      <c r="H24">
        <v>0</v>
      </c>
      <c r="I24">
        <v>18</v>
      </c>
      <c r="J24" t="s">
        <v>10</v>
      </c>
    </row>
    <row r="25" spans="1:13" x14ac:dyDescent="0.3">
      <c r="A25" t="s">
        <v>23</v>
      </c>
      <c r="B25" t="s">
        <v>34</v>
      </c>
      <c r="C25" t="s">
        <v>36</v>
      </c>
      <c r="D25" t="s">
        <v>19</v>
      </c>
      <c r="E25">
        <v>12</v>
      </c>
      <c r="F25">
        <v>7</v>
      </c>
      <c r="G25">
        <v>0</v>
      </c>
      <c r="H25">
        <v>0</v>
      </c>
      <c r="I25">
        <v>19</v>
      </c>
      <c r="J25" t="s">
        <v>10</v>
      </c>
    </row>
    <row r="26" spans="1:13" x14ac:dyDescent="0.3">
      <c r="A26" t="s">
        <v>23</v>
      </c>
      <c r="B26" t="s">
        <v>30</v>
      </c>
      <c r="C26" t="s">
        <v>36</v>
      </c>
      <c r="D26" t="s">
        <v>19</v>
      </c>
      <c r="E26">
        <v>7</v>
      </c>
      <c r="F26">
        <v>5</v>
      </c>
      <c r="G26">
        <v>1</v>
      </c>
      <c r="H26">
        <v>0</v>
      </c>
      <c r="I26">
        <v>13</v>
      </c>
      <c r="J26" t="s">
        <v>10</v>
      </c>
    </row>
    <row r="27" spans="1:13" x14ac:dyDescent="0.3">
      <c r="A27" t="s">
        <v>23</v>
      </c>
      <c r="B27" t="s">
        <v>28</v>
      </c>
      <c r="C27" t="s">
        <v>36</v>
      </c>
      <c r="D27" t="s">
        <v>19</v>
      </c>
      <c r="E27">
        <v>9</v>
      </c>
      <c r="F27">
        <v>8</v>
      </c>
      <c r="G27">
        <v>1</v>
      </c>
      <c r="H27">
        <v>0</v>
      </c>
      <c r="I27">
        <v>18</v>
      </c>
      <c r="J27" t="s">
        <v>10</v>
      </c>
    </row>
    <row r="28" spans="1:13" x14ac:dyDescent="0.3">
      <c r="A28" t="s">
        <v>23</v>
      </c>
      <c r="B28" t="s">
        <v>27</v>
      </c>
      <c r="C28" t="s">
        <v>36</v>
      </c>
      <c r="D28" t="s">
        <v>19</v>
      </c>
      <c r="E28">
        <v>5</v>
      </c>
      <c r="F28">
        <v>1</v>
      </c>
      <c r="G28">
        <v>0</v>
      </c>
      <c r="H28">
        <v>0</v>
      </c>
      <c r="I28">
        <v>6</v>
      </c>
      <c r="J28" t="s">
        <v>10</v>
      </c>
    </row>
    <row r="29" spans="1:13" x14ac:dyDescent="0.3">
      <c r="A29" t="s">
        <v>23</v>
      </c>
      <c r="B29" t="s">
        <v>26</v>
      </c>
      <c r="C29" t="s">
        <v>36</v>
      </c>
      <c r="D29" t="s">
        <v>19</v>
      </c>
      <c r="E29">
        <v>7</v>
      </c>
      <c r="F29">
        <v>3</v>
      </c>
      <c r="G29">
        <v>0</v>
      </c>
      <c r="H29">
        <v>0</v>
      </c>
      <c r="I29">
        <v>10</v>
      </c>
      <c r="J29" t="s">
        <v>10</v>
      </c>
    </row>
    <row r="30" spans="1:13" x14ac:dyDescent="0.3">
      <c r="A30" t="s">
        <v>23</v>
      </c>
      <c r="B30" t="s">
        <v>30</v>
      </c>
      <c r="C30" t="s">
        <v>37</v>
      </c>
      <c r="D30" t="s">
        <v>11</v>
      </c>
      <c r="E30">
        <v>102</v>
      </c>
      <c r="F30">
        <v>63</v>
      </c>
      <c r="G30">
        <v>1</v>
      </c>
      <c r="H30">
        <v>7</v>
      </c>
      <c r="I30">
        <v>173</v>
      </c>
      <c r="J30" t="s">
        <v>10</v>
      </c>
    </row>
    <row r="31" spans="1:13" x14ac:dyDescent="0.3">
      <c r="A31" t="s">
        <v>23</v>
      </c>
      <c r="B31" t="s">
        <v>21</v>
      </c>
      <c r="C31" t="s">
        <v>37</v>
      </c>
      <c r="D31" t="s">
        <v>11</v>
      </c>
      <c r="E31">
        <v>225</v>
      </c>
      <c r="F31">
        <v>309</v>
      </c>
      <c r="G31">
        <v>4</v>
      </c>
      <c r="H31">
        <v>3</v>
      </c>
      <c r="I31">
        <v>541</v>
      </c>
      <c r="J31" t="s">
        <v>10</v>
      </c>
    </row>
    <row r="32" spans="1:13" x14ac:dyDescent="0.3">
      <c r="A32" t="s">
        <v>23</v>
      </c>
      <c r="B32" t="s">
        <v>34</v>
      </c>
      <c r="C32" t="s">
        <v>37</v>
      </c>
      <c r="D32" t="s">
        <v>11</v>
      </c>
      <c r="E32">
        <v>116</v>
      </c>
      <c r="F32">
        <v>84</v>
      </c>
      <c r="G32">
        <v>2</v>
      </c>
      <c r="H32">
        <v>1</v>
      </c>
      <c r="I32">
        <v>203</v>
      </c>
      <c r="J32" t="s">
        <v>10</v>
      </c>
    </row>
    <row r="33" spans="1:10" x14ac:dyDescent="0.3">
      <c r="A33" t="s">
        <v>23</v>
      </c>
      <c r="B33" t="s">
        <v>22</v>
      </c>
      <c r="C33" t="s">
        <v>37</v>
      </c>
      <c r="D33" t="s">
        <v>11</v>
      </c>
      <c r="E33">
        <v>110</v>
      </c>
      <c r="F33">
        <v>254</v>
      </c>
      <c r="G33">
        <v>11</v>
      </c>
      <c r="H33">
        <v>0</v>
      </c>
      <c r="I33">
        <v>375</v>
      </c>
      <c r="J33" t="s">
        <v>10</v>
      </c>
    </row>
    <row r="34" spans="1:10" x14ac:dyDescent="0.3">
      <c r="A34" t="s">
        <v>23</v>
      </c>
      <c r="B34" t="s">
        <v>25</v>
      </c>
      <c r="C34" t="s">
        <v>37</v>
      </c>
      <c r="D34" t="s">
        <v>11</v>
      </c>
      <c r="E34">
        <v>537</v>
      </c>
      <c r="F34">
        <v>186</v>
      </c>
      <c r="G34">
        <v>20</v>
      </c>
      <c r="H34">
        <v>3</v>
      </c>
      <c r="I34">
        <v>746</v>
      </c>
      <c r="J34" t="s">
        <v>10</v>
      </c>
    </row>
    <row r="35" spans="1:10" x14ac:dyDescent="0.3">
      <c r="A35" t="s">
        <v>23</v>
      </c>
      <c r="B35" t="s">
        <v>31</v>
      </c>
      <c r="C35" t="s">
        <v>37</v>
      </c>
      <c r="D35" t="s">
        <v>11</v>
      </c>
      <c r="E35">
        <v>119</v>
      </c>
      <c r="F35">
        <v>56</v>
      </c>
      <c r="G35">
        <v>11</v>
      </c>
      <c r="H35">
        <v>0</v>
      </c>
      <c r="I35">
        <v>186</v>
      </c>
      <c r="J35" t="s">
        <v>10</v>
      </c>
    </row>
    <row r="36" spans="1:10" x14ac:dyDescent="0.3">
      <c r="A36" t="s">
        <v>23</v>
      </c>
      <c r="B36" t="s">
        <v>32</v>
      </c>
      <c r="C36" t="s">
        <v>37</v>
      </c>
      <c r="D36" t="s">
        <v>11</v>
      </c>
      <c r="E36">
        <v>172</v>
      </c>
      <c r="F36">
        <v>65</v>
      </c>
      <c r="G36">
        <v>2</v>
      </c>
      <c r="H36">
        <v>5</v>
      </c>
      <c r="I36">
        <v>244</v>
      </c>
      <c r="J36" t="s">
        <v>10</v>
      </c>
    </row>
    <row r="37" spans="1:10" x14ac:dyDescent="0.3">
      <c r="A37" t="s">
        <v>23</v>
      </c>
      <c r="B37" t="s">
        <v>33</v>
      </c>
      <c r="C37" t="s">
        <v>37</v>
      </c>
      <c r="D37" t="s">
        <v>11</v>
      </c>
      <c r="E37">
        <v>180</v>
      </c>
      <c r="F37">
        <v>243</v>
      </c>
      <c r="G37">
        <v>12</v>
      </c>
      <c r="H37">
        <v>0</v>
      </c>
      <c r="I37">
        <v>435</v>
      </c>
      <c r="J37" t="s">
        <v>10</v>
      </c>
    </row>
    <row r="38" spans="1:10" x14ac:dyDescent="0.3">
      <c r="A38" t="s">
        <v>23</v>
      </c>
      <c r="B38" t="s">
        <v>24</v>
      </c>
      <c r="C38" t="s">
        <v>37</v>
      </c>
      <c r="D38" t="s">
        <v>11</v>
      </c>
      <c r="E38">
        <v>30</v>
      </c>
      <c r="F38">
        <v>15</v>
      </c>
      <c r="G38">
        <v>1</v>
      </c>
      <c r="H38">
        <v>0</v>
      </c>
      <c r="I38">
        <v>46</v>
      </c>
      <c r="J38" t="s">
        <v>10</v>
      </c>
    </row>
    <row r="39" spans="1:10" x14ac:dyDescent="0.3">
      <c r="A39" t="s">
        <v>23</v>
      </c>
      <c r="B39" t="s">
        <v>20</v>
      </c>
      <c r="C39" t="s">
        <v>37</v>
      </c>
      <c r="D39" t="s">
        <v>11</v>
      </c>
      <c r="E39">
        <v>240</v>
      </c>
      <c r="F39">
        <v>121</v>
      </c>
      <c r="G39">
        <v>9</v>
      </c>
      <c r="H39">
        <v>4</v>
      </c>
      <c r="I39">
        <v>374</v>
      </c>
      <c r="J39" t="s">
        <v>10</v>
      </c>
    </row>
    <row r="40" spans="1:10" x14ac:dyDescent="0.3">
      <c r="A40" t="s">
        <v>23</v>
      </c>
      <c r="B40" t="s">
        <v>27</v>
      </c>
      <c r="C40" t="s">
        <v>37</v>
      </c>
      <c r="D40" t="s">
        <v>11</v>
      </c>
      <c r="E40">
        <v>53</v>
      </c>
      <c r="F40">
        <v>25</v>
      </c>
      <c r="G40">
        <v>1</v>
      </c>
      <c r="H40">
        <v>1</v>
      </c>
      <c r="I40">
        <v>80</v>
      </c>
      <c r="J40" t="s">
        <v>10</v>
      </c>
    </row>
    <row r="41" spans="1:10" x14ac:dyDescent="0.3">
      <c r="A41" t="s">
        <v>23</v>
      </c>
      <c r="B41" t="s">
        <v>26</v>
      </c>
      <c r="C41" t="s">
        <v>37</v>
      </c>
      <c r="D41" t="s">
        <v>11</v>
      </c>
      <c r="E41">
        <v>64</v>
      </c>
      <c r="F41">
        <v>44</v>
      </c>
      <c r="G41">
        <v>3</v>
      </c>
      <c r="H41">
        <v>0</v>
      </c>
      <c r="I41">
        <v>111</v>
      </c>
      <c r="J41" t="s">
        <v>10</v>
      </c>
    </row>
    <row r="42" spans="1:10" x14ac:dyDescent="0.3">
      <c r="A42" t="s">
        <v>23</v>
      </c>
      <c r="B42" t="s">
        <v>28</v>
      </c>
      <c r="C42" t="s">
        <v>37</v>
      </c>
      <c r="D42" t="s">
        <v>11</v>
      </c>
      <c r="E42">
        <v>103</v>
      </c>
      <c r="F42">
        <v>70</v>
      </c>
      <c r="G42">
        <v>14</v>
      </c>
      <c r="H42">
        <v>1</v>
      </c>
      <c r="I42">
        <v>188</v>
      </c>
      <c r="J42" t="s">
        <v>10</v>
      </c>
    </row>
    <row r="43" spans="1:10" x14ac:dyDescent="0.3">
      <c r="A43" t="s">
        <v>23</v>
      </c>
      <c r="B43" t="s">
        <v>29</v>
      </c>
      <c r="C43" t="s">
        <v>37</v>
      </c>
      <c r="D43" t="s">
        <v>11</v>
      </c>
      <c r="E43">
        <v>69</v>
      </c>
      <c r="F43">
        <v>137</v>
      </c>
      <c r="G43">
        <v>5</v>
      </c>
      <c r="H43">
        <v>2</v>
      </c>
      <c r="I43">
        <v>213</v>
      </c>
      <c r="J43" t="s">
        <v>10</v>
      </c>
    </row>
    <row r="44" spans="1:10" x14ac:dyDescent="0.3">
      <c r="A44" t="s">
        <v>38</v>
      </c>
      <c r="B44">
        <v>15</v>
      </c>
      <c r="C44" t="s">
        <v>35</v>
      </c>
      <c r="D44" t="s">
        <v>12</v>
      </c>
      <c r="E44">
        <v>223</v>
      </c>
      <c r="F44">
        <v>0</v>
      </c>
      <c r="G44">
        <v>0</v>
      </c>
      <c r="H44">
        <v>0</v>
      </c>
      <c r="I44">
        <v>223</v>
      </c>
      <c r="J44" t="s">
        <v>10</v>
      </c>
    </row>
    <row r="45" spans="1:10" x14ac:dyDescent="0.3">
      <c r="A45" t="s">
        <v>38</v>
      </c>
      <c r="B45">
        <v>3</v>
      </c>
      <c r="C45" t="s">
        <v>35</v>
      </c>
      <c r="D45" t="s">
        <v>12</v>
      </c>
      <c r="E45">
        <v>264</v>
      </c>
      <c r="F45">
        <v>0</v>
      </c>
      <c r="G45">
        <v>0</v>
      </c>
      <c r="H45">
        <v>0</v>
      </c>
      <c r="I45">
        <v>264</v>
      </c>
      <c r="J45" t="s">
        <v>10</v>
      </c>
    </row>
    <row r="46" spans="1:10" x14ac:dyDescent="0.3">
      <c r="A46" t="s">
        <v>38</v>
      </c>
      <c r="B46" t="s">
        <v>17</v>
      </c>
      <c r="C46" t="s">
        <v>35</v>
      </c>
      <c r="D46" t="s">
        <v>12</v>
      </c>
      <c r="E46">
        <v>0</v>
      </c>
      <c r="F46">
        <v>929</v>
      </c>
      <c r="G46">
        <v>0</v>
      </c>
      <c r="H46">
        <v>0</v>
      </c>
      <c r="I46">
        <v>929</v>
      </c>
      <c r="J46" t="s">
        <v>14</v>
      </c>
    </row>
    <row r="47" spans="1:10" x14ac:dyDescent="0.3">
      <c r="A47" t="s">
        <v>38</v>
      </c>
      <c r="B47" t="s">
        <v>40</v>
      </c>
      <c r="C47" t="s">
        <v>35</v>
      </c>
      <c r="D47" t="s">
        <v>12</v>
      </c>
      <c r="E47">
        <v>0</v>
      </c>
      <c r="F47">
        <v>0</v>
      </c>
      <c r="G47">
        <v>1</v>
      </c>
      <c r="H47">
        <v>0</v>
      </c>
      <c r="I47">
        <v>1</v>
      </c>
      <c r="J47" t="s">
        <v>14</v>
      </c>
    </row>
    <row r="48" spans="1:10" x14ac:dyDescent="0.3">
      <c r="A48" t="s">
        <v>38</v>
      </c>
      <c r="B48">
        <v>14</v>
      </c>
      <c r="C48" t="s">
        <v>35</v>
      </c>
      <c r="D48" t="s">
        <v>12</v>
      </c>
      <c r="E48">
        <v>246</v>
      </c>
      <c r="F48">
        <v>0</v>
      </c>
      <c r="G48">
        <v>0</v>
      </c>
      <c r="H48">
        <v>0</v>
      </c>
      <c r="I48">
        <v>246</v>
      </c>
      <c r="J48" t="s">
        <v>10</v>
      </c>
    </row>
    <row r="49" spans="1:10" x14ac:dyDescent="0.3">
      <c r="A49" t="s">
        <v>38</v>
      </c>
      <c r="B49" t="s">
        <v>39</v>
      </c>
      <c r="C49" t="s">
        <v>35</v>
      </c>
      <c r="D49" t="s">
        <v>12</v>
      </c>
      <c r="E49">
        <v>0</v>
      </c>
      <c r="F49">
        <v>0</v>
      </c>
      <c r="G49">
        <v>20</v>
      </c>
      <c r="H49">
        <v>0</v>
      </c>
      <c r="I49">
        <v>20</v>
      </c>
      <c r="J49" t="s">
        <v>14</v>
      </c>
    </row>
    <row r="50" spans="1:10" x14ac:dyDescent="0.3">
      <c r="A50" t="s">
        <v>38</v>
      </c>
      <c r="B50" t="s">
        <v>18</v>
      </c>
      <c r="C50" t="s">
        <v>35</v>
      </c>
      <c r="D50" t="s">
        <v>12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14</v>
      </c>
    </row>
    <row r="51" spans="1:10" x14ac:dyDescent="0.3">
      <c r="A51" t="s">
        <v>38</v>
      </c>
      <c r="B51" t="s">
        <v>16</v>
      </c>
      <c r="C51" t="s">
        <v>35</v>
      </c>
      <c r="D51" t="s">
        <v>12</v>
      </c>
      <c r="E51">
        <v>0</v>
      </c>
      <c r="F51">
        <v>0</v>
      </c>
      <c r="G51">
        <v>0</v>
      </c>
      <c r="H51">
        <v>2</v>
      </c>
      <c r="I51">
        <v>2</v>
      </c>
      <c r="J51" t="s">
        <v>14</v>
      </c>
    </row>
    <row r="52" spans="1:10" x14ac:dyDescent="0.3">
      <c r="A52" t="s">
        <v>38</v>
      </c>
      <c r="B52">
        <v>16</v>
      </c>
      <c r="C52" t="s">
        <v>35</v>
      </c>
      <c r="D52" t="s">
        <v>12</v>
      </c>
      <c r="E52">
        <v>209</v>
      </c>
      <c r="F52">
        <v>0</v>
      </c>
      <c r="G52">
        <v>0</v>
      </c>
      <c r="H52">
        <v>0</v>
      </c>
      <c r="I52">
        <v>209</v>
      </c>
      <c r="J52" t="s">
        <v>10</v>
      </c>
    </row>
    <row r="53" spans="1:10" x14ac:dyDescent="0.3">
      <c r="A53" t="s">
        <v>38</v>
      </c>
      <c r="B53">
        <v>15</v>
      </c>
      <c r="C53" t="s">
        <v>36</v>
      </c>
      <c r="D53" t="s">
        <v>19</v>
      </c>
      <c r="E53">
        <v>12</v>
      </c>
      <c r="F53">
        <v>0</v>
      </c>
      <c r="G53">
        <v>0</v>
      </c>
      <c r="H53">
        <v>0</v>
      </c>
      <c r="I53">
        <v>12</v>
      </c>
      <c r="J53" t="s">
        <v>10</v>
      </c>
    </row>
    <row r="54" spans="1:10" x14ac:dyDescent="0.3">
      <c r="A54" t="s">
        <v>38</v>
      </c>
      <c r="B54">
        <v>14</v>
      </c>
      <c r="C54" t="s">
        <v>36</v>
      </c>
      <c r="D54" t="s">
        <v>19</v>
      </c>
      <c r="E54">
        <v>7</v>
      </c>
      <c r="F54">
        <v>0</v>
      </c>
      <c r="G54">
        <v>0</v>
      </c>
      <c r="H54">
        <v>0</v>
      </c>
      <c r="I54">
        <v>7</v>
      </c>
      <c r="J54" t="s">
        <v>10</v>
      </c>
    </row>
    <row r="55" spans="1:10" x14ac:dyDescent="0.3">
      <c r="A55" t="s">
        <v>38</v>
      </c>
      <c r="B55" t="s">
        <v>39</v>
      </c>
      <c r="C55" t="s">
        <v>36</v>
      </c>
      <c r="D55" t="s">
        <v>19</v>
      </c>
      <c r="E55">
        <v>0</v>
      </c>
      <c r="F55">
        <v>0</v>
      </c>
      <c r="G55">
        <v>1</v>
      </c>
      <c r="H55">
        <v>0</v>
      </c>
      <c r="I55">
        <v>1</v>
      </c>
      <c r="J55" t="s">
        <v>14</v>
      </c>
    </row>
    <row r="56" spans="1:10" x14ac:dyDescent="0.3">
      <c r="A56" t="s">
        <v>38</v>
      </c>
      <c r="B56">
        <v>3</v>
      </c>
      <c r="C56" t="s">
        <v>36</v>
      </c>
      <c r="D56" t="s">
        <v>19</v>
      </c>
      <c r="E56">
        <v>33</v>
      </c>
      <c r="F56">
        <v>0</v>
      </c>
      <c r="G56">
        <v>0</v>
      </c>
      <c r="H56">
        <v>0</v>
      </c>
      <c r="I56">
        <v>33</v>
      </c>
      <c r="J56" t="s">
        <v>10</v>
      </c>
    </row>
    <row r="57" spans="1:10" x14ac:dyDescent="0.3">
      <c r="A57" t="s">
        <v>38</v>
      </c>
      <c r="B57" t="s">
        <v>40</v>
      </c>
      <c r="C57" t="s">
        <v>36</v>
      </c>
      <c r="D57" t="s">
        <v>19</v>
      </c>
      <c r="E57">
        <v>0</v>
      </c>
      <c r="F57">
        <v>0</v>
      </c>
      <c r="G57">
        <v>1</v>
      </c>
      <c r="H57">
        <v>0</v>
      </c>
      <c r="I57">
        <v>1</v>
      </c>
      <c r="J57" t="s">
        <v>14</v>
      </c>
    </row>
    <row r="58" spans="1:10" x14ac:dyDescent="0.3">
      <c r="A58" t="s">
        <v>38</v>
      </c>
      <c r="B58" t="s">
        <v>17</v>
      </c>
      <c r="C58" t="s">
        <v>36</v>
      </c>
      <c r="D58" t="s">
        <v>19</v>
      </c>
      <c r="E58">
        <v>0</v>
      </c>
      <c r="F58">
        <v>30</v>
      </c>
      <c r="G58">
        <v>0</v>
      </c>
      <c r="H58">
        <v>0</v>
      </c>
      <c r="I58">
        <v>30</v>
      </c>
      <c r="J58" t="s">
        <v>14</v>
      </c>
    </row>
    <row r="59" spans="1:10" x14ac:dyDescent="0.3">
      <c r="A59" t="s">
        <v>38</v>
      </c>
      <c r="B59" t="s">
        <v>18</v>
      </c>
      <c r="C59" t="s">
        <v>36</v>
      </c>
      <c r="D59" t="s">
        <v>19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14</v>
      </c>
    </row>
    <row r="60" spans="1:10" x14ac:dyDescent="0.3">
      <c r="A60" t="s">
        <v>38</v>
      </c>
      <c r="B60" t="s">
        <v>16</v>
      </c>
      <c r="C60" t="s">
        <v>36</v>
      </c>
      <c r="D60" t="s">
        <v>19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14</v>
      </c>
    </row>
    <row r="61" spans="1:10" x14ac:dyDescent="0.3">
      <c r="A61" t="s">
        <v>38</v>
      </c>
      <c r="B61">
        <v>16</v>
      </c>
      <c r="C61" t="s">
        <v>36</v>
      </c>
      <c r="D61" t="s">
        <v>19</v>
      </c>
      <c r="E61">
        <v>6</v>
      </c>
      <c r="F61">
        <v>0</v>
      </c>
      <c r="G61">
        <v>0</v>
      </c>
      <c r="H61">
        <v>0</v>
      </c>
      <c r="I61">
        <v>6</v>
      </c>
      <c r="J61" t="s">
        <v>10</v>
      </c>
    </row>
    <row r="62" spans="1:10" x14ac:dyDescent="0.3">
      <c r="A62" t="s">
        <v>38</v>
      </c>
      <c r="B62" t="s">
        <v>18</v>
      </c>
      <c r="C62" t="s">
        <v>37</v>
      </c>
      <c r="D62" t="s">
        <v>11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14</v>
      </c>
    </row>
    <row r="63" spans="1:10" x14ac:dyDescent="0.3">
      <c r="A63" t="s">
        <v>38</v>
      </c>
      <c r="B63" t="s">
        <v>16</v>
      </c>
      <c r="C63" t="s">
        <v>37</v>
      </c>
      <c r="D63" t="s">
        <v>11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14</v>
      </c>
    </row>
    <row r="64" spans="1:10" x14ac:dyDescent="0.3">
      <c r="A64" t="s">
        <v>38</v>
      </c>
      <c r="B64">
        <v>15</v>
      </c>
      <c r="C64" t="s">
        <v>37</v>
      </c>
      <c r="D64" t="s">
        <v>11</v>
      </c>
      <c r="E64">
        <v>177</v>
      </c>
      <c r="F64">
        <v>0</v>
      </c>
      <c r="G64">
        <v>0</v>
      </c>
      <c r="H64">
        <v>0</v>
      </c>
      <c r="I64">
        <v>177</v>
      </c>
      <c r="J64" t="s">
        <v>10</v>
      </c>
    </row>
    <row r="65" spans="1:10" x14ac:dyDescent="0.3">
      <c r="A65" t="s">
        <v>38</v>
      </c>
      <c r="B65" t="s">
        <v>39</v>
      </c>
      <c r="C65" t="s">
        <v>37</v>
      </c>
      <c r="D65" t="s">
        <v>11</v>
      </c>
      <c r="E65">
        <v>0</v>
      </c>
      <c r="F65">
        <v>0</v>
      </c>
      <c r="G65">
        <v>32</v>
      </c>
      <c r="H65">
        <v>0</v>
      </c>
      <c r="I65">
        <v>32</v>
      </c>
      <c r="J65" t="s">
        <v>14</v>
      </c>
    </row>
    <row r="66" spans="1:10" x14ac:dyDescent="0.3">
      <c r="A66" t="s">
        <v>38</v>
      </c>
      <c r="B66">
        <v>16</v>
      </c>
      <c r="C66" t="s">
        <v>37</v>
      </c>
      <c r="D66" t="s">
        <v>11</v>
      </c>
      <c r="E66">
        <v>102</v>
      </c>
      <c r="F66">
        <v>0</v>
      </c>
      <c r="G66">
        <v>0</v>
      </c>
      <c r="H66">
        <v>0</v>
      </c>
      <c r="I66">
        <v>102</v>
      </c>
      <c r="J66" t="s">
        <v>10</v>
      </c>
    </row>
    <row r="67" spans="1:10" x14ac:dyDescent="0.3">
      <c r="A67" t="s">
        <v>38</v>
      </c>
      <c r="B67" t="s">
        <v>17</v>
      </c>
      <c r="C67" t="s">
        <v>37</v>
      </c>
      <c r="D67" t="s">
        <v>11</v>
      </c>
      <c r="E67">
        <v>0</v>
      </c>
      <c r="F67">
        <v>690</v>
      </c>
      <c r="G67">
        <v>0</v>
      </c>
      <c r="H67">
        <v>0</v>
      </c>
      <c r="I67">
        <v>690</v>
      </c>
      <c r="J67" t="s">
        <v>14</v>
      </c>
    </row>
    <row r="68" spans="1:10" x14ac:dyDescent="0.3">
      <c r="A68" t="s">
        <v>38</v>
      </c>
      <c r="B68" t="s">
        <v>40</v>
      </c>
      <c r="C68" t="s">
        <v>37</v>
      </c>
      <c r="D68" t="s">
        <v>11</v>
      </c>
      <c r="E68">
        <v>0</v>
      </c>
      <c r="F68">
        <v>0</v>
      </c>
      <c r="G68">
        <v>7</v>
      </c>
      <c r="H68">
        <v>0</v>
      </c>
      <c r="I68">
        <v>7</v>
      </c>
      <c r="J68" t="s">
        <v>14</v>
      </c>
    </row>
    <row r="69" spans="1:10" x14ac:dyDescent="0.3">
      <c r="A69" t="s">
        <v>38</v>
      </c>
      <c r="B69">
        <v>14</v>
      </c>
      <c r="C69" t="s">
        <v>37</v>
      </c>
      <c r="D69" t="s">
        <v>11</v>
      </c>
      <c r="E69">
        <v>69</v>
      </c>
      <c r="F69">
        <v>0</v>
      </c>
      <c r="G69">
        <v>0</v>
      </c>
      <c r="H69">
        <v>0</v>
      </c>
      <c r="I69">
        <v>69</v>
      </c>
      <c r="J69" t="s">
        <v>10</v>
      </c>
    </row>
    <row r="70" spans="1:10" x14ac:dyDescent="0.3">
      <c r="A70" t="s">
        <v>38</v>
      </c>
      <c r="B70">
        <v>3</v>
      </c>
      <c r="C70" t="s">
        <v>37</v>
      </c>
      <c r="D70" t="s">
        <v>11</v>
      </c>
      <c r="E70">
        <v>237</v>
      </c>
      <c r="F70">
        <v>0</v>
      </c>
      <c r="G70">
        <v>0</v>
      </c>
      <c r="H70">
        <v>0</v>
      </c>
      <c r="I70">
        <v>237</v>
      </c>
      <c r="J70" t="s">
        <v>10</v>
      </c>
    </row>
    <row r="71" spans="1:10" x14ac:dyDescent="0.3">
      <c r="A71" t="s">
        <v>41</v>
      </c>
      <c r="B71">
        <v>5</v>
      </c>
      <c r="C71" t="s">
        <v>35</v>
      </c>
      <c r="D71" t="s">
        <v>12</v>
      </c>
      <c r="E71">
        <v>52</v>
      </c>
      <c r="F71">
        <v>0</v>
      </c>
      <c r="G71">
        <v>0</v>
      </c>
      <c r="H71">
        <v>0</v>
      </c>
      <c r="I71">
        <v>52</v>
      </c>
      <c r="J71" t="s">
        <v>10</v>
      </c>
    </row>
    <row r="72" spans="1:10" x14ac:dyDescent="0.3">
      <c r="A72" t="s">
        <v>41</v>
      </c>
      <c r="B72">
        <v>2</v>
      </c>
      <c r="C72" t="s">
        <v>35</v>
      </c>
      <c r="D72" t="s">
        <v>12</v>
      </c>
      <c r="E72">
        <v>463</v>
      </c>
      <c r="F72">
        <v>0</v>
      </c>
      <c r="G72">
        <v>0</v>
      </c>
      <c r="H72">
        <v>0</v>
      </c>
      <c r="I72">
        <v>463</v>
      </c>
      <c r="J72" t="s">
        <v>10</v>
      </c>
    </row>
    <row r="73" spans="1:10" x14ac:dyDescent="0.3">
      <c r="A73" t="s">
        <v>41</v>
      </c>
      <c r="B73">
        <v>11</v>
      </c>
      <c r="C73" t="s">
        <v>35</v>
      </c>
      <c r="D73" t="s">
        <v>12</v>
      </c>
      <c r="E73">
        <v>136</v>
      </c>
      <c r="F73">
        <v>0</v>
      </c>
      <c r="G73">
        <v>0</v>
      </c>
      <c r="H73">
        <v>0</v>
      </c>
      <c r="I73">
        <v>136</v>
      </c>
      <c r="J73" t="s">
        <v>10</v>
      </c>
    </row>
    <row r="74" spans="1:10" x14ac:dyDescent="0.3">
      <c r="A74" t="s">
        <v>41</v>
      </c>
      <c r="B74">
        <v>9</v>
      </c>
      <c r="C74" t="s">
        <v>35</v>
      </c>
      <c r="D74" t="s">
        <v>12</v>
      </c>
      <c r="E74">
        <v>617</v>
      </c>
      <c r="F74">
        <v>0</v>
      </c>
      <c r="G74">
        <v>0</v>
      </c>
      <c r="H74">
        <v>0</v>
      </c>
      <c r="I74">
        <v>617</v>
      </c>
      <c r="J74" t="s">
        <v>10</v>
      </c>
    </row>
    <row r="75" spans="1:10" x14ac:dyDescent="0.3">
      <c r="A75" t="s">
        <v>41</v>
      </c>
      <c r="B75">
        <v>6</v>
      </c>
      <c r="C75" t="s">
        <v>35</v>
      </c>
      <c r="D75" t="s">
        <v>12</v>
      </c>
      <c r="E75">
        <v>157</v>
      </c>
      <c r="F75">
        <v>0</v>
      </c>
      <c r="G75">
        <v>0</v>
      </c>
      <c r="H75">
        <v>0</v>
      </c>
      <c r="I75">
        <v>157</v>
      </c>
      <c r="J75" t="s">
        <v>10</v>
      </c>
    </row>
    <row r="76" spans="1:10" x14ac:dyDescent="0.3">
      <c r="A76" t="s">
        <v>41</v>
      </c>
      <c r="B76">
        <v>3</v>
      </c>
      <c r="C76" t="s">
        <v>35</v>
      </c>
      <c r="D76" t="s">
        <v>12</v>
      </c>
      <c r="E76">
        <v>121</v>
      </c>
      <c r="F76">
        <v>0</v>
      </c>
      <c r="G76">
        <v>0</v>
      </c>
      <c r="H76">
        <v>0</v>
      </c>
      <c r="I76">
        <v>121</v>
      </c>
      <c r="J76" t="s">
        <v>10</v>
      </c>
    </row>
    <row r="77" spans="1:10" x14ac:dyDescent="0.3">
      <c r="A77" t="s">
        <v>41</v>
      </c>
      <c r="B77">
        <v>10</v>
      </c>
      <c r="C77" t="s">
        <v>35</v>
      </c>
      <c r="D77" t="s">
        <v>12</v>
      </c>
      <c r="E77">
        <v>76</v>
      </c>
      <c r="F77">
        <v>0</v>
      </c>
      <c r="G77">
        <v>0</v>
      </c>
      <c r="H77">
        <v>0</v>
      </c>
      <c r="I77">
        <v>76</v>
      </c>
      <c r="J77" t="s">
        <v>10</v>
      </c>
    </row>
    <row r="78" spans="1:10" x14ac:dyDescent="0.3">
      <c r="A78" t="s">
        <v>41</v>
      </c>
      <c r="B78">
        <v>13</v>
      </c>
      <c r="C78" t="s">
        <v>35</v>
      </c>
      <c r="D78" t="s">
        <v>12</v>
      </c>
      <c r="E78">
        <v>156</v>
      </c>
      <c r="F78">
        <v>0</v>
      </c>
      <c r="G78">
        <v>0</v>
      </c>
      <c r="H78">
        <v>0</v>
      </c>
      <c r="I78">
        <v>156</v>
      </c>
      <c r="J78" t="s">
        <v>10</v>
      </c>
    </row>
    <row r="79" spans="1:10" x14ac:dyDescent="0.3">
      <c r="A79" t="s">
        <v>41</v>
      </c>
      <c r="B79">
        <v>3</v>
      </c>
      <c r="C79" t="s">
        <v>36</v>
      </c>
      <c r="D79" t="s">
        <v>19</v>
      </c>
      <c r="E79">
        <v>5</v>
      </c>
      <c r="F79">
        <v>0</v>
      </c>
      <c r="G79">
        <v>0</v>
      </c>
      <c r="H79">
        <v>0</v>
      </c>
      <c r="I79">
        <v>5</v>
      </c>
      <c r="J79" t="s">
        <v>10</v>
      </c>
    </row>
    <row r="80" spans="1:10" x14ac:dyDescent="0.3">
      <c r="A80" t="s">
        <v>41</v>
      </c>
      <c r="B80">
        <v>12</v>
      </c>
      <c r="C80" t="s">
        <v>36</v>
      </c>
      <c r="D80" t="s">
        <v>19</v>
      </c>
      <c r="E80">
        <v>9</v>
      </c>
      <c r="F80">
        <v>0</v>
      </c>
      <c r="G80">
        <v>0</v>
      </c>
      <c r="H80">
        <v>0</v>
      </c>
      <c r="I80">
        <v>9</v>
      </c>
      <c r="J80" t="s">
        <v>10</v>
      </c>
    </row>
    <row r="81" spans="1:10" x14ac:dyDescent="0.3">
      <c r="A81" t="s">
        <v>41</v>
      </c>
      <c r="B81">
        <v>15</v>
      </c>
      <c r="C81" t="s">
        <v>36</v>
      </c>
      <c r="D81" t="s">
        <v>19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10</v>
      </c>
    </row>
    <row r="82" spans="1:10" x14ac:dyDescent="0.3">
      <c r="A82" t="s">
        <v>41</v>
      </c>
      <c r="B82">
        <v>7</v>
      </c>
      <c r="C82" t="s">
        <v>36</v>
      </c>
      <c r="D82" t="s">
        <v>19</v>
      </c>
      <c r="E82">
        <v>2</v>
      </c>
      <c r="F82">
        <v>0</v>
      </c>
      <c r="G82">
        <v>0</v>
      </c>
      <c r="H82">
        <v>0</v>
      </c>
      <c r="I82">
        <v>2</v>
      </c>
      <c r="J82" t="s">
        <v>10</v>
      </c>
    </row>
    <row r="83" spans="1:10" x14ac:dyDescent="0.3">
      <c r="A83" t="s">
        <v>41</v>
      </c>
      <c r="B83">
        <v>4</v>
      </c>
      <c r="C83" t="s">
        <v>36</v>
      </c>
      <c r="D83" t="s">
        <v>19</v>
      </c>
      <c r="E83">
        <v>12</v>
      </c>
      <c r="F83">
        <v>0</v>
      </c>
      <c r="G83">
        <v>0</v>
      </c>
      <c r="H83">
        <v>0</v>
      </c>
      <c r="I83">
        <v>12</v>
      </c>
      <c r="J83" t="s">
        <v>10</v>
      </c>
    </row>
    <row r="84" spans="1:10" x14ac:dyDescent="0.3">
      <c r="A84" t="s">
        <v>41</v>
      </c>
      <c r="B84">
        <v>16</v>
      </c>
      <c r="C84" t="s">
        <v>36</v>
      </c>
      <c r="D84" t="s">
        <v>19</v>
      </c>
      <c r="E84">
        <v>1</v>
      </c>
      <c r="F84">
        <v>0</v>
      </c>
      <c r="G84">
        <v>0</v>
      </c>
      <c r="H84">
        <v>0</v>
      </c>
      <c r="I84">
        <v>1</v>
      </c>
      <c r="J84" t="s">
        <v>10</v>
      </c>
    </row>
    <row r="85" spans="1:10" x14ac:dyDescent="0.3">
      <c r="A85" t="s">
        <v>41</v>
      </c>
      <c r="B85" t="s">
        <v>15</v>
      </c>
      <c r="C85" t="s">
        <v>36</v>
      </c>
      <c r="D85" t="s">
        <v>19</v>
      </c>
      <c r="E85">
        <v>0</v>
      </c>
      <c r="F85">
        <v>0</v>
      </c>
      <c r="G85">
        <v>5</v>
      </c>
      <c r="H85">
        <v>0</v>
      </c>
      <c r="I85">
        <v>5</v>
      </c>
      <c r="J85" t="s">
        <v>14</v>
      </c>
    </row>
    <row r="86" spans="1:10" x14ac:dyDescent="0.3">
      <c r="A86" t="s">
        <v>41</v>
      </c>
      <c r="B86" t="s">
        <v>13</v>
      </c>
      <c r="C86" t="s">
        <v>36</v>
      </c>
      <c r="D86" t="s">
        <v>19</v>
      </c>
      <c r="E86">
        <v>0</v>
      </c>
      <c r="F86">
        <v>91</v>
      </c>
      <c r="G86">
        <v>0</v>
      </c>
      <c r="H86">
        <v>0</v>
      </c>
      <c r="I86">
        <v>91</v>
      </c>
      <c r="J86" t="s">
        <v>14</v>
      </c>
    </row>
    <row r="87" spans="1:10" x14ac:dyDescent="0.3">
      <c r="A87" t="s">
        <v>41</v>
      </c>
      <c r="B87">
        <v>1</v>
      </c>
      <c r="C87" t="s">
        <v>36</v>
      </c>
      <c r="D87" t="s">
        <v>19</v>
      </c>
      <c r="E87">
        <v>14</v>
      </c>
      <c r="F87">
        <v>0</v>
      </c>
      <c r="G87">
        <v>0</v>
      </c>
      <c r="H87">
        <v>0</v>
      </c>
      <c r="I87">
        <v>14</v>
      </c>
      <c r="J87" t="s">
        <v>10</v>
      </c>
    </row>
    <row r="88" spans="1:10" x14ac:dyDescent="0.3">
      <c r="A88" t="s">
        <v>41</v>
      </c>
      <c r="B88" t="s">
        <v>16</v>
      </c>
      <c r="C88" t="s">
        <v>36</v>
      </c>
      <c r="D88" t="s">
        <v>19</v>
      </c>
      <c r="E88">
        <v>0</v>
      </c>
      <c r="F88">
        <v>0</v>
      </c>
      <c r="G88">
        <v>0</v>
      </c>
      <c r="H88">
        <v>4</v>
      </c>
      <c r="I88">
        <v>4</v>
      </c>
      <c r="J88" t="s">
        <v>14</v>
      </c>
    </row>
    <row r="89" spans="1:10" x14ac:dyDescent="0.3">
      <c r="A89" t="s">
        <v>41</v>
      </c>
      <c r="B89">
        <v>8</v>
      </c>
      <c r="C89" t="s">
        <v>36</v>
      </c>
      <c r="D89" t="s">
        <v>19</v>
      </c>
      <c r="E89">
        <v>14</v>
      </c>
      <c r="F89">
        <v>0</v>
      </c>
      <c r="G89">
        <v>0</v>
      </c>
      <c r="H89">
        <v>0</v>
      </c>
      <c r="I89">
        <v>14</v>
      </c>
      <c r="J89" t="s">
        <v>10</v>
      </c>
    </row>
    <row r="90" spans="1:10" x14ac:dyDescent="0.3">
      <c r="A90" t="s">
        <v>41</v>
      </c>
      <c r="B90">
        <v>2</v>
      </c>
      <c r="C90" t="s">
        <v>36</v>
      </c>
      <c r="D90" t="s">
        <v>19</v>
      </c>
      <c r="E90">
        <v>23</v>
      </c>
      <c r="F90">
        <v>0</v>
      </c>
      <c r="G90">
        <v>0</v>
      </c>
      <c r="H90">
        <v>0</v>
      </c>
      <c r="I90">
        <v>23</v>
      </c>
      <c r="J90" t="s">
        <v>10</v>
      </c>
    </row>
    <row r="91" spans="1:10" x14ac:dyDescent="0.3">
      <c r="A91" t="s">
        <v>41</v>
      </c>
      <c r="B91">
        <v>5</v>
      </c>
      <c r="C91" t="s">
        <v>36</v>
      </c>
      <c r="D91" t="s">
        <v>19</v>
      </c>
      <c r="E91">
        <v>3</v>
      </c>
      <c r="F91">
        <v>0</v>
      </c>
      <c r="G91">
        <v>0</v>
      </c>
      <c r="H91">
        <v>0</v>
      </c>
      <c r="I91">
        <v>3</v>
      </c>
      <c r="J91" t="s">
        <v>10</v>
      </c>
    </row>
    <row r="92" spans="1:10" x14ac:dyDescent="0.3">
      <c r="A92" t="s">
        <v>41</v>
      </c>
      <c r="B92">
        <v>14</v>
      </c>
      <c r="C92" t="s">
        <v>36</v>
      </c>
      <c r="D92" t="s">
        <v>19</v>
      </c>
      <c r="E92">
        <v>2</v>
      </c>
      <c r="F92">
        <v>0</v>
      </c>
      <c r="G92">
        <v>0</v>
      </c>
      <c r="H92">
        <v>0</v>
      </c>
      <c r="I92">
        <v>2</v>
      </c>
      <c r="J92" t="s">
        <v>10</v>
      </c>
    </row>
    <row r="93" spans="1:10" x14ac:dyDescent="0.3">
      <c r="A93" t="s">
        <v>41</v>
      </c>
      <c r="B93">
        <v>11</v>
      </c>
      <c r="C93" t="s">
        <v>36</v>
      </c>
      <c r="D93" t="s">
        <v>19</v>
      </c>
      <c r="E93">
        <v>6</v>
      </c>
      <c r="F93">
        <v>0</v>
      </c>
      <c r="G93">
        <v>0</v>
      </c>
      <c r="H93">
        <v>0</v>
      </c>
      <c r="I93">
        <v>6</v>
      </c>
      <c r="J93" t="s">
        <v>10</v>
      </c>
    </row>
    <row r="94" spans="1:10" x14ac:dyDescent="0.3">
      <c r="A94" t="s">
        <v>41</v>
      </c>
      <c r="B94">
        <v>10</v>
      </c>
      <c r="C94" t="s">
        <v>36</v>
      </c>
      <c r="D94" t="s">
        <v>19</v>
      </c>
      <c r="E94">
        <v>6</v>
      </c>
      <c r="F94">
        <v>0</v>
      </c>
      <c r="G94">
        <v>0</v>
      </c>
      <c r="H94">
        <v>0</v>
      </c>
      <c r="I94">
        <v>6</v>
      </c>
      <c r="J94" t="s">
        <v>10</v>
      </c>
    </row>
    <row r="95" spans="1:10" x14ac:dyDescent="0.3">
      <c r="A95" t="s">
        <v>41</v>
      </c>
      <c r="B95">
        <v>9</v>
      </c>
      <c r="C95" t="s">
        <v>36</v>
      </c>
      <c r="D95" t="s">
        <v>19</v>
      </c>
      <c r="E95">
        <v>25</v>
      </c>
      <c r="F95">
        <v>0</v>
      </c>
      <c r="G95">
        <v>0</v>
      </c>
      <c r="H95">
        <v>0</v>
      </c>
      <c r="I95">
        <v>25</v>
      </c>
      <c r="J95" t="s">
        <v>10</v>
      </c>
    </row>
    <row r="96" spans="1:10" x14ac:dyDescent="0.3">
      <c r="A96" t="s">
        <v>41</v>
      </c>
      <c r="B96">
        <v>6</v>
      </c>
      <c r="C96" t="s">
        <v>36</v>
      </c>
      <c r="D96" t="s">
        <v>19</v>
      </c>
      <c r="E96">
        <v>7</v>
      </c>
      <c r="F96">
        <v>0</v>
      </c>
      <c r="G96">
        <v>0</v>
      </c>
      <c r="H96">
        <v>0</v>
      </c>
      <c r="I96">
        <v>7</v>
      </c>
      <c r="J96" t="s">
        <v>10</v>
      </c>
    </row>
    <row r="97" spans="1:10" x14ac:dyDescent="0.3">
      <c r="A97" t="s">
        <v>41</v>
      </c>
      <c r="B97">
        <v>13</v>
      </c>
      <c r="C97" t="s">
        <v>36</v>
      </c>
      <c r="D97" t="s">
        <v>19</v>
      </c>
      <c r="E97">
        <v>6</v>
      </c>
      <c r="F97">
        <v>0</v>
      </c>
      <c r="G97">
        <v>0</v>
      </c>
      <c r="H97">
        <v>0</v>
      </c>
      <c r="I97">
        <v>6</v>
      </c>
      <c r="J97" t="s">
        <v>10</v>
      </c>
    </row>
    <row r="98" spans="1:10" x14ac:dyDescent="0.3">
      <c r="A98" t="s">
        <v>41</v>
      </c>
      <c r="B98">
        <v>10</v>
      </c>
      <c r="C98" t="s">
        <v>37</v>
      </c>
      <c r="D98" t="s">
        <v>11</v>
      </c>
      <c r="E98">
        <v>246</v>
      </c>
      <c r="F98">
        <v>0</v>
      </c>
      <c r="G98">
        <v>0</v>
      </c>
      <c r="H98">
        <v>0</v>
      </c>
      <c r="I98">
        <v>246</v>
      </c>
      <c r="J98" t="s">
        <v>10</v>
      </c>
    </row>
    <row r="99" spans="1:10" x14ac:dyDescent="0.3">
      <c r="A99" t="s">
        <v>41</v>
      </c>
      <c r="B99">
        <v>13</v>
      </c>
      <c r="C99" t="s">
        <v>37</v>
      </c>
      <c r="D99" t="s">
        <v>11</v>
      </c>
      <c r="E99">
        <v>180</v>
      </c>
      <c r="F99">
        <v>0</v>
      </c>
      <c r="G99">
        <v>0</v>
      </c>
      <c r="H99">
        <v>0</v>
      </c>
      <c r="I99">
        <v>180</v>
      </c>
      <c r="J99" t="s">
        <v>10</v>
      </c>
    </row>
    <row r="100" spans="1:10" x14ac:dyDescent="0.3">
      <c r="A100" t="s">
        <v>41</v>
      </c>
      <c r="B100">
        <v>3</v>
      </c>
      <c r="C100" t="s">
        <v>37</v>
      </c>
      <c r="D100" t="s">
        <v>11</v>
      </c>
      <c r="E100">
        <v>114</v>
      </c>
      <c r="F100">
        <v>0</v>
      </c>
      <c r="G100">
        <v>0</v>
      </c>
      <c r="H100">
        <v>0</v>
      </c>
      <c r="I100">
        <v>114</v>
      </c>
      <c r="J100" t="s">
        <v>10</v>
      </c>
    </row>
    <row r="101" spans="1:10" x14ac:dyDescent="0.3">
      <c r="A101" t="s">
        <v>41</v>
      </c>
      <c r="B101">
        <v>9</v>
      </c>
      <c r="C101" t="s">
        <v>37</v>
      </c>
      <c r="D101" t="s">
        <v>11</v>
      </c>
      <c r="E101">
        <v>667</v>
      </c>
      <c r="F101">
        <v>0</v>
      </c>
      <c r="G101">
        <v>0</v>
      </c>
      <c r="H101">
        <v>0</v>
      </c>
      <c r="I101">
        <v>667</v>
      </c>
      <c r="J101" t="s">
        <v>10</v>
      </c>
    </row>
    <row r="102" spans="1:10" x14ac:dyDescent="0.3">
      <c r="A102" t="s">
        <v>41</v>
      </c>
      <c r="B102">
        <v>6</v>
      </c>
      <c r="C102" t="s">
        <v>37</v>
      </c>
      <c r="D102" t="s">
        <v>11</v>
      </c>
      <c r="E102">
        <v>140</v>
      </c>
      <c r="F102">
        <v>0</v>
      </c>
      <c r="G102">
        <v>0</v>
      </c>
      <c r="H102">
        <v>0</v>
      </c>
      <c r="I102">
        <v>140</v>
      </c>
      <c r="J102" t="s">
        <v>10</v>
      </c>
    </row>
    <row r="103" spans="1:10" x14ac:dyDescent="0.3">
      <c r="A103" t="s">
        <v>41</v>
      </c>
      <c r="B103">
        <v>11</v>
      </c>
      <c r="C103" t="s">
        <v>37</v>
      </c>
      <c r="D103" t="s">
        <v>11</v>
      </c>
      <c r="E103">
        <v>168</v>
      </c>
      <c r="F103">
        <v>0</v>
      </c>
      <c r="G103">
        <v>0</v>
      </c>
      <c r="H103">
        <v>0</v>
      </c>
      <c r="I103">
        <v>168</v>
      </c>
      <c r="J103" t="s">
        <v>10</v>
      </c>
    </row>
    <row r="104" spans="1:10" x14ac:dyDescent="0.3">
      <c r="A104" t="s">
        <v>41</v>
      </c>
      <c r="B104">
        <v>14</v>
      </c>
      <c r="C104" t="s">
        <v>37</v>
      </c>
      <c r="D104" t="s">
        <v>11</v>
      </c>
      <c r="E104">
        <v>54</v>
      </c>
      <c r="F104">
        <v>0</v>
      </c>
      <c r="G104">
        <v>0</v>
      </c>
      <c r="H104">
        <v>0</v>
      </c>
      <c r="I104">
        <v>54</v>
      </c>
      <c r="J104" t="s">
        <v>10</v>
      </c>
    </row>
    <row r="105" spans="1:10" x14ac:dyDescent="0.3">
      <c r="A105" t="s">
        <v>41</v>
      </c>
      <c r="B105">
        <v>8</v>
      </c>
      <c r="C105" t="s">
        <v>37</v>
      </c>
      <c r="D105" t="s">
        <v>11</v>
      </c>
      <c r="E105">
        <v>531</v>
      </c>
      <c r="F105">
        <v>0</v>
      </c>
      <c r="G105">
        <v>0</v>
      </c>
      <c r="H105">
        <v>0</v>
      </c>
      <c r="I105">
        <v>531</v>
      </c>
      <c r="J105" t="s">
        <v>10</v>
      </c>
    </row>
    <row r="106" spans="1:10" x14ac:dyDescent="0.3">
      <c r="A106" t="s">
        <v>41</v>
      </c>
      <c r="B106" t="s">
        <v>15</v>
      </c>
      <c r="C106" t="s">
        <v>37</v>
      </c>
      <c r="D106" t="s">
        <v>11</v>
      </c>
      <c r="E106">
        <v>0</v>
      </c>
      <c r="F106">
        <v>0</v>
      </c>
      <c r="G106">
        <v>183</v>
      </c>
      <c r="H106">
        <v>0</v>
      </c>
      <c r="I106">
        <v>183</v>
      </c>
      <c r="J106" t="s">
        <v>14</v>
      </c>
    </row>
    <row r="107" spans="1:10" x14ac:dyDescent="0.3">
      <c r="A107" t="s">
        <v>41</v>
      </c>
      <c r="B107" t="s">
        <v>13</v>
      </c>
      <c r="C107" t="s">
        <v>37</v>
      </c>
      <c r="D107" t="s">
        <v>11</v>
      </c>
      <c r="E107">
        <v>0</v>
      </c>
      <c r="F107">
        <v>3932</v>
      </c>
      <c r="G107">
        <v>0</v>
      </c>
      <c r="H107">
        <v>0</v>
      </c>
      <c r="I107">
        <v>3932</v>
      </c>
      <c r="J107" t="s">
        <v>14</v>
      </c>
    </row>
    <row r="108" spans="1:10" x14ac:dyDescent="0.3">
      <c r="A108" t="s">
        <v>41</v>
      </c>
      <c r="B108">
        <v>16</v>
      </c>
      <c r="C108" t="s">
        <v>37</v>
      </c>
      <c r="D108" t="s">
        <v>11</v>
      </c>
      <c r="E108">
        <v>40</v>
      </c>
      <c r="F108">
        <v>0</v>
      </c>
      <c r="G108">
        <v>0</v>
      </c>
      <c r="H108">
        <v>0</v>
      </c>
      <c r="I108">
        <v>40</v>
      </c>
      <c r="J108" t="s">
        <v>10</v>
      </c>
    </row>
    <row r="109" spans="1:10" x14ac:dyDescent="0.3">
      <c r="A109" t="s">
        <v>41</v>
      </c>
      <c r="B109">
        <v>5</v>
      </c>
      <c r="C109" t="s">
        <v>37</v>
      </c>
      <c r="D109" t="s">
        <v>11</v>
      </c>
      <c r="E109">
        <v>73</v>
      </c>
      <c r="F109">
        <v>0</v>
      </c>
      <c r="G109">
        <v>0</v>
      </c>
      <c r="H109">
        <v>0</v>
      </c>
      <c r="I109">
        <v>73</v>
      </c>
      <c r="J109" t="s">
        <v>10</v>
      </c>
    </row>
    <row r="110" spans="1:10" x14ac:dyDescent="0.3">
      <c r="A110" t="s">
        <v>41</v>
      </c>
      <c r="B110">
        <v>2</v>
      </c>
      <c r="C110" t="s">
        <v>37</v>
      </c>
      <c r="D110" t="s">
        <v>11</v>
      </c>
      <c r="E110">
        <v>508</v>
      </c>
      <c r="F110">
        <v>0</v>
      </c>
      <c r="G110">
        <v>0</v>
      </c>
      <c r="H110">
        <v>0</v>
      </c>
      <c r="I110">
        <v>508</v>
      </c>
      <c r="J110" t="s">
        <v>10</v>
      </c>
    </row>
    <row r="111" spans="1:10" x14ac:dyDescent="0.3">
      <c r="A111" t="s">
        <v>41</v>
      </c>
      <c r="B111">
        <v>12</v>
      </c>
      <c r="C111" t="s">
        <v>37</v>
      </c>
      <c r="D111" t="s">
        <v>11</v>
      </c>
      <c r="E111">
        <v>337</v>
      </c>
      <c r="F111">
        <v>0</v>
      </c>
      <c r="G111">
        <v>0</v>
      </c>
      <c r="H111">
        <v>0</v>
      </c>
      <c r="I111">
        <v>337</v>
      </c>
      <c r="J111" t="s">
        <v>10</v>
      </c>
    </row>
    <row r="112" spans="1:10" x14ac:dyDescent="0.3">
      <c r="A112" t="s">
        <v>41</v>
      </c>
      <c r="B112">
        <v>4</v>
      </c>
      <c r="C112" t="s">
        <v>37</v>
      </c>
      <c r="D112" t="s">
        <v>11</v>
      </c>
      <c r="E112">
        <v>211</v>
      </c>
      <c r="F112">
        <v>0</v>
      </c>
      <c r="G112">
        <v>0</v>
      </c>
      <c r="H112">
        <v>0</v>
      </c>
      <c r="I112">
        <v>211</v>
      </c>
      <c r="J112" t="s">
        <v>10</v>
      </c>
    </row>
    <row r="113" spans="1:10" x14ac:dyDescent="0.3">
      <c r="A113" t="s">
        <v>41</v>
      </c>
      <c r="B113">
        <v>7</v>
      </c>
      <c r="C113" t="s">
        <v>37</v>
      </c>
      <c r="D113" t="s">
        <v>11</v>
      </c>
      <c r="E113">
        <v>146</v>
      </c>
      <c r="F113">
        <v>0</v>
      </c>
      <c r="G113">
        <v>0</v>
      </c>
      <c r="H113">
        <v>0</v>
      </c>
      <c r="I113">
        <v>146</v>
      </c>
      <c r="J113" t="s">
        <v>10</v>
      </c>
    </row>
    <row r="114" spans="1:10" x14ac:dyDescent="0.3">
      <c r="A114" t="s">
        <v>41</v>
      </c>
      <c r="B114">
        <v>15</v>
      </c>
      <c r="C114" t="s">
        <v>37</v>
      </c>
      <c r="D114" t="s">
        <v>11</v>
      </c>
      <c r="E114">
        <v>18</v>
      </c>
      <c r="F114">
        <v>0</v>
      </c>
      <c r="G114">
        <v>0</v>
      </c>
      <c r="H114">
        <v>0</v>
      </c>
      <c r="I114">
        <v>18</v>
      </c>
      <c r="J114" t="s">
        <v>10</v>
      </c>
    </row>
    <row r="115" spans="1:10" x14ac:dyDescent="0.3">
      <c r="A115" t="s">
        <v>41</v>
      </c>
      <c r="B115">
        <v>1</v>
      </c>
      <c r="C115" t="s">
        <v>37</v>
      </c>
      <c r="D115" t="s">
        <v>11</v>
      </c>
      <c r="E115">
        <v>644</v>
      </c>
      <c r="F115">
        <v>0</v>
      </c>
      <c r="G115">
        <v>0</v>
      </c>
      <c r="H115">
        <v>0</v>
      </c>
      <c r="I115">
        <v>644</v>
      </c>
      <c r="J115" t="s">
        <v>10</v>
      </c>
    </row>
    <row r="116" spans="1:10" x14ac:dyDescent="0.3">
      <c r="A116" t="s">
        <v>41</v>
      </c>
      <c r="B116" t="s">
        <v>16</v>
      </c>
      <c r="C116" t="s">
        <v>37</v>
      </c>
      <c r="D116" t="s">
        <v>11</v>
      </c>
      <c r="E116">
        <v>0</v>
      </c>
      <c r="F116">
        <v>0</v>
      </c>
      <c r="G116">
        <v>0</v>
      </c>
      <c r="H116">
        <v>107</v>
      </c>
      <c r="I116">
        <v>107</v>
      </c>
      <c r="J116" t="s">
        <v>14</v>
      </c>
    </row>
    <row r="117" spans="1:10" x14ac:dyDescent="0.3">
      <c r="A117" t="s">
        <v>41</v>
      </c>
      <c r="B117" t="s">
        <v>15</v>
      </c>
      <c r="C117" t="s">
        <v>35</v>
      </c>
      <c r="D117" t="s">
        <v>12</v>
      </c>
      <c r="E117">
        <v>0</v>
      </c>
      <c r="F117">
        <v>0</v>
      </c>
      <c r="G117">
        <v>95</v>
      </c>
      <c r="H117">
        <v>0</v>
      </c>
      <c r="I117">
        <v>95</v>
      </c>
      <c r="J117" t="s">
        <v>14</v>
      </c>
    </row>
    <row r="118" spans="1:10" x14ac:dyDescent="0.3">
      <c r="A118" t="s">
        <v>41</v>
      </c>
      <c r="B118">
        <v>15</v>
      </c>
      <c r="C118" t="s">
        <v>35</v>
      </c>
      <c r="D118" t="s">
        <v>12</v>
      </c>
      <c r="E118">
        <v>44</v>
      </c>
      <c r="F118">
        <v>0</v>
      </c>
      <c r="G118">
        <v>0</v>
      </c>
      <c r="H118">
        <v>0</v>
      </c>
      <c r="I118">
        <v>44</v>
      </c>
      <c r="J118" t="s">
        <v>10</v>
      </c>
    </row>
    <row r="119" spans="1:10" x14ac:dyDescent="0.3">
      <c r="A119" t="s">
        <v>41</v>
      </c>
      <c r="B119">
        <v>12</v>
      </c>
      <c r="C119" t="s">
        <v>35</v>
      </c>
      <c r="D119" t="s">
        <v>12</v>
      </c>
      <c r="E119">
        <v>240</v>
      </c>
      <c r="F119">
        <v>0</v>
      </c>
      <c r="G119">
        <v>0</v>
      </c>
      <c r="H119">
        <v>0</v>
      </c>
      <c r="I119">
        <v>240</v>
      </c>
      <c r="J119" t="s">
        <v>10</v>
      </c>
    </row>
    <row r="120" spans="1:10" x14ac:dyDescent="0.3">
      <c r="A120" t="s">
        <v>41</v>
      </c>
      <c r="B120" t="s">
        <v>13</v>
      </c>
      <c r="C120" t="s">
        <v>35</v>
      </c>
      <c r="D120" t="s">
        <v>12</v>
      </c>
      <c r="E120">
        <v>0</v>
      </c>
      <c r="F120">
        <v>2574</v>
      </c>
      <c r="G120">
        <v>0</v>
      </c>
      <c r="H120">
        <v>0</v>
      </c>
      <c r="I120">
        <v>2574</v>
      </c>
      <c r="J120" t="s">
        <v>14</v>
      </c>
    </row>
    <row r="121" spans="1:10" x14ac:dyDescent="0.3">
      <c r="A121" t="s">
        <v>41</v>
      </c>
      <c r="B121">
        <v>7</v>
      </c>
      <c r="C121" t="s">
        <v>35</v>
      </c>
      <c r="D121" t="s">
        <v>12</v>
      </c>
      <c r="E121">
        <v>107</v>
      </c>
      <c r="F121">
        <v>0</v>
      </c>
      <c r="G121">
        <v>0</v>
      </c>
      <c r="H121">
        <v>0</v>
      </c>
      <c r="I121">
        <v>107</v>
      </c>
      <c r="J121" t="s">
        <v>10</v>
      </c>
    </row>
    <row r="122" spans="1:10" x14ac:dyDescent="0.3">
      <c r="A122" t="s">
        <v>41</v>
      </c>
      <c r="B122">
        <v>4</v>
      </c>
      <c r="C122" t="s">
        <v>35</v>
      </c>
      <c r="D122" t="s">
        <v>12</v>
      </c>
      <c r="E122">
        <v>128</v>
      </c>
      <c r="F122">
        <v>0</v>
      </c>
      <c r="G122">
        <v>0</v>
      </c>
      <c r="H122">
        <v>0</v>
      </c>
      <c r="I122">
        <v>128</v>
      </c>
      <c r="J122" t="s">
        <v>10</v>
      </c>
    </row>
    <row r="123" spans="1:10" x14ac:dyDescent="0.3">
      <c r="A123" t="s">
        <v>41</v>
      </c>
      <c r="B123">
        <v>14</v>
      </c>
      <c r="C123" t="s">
        <v>35</v>
      </c>
      <c r="D123" t="s">
        <v>12</v>
      </c>
      <c r="E123">
        <v>16</v>
      </c>
      <c r="F123">
        <v>0</v>
      </c>
      <c r="G123">
        <v>0</v>
      </c>
      <c r="H123">
        <v>0</v>
      </c>
      <c r="I123">
        <v>16</v>
      </c>
      <c r="J123" t="s">
        <v>10</v>
      </c>
    </row>
    <row r="124" spans="1:10" x14ac:dyDescent="0.3">
      <c r="A124" t="s">
        <v>41</v>
      </c>
      <c r="B124">
        <v>16</v>
      </c>
      <c r="C124" t="s">
        <v>35</v>
      </c>
      <c r="D124" t="s">
        <v>12</v>
      </c>
      <c r="E124">
        <v>86</v>
      </c>
      <c r="F124">
        <v>0</v>
      </c>
      <c r="G124">
        <v>0</v>
      </c>
      <c r="H124">
        <v>0</v>
      </c>
      <c r="I124">
        <v>86</v>
      </c>
      <c r="J124" t="s">
        <v>10</v>
      </c>
    </row>
    <row r="125" spans="1:10" x14ac:dyDescent="0.3">
      <c r="A125" t="s">
        <v>41</v>
      </c>
      <c r="B125" t="s">
        <v>16</v>
      </c>
      <c r="C125" t="s">
        <v>35</v>
      </c>
      <c r="D125" t="s">
        <v>12</v>
      </c>
      <c r="E125">
        <v>0</v>
      </c>
      <c r="F125">
        <v>0</v>
      </c>
      <c r="G125">
        <v>0</v>
      </c>
      <c r="H125">
        <v>45</v>
      </c>
      <c r="I125">
        <v>45</v>
      </c>
      <c r="J125" t="s">
        <v>14</v>
      </c>
    </row>
    <row r="126" spans="1:10" x14ac:dyDescent="0.3">
      <c r="A126" t="s">
        <v>41</v>
      </c>
      <c r="B126">
        <v>1</v>
      </c>
      <c r="C126" t="s">
        <v>35</v>
      </c>
      <c r="D126" t="s">
        <v>12</v>
      </c>
      <c r="E126">
        <v>253</v>
      </c>
      <c r="F126">
        <v>0</v>
      </c>
      <c r="G126">
        <v>0</v>
      </c>
      <c r="H126">
        <v>0</v>
      </c>
      <c r="I126">
        <v>253</v>
      </c>
      <c r="J126" t="s">
        <v>10</v>
      </c>
    </row>
    <row r="127" spans="1:10" x14ac:dyDescent="0.3">
      <c r="A127" t="s">
        <v>41</v>
      </c>
      <c r="B127">
        <v>8</v>
      </c>
      <c r="C127" t="s">
        <v>35</v>
      </c>
      <c r="D127" t="s">
        <v>12</v>
      </c>
      <c r="E127">
        <v>283</v>
      </c>
      <c r="F127">
        <v>0</v>
      </c>
      <c r="G127">
        <v>0</v>
      </c>
      <c r="H127">
        <v>0</v>
      </c>
      <c r="I127">
        <v>283</v>
      </c>
      <c r="J12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K4" sqref="K4"/>
    </sheetView>
  </sheetViews>
  <sheetFormatPr defaultRowHeight="14.4" x14ac:dyDescent="0.3"/>
  <sheetData>
    <row r="1" spans="1:8" x14ac:dyDescent="0.3">
      <c r="A1" t="s">
        <v>0</v>
      </c>
      <c r="B1" t="s">
        <v>11</v>
      </c>
      <c r="C1" t="s">
        <v>12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3">
      <c r="A2" t="s">
        <v>23</v>
      </c>
      <c r="B2">
        <v>3915</v>
      </c>
      <c r="C2">
        <v>4889</v>
      </c>
      <c r="D2">
        <v>9044</v>
      </c>
      <c r="E2" s="5">
        <f>B2/D2</f>
        <v>0.43288367978770453</v>
      </c>
      <c r="F2" s="5">
        <f>C2/D2</f>
        <v>0.54057938965059704</v>
      </c>
      <c r="G2" s="5">
        <f>(B2-C2)/D2</f>
        <v>-0.10769570986289252</v>
      </c>
      <c r="H2" s="5">
        <f>D2/$D$5</f>
        <v>0.34096135721017906</v>
      </c>
    </row>
    <row r="3" spans="1:8" x14ac:dyDescent="0.3">
      <c r="A3" t="s">
        <v>41</v>
      </c>
      <c r="B3">
        <v>8299</v>
      </c>
      <c r="C3">
        <v>5649</v>
      </c>
      <c r="D3">
        <v>14183</v>
      </c>
      <c r="E3" s="5">
        <f t="shared" ref="E3:E5" si="0">B3/D3</f>
        <v>0.58513713600789674</v>
      </c>
      <c r="F3" s="5">
        <f t="shared" ref="F3:F5" si="1">C3/D3</f>
        <v>0.39829373193259537</v>
      </c>
      <c r="G3" s="5">
        <f t="shared" ref="G3:G5" si="2">(B3-C3)/D3</f>
        <v>0.18684340407530142</v>
      </c>
      <c r="H3" s="5">
        <f t="shared" ref="H3:H5" si="3">D3/$D$5</f>
        <v>0.53470311027332706</v>
      </c>
    </row>
    <row r="4" spans="1:8" x14ac:dyDescent="0.3">
      <c r="A4" t="s">
        <v>38</v>
      </c>
      <c r="B4">
        <v>1314</v>
      </c>
      <c r="C4">
        <v>1894</v>
      </c>
      <c r="D4">
        <v>3298</v>
      </c>
      <c r="E4" s="5">
        <f t="shared" si="0"/>
        <v>0.39842328684050937</v>
      </c>
      <c r="F4" s="5">
        <f t="shared" si="1"/>
        <v>0.57428744693753786</v>
      </c>
      <c r="G4" s="5">
        <f t="shared" si="2"/>
        <v>-0.17586416009702852</v>
      </c>
      <c r="H4" s="5">
        <f t="shared" si="3"/>
        <v>0.12433553251649387</v>
      </c>
    </row>
    <row r="5" spans="1:8" x14ac:dyDescent="0.3">
      <c r="A5" t="s">
        <v>46</v>
      </c>
      <c r="B5">
        <f>SUM(B2:B4)</f>
        <v>13528</v>
      </c>
      <c r="C5">
        <f t="shared" ref="C5:D5" si="4">SUM(C2:C4)</f>
        <v>12432</v>
      </c>
      <c r="D5">
        <f t="shared" si="4"/>
        <v>26525</v>
      </c>
      <c r="E5" s="5">
        <f t="shared" si="0"/>
        <v>0.51000942507068803</v>
      </c>
      <c r="F5" s="5">
        <f t="shared" si="1"/>
        <v>0.46868991517436381</v>
      </c>
      <c r="G5" s="5">
        <f t="shared" si="2"/>
        <v>4.131950989632422E-2</v>
      </c>
      <c r="H5" s="5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Data</vt:lpstr>
      <vt:lpstr>2018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2020-03-24T15:25:51Z</dcterms:created>
  <dcterms:modified xsi:type="dcterms:W3CDTF">2020-03-24T15:28:44Z</dcterms:modified>
</cp:coreProperties>
</file>