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47\"/>
    </mc:Choice>
  </mc:AlternateContent>
  <xr:revisionPtr revIDLastSave="0" documentId="13_ncr:1_{E5BE76FF-DC6B-4296-88A7-FE5960464BA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D46" sheetId="4" r:id="rId1"/>
    <sheet name="HD47" sheetId="3" r:id="rId2"/>
    <sheet name="2018 Results" sheetId="5" r:id="rId3"/>
    <sheet name="2016 Results" sheetId="6" r:id="rId4"/>
    <sheet name="2016 Data" sheetId="13" r:id="rId5"/>
    <sheet name="2012 Results" sheetId="7" r:id="rId6"/>
    <sheet name="2012 Data" sheetId="10" r:id="rId7"/>
  </sheets>
  <definedNames>
    <definedName name="_xlnm._FilterDatabase" localSheetId="6" hidden="1">'2012 Data'!#REF!</definedName>
    <definedName name="_xlnm._FilterDatabase" localSheetId="5" hidden="1">'2012 Results'!$E$2:$G$25</definedName>
    <definedName name="_xlnm._FilterDatabase" localSheetId="4" hidden="1">'2016 Data'!#REF!</definedName>
    <definedName name="_xlnm._FilterDatabase" localSheetId="3" hidden="1">'2016 Results'!$E$2:$G$25</definedName>
    <definedName name="_xlnm._FilterDatabase" localSheetId="2" hidden="1">'2018 Results'!$E$2:$G$25</definedName>
    <definedName name="_xlnm._FilterDatabase" localSheetId="0" hidden="1">'HD46'!#REF!</definedName>
    <definedName name="_xlnm._FilterDatabase" localSheetId="1" hidden="1">'HD47'!#REF!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7" l="1"/>
  <c r="C25" i="7"/>
  <c r="B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D25" i="6"/>
  <c r="C25" i="6"/>
  <c r="B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G2" i="5"/>
  <c r="F2" i="5"/>
  <c r="E2" i="5"/>
  <c r="C25" i="5"/>
  <c r="D25" i="5"/>
  <c r="B25" i="5"/>
  <c r="F25" i="6" l="1"/>
  <c r="F25" i="7"/>
  <c r="E25" i="7"/>
  <c r="E25" i="6"/>
  <c r="G25" i="7"/>
  <c r="G25" i="6"/>
</calcChain>
</file>

<file path=xl/sharedStrings.xml><?xml version="1.0" encoding="utf-8"?>
<sst xmlns="http://schemas.openxmlformats.org/spreadsheetml/2006/main" count="231" uniqueCount="91">
  <si>
    <t>Precinct</t>
  </si>
  <si>
    <t>04</t>
  </si>
  <si>
    <t>07</t>
  </si>
  <si>
    <t>DEM</t>
  </si>
  <si>
    <t>01</t>
  </si>
  <si>
    <t>11</t>
  </si>
  <si>
    <t>02</t>
  </si>
  <si>
    <t>13</t>
  </si>
  <si>
    <t>REP</t>
  </si>
  <si>
    <t>17</t>
  </si>
  <si>
    <t>12</t>
  </si>
  <si>
    <t>15</t>
  </si>
  <si>
    <t>10</t>
  </si>
  <si>
    <t>09</t>
  </si>
  <si>
    <t>03</t>
  </si>
  <si>
    <t>08</t>
  </si>
  <si>
    <t>19</t>
  </si>
  <si>
    <t>14</t>
  </si>
  <si>
    <t>16</t>
  </si>
  <si>
    <t>23</t>
  </si>
  <si>
    <t>21</t>
  </si>
  <si>
    <t>22</t>
  </si>
  <si>
    <t>20</t>
  </si>
  <si>
    <t>24</t>
  </si>
  <si>
    <t>30</t>
  </si>
  <si>
    <t>29</t>
  </si>
  <si>
    <t>35</t>
  </si>
  <si>
    <t>38</t>
  </si>
  <si>
    <t>39</t>
  </si>
  <si>
    <t>34</t>
  </si>
  <si>
    <t>41</t>
  </si>
  <si>
    <t>25</t>
  </si>
  <si>
    <t>28</t>
  </si>
  <si>
    <t>36</t>
  </si>
  <si>
    <t>33</t>
  </si>
  <si>
    <t>37</t>
  </si>
  <si>
    <t>40</t>
  </si>
  <si>
    <t>05A</t>
  </si>
  <si>
    <t>11A</t>
  </si>
  <si>
    <t>26A</t>
  </si>
  <si>
    <t>32A</t>
  </si>
  <si>
    <t>18A</t>
  </si>
  <si>
    <t>TOTAL</t>
  </si>
  <si>
    <t>DEM %</t>
  </si>
  <si>
    <t>REP %</t>
  </si>
  <si>
    <t>MARGIN</t>
  </si>
  <si>
    <t>precinct</t>
  </si>
  <si>
    <t>01_ALFORDSVILLE</t>
  </si>
  <si>
    <t>02_BACK SWAMP</t>
  </si>
  <si>
    <t>03_BRITTS</t>
  </si>
  <si>
    <t>04_BURNT SWAMP</t>
  </si>
  <si>
    <t>05_FAIRMONT #1</t>
  </si>
  <si>
    <t>06_FAIRMONT #2</t>
  </si>
  <si>
    <t>07_GADDYS</t>
  </si>
  <si>
    <t>08_EAST HOWELLSVILLE</t>
  </si>
  <si>
    <t>09_WEST HOWELLSVILLE</t>
  </si>
  <si>
    <t>10_LUMBER BRIDGE</t>
  </si>
  <si>
    <t>11_LUMBERTON #1</t>
  </si>
  <si>
    <t>11A_LUMBERTON #11A</t>
  </si>
  <si>
    <t>12_LUMBERTON #2</t>
  </si>
  <si>
    <t>13_LUMBERTON #3</t>
  </si>
  <si>
    <t>14_LUMBERTON #4</t>
  </si>
  <si>
    <t>15_LUMBERTON #5</t>
  </si>
  <si>
    <t>16_LUMBERTON #6</t>
  </si>
  <si>
    <t>17_LUMBERTON #7</t>
  </si>
  <si>
    <t>18A_LUMBERTON #8A</t>
  </si>
  <si>
    <t>19_MAXTON</t>
  </si>
  <si>
    <t>20_ORRUM</t>
  </si>
  <si>
    <t>21_PARKTON</t>
  </si>
  <si>
    <t>22_NORTH PEMBROKE</t>
  </si>
  <si>
    <t>23_SOUTH PEMBROKE</t>
  </si>
  <si>
    <t>24_PHILADELPHUS</t>
  </si>
  <si>
    <t>25_RAFT SWAMP</t>
  </si>
  <si>
    <t>26_RED SPRINGS #1</t>
  </si>
  <si>
    <t>27_RED SPRINGS #2</t>
  </si>
  <si>
    <t>28_RENNERT</t>
  </si>
  <si>
    <t>29_ROWLAND</t>
  </si>
  <si>
    <t>30_SADDLETREE</t>
  </si>
  <si>
    <t>31_NORTH ST PAULS</t>
  </si>
  <si>
    <t>32_SOUTH ST PAULS</t>
  </si>
  <si>
    <t>33_SHANNON</t>
  </si>
  <si>
    <t>34_OXENDINE</t>
  </si>
  <si>
    <t>35_PROSPECT</t>
  </si>
  <si>
    <t>36_SMYRNA</t>
  </si>
  <si>
    <t>37_STERLINGS</t>
  </si>
  <si>
    <t>38_THOMPSON</t>
  </si>
  <si>
    <t>39_UNION</t>
  </si>
  <si>
    <t>40_WHITEHOUSE</t>
  </si>
  <si>
    <t>41_WISHARTS</t>
  </si>
  <si>
    <t>DEM_ALL</t>
  </si>
  <si>
    <t>REP_ALL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</si>
</sst>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0D13-6E58-4ACD-B862-2B26CEF76155}">
  <dimension ref="A1:D19"/>
  <sheetViews>
    <sheetView workbookViewId="0">
      <selection activeCell="B19" sqref="B19:D19"/>
    </sheetView>
  </sheetViews>
  <sheetFormatPr defaultRowHeight="14.4" x14ac:dyDescent="0.3"/>
  <sheetData>
    <row r="1" spans="1:4" x14ac:dyDescent="0.3">
      <c r="A1" s="1" t="s">
        <v>0</v>
      </c>
      <c r="B1" t="s">
        <v>3</v>
      </c>
      <c r="C1" t="s">
        <v>8</v>
      </c>
      <c r="D1" t="s">
        <v>42</v>
      </c>
    </row>
    <row r="2" spans="1:4" x14ac:dyDescent="0.3">
      <c r="A2" s="1" t="s">
        <v>14</v>
      </c>
      <c r="B2">
        <v>195</v>
      </c>
      <c r="C2">
        <v>509</v>
      </c>
      <c r="D2">
        <v>704</v>
      </c>
    </row>
    <row r="3" spans="1:4" x14ac:dyDescent="0.3">
      <c r="A3" s="1" t="s">
        <v>15</v>
      </c>
      <c r="B3">
        <v>213</v>
      </c>
      <c r="C3">
        <v>591</v>
      </c>
      <c r="D3">
        <v>804</v>
      </c>
    </row>
    <row r="4" spans="1:4" x14ac:dyDescent="0.3">
      <c r="A4" s="1" t="s">
        <v>13</v>
      </c>
      <c r="B4">
        <v>299</v>
      </c>
      <c r="C4">
        <v>290</v>
      </c>
      <c r="D4">
        <v>589</v>
      </c>
    </row>
    <row r="5" spans="1:4" x14ac:dyDescent="0.3">
      <c r="A5" s="1" t="s">
        <v>12</v>
      </c>
      <c r="B5">
        <v>220</v>
      </c>
      <c r="C5">
        <v>226</v>
      </c>
      <c r="D5">
        <v>446</v>
      </c>
    </row>
    <row r="6" spans="1:4" x14ac:dyDescent="0.3">
      <c r="A6" s="1" t="s">
        <v>5</v>
      </c>
      <c r="B6">
        <v>1</v>
      </c>
      <c r="C6">
        <v>2</v>
      </c>
      <c r="D6">
        <v>3</v>
      </c>
    </row>
    <row r="7" spans="1:4" x14ac:dyDescent="0.3">
      <c r="A7" s="1" t="s">
        <v>10</v>
      </c>
      <c r="B7">
        <v>0</v>
      </c>
      <c r="C7">
        <v>1</v>
      </c>
      <c r="D7">
        <v>1</v>
      </c>
    </row>
    <row r="8" spans="1:4" x14ac:dyDescent="0.3">
      <c r="A8" s="1" t="s">
        <v>7</v>
      </c>
      <c r="B8">
        <v>427</v>
      </c>
      <c r="C8">
        <v>399</v>
      </c>
      <c r="D8">
        <v>826</v>
      </c>
    </row>
    <row r="9" spans="1:4" x14ac:dyDescent="0.3">
      <c r="A9" s="1" t="s">
        <v>17</v>
      </c>
      <c r="B9">
        <v>219</v>
      </c>
      <c r="C9">
        <v>218</v>
      </c>
      <c r="D9">
        <v>437</v>
      </c>
    </row>
    <row r="10" spans="1:4" x14ac:dyDescent="0.3">
      <c r="A10" s="1" t="s">
        <v>22</v>
      </c>
      <c r="B10">
        <v>218</v>
      </c>
      <c r="C10">
        <v>305</v>
      </c>
      <c r="D10">
        <v>523</v>
      </c>
    </row>
    <row r="11" spans="1:4" x14ac:dyDescent="0.3">
      <c r="A11" s="1" t="s">
        <v>20</v>
      </c>
      <c r="B11">
        <v>431</v>
      </c>
      <c r="C11">
        <v>508</v>
      </c>
      <c r="D11">
        <v>939</v>
      </c>
    </row>
    <row r="12" spans="1:4" x14ac:dyDescent="0.3">
      <c r="A12" s="1" t="s">
        <v>32</v>
      </c>
      <c r="B12">
        <v>170</v>
      </c>
      <c r="C12">
        <v>250</v>
      </c>
      <c r="D12">
        <v>420</v>
      </c>
    </row>
    <row r="13" spans="1:4" x14ac:dyDescent="0.3">
      <c r="A13" s="1" t="s">
        <v>24</v>
      </c>
      <c r="B13">
        <v>421</v>
      </c>
      <c r="C13">
        <v>572</v>
      </c>
      <c r="D13">
        <v>993</v>
      </c>
    </row>
    <row r="14" spans="1:4" x14ac:dyDescent="0.3">
      <c r="A14" s="1" t="s">
        <v>40</v>
      </c>
      <c r="B14">
        <v>943</v>
      </c>
      <c r="C14">
        <v>1098</v>
      </c>
      <c r="D14">
        <v>2041</v>
      </c>
    </row>
    <row r="15" spans="1:4" x14ac:dyDescent="0.3">
      <c r="A15" s="1" t="s">
        <v>34</v>
      </c>
      <c r="B15">
        <v>114</v>
      </c>
      <c r="C15">
        <v>107</v>
      </c>
      <c r="D15">
        <v>221</v>
      </c>
    </row>
    <row r="16" spans="1:4" x14ac:dyDescent="0.3">
      <c r="A16" s="1" t="s">
        <v>33</v>
      </c>
      <c r="B16">
        <v>271</v>
      </c>
      <c r="C16">
        <v>224</v>
      </c>
      <c r="D16">
        <v>495</v>
      </c>
    </row>
    <row r="17" spans="1:4" x14ac:dyDescent="0.3">
      <c r="A17" s="1" t="s">
        <v>35</v>
      </c>
      <c r="B17">
        <v>42</v>
      </c>
      <c r="C17">
        <v>251</v>
      </c>
      <c r="D17">
        <v>293</v>
      </c>
    </row>
    <row r="18" spans="1:4" x14ac:dyDescent="0.3">
      <c r="A18" s="1" t="s">
        <v>36</v>
      </c>
      <c r="B18">
        <v>132</v>
      </c>
      <c r="C18">
        <v>126</v>
      </c>
      <c r="D18">
        <v>258</v>
      </c>
    </row>
    <row r="19" spans="1:4" x14ac:dyDescent="0.3">
      <c r="A19" s="1" t="s">
        <v>30</v>
      </c>
      <c r="B19">
        <v>336</v>
      </c>
      <c r="C19">
        <v>1008</v>
      </c>
      <c r="D19">
        <v>1344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8A00-B517-4DB3-815A-6135C693FD3D}">
  <dimension ref="A1:D24"/>
  <sheetViews>
    <sheetView workbookViewId="0">
      <selection activeCell="M28" sqref="M28"/>
    </sheetView>
  </sheetViews>
  <sheetFormatPr defaultRowHeight="14.4" x14ac:dyDescent="0.3"/>
  <sheetData>
    <row r="1" spans="1:4" x14ac:dyDescent="0.3">
      <c r="A1" s="1" t="s">
        <v>0</v>
      </c>
      <c r="B1" t="s">
        <v>3</v>
      </c>
      <c r="C1" t="s">
        <v>8</v>
      </c>
      <c r="D1" t="s">
        <v>42</v>
      </c>
    </row>
    <row r="2" spans="1:4" x14ac:dyDescent="0.3">
      <c r="A2" s="1" t="s">
        <v>4</v>
      </c>
      <c r="B2">
        <v>256</v>
      </c>
      <c r="C2">
        <v>186</v>
      </c>
      <c r="D2">
        <v>442</v>
      </c>
    </row>
    <row r="3" spans="1:4" x14ac:dyDescent="0.3">
      <c r="A3" s="1" t="s">
        <v>6</v>
      </c>
      <c r="B3">
        <v>629</v>
      </c>
      <c r="C3">
        <v>278</v>
      </c>
      <c r="D3">
        <v>907</v>
      </c>
    </row>
    <row r="4" spans="1:4" x14ac:dyDescent="0.3">
      <c r="A4" s="1" t="s">
        <v>1</v>
      </c>
      <c r="B4">
        <v>457</v>
      </c>
      <c r="C4">
        <v>454</v>
      </c>
      <c r="D4">
        <v>911</v>
      </c>
    </row>
    <row r="5" spans="1:4" x14ac:dyDescent="0.3">
      <c r="A5" s="1" t="s">
        <v>37</v>
      </c>
      <c r="B5">
        <v>1246</v>
      </c>
      <c r="C5">
        <v>513</v>
      </c>
      <c r="D5">
        <v>1759</v>
      </c>
    </row>
    <row r="6" spans="1:4" x14ac:dyDescent="0.3">
      <c r="A6" s="1" t="s">
        <v>2</v>
      </c>
      <c r="B6">
        <v>225</v>
      </c>
      <c r="C6">
        <v>129</v>
      </c>
      <c r="D6">
        <v>354</v>
      </c>
    </row>
    <row r="7" spans="1:4" x14ac:dyDescent="0.3">
      <c r="A7" s="1" t="s">
        <v>5</v>
      </c>
      <c r="B7">
        <v>979</v>
      </c>
      <c r="C7">
        <v>1345</v>
      </c>
      <c r="D7">
        <v>2324</v>
      </c>
    </row>
    <row r="8" spans="1:4" x14ac:dyDescent="0.3">
      <c r="A8" s="1" t="s">
        <v>38</v>
      </c>
      <c r="B8">
        <v>312</v>
      </c>
      <c r="C8">
        <v>312</v>
      </c>
      <c r="D8">
        <v>624</v>
      </c>
    </row>
    <row r="9" spans="1:4" x14ac:dyDescent="0.3">
      <c r="A9" s="1" t="s">
        <v>10</v>
      </c>
      <c r="B9">
        <v>562</v>
      </c>
      <c r="C9">
        <v>240</v>
      </c>
      <c r="D9">
        <v>802</v>
      </c>
    </row>
    <row r="10" spans="1:4" x14ac:dyDescent="0.3">
      <c r="A10" s="1" t="s">
        <v>11</v>
      </c>
      <c r="B10">
        <v>378</v>
      </c>
      <c r="C10">
        <v>72</v>
      </c>
      <c r="D10">
        <v>450</v>
      </c>
    </row>
    <row r="11" spans="1:4" x14ac:dyDescent="0.3">
      <c r="A11" s="1" t="s">
        <v>18</v>
      </c>
      <c r="B11">
        <v>480</v>
      </c>
      <c r="C11">
        <v>19</v>
      </c>
      <c r="D11">
        <v>499</v>
      </c>
    </row>
    <row r="12" spans="1:4" x14ac:dyDescent="0.3">
      <c r="A12" s="1" t="s">
        <v>9</v>
      </c>
      <c r="B12">
        <v>104</v>
      </c>
      <c r="C12">
        <v>56</v>
      </c>
      <c r="D12">
        <v>160</v>
      </c>
    </row>
    <row r="13" spans="1:4" x14ac:dyDescent="0.3">
      <c r="A13" s="1" t="s">
        <v>41</v>
      </c>
      <c r="B13">
        <v>479</v>
      </c>
      <c r="C13">
        <v>419</v>
      </c>
      <c r="D13">
        <v>898</v>
      </c>
    </row>
    <row r="14" spans="1:4" x14ac:dyDescent="0.3">
      <c r="A14" s="1" t="s">
        <v>16</v>
      </c>
      <c r="B14">
        <v>787</v>
      </c>
      <c r="C14">
        <v>439</v>
      </c>
      <c r="D14">
        <v>1226</v>
      </c>
    </row>
    <row r="15" spans="1:4" x14ac:dyDescent="0.3">
      <c r="A15" s="1" t="s">
        <v>21</v>
      </c>
      <c r="B15">
        <v>729</v>
      </c>
      <c r="C15">
        <v>472</v>
      </c>
      <c r="D15">
        <v>1201</v>
      </c>
    </row>
    <row r="16" spans="1:4" x14ac:dyDescent="0.3">
      <c r="A16" s="1" t="s">
        <v>19</v>
      </c>
      <c r="B16">
        <v>794</v>
      </c>
      <c r="C16">
        <v>668</v>
      </c>
      <c r="D16">
        <v>1462</v>
      </c>
    </row>
    <row r="17" spans="1:4" x14ac:dyDescent="0.3">
      <c r="A17" s="1" t="s">
        <v>23</v>
      </c>
      <c r="B17">
        <v>182</v>
      </c>
      <c r="C17">
        <v>245</v>
      </c>
      <c r="D17">
        <v>427</v>
      </c>
    </row>
    <row r="18" spans="1:4" x14ac:dyDescent="0.3">
      <c r="A18" s="1" t="s">
        <v>31</v>
      </c>
      <c r="B18">
        <v>358</v>
      </c>
      <c r="C18">
        <v>273</v>
      </c>
      <c r="D18">
        <v>631</v>
      </c>
    </row>
    <row r="19" spans="1:4" x14ac:dyDescent="0.3">
      <c r="A19" s="1" t="s">
        <v>39</v>
      </c>
      <c r="B19">
        <v>1005</v>
      </c>
      <c r="C19">
        <v>476</v>
      </c>
      <c r="D19">
        <v>1481</v>
      </c>
    </row>
    <row r="20" spans="1:4" x14ac:dyDescent="0.3">
      <c r="A20" s="1" t="s">
        <v>25</v>
      </c>
      <c r="B20">
        <v>490</v>
      </c>
      <c r="C20">
        <v>222</v>
      </c>
      <c r="D20">
        <v>712</v>
      </c>
    </row>
    <row r="21" spans="1:4" x14ac:dyDescent="0.3">
      <c r="A21" s="1" t="s">
        <v>29</v>
      </c>
      <c r="B21">
        <v>190</v>
      </c>
      <c r="C21">
        <v>295</v>
      </c>
      <c r="D21">
        <v>485</v>
      </c>
    </row>
    <row r="22" spans="1:4" x14ac:dyDescent="0.3">
      <c r="A22" s="1" t="s">
        <v>26</v>
      </c>
      <c r="B22">
        <v>393</v>
      </c>
      <c r="C22">
        <v>539</v>
      </c>
      <c r="D22">
        <v>932</v>
      </c>
    </row>
    <row r="23" spans="1:4" x14ac:dyDescent="0.3">
      <c r="A23" s="1" t="s">
        <v>27</v>
      </c>
      <c r="B23">
        <v>93</v>
      </c>
      <c r="C23">
        <v>108</v>
      </c>
      <c r="D23">
        <v>201</v>
      </c>
    </row>
    <row r="24" spans="1:4" x14ac:dyDescent="0.3">
      <c r="A24" s="1" t="s">
        <v>28</v>
      </c>
      <c r="B24">
        <v>368</v>
      </c>
      <c r="C24">
        <v>258</v>
      </c>
      <c r="D24">
        <v>626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E7-153A-4277-BA37-A2295F788AA9}">
  <dimension ref="A1:G25"/>
  <sheetViews>
    <sheetView workbookViewId="0">
      <selection activeCell="L15" sqref="L1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8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6</v>
      </c>
      <c r="B2">
        <v>629</v>
      </c>
      <c r="C2">
        <v>278</v>
      </c>
      <c r="D2">
        <v>907</v>
      </c>
      <c r="E2" s="2">
        <f>B2/D2</f>
        <v>0.69349503858875416</v>
      </c>
      <c r="F2" s="2">
        <f>C2/D2</f>
        <v>0.30650496141124589</v>
      </c>
      <c r="G2" s="2">
        <f>(B2-C2)/D2</f>
        <v>0.38699007717750827</v>
      </c>
    </row>
    <row r="3" spans="1:7" x14ac:dyDescent="0.3">
      <c r="A3" t="s">
        <v>14</v>
      </c>
      <c r="B3">
        <v>195</v>
      </c>
      <c r="C3">
        <v>509</v>
      </c>
      <c r="D3">
        <v>704</v>
      </c>
      <c r="E3" s="2">
        <f t="shared" ref="E3:E25" si="0">B3/D3</f>
        <v>0.27698863636363635</v>
      </c>
      <c r="F3" s="2">
        <f t="shared" ref="F3:F25" si="1">C3/D3</f>
        <v>0.72301136363636365</v>
      </c>
      <c r="G3" s="2">
        <f t="shared" ref="G3:H25" si="2">(B3-C3)/D3</f>
        <v>-0.44602272727272729</v>
      </c>
    </row>
    <row r="4" spans="1:7" x14ac:dyDescent="0.3">
      <c r="A4" t="s">
        <v>37</v>
      </c>
      <c r="B4">
        <v>1246</v>
      </c>
      <c r="C4">
        <v>513</v>
      </c>
      <c r="D4">
        <v>1759</v>
      </c>
      <c r="E4" s="2">
        <f t="shared" si="0"/>
        <v>0.70835702103467879</v>
      </c>
      <c r="F4" s="2">
        <f t="shared" si="1"/>
        <v>0.29164297896532121</v>
      </c>
      <c r="G4" s="2">
        <f t="shared" si="2"/>
        <v>0.41671404206935758</v>
      </c>
    </row>
    <row r="5" spans="1:7" x14ac:dyDescent="0.3">
      <c r="A5" t="s">
        <v>15</v>
      </c>
      <c r="B5">
        <v>213</v>
      </c>
      <c r="C5">
        <v>591</v>
      </c>
      <c r="D5">
        <v>804</v>
      </c>
      <c r="E5" s="2">
        <f t="shared" si="0"/>
        <v>0.26492537313432835</v>
      </c>
      <c r="F5" s="2">
        <f t="shared" si="1"/>
        <v>0.7350746268656716</v>
      </c>
      <c r="G5" s="2">
        <f t="shared" si="2"/>
        <v>-0.47014925373134331</v>
      </c>
    </row>
    <row r="6" spans="1:7" x14ac:dyDescent="0.3">
      <c r="A6" t="s">
        <v>13</v>
      </c>
      <c r="B6">
        <v>299</v>
      </c>
      <c r="C6">
        <v>290</v>
      </c>
      <c r="D6">
        <v>589</v>
      </c>
      <c r="E6" s="2">
        <f t="shared" si="0"/>
        <v>0.50764006791171479</v>
      </c>
      <c r="F6" s="2">
        <f t="shared" si="1"/>
        <v>0.49235993208828521</v>
      </c>
      <c r="G6" s="2">
        <f t="shared" si="2"/>
        <v>1.5280135823429542E-2</v>
      </c>
    </row>
    <row r="7" spans="1:7" x14ac:dyDescent="0.3">
      <c r="A7" t="s">
        <v>5</v>
      </c>
      <c r="B7">
        <v>979</v>
      </c>
      <c r="C7">
        <v>1345</v>
      </c>
      <c r="D7">
        <v>2324</v>
      </c>
      <c r="E7" s="2">
        <f t="shared" si="0"/>
        <v>0.42125645438898451</v>
      </c>
      <c r="F7" s="2">
        <f t="shared" si="1"/>
        <v>0.57874354561101549</v>
      </c>
      <c r="G7" s="2">
        <f t="shared" si="2"/>
        <v>-0.15748709122203097</v>
      </c>
    </row>
    <row r="8" spans="1:7" x14ac:dyDescent="0.3">
      <c r="A8" t="s">
        <v>38</v>
      </c>
      <c r="B8">
        <v>312</v>
      </c>
      <c r="C8">
        <v>312</v>
      </c>
      <c r="D8">
        <v>624</v>
      </c>
      <c r="E8" s="2">
        <f t="shared" si="0"/>
        <v>0.5</v>
      </c>
      <c r="F8" s="2">
        <f t="shared" si="1"/>
        <v>0.5</v>
      </c>
      <c r="G8" s="2">
        <f t="shared" si="2"/>
        <v>0</v>
      </c>
    </row>
    <row r="9" spans="1:7" x14ac:dyDescent="0.3">
      <c r="A9" t="s">
        <v>10</v>
      </c>
      <c r="B9">
        <v>562</v>
      </c>
      <c r="C9">
        <v>240</v>
      </c>
      <c r="D9">
        <v>802</v>
      </c>
      <c r="E9" s="2">
        <f t="shared" si="0"/>
        <v>0.70074812967581046</v>
      </c>
      <c r="F9" s="2">
        <f t="shared" si="1"/>
        <v>0.29925187032418954</v>
      </c>
      <c r="G9" s="2">
        <f t="shared" si="2"/>
        <v>0.40149625935162092</v>
      </c>
    </row>
    <row r="10" spans="1:7" x14ac:dyDescent="0.3">
      <c r="A10" t="s">
        <v>7</v>
      </c>
      <c r="B10">
        <v>427</v>
      </c>
      <c r="C10">
        <v>399</v>
      </c>
      <c r="D10">
        <v>826</v>
      </c>
      <c r="E10" s="2">
        <f t="shared" si="0"/>
        <v>0.51694915254237284</v>
      </c>
      <c r="F10" s="2">
        <f t="shared" si="1"/>
        <v>0.48305084745762711</v>
      </c>
      <c r="G10" s="2">
        <f t="shared" si="2"/>
        <v>3.3898305084745763E-2</v>
      </c>
    </row>
    <row r="11" spans="1:7" x14ac:dyDescent="0.3">
      <c r="A11" t="s">
        <v>17</v>
      </c>
      <c r="B11">
        <v>219</v>
      </c>
      <c r="C11">
        <v>218</v>
      </c>
      <c r="D11">
        <v>437</v>
      </c>
      <c r="E11" s="2">
        <f t="shared" si="0"/>
        <v>0.50114416475972545</v>
      </c>
      <c r="F11" s="2">
        <f t="shared" si="1"/>
        <v>0.4988558352402746</v>
      </c>
      <c r="G11" s="2">
        <f t="shared" si="2"/>
        <v>2.2883295194508009E-3</v>
      </c>
    </row>
    <row r="12" spans="1:7" x14ac:dyDescent="0.3">
      <c r="A12" t="s">
        <v>11</v>
      </c>
      <c r="B12">
        <v>378</v>
      </c>
      <c r="C12">
        <v>72</v>
      </c>
      <c r="D12">
        <v>450</v>
      </c>
      <c r="E12" s="2">
        <f t="shared" si="0"/>
        <v>0.84</v>
      </c>
      <c r="F12" s="2">
        <f t="shared" si="1"/>
        <v>0.16</v>
      </c>
      <c r="G12" s="2">
        <f t="shared" si="2"/>
        <v>0.68</v>
      </c>
    </row>
    <row r="13" spans="1:7" x14ac:dyDescent="0.3">
      <c r="A13" t="s">
        <v>18</v>
      </c>
      <c r="B13">
        <v>480</v>
      </c>
      <c r="C13">
        <v>19</v>
      </c>
      <c r="D13">
        <v>499</v>
      </c>
      <c r="E13" s="2">
        <f t="shared" si="0"/>
        <v>0.96192384769539074</v>
      </c>
      <c r="F13" s="2">
        <f t="shared" si="1"/>
        <v>3.8076152304609222E-2</v>
      </c>
      <c r="G13" s="2">
        <f t="shared" si="2"/>
        <v>0.9238476953907816</v>
      </c>
    </row>
    <row r="14" spans="1:7" x14ac:dyDescent="0.3">
      <c r="A14" t="s">
        <v>9</v>
      </c>
      <c r="B14">
        <v>104</v>
      </c>
      <c r="C14">
        <v>56</v>
      </c>
      <c r="D14">
        <v>160</v>
      </c>
      <c r="E14" s="2">
        <f t="shared" si="0"/>
        <v>0.65</v>
      </c>
      <c r="F14" s="2">
        <f t="shared" si="1"/>
        <v>0.35</v>
      </c>
      <c r="G14" s="2">
        <f t="shared" si="2"/>
        <v>0.3</v>
      </c>
    </row>
    <row r="15" spans="1:7" x14ac:dyDescent="0.3">
      <c r="A15" t="s">
        <v>41</v>
      </c>
      <c r="B15">
        <v>479</v>
      </c>
      <c r="C15">
        <v>419</v>
      </c>
      <c r="D15">
        <v>898</v>
      </c>
      <c r="E15" s="2">
        <f t="shared" si="0"/>
        <v>0.53340757238307346</v>
      </c>
      <c r="F15" s="2">
        <f t="shared" si="1"/>
        <v>0.46659242761692649</v>
      </c>
      <c r="G15" s="2">
        <f t="shared" si="2"/>
        <v>6.6815144766147E-2</v>
      </c>
    </row>
    <row r="16" spans="1:7" x14ac:dyDescent="0.3">
      <c r="A16" t="s">
        <v>22</v>
      </c>
      <c r="B16">
        <v>218</v>
      </c>
      <c r="C16">
        <v>305</v>
      </c>
      <c r="D16">
        <v>523</v>
      </c>
      <c r="E16" s="2">
        <f t="shared" si="0"/>
        <v>0.4168260038240918</v>
      </c>
      <c r="F16" s="2">
        <f t="shared" si="1"/>
        <v>0.58317399617590826</v>
      </c>
      <c r="G16" s="2">
        <f t="shared" si="2"/>
        <v>-0.16634799235181644</v>
      </c>
    </row>
    <row r="17" spans="1:7" x14ac:dyDescent="0.3">
      <c r="A17" t="s">
        <v>21</v>
      </c>
      <c r="B17">
        <v>729</v>
      </c>
      <c r="C17">
        <v>472</v>
      </c>
      <c r="D17">
        <v>1201</v>
      </c>
      <c r="E17" s="2">
        <f t="shared" si="0"/>
        <v>0.60699417152373025</v>
      </c>
      <c r="F17" s="2">
        <f t="shared" si="1"/>
        <v>0.3930058284762698</v>
      </c>
      <c r="G17" s="2">
        <f t="shared" si="2"/>
        <v>0.21398834304746045</v>
      </c>
    </row>
    <row r="18" spans="1:7" x14ac:dyDescent="0.3">
      <c r="A18" t="s">
        <v>19</v>
      </c>
      <c r="B18">
        <v>794</v>
      </c>
      <c r="C18">
        <v>668</v>
      </c>
      <c r="D18">
        <v>1462</v>
      </c>
      <c r="E18" s="2">
        <f t="shared" si="0"/>
        <v>0.54309165526675784</v>
      </c>
      <c r="F18" s="2">
        <f t="shared" si="1"/>
        <v>0.45690834473324216</v>
      </c>
      <c r="G18" s="2">
        <f t="shared" si="2"/>
        <v>8.6183310533515731E-2</v>
      </c>
    </row>
    <row r="19" spans="1:7" x14ac:dyDescent="0.3">
      <c r="A19" t="s">
        <v>31</v>
      </c>
      <c r="B19">
        <v>358</v>
      </c>
      <c r="C19">
        <v>273</v>
      </c>
      <c r="D19">
        <v>631</v>
      </c>
      <c r="E19" s="2">
        <f t="shared" si="0"/>
        <v>0.56735340729001582</v>
      </c>
      <c r="F19" s="2">
        <f t="shared" si="1"/>
        <v>0.43264659270998418</v>
      </c>
      <c r="G19" s="2">
        <f t="shared" si="2"/>
        <v>0.1347068145800317</v>
      </c>
    </row>
    <row r="20" spans="1:7" x14ac:dyDescent="0.3">
      <c r="A20" t="s">
        <v>24</v>
      </c>
      <c r="B20">
        <v>421</v>
      </c>
      <c r="C20">
        <v>572</v>
      </c>
      <c r="D20">
        <v>993</v>
      </c>
      <c r="E20" s="2">
        <f t="shared" si="0"/>
        <v>0.42396777442094663</v>
      </c>
      <c r="F20" s="2">
        <f t="shared" si="1"/>
        <v>0.57603222557905343</v>
      </c>
      <c r="G20" s="2">
        <f t="shared" si="2"/>
        <v>-0.15206445115810674</v>
      </c>
    </row>
    <row r="21" spans="1:7" x14ac:dyDescent="0.3">
      <c r="A21" t="s">
        <v>33</v>
      </c>
      <c r="B21">
        <v>271</v>
      </c>
      <c r="C21">
        <v>224</v>
      </c>
      <c r="D21">
        <v>495</v>
      </c>
      <c r="E21" s="2">
        <f t="shared" si="0"/>
        <v>0.54747474747474745</v>
      </c>
      <c r="F21" s="2">
        <f t="shared" si="1"/>
        <v>0.45252525252525255</v>
      </c>
      <c r="G21" s="2">
        <f t="shared" si="2"/>
        <v>9.494949494949495E-2</v>
      </c>
    </row>
    <row r="22" spans="1:7" x14ac:dyDescent="0.3">
      <c r="A22" t="s">
        <v>27</v>
      </c>
      <c r="B22">
        <v>93</v>
      </c>
      <c r="C22">
        <v>108</v>
      </c>
      <c r="D22">
        <v>201</v>
      </c>
      <c r="E22" s="2">
        <f t="shared" si="0"/>
        <v>0.46268656716417911</v>
      </c>
      <c r="F22" s="2">
        <f t="shared" si="1"/>
        <v>0.53731343283582089</v>
      </c>
      <c r="G22" s="2">
        <f t="shared" si="2"/>
        <v>-7.4626865671641784E-2</v>
      </c>
    </row>
    <row r="23" spans="1:7" x14ac:dyDescent="0.3">
      <c r="A23" t="s">
        <v>28</v>
      </c>
      <c r="B23">
        <v>368</v>
      </c>
      <c r="C23">
        <v>258</v>
      </c>
      <c r="D23">
        <v>626</v>
      </c>
      <c r="E23" s="2">
        <f t="shared" si="0"/>
        <v>0.58785942492012777</v>
      </c>
      <c r="F23" s="2">
        <f t="shared" si="1"/>
        <v>0.41214057507987223</v>
      </c>
      <c r="G23" s="2">
        <f t="shared" si="2"/>
        <v>0.1757188498402556</v>
      </c>
    </row>
    <row r="24" spans="1:7" x14ac:dyDescent="0.3">
      <c r="A24" t="s">
        <v>30</v>
      </c>
      <c r="B24">
        <v>336</v>
      </c>
      <c r="C24">
        <v>1008</v>
      </c>
      <c r="D24">
        <v>1344</v>
      </c>
      <c r="E24" s="2">
        <f t="shared" si="0"/>
        <v>0.25</v>
      </c>
      <c r="F24" s="2">
        <f t="shared" si="1"/>
        <v>0.75</v>
      </c>
      <c r="G24" s="2">
        <f t="shared" si="2"/>
        <v>-0.5</v>
      </c>
    </row>
    <row r="25" spans="1:7" x14ac:dyDescent="0.3">
      <c r="A25" t="s">
        <v>42</v>
      </c>
      <c r="B25">
        <f>SUM(B2:B24)</f>
        <v>10110</v>
      </c>
      <c r="C25">
        <f t="shared" ref="C25:D25" si="3">SUM(C2:C24)</f>
        <v>9149</v>
      </c>
      <c r="D25">
        <f t="shared" si="3"/>
        <v>19259</v>
      </c>
      <c r="E25" s="2">
        <f t="shared" si="0"/>
        <v>0.52494937431850042</v>
      </c>
      <c r="F25" s="2">
        <f t="shared" si="1"/>
        <v>0.47505062568149958</v>
      </c>
      <c r="G25" s="2">
        <f t="shared" si="2"/>
        <v>4.9898748637000882E-2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C46E-ACCF-411C-A691-7ECB08DB64AB}">
  <dimension ref="A1:G25"/>
  <sheetViews>
    <sheetView tabSelected="1" workbookViewId="0">
      <selection activeCell="B7" sqref="B7:D8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8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6</v>
      </c>
      <c r="B2">
        <v>637</v>
      </c>
      <c r="C2">
        <v>472</v>
      </c>
      <c r="D2">
        <v>1139</v>
      </c>
      <c r="E2" s="2">
        <f>B2/D2</f>
        <v>0.55926251097453905</v>
      </c>
      <c r="F2" s="2">
        <f>C2/D2</f>
        <v>0.41439859525899914</v>
      </c>
      <c r="G2" s="2">
        <f>(B2-C2)/D2</f>
        <v>0.14486391571553994</v>
      </c>
    </row>
    <row r="3" spans="1:7" x14ac:dyDescent="0.3">
      <c r="A3" t="s">
        <v>14</v>
      </c>
      <c r="B3">
        <v>493</v>
      </c>
      <c r="C3">
        <v>538</v>
      </c>
      <c r="D3">
        <v>1052</v>
      </c>
      <c r="E3" s="2">
        <f t="shared" ref="E3:E25" si="0">B3/D3</f>
        <v>0.46863117870722432</v>
      </c>
      <c r="F3" s="2">
        <f t="shared" ref="F3:F25" si="1">C3/D3</f>
        <v>0.51140684410646386</v>
      </c>
      <c r="G3" s="2">
        <f t="shared" ref="G3:G25" si="2">(B3-C3)/D3</f>
        <v>-4.2775665399239542E-2</v>
      </c>
    </row>
    <row r="4" spans="1:7" x14ac:dyDescent="0.3">
      <c r="A4" t="s">
        <v>37</v>
      </c>
      <c r="B4">
        <v>1335</v>
      </c>
      <c r="C4">
        <v>724</v>
      </c>
      <c r="D4">
        <v>2095</v>
      </c>
      <c r="E4" s="2">
        <f t="shared" si="0"/>
        <v>0.63723150357995229</v>
      </c>
      <c r="F4" s="2">
        <f t="shared" si="1"/>
        <v>0.34558472553699282</v>
      </c>
      <c r="G4" s="2">
        <f t="shared" si="2"/>
        <v>0.29164677804295941</v>
      </c>
    </row>
    <row r="5" spans="1:7" x14ac:dyDescent="0.3">
      <c r="A5" t="s">
        <v>15</v>
      </c>
      <c r="B5">
        <v>256</v>
      </c>
      <c r="C5">
        <v>792</v>
      </c>
      <c r="D5">
        <v>1062</v>
      </c>
      <c r="E5" s="2">
        <f t="shared" si="0"/>
        <v>0.24105461393596986</v>
      </c>
      <c r="F5" s="2">
        <f t="shared" si="1"/>
        <v>0.74576271186440679</v>
      </c>
      <c r="G5" s="2">
        <f t="shared" si="2"/>
        <v>-0.50470809792843696</v>
      </c>
    </row>
    <row r="6" spans="1:7" x14ac:dyDescent="0.3">
      <c r="A6" t="s">
        <v>13</v>
      </c>
      <c r="B6">
        <v>354</v>
      </c>
      <c r="C6">
        <v>411</v>
      </c>
      <c r="D6">
        <v>786</v>
      </c>
      <c r="E6" s="2">
        <f t="shared" si="0"/>
        <v>0.45038167938931295</v>
      </c>
      <c r="F6" s="2">
        <f t="shared" si="1"/>
        <v>0.52290076335877866</v>
      </c>
      <c r="G6" s="2">
        <f t="shared" si="2"/>
        <v>-7.2519083969465645E-2</v>
      </c>
    </row>
    <row r="7" spans="1:7" x14ac:dyDescent="0.3">
      <c r="A7" t="s">
        <v>5</v>
      </c>
      <c r="B7">
        <v>611.70646710599794</v>
      </c>
      <c r="C7">
        <v>1391.9226816735993</v>
      </c>
      <c r="D7">
        <v>2068.7557472799381</v>
      </c>
      <c r="E7" s="2">
        <f t="shared" si="0"/>
        <v>0.29568810523440858</v>
      </c>
      <c r="F7" s="2">
        <f t="shared" si="1"/>
        <v>0.6728308469976414</v>
      </c>
      <c r="G7" s="2">
        <f t="shared" si="2"/>
        <v>-0.37714274176323281</v>
      </c>
    </row>
    <row r="8" spans="1:7" x14ac:dyDescent="0.3">
      <c r="A8" t="s">
        <v>38</v>
      </c>
      <c r="B8">
        <v>324.96906065006146</v>
      </c>
      <c r="C8">
        <v>501.22763233015252</v>
      </c>
      <c r="D8">
        <v>840.97583408450851</v>
      </c>
      <c r="E8" s="2">
        <f t="shared" si="0"/>
        <v>0.38641902356662222</v>
      </c>
      <c r="F8" s="2">
        <f t="shared" si="1"/>
        <v>0.59600717644377021</v>
      </c>
      <c r="G8" s="2">
        <f t="shared" si="2"/>
        <v>-0.20958815287714805</v>
      </c>
    </row>
    <row r="9" spans="1:7" x14ac:dyDescent="0.3">
      <c r="A9" t="s">
        <v>10</v>
      </c>
      <c r="B9">
        <v>767</v>
      </c>
      <c r="C9">
        <v>370</v>
      </c>
      <c r="D9">
        <v>1156</v>
      </c>
      <c r="E9" s="2">
        <f t="shared" si="0"/>
        <v>0.66349480968858132</v>
      </c>
      <c r="F9" s="2">
        <f t="shared" si="1"/>
        <v>0.32006920415224915</v>
      </c>
      <c r="G9" s="2">
        <f t="shared" si="2"/>
        <v>0.34342560553633217</v>
      </c>
    </row>
    <row r="10" spans="1:7" x14ac:dyDescent="0.3">
      <c r="A10" t="s">
        <v>7</v>
      </c>
      <c r="B10">
        <v>486</v>
      </c>
      <c r="C10">
        <v>546</v>
      </c>
      <c r="D10">
        <v>1067</v>
      </c>
      <c r="E10" s="2">
        <f t="shared" si="0"/>
        <v>0.45548266166822871</v>
      </c>
      <c r="F10" s="2">
        <f t="shared" si="1"/>
        <v>0.51171508903467666</v>
      </c>
      <c r="G10" s="2">
        <f t="shared" si="2"/>
        <v>-5.6232427366447985E-2</v>
      </c>
    </row>
    <row r="11" spans="1:7" x14ac:dyDescent="0.3">
      <c r="A11" t="s">
        <v>17</v>
      </c>
      <c r="B11">
        <v>286</v>
      </c>
      <c r="C11">
        <v>299</v>
      </c>
      <c r="D11">
        <v>603</v>
      </c>
      <c r="E11" s="2">
        <f t="shared" si="0"/>
        <v>0.47429519071310117</v>
      </c>
      <c r="F11" s="2">
        <f t="shared" si="1"/>
        <v>0.49585406301824214</v>
      </c>
      <c r="G11" s="2">
        <f t="shared" si="2"/>
        <v>-2.1558872305140961E-2</v>
      </c>
    </row>
    <row r="12" spans="1:7" x14ac:dyDescent="0.3">
      <c r="A12" t="s">
        <v>11</v>
      </c>
      <c r="B12">
        <v>372</v>
      </c>
      <c r="C12">
        <v>406</v>
      </c>
      <c r="D12">
        <v>794</v>
      </c>
      <c r="E12" s="2">
        <f t="shared" si="0"/>
        <v>0.46851385390428213</v>
      </c>
      <c r="F12" s="2">
        <f t="shared" si="1"/>
        <v>0.51133501259445846</v>
      </c>
      <c r="G12" s="2">
        <f t="shared" si="2"/>
        <v>-4.2821158690176324E-2</v>
      </c>
    </row>
    <row r="13" spans="1:7" x14ac:dyDescent="0.3">
      <c r="A13" t="s">
        <v>18</v>
      </c>
      <c r="B13">
        <v>705</v>
      </c>
      <c r="C13">
        <v>31</v>
      </c>
      <c r="D13">
        <v>745</v>
      </c>
      <c r="E13" s="2">
        <f t="shared" si="0"/>
        <v>0.94630872483221473</v>
      </c>
      <c r="F13" s="2">
        <f t="shared" si="1"/>
        <v>4.1610738255033558E-2</v>
      </c>
      <c r="G13" s="2">
        <f t="shared" si="2"/>
        <v>0.90469798657718126</v>
      </c>
    </row>
    <row r="14" spans="1:7" x14ac:dyDescent="0.3">
      <c r="A14" t="s">
        <v>9</v>
      </c>
      <c r="B14">
        <v>164</v>
      </c>
      <c r="C14">
        <v>105</v>
      </c>
      <c r="D14">
        <v>273</v>
      </c>
      <c r="E14" s="2">
        <f t="shared" si="0"/>
        <v>0.60073260073260071</v>
      </c>
      <c r="F14" s="2">
        <f t="shared" si="1"/>
        <v>0.38461538461538464</v>
      </c>
      <c r="G14" s="2">
        <f t="shared" si="2"/>
        <v>0.21611721611721613</v>
      </c>
    </row>
    <row r="15" spans="1:7" x14ac:dyDescent="0.3">
      <c r="A15" t="s">
        <v>41</v>
      </c>
      <c r="B15">
        <v>445</v>
      </c>
      <c r="C15">
        <v>634</v>
      </c>
      <c r="D15">
        <v>1119</v>
      </c>
      <c r="E15" s="2">
        <f t="shared" si="0"/>
        <v>0.39767649687220735</v>
      </c>
      <c r="F15" s="2">
        <f t="shared" si="1"/>
        <v>0.56657730116175153</v>
      </c>
      <c r="G15" s="2">
        <f t="shared" si="2"/>
        <v>-0.16890080428954424</v>
      </c>
    </row>
    <row r="16" spans="1:7" x14ac:dyDescent="0.3">
      <c r="A16" t="s">
        <v>22</v>
      </c>
      <c r="B16">
        <v>308</v>
      </c>
      <c r="C16">
        <v>391</v>
      </c>
      <c r="D16">
        <v>709</v>
      </c>
      <c r="E16" s="2">
        <f t="shared" si="0"/>
        <v>0.43441466854724964</v>
      </c>
      <c r="F16" s="2">
        <f t="shared" si="1"/>
        <v>0.5514809590973202</v>
      </c>
      <c r="G16" s="2">
        <f t="shared" si="2"/>
        <v>-0.11706629055007052</v>
      </c>
    </row>
    <row r="17" spans="1:7" x14ac:dyDescent="0.3">
      <c r="A17" t="s">
        <v>21</v>
      </c>
      <c r="B17">
        <v>859</v>
      </c>
      <c r="C17">
        <v>747</v>
      </c>
      <c r="D17">
        <v>1691</v>
      </c>
      <c r="E17" s="2">
        <f t="shared" si="0"/>
        <v>0.50798344175044352</v>
      </c>
      <c r="F17" s="2">
        <f t="shared" si="1"/>
        <v>0.44175044352454168</v>
      </c>
      <c r="G17" s="2">
        <f t="shared" si="2"/>
        <v>6.623299822590184E-2</v>
      </c>
    </row>
    <row r="18" spans="1:7" x14ac:dyDescent="0.3">
      <c r="A18" t="s">
        <v>19</v>
      </c>
      <c r="B18">
        <v>697</v>
      </c>
      <c r="C18">
        <v>1031</v>
      </c>
      <c r="D18">
        <v>1812</v>
      </c>
      <c r="E18" s="2">
        <f t="shared" si="0"/>
        <v>0.38465783664459163</v>
      </c>
      <c r="F18" s="2">
        <f t="shared" si="1"/>
        <v>0.56898454746136862</v>
      </c>
      <c r="G18" s="2">
        <f t="shared" si="2"/>
        <v>-0.18432671081677704</v>
      </c>
    </row>
    <row r="19" spans="1:7" x14ac:dyDescent="0.3">
      <c r="A19" t="s">
        <v>31</v>
      </c>
      <c r="B19">
        <v>334</v>
      </c>
      <c r="C19">
        <v>437</v>
      </c>
      <c r="D19">
        <v>808</v>
      </c>
      <c r="E19" s="2">
        <f t="shared" si="0"/>
        <v>0.41336633663366334</v>
      </c>
      <c r="F19" s="2">
        <f t="shared" si="1"/>
        <v>0.54084158415841588</v>
      </c>
      <c r="G19" s="2">
        <f t="shared" si="2"/>
        <v>-0.12747524752475248</v>
      </c>
    </row>
    <row r="20" spans="1:7" x14ac:dyDescent="0.3">
      <c r="A20" t="s">
        <v>24</v>
      </c>
      <c r="B20">
        <v>477</v>
      </c>
      <c r="C20">
        <v>718</v>
      </c>
      <c r="D20">
        <v>1244</v>
      </c>
      <c r="E20" s="2">
        <f t="shared" si="0"/>
        <v>0.38344051446945338</v>
      </c>
      <c r="F20" s="2">
        <f t="shared" si="1"/>
        <v>0.57717041800643087</v>
      </c>
      <c r="G20" s="2">
        <f t="shared" si="2"/>
        <v>-0.1937299035369775</v>
      </c>
    </row>
    <row r="21" spans="1:7" x14ac:dyDescent="0.3">
      <c r="A21" t="s">
        <v>33</v>
      </c>
      <c r="B21">
        <v>359</v>
      </c>
      <c r="C21">
        <v>286</v>
      </c>
      <c r="D21">
        <v>655</v>
      </c>
      <c r="E21" s="2">
        <f t="shared" si="0"/>
        <v>0.54809160305343507</v>
      </c>
      <c r="F21" s="2">
        <f t="shared" si="1"/>
        <v>0.43664122137404582</v>
      </c>
      <c r="G21" s="2">
        <f t="shared" si="2"/>
        <v>0.11145038167938931</v>
      </c>
    </row>
    <row r="22" spans="1:7" x14ac:dyDescent="0.3">
      <c r="A22" t="s">
        <v>27</v>
      </c>
      <c r="B22">
        <v>124</v>
      </c>
      <c r="C22">
        <v>136</v>
      </c>
      <c r="D22">
        <v>265</v>
      </c>
      <c r="E22" s="2">
        <f t="shared" si="0"/>
        <v>0.4679245283018868</v>
      </c>
      <c r="F22" s="2">
        <f t="shared" si="1"/>
        <v>0.51320754716981132</v>
      </c>
      <c r="G22" s="2">
        <f t="shared" si="2"/>
        <v>-4.5283018867924525E-2</v>
      </c>
    </row>
    <row r="23" spans="1:7" x14ac:dyDescent="0.3">
      <c r="A23" t="s">
        <v>28</v>
      </c>
      <c r="B23">
        <v>378</v>
      </c>
      <c r="C23">
        <v>411</v>
      </c>
      <c r="D23">
        <v>802</v>
      </c>
      <c r="E23" s="2">
        <f t="shared" si="0"/>
        <v>0.47132169576059851</v>
      </c>
      <c r="F23" s="2">
        <f t="shared" si="1"/>
        <v>0.51246882793017456</v>
      </c>
      <c r="G23" s="2">
        <f t="shared" si="2"/>
        <v>-4.1147132169576058E-2</v>
      </c>
    </row>
    <row r="24" spans="1:7" x14ac:dyDescent="0.3">
      <c r="A24" t="s">
        <v>30</v>
      </c>
      <c r="B24">
        <v>419</v>
      </c>
      <c r="C24">
        <v>1358</v>
      </c>
      <c r="D24">
        <v>1818</v>
      </c>
      <c r="E24" s="2">
        <f t="shared" si="0"/>
        <v>0.23047304730473048</v>
      </c>
      <c r="F24" s="2">
        <f t="shared" si="1"/>
        <v>0.74697469746974698</v>
      </c>
      <c r="G24" s="2">
        <f t="shared" si="2"/>
        <v>-0.51650165016501648</v>
      </c>
    </row>
    <row r="25" spans="1:7" x14ac:dyDescent="0.3">
      <c r="A25" t="s">
        <v>42</v>
      </c>
      <c r="B25">
        <f>SUM(B2:B24)</f>
        <v>11191.675527756059</v>
      </c>
      <c r="C25">
        <f t="shared" ref="C25:D25" si="3">SUM(C2:C24)</f>
        <v>12736.150314003751</v>
      </c>
      <c r="D25">
        <f t="shared" si="3"/>
        <v>24604.731581364445</v>
      </c>
      <c r="E25" s="2">
        <f t="shared" si="0"/>
        <v>0.45485867182686934</v>
      </c>
      <c r="F25" s="2">
        <f t="shared" si="1"/>
        <v>0.517630126217271</v>
      </c>
      <c r="G25" s="2">
        <f t="shared" si="2"/>
        <v>-6.2771454390401618E-2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1F2B-3B9C-402A-AA19-086A0A21536A}">
  <dimension ref="A1:D40"/>
  <sheetViews>
    <sheetView workbookViewId="0">
      <selection activeCell="B11" sqref="B11:D12"/>
    </sheetView>
  </sheetViews>
  <sheetFormatPr defaultRowHeight="14.4" x14ac:dyDescent="0.3"/>
  <sheetData>
    <row r="1" spans="1:4" x14ac:dyDescent="0.3">
      <c r="A1" s="1" t="s">
        <v>0</v>
      </c>
      <c r="B1" t="s">
        <v>89</v>
      </c>
      <c r="C1" t="s">
        <v>90</v>
      </c>
      <c r="D1" t="s">
        <v>42</v>
      </c>
    </row>
    <row r="2" spans="1:4" x14ac:dyDescent="0.3">
      <c r="A2" s="1" t="s">
        <v>4</v>
      </c>
      <c r="B2">
        <v>231.51390595331173</v>
      </c>
      <c r="C2">
        <v>408.09411956610393</v>
      </c>
      <c r="D2">
        <v>660.56281761212188</v>
      </c>
    </row>
    <row r="3" spans="1:4" x14ac:dyDescent="0.3">
      <c r="A3" s="1" t="s">
        <v>6</v>
      </c>
      <c r="B3">
        <v>671.17792918574776</v>
      </c>
      <c r="C3">
        <v>450.4275344588533</v>
      </c>
      <c r="D3">
        <v>1156.2416190638239</v>
      </c>
    </row>
    <row r="4" spans="1:4" x14ac:dyDescent="0.3">
      <c r="A4" s="1" t="s">
        <v>14</v>
      </c>
      <c r="B4">
        <v>290.98536803306155</v>
      </c>
      <c r="C4">
        <v>775.54816083516846</v>
      </c>
      <c r="D4">
        <v>1089.6747967618905</v>
      </c>
    </row>
    <row r="5" spans="1:4" x14ac:dyDescent="0.3">
      <c r="A5" s="1" t="s">
        <v>1</v>
      </c>
      <c r="B5">
        <v>465.15179269518597</v>
      </c>
      <c r="C5">
        <v>926.25511785335618</v>
      </c>
      <c r="D5">
        <v>1452.4685874401578</v>
      </c>
    </row>
    <row r="6" spans="1:4" x14ac:dyDescent="0.3">
      <c r="A6" s="1" t="s">
        <v>37</v>
      </c>
      <c r="B6">
        <v>1176.6853568636211</v>
      </c>
      <c r="C6">
        <v>690.88133104966971</v>
      </c>
      <c r="D6">
        <v>1901.6206211102915</v>
      </c>
    </row>
    <row r="7" spans="1:4" x14ac:dyDescent="0.3">
      <c r="A7" s="1" t="s">
        <v>2</v>
      </c>
      <c r="B7">
        <v>469.39975427231099</v>
      </c>
      <c r="C7">
        <v>221.82709403800669</v>
      </c>
      <c r="D7">
        <v>701.11748225714791</v>
      </c>
    </row>
    <row r="8" spans="1:4" x14ac:dyDescent="0.3">
      <c r="A8" s="1" t="s">
        <v>15</v>
      </c>
      <c r="B8">
        <v>214.5220596448118</v>
      </c>
      <c r="C8">
        <v>855.13498083353727</v>
      </c>
      <c r="D8">
        <v>1081.1519280039113</v>
      </c>
    </row>
    <row r="9" spans="1:4" x14ac:dyDescent="0.3">
      <c r="A9" s="1" t="s">
        <v>13</v>
      </c>
      <c r="B9">
        <v>375.94459957556126</v>
      </c>
      <c r="C9">
        <v>469.05423701166302</v>
      </c>
      <c r="D9">
        <v>868.10223127025085</v>
      </c>
    </row>
    <row r="10" spans="1:4" x14ac:dyDescent="0.3">
      <c r="A10" s="1" t="s">
        <v>12</v>
      </c>
      <c r="B10">
        <v>446.03596559812354</v>
      </c>
      <c r="C10">
        <v>399.62743658755403</v>
      </c>
      <c r="D10">
        <v>867.04892365807018</v>
      </c>
    </row>
    <row r="11" spans="1:4" x14ac:dyDescent="0.3">
      <c r="A11" s="1" t="s">
        <v>5</v>
      </c>
      <c r="B11">
        <v>611.70646710599794</v>
      </c>
      <c r="C11">
        <v>1391.9226816735993</v>
      </c>
      <c r="D11">
        <v>2068.7557472799381</v>
      </c>
    </row>
    <row r="12" spans="1:4" x14ac:dyDescent="0.3">
      <c r="A12" s="1" t="s">
        <v>38</v>
      </c>
      <c r="B12">
        <v>324.96906065006146</v>
      </c>
      <c r="C12">
        <v>501.22763233015252</v>
      </c>
      <c r="D12">
        <v>840.97583408450851</v>
      </c>
    </row>
    <row r="13" spans="1:4" x14ac:dyDescent="0.3">
      <c r="A13" s="1" t="s">
        <v>10</v>
      </c>
      <c r="B13">
        <v>543.73908187199822</v>
      </c>
      <c r="C13">
        <v>259.08049914362613</v>
      </c>
      <c r="D13">
        <v>814.39021496245471</v>
      </c>
    </row>
    <row r="14" spans="1:4" x14ac:dyDescent="0.3">
      <c r="A14" s="1" t="s">
        <v>7</v>
      </c>
      <c r="B14">
        <v>378.06858036412376</v>
      </c>
      <c r="C14">
        <v>457.20088084169322</v>
      </c>
      <c r="D14">
        <v>863.26136304630779</v>
      </c>
    </row>
    <row r="15" spans="1:4" x14ac:dyDescent="0.3">
      <c r="A15" s="1" t="s">
        <v>17</v>
      </c>
      <c r="B15">
        <v>267.6215793588741</v>
      </c>
      <c r="C15">
        <v>277.70720169643585</v>
      </c>
      <c r="D15">
        <v>561.86366858087229</v>
      </c>
    </row>
    <row r="16" spans="1:4" x14ac:dyDescent="0.3">
      <c r="A16" s="1" t="s">
        <v>11</v>
      </c>
      <c r="B16">
        <v>492.76354294649838</v>
      </c>
      <c r="C16">
        <v>79.58681999836881</v>
      </c>
      <c r="D16">
        <v>575.67248973423318</v>
      </c>
    </row>
    <row r="17" spans="1:4" x14ac:dyDescent="0.3">
      <c r="A17" s="1" t="s">
        <v>18</v>
      </c>
      <c r="B17">
        <v>533.11917792918575</v>
      </c>
      <c r="C17">
        <v>13.546692765679799</v>
      </c>
      <c r="D17">
        <v>553.27225106296373</v>
      </c>
    </row>
    <row r="18" spans="1:4" x14ac:dyDescent="0.3">
      <c r="A18" s="1" t="s">
        <v>9</v>
      </c>
      <c r="B18">
        <v>191.15827097062439</v>
      </c>
      <c r="C18">
        <v>140.5469374439279</v>
      </c>
      <c r="D18">
        <v>336.63158878265045</v>
      </c>
    </row>
    <row r="19" spans="1:4" x14ac:dyDescent="0.3">
      <c r="A19" s="1" t="s">
        <v>41</v>
      </c>
      <c r="B19">
        <v>324.96906065006146</v>
      </c>
      <c r="C19">
        <v>562.18774977571161</v>
      </c>
      <c r="D19">
        <v>923.472965844996</v>
      </c>
    </row>
    <row r="20" spans="1:4" x14ac:dyDescent="0.3">
      <c r="A20" s="1" t="s">
        <v>16</v>
      </c>
      <c r="B20">
        <v>1242.5287613090584</v>
      </c>
      <c r="C20">
        <v>472.44091020308298</v>
      </c>
      <c r="D20">
        <v>1746.245826931364</v>
      </c>
    </row>
    <row r="21" spans="1:4" x14ac:dyDescent="0.3">
      <c r="A21" s="1" t="s">
        <v>22</v>
      </c>
      <c r="B21">
        <v>361.07673405562383</v>
      </c>
      <c r="C21">
        <v>472.44091020308298</v>
      </c>
      <c r="D21">
        <v>847.86605598331494</v>
      </c>
    </row>
    <row r="22" spans="1:4" x14ac:dyDescent="0.3">
      <c r="A22" s="1" t="s">
        <v>20</v>
      </c>
      <c r="B22">
        <v>717.90550653412265</v>
      </c>
      <c r="C22">
        <v>770.46815104803852</v>
      </c>
      <c r="D22">
        <v>1542.9047005269465</v>
      </c>
    </row>
    <row r="23" spans="1:4" x14ac:dyDescent="0.3">
      <c r="A23" s="1" t="s">
        <v>21</v>
      </c>
      <c r="B23">
        <v>804.98871886518486</v>
      </c>
      <c r="C23">
        <v>658.70793573118021</v>
      </c>
      <c r="D23">
        <v>1524.3276021082943</v>
      </c>
    </row>
    <row r="24" spans="1:4" x14ac:dyDescent="0.3">
      <c r="A24" s="1" t="s">
        <v>19</v>
      </c>
      <c r="B24">
        <v>618.07840947168552</v>
      </c>
      <c r="C24">
        <v>885.61503955631679</v>
      </c>
      <c r="D24">
        <v>1564.4758893824671</v>
      </c>
    </row>
    <row r="25" spans="1:4" x14ac:dyDescent="0.3">
      <c r="A25" s="1" t="s">
        <v>23</v>
      </c>
      <c r="B25">
        <v>229.38992516474926</v>
      </c>
      <c r="C25">
        <v>340.36065573770492</v>
      </c>
      <c r="D25">
        <v>583.00121484928445</v>
      </c>
    </row>
    <row r="26" spans="1:4" x14ac:dyDescent="0.3">
      <c r="A26" s="1" t="s">
        <v>31</v>
      </c>
      <c r="B26">
        <v>363.20071484418634</v>
      </c>
      <c r="C26">
        <v>414.86746594894385</v>
      </c>
      <c r="D26">
        <v>812.78008263362096</v>
      </c>
    </row>
    <row r="27" spans="1:4" x14ac:dyDescent="0.3">
      <c r="A27" s="1" t="s">
        <v>39</v>
      </c>
      <c r="B27">
        <v>1136.3297218809337</v>
      </c>
      <c r="C27">
        <v>487.68093956447274</v>
      </c>
      <c r="D27">
        <v>1661.3488482211392</v>
      </c>
    </row>
    <row r="28" spans="1:4" x14ac:dyDescent="0.3">
      <c r="A28" s="1" t="s">
        <v>32</v>
      </c>
      <c r="B28">
        <v>293.10934882162405</v>
      </c>
      <c r="C28">
        <v>455.50754424598324</v>
      </c>
      <c r="D28">
        <v>776.60879490809805</v>
      </c>
    </row>
    <row r="29" spans="1:4" x14ac:dyDescent="0.3">
      <c r="A29" s="1" t="s">
        <v>25</v>
      </c>
      <c r="B29">
        <v>940.92348933318442</v>
      </c>
      <c r="C29">
        <v>394.54742680042415</v>
      </c>
      <c r="D29">
        <v>1363.4249447634656</v>
      </c>
    </row>
    <row r="30" spans="1:4" x14ac:dyDescent="0.3">
      <c r="A30" s="1" t="s">
        <v>24</v>
      </c>
      <c r="B30">
        <v>594.71462079749801</v>
      </c>
      <c r="C30">
        <v>755.22812168664871</v>
      </c>
      <c r="D30">
        <v>1406.2295318501999</v>
      </c>
    </row>
    <row r="31" spans="1:4" x14ac:dyDescent="0.3">
      <c r="A31" s="1" t="s">
        <v>40</v>
      </c>
      <c r="B31">
        <v>1083.2302021668715</v>
      </c>
      <c r="C31">
        <v>997.37525487317521</v>
      </c>
      <c r="D31">
        <v>2121.9237392486357</v>
      </c>
    </row>
    <row r="32" spans="1:4" x14ac:dyDescent="0.3">
      <c r="A32" s="1" t="s">
        <v>34</v>
      </c>
      <c r="B32">
        <v>218.77002122193679</v>
      </c>
      <c r="C32">
        <v>196.42704510235708</v>
      </c>
      <c r="D32">
        <v>428.40982706049022</v>
      </c>
    </row>
    <row r="33" spans="1:4" x14ac:dyDescent="0.3">
      <c r="A33" s="1" t="s">
        <v>29</v>
      </c>
      <c r="B33">
        <v>257.00167541606169</v>
      </c>
      <c r="C33">
        <v>614.68118424272086</v>
      </c>
      <c r="D33">
        <v>903.03476149927337</v>
      </c>
    </row>
    <row r="34" spans="1:4" x14ac:dyDescent="0.3">
      <c r="A34" s="1" t="s">
        <v>26</v>
      </c>
      <c r="B34">
        <v>469.39975427231099</v>
      </c>
      <c r="C34">
        <v>856.82831742924725</v>
      </c>
      <c r="D34">
        <v>1373.6841316879249</v>
      </c>
    </row>
    <row r="35" spans="1:4" x14ac:dyDescent="0.3">
      <c r="A35" s="1" t="s">
        <v>33</v>
      </c>
      <c r="B35">
        <v>320.72109907293645</v>
      </c>
      <c r="C35">
        <v>328.50729956773512</v>
      </c>
      <c r="D35">
        <v>662.44115937686786</v>
      </c>
    </row>
    <row r="36" spans="1:4" x14ac:dyDescent="0.3">
      <c r="A36" s="1" t="s">
        <v>35</v>
      </c>
      <c r="B36">
        <v>63.719423656874788</v>
      </c>
      <c r="C36">
        <v>462.2808906288231</v>
      </c>
      <c r="D36">
        <v>535.92882144316206</v>
      </c>
    </row>
    <row r="37" spans="1:4" x14ac:dyDescent="0.3">
      <c r="A37" s="1" t="s">
        <v>27</v>
      </c>
      <c r="B37">
        <v>110.44700100524963</v>
      </c>
      <c r="C37">
        <v>174.41366935812741</v>
      </c>
      <c r="D37">
        <v>296.35555788893942</v>
      </c>
    </row>
    <row r="38" spans="1:4" x14ac:dyDescent="0.3">
      <c r="A38" s="1" t="s">
        <v>28</v>
      </c>
      <c r="B38">
        <v>547.98704344912323</v>
      </c>
      <c r="C38">
        <v>526.62768126580215</v>
      </c>
      <c r="D38">
        <v>1094.4717390298538</v>
      </c>
    </row>
    <row r="39" spans="1:4" x14ac:dyDescent="0.3">
      <c r="A39" s="1" t="s">
        <v>36</v>
      </c>
      <c r="B39">
        <v>210.27409806768682</v>
      </c>
      <c r="C39">
        <v>203.20039148519697</v>
      </c>
      <c r="D39">
        <v>415.11661634224987</v>
      </c>
    </row>
    <row r="40" spans="1:4" x14ac:dyDescent="0.3">
      <c r="A40" s="1" t="s">
        <v>30</v>
      </c>
      <c r="B40">
        <v>422.67217692393609</v>
      </c>
      <c r="C40">
        <v>1413.936057417829</v>
      </c>
      <c r="D40">
        <v>1881.1350237078184</v>
      </c>
    </row>
  </sheetData>
  <sortState xmlns:xlrd2="http://schemas.microsoft.com/office/spreadsheetml/2017/richdata2" ref="A2:A41">
    <sortCondition ref="A2:A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75F6-23E9-4E55-9C00-049333D663E1}">
  <dimension ref="A1:G25"/>
  <sheetViews>
    <sheetView workbookViewId="0">
      <selection activeCell="F27" sqref="F27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8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6</v>
      </c>
      <c r="B2">
        <v>804.2512545423084</v>
      </c>
      <c r="C2">
        <v>273.15303094531583</v>
      </c>
      <c r="D2">
        <v>1088.6042854876243</v>
      </c>
      <c r="E2" s="2">
        <f>B2/D2</f>
        <v>0.73879118910693597</v>
      </c>
      <c r="F2" s="2">
        <f>C2/D2</f>
        <v>0.25092040752251948</v>
      </c>
      <c r="G2" s="2">
        <f>(B2-C2)/D2</f>
        <v>0.48787078158441644</v>
      </c>
    </row>
    <row r="3" spans="1:7" x14ac:dyDescent="0.3">
      <c r="A3" t="s">
        <v>14</v>
      </c>
      <c r="B3">
        <v>291.86537463228933</v>
      </c>
      <c r="C3">
        <v>757.108944467995</v>
      </c>
      <c r="D3">
        <v>1053.1743191002845</v>
      </c>
      <c r="E3" s="2">
        <f t="shared" ref="E3:E25" si="0">B3/D3</f>
        <v>0.27712921720463785</v>
      </c>
      <c r="F3" s="2">
        <f t="shared" ref="F3:F25" si="1">C3/D3</f>
        <v>0.71888283899173033</v>
      </c>
      <c r="G3" s="2">
        <f t="shared" ref="G3:G25" si="2">(B3-C3)/D3</f>
        <v>-0.44175362178709243</v>
      </c>
    </row>
    <row r="4" spans="1:7" x14ac:dyDescent="0.3">
      <c r="A4" t="s">
        <v>37</v>
      </c>
      <c r="B4">
        <v>1202.0529503374287</v>
      </c>
      <c r="C4">
        <v>575.99660873251378</v>
      </c>
      <c r="D4">
        <v>1785.1630725834559</v>
      </c>
      <c r="E4" s="2">
        <f t="shared" si="0"/>
        <v>0.67335750374773284</v>
      </c>
      <c r="F4" s="2">
        <f t="shared" si="1"/>
        <v>0.32265769865995592</v>
      </c>
      <c r="G4" s="2">
        <f t="shared" si="2"/>
        <v>0.35069980508777687</v>
      </c>
    </row>
    <row r="5" spans="1:7" x14ac:dyDescent="0.3">
      <c r="A5" t="s">
        <v>15</v>
      </c>
      <c r="B5">
        <v>268.0837515141028</v>
      </c>
      <c r="C5">
        <v>721.48028825773633</v>
      </c>
      <c r="D5">
        <v>996.56403977183913</v>
      </c>
      <c r="E5" s="2">
        <f t="shared" si="0"/>
        <v>0.26900805248349108</v>
      </c>
      <c r="F5" s="2">
        <f t="shared" si="1"/>
        <v>0.72396781286922363</v>
      </c>
      <c r="G5" s="2">
        <f t="shared" si="2"/>
        <v>-0.45495976038573249</v>
      </c>
    </row>
    <row r="6" spans="1:7" x14ac:dyDescent="0.3">
      <c r="A6" t="s">
        <v>13</v>
      </c>
      <c r="B6">
        <v>417.25938743727289</v>
      </c>
      <c r="C6">
        <v>387.46163628656211</v>
      </c>
      <c r="D6">
        <v>817.66156426437556</v>
      </c>
      <c r="E6" s="2">
        <f t="shared" si="0"/>
        <v>0.51030818332847538</v>
      </c>
      <c r="F6" s="2">
        <f t="shared" si="1"/>
        <v>0.4738655370637963</v>
      </c>
      <c r="G6" s="2">
        <f t="shared" si="2"/>
        <v>3.6442646264679059E-2</v>
      </c>
    </row>
    <row r="7" spans="1:7" x14ac:dyDescent="0.3">
      <c r="A7" t="s">
        <v>5</v>
      </c>
      <c r="B7">
        <v>661.56151583318911</v>
      </c>
      <c r="C7">
        <v>1624.072912250954</v>
      </c>
      <c r="D7">
        <v>2294.2614551111701</v>
      </c>
      <c r="E7" s="2">
        <f t="shared" si="0"/>
        <v>0.28835489275180831</v>
      </c>
      <c r="F7" s="2">
        <f t="shared" si="1"/>
        <v>0.70788484400190488</v>
      </c>
      <c r="G7" s="2">
        <f t="shared" si="2"/>
        <v>-0.41952995125009662</v>
      </c>
    </row>
    <row r="8" spans="1:7" x14ac:dyDescent="0.3">
      <c r="A8" t="s">
        <v>38</v>
      </c>
      <c r="B8">
        <v>423.74528465132374</v>
      </c>
      <c r="C8">
        <v>372.61636286562106</v>
      </c>
      <c r="D8">
        <v>806.38867454397177</v>
      </c>
      <c r="E8" s="2">
        <f t="shared" si="0"/>
        <v>0.52548516370342102</v>
      </c>
      <c r="F8" s="2">
        <f t="shared" si="1"/>
        <v>0.46208035235160355</v>
      </c>
      <c r="G8" s="2">
        <f t="shared" si="2"/>
        <v>6.3404811351817497E-2</v>
      </c>
    </row>
    <row r="9" spans="1:7" x14ac:dyDescent="0.3">
      <c r="A9" t="s">
        <v>10</v>
      </c>
      <c r="B9">
        <v>514.54784564803606</v>
      </c>
      <c r="C9">
        <v>295.42094107672744</v>
      </c>
      <c r="D9">
        <v>818.36878672476348</v>
      </c>
      <c r="E9" s="2">
        <f t="shared" si="0"/>
        <v>0.62874813164286836</v>
      </c>
      <c r="F9" s="2">
        <f t="shared" si="1"/>
        <v>0.36098754726343735</v>
      </c>
      <c r="G9" s="2">
        <f t="shared" si="2"/>
        <v>0.26776058437943101</v>
      </c>
    </row>
    <row r="10" spans="1:7" x14ac:dyDescent="0.3">
      <c r="A10" t="s">
        <v>7</v>
      </c>
      <c r="B10">
        <v>410.77349022322204</v>
      </c>
      <c r="C10">
        <v>460.20347604917339</v>
      </c>
      <c r="D10">
        <v>875.29047978590893</v>
      </c>
      <c r="E10" s="2">
        <f t="shared" si="0"/>
        <v>0.46929962076554849</v>
      </c>
      <c r="F10" s="2">
        <f t="shared" si="1"/>
        <v>0.52577228551798771</v>
      </c>
      <c r="G10" s="2">
        <f t="shared" si="2"/>
        <v>-5.6472664752439262E-2</v>
      </c>
    </row>
    <row r="11" spans="1:7" x14ac:dyDescent="0.3">
      <c r="A11" t="s">
        <v>17</v>
      </c>
      <c r="B11">
        <v>317.80896348849285</v>
      </c>
      <c r="C11">
        <v>262.76133955065706</v>
      </c>
      <c r="D11">
        <v>588.97030303914983</v>
      </c>
      <c r="E11" s="2">
        <f t="shared" si="0"/>
        <v>0.53960099829917496</v>
      </c>
      <c r="F11" s="2">
        <f t="shared" si="1"/>
        <v>0.44613682251003217</v>
      </c>
      <c r="G11" s="2">
        <f t="shared" si="2"/>
        <v>9.3464175789142775E-2</v>
      </c>
    </row>
    <row r="12" spans="1:7" x14ac:dyDescent="0.3">
      <c r="A12" t="s">
        <v>11</v>
      </c>
      <c r="B12">
        <v>326.45682644056063</v>
      </c>
      <c r="C12">
        <v>66.803730394234847</v>
      </c>
      <c r="D12">
        <v>396.06055683479548</v>
      </c>
      <c r="E12" s="2">
        <f t="shared" si="0"/>
        <v>0.82425987846280813</v>
      </c>
      <c r="F12" s="2">
        <f t="shared" si="1"/>
        <v>0.16867049556287922</v>
      </c>
      <c r="G12" s="2">
        <f t="shared" si="2"/>
        <v>0.65558938289992896</v>
      </c>
    </row>
    <row r="13" spans="1:7" x14ac:dyDescent="0.3">
      <c r="A13" t="s">
        <v>18</v>
      </c>
      <c r="B13">
        <v>492.9281882678664</v>
      </c>
      <c r="C13">
        <v>14.845273420941078</v>
      </c>
      <c r="D13">
        <v>509.28697520232095</v>
      </c>
      <c r="E13" s="2">
        <f t="shared" si="0"/>
        <v>0.96787903926277363</v>
      </c>
      <c r="F13" s="2">
        <f t="shared" si="1"/>
        <v>2.9149132304126957E-2</v>
      </c>
      <c r="G13" s="2">
        <f t="shared" si="2"/>
        <v>0.93872990695864666</v>
      </c>
    </row>
    <row r="14" spans="1:7" x14ac:dyDescent="0.3">
      <c r="A14" t="s">
        <v>9</v>
      </c>
      <c r="B14">
        <v>304.83716906039109</v>
      </c>
      <c r="C14">
        <v>89.071640525646472</v>
      </c>
      <c r="D14">
        <v>402.76286364009167</v>
      </c>
      <c r="E14" s="2">
        <f t="shared" si="0"/>
        <v>0.75686513474785788</v>
      </c>
      <c r="F14" s="2">
        <f t="shared" si="1"/>
        <v>0.22115157221953008</v>
      </c>
      <c r="G14" s="2">
        <f t="shared" si="2"/>
        <v>0.5357135625283278</v>
      </c>
    </row>
    <row r="15" spans="1:7" x14ac:dyDescent="0.3">
      <c r="A15" t="s">
        <v>41</v>
      </c>
      <c r="B15">
        <v>363.21024398684892</v>
      </c>
      <c r="C15">
        <v>607.17168291649011</v>
      </c>
      <c r="D15">
        <v>982.03598095739312</v>
      </c>
      <c r="E15" s="2">
        <f t="shared" si="0"/>
        <v>0.36985431392519136</v>
      </c>
      <c r="F15" s="2">
        <f t="shared" si="1"/>
        <v>0.61827844874334903</v>
      </c>
      <c r="G15" s="2">
        <f t="shared" si="2"/>
        <v>-0.24842413481815773</v>
      </c>
    </row>
    <row r="16" spans="1:7" x14ac:dyDescent="0.3">
      <c r="A16" t="s">
        <v>22</v>
      </c>
      <c r="B16">
        <v>419.42135317528988</v>
      </c>
      <c r="C16">
        <v>387.46163628656211</v>
      </c>
      <c r="D16">
        <v>820.05055702941968</v>
      </c>
      <c r="E16" s="2">
        <f t="shared" si="0"/>
        <v>0.5114579211977085</v>
      </c>
      <c r="F16" s="2">
        <f t="shared" si="1"/>
        <v>0.47248505956768927</v>
      </c>
      <c r="G16" s="2">
        <f t="shared" si="2"/>
        <v>3.8972861630019236E-2</v>
      </c>
    </row>
    <row r="17" spans="1:7" x14ac:dyDescent="0.3">
      <c r="A17" t="s">
        <v>21</v>
      </c>
      <c r="B17">
        <v>1167.4614985291573</v>
      </c>
      <c r="C17">
        <v>500.28571428571433</v>
      </c>
      <c r="D17">
        <v>1693.6282938959525</v>
      </c>
      <c r="E17" s="2">
        <f t="shared" si="0"/>
        <v>0.68932569368192187</v>
      </c>
      <c r="F17" s="2">
        <f t="shared" si="1"/>
        <v>0.29539286518110641</v>
      </c>
      <c r="G17" s="2">
        <f t="shared" si="2"/>
        <v>0.39393282850081546</v>
      </c>
    </row>
    <row r="18" spans="1:7" x14ac:dyDescent="0.3">
      <c r="A18" t="s">
        <v>19</v>
      </c>
      <c r="B18">
        <v>1037.7435542481398</v>
      </c>
      <c r="C18">
        <v>659.13013988978389</v>
      </c>
      <c r="D18">
        <v>1723.0953157595454</v>
      </c>
      <c r="E18" s="2">
        <f t="shared" si="0"/>
        <v>0.60225545549156079</v>
      </c>
      <c r="F18" s="2">
        <f t="shared" si="1"/>
        <v>0.3825268015421639</v>
      </c>
      <c r="G18" s="2">
        <f t="shared" si="2"/>
        <v>0.21972865394939692</v>
      </c>
    </row>
    <row r="19" spans="1:7" x14ac:dyDescent="0.3">
      <c r="A19" t="s">
        <v>31</v>
      </c>
      <c r="B19">
        <v>466.98459941166294</v>
      </c>
      <c r="C19">
        <v>301.35905044510389</v>
      </c>
      <c r="D19">
        <v>785.14364985676684</v>
      </c>
      <c r="E19" s="2">
        <f t="shared" si="0"/>
        <v>0.59477599990378138</v>
      </c>
      <c r="F19" s="2">
        <f t="shared" si="1"/>
        <v>0.38382664178724568</v>
      </c>
      <c r="G19" s="2">
        <f t="shared" si="2"/>
        <v>0.21094935811653573</v>
      </c>
    </row>
    <row r="20" spans="1:7" x14ac:dyDescent="0.3">
      <c r="A20" t="s">
        <v>24</v>
      </c>
      <c r="B20">
        <v>849.65253504066447</v>
      </c>
      <c r="C20">
        <v>472.07969478592628</v>
      </c>
      <c r="D20">
        <v>1350.1862838806449</v>
      </c>
      <c r="E20" s="2">
        <f t="shared" si="0"/>
        <v>0.62928541430492935</v>
      </c>
      <c r="F20" s="2">
        <f t="shared" si="1"/>
        <v>0.34964041660169737</v>
      </c>
      <c r="G20" s="2">
        <f t="shared" si="2"/>
        <v>0.27964499770323192</v>
      </c>
    </row>
    <row r="21" spans="1:7" x14ac:dyDescent="0.3">
      <c r="A21" t="s">
        <v>33</v>
      </c>
      <c r="B21">
        <v>354.56238103478114</v>
      </c>
      <c r="C21">
        <v>287.99830436625689</v>
      </c>
      <c r="D21">
        <v>651.07419891455152</v>
      </c>
      <c r="E21" s="2">
        <f t="shared" si="0"/>
        <v>0.54458060483105508</v>
      </c>
      <c r="F21" s="2">
        <f t="shared" si="1"/>
        <v>0.44234329181896281</v>
      </c>
      <c r="G21" s="2">
        <f t="shared" si="2"/>
        <v>0.10223731301209231</v>
      </c>
    </row>
    <row r="22" spans="1:7" x14ac:dyDescent="0.3">
      <c r="A22" t="s">
        <v>27</v>
      </c>
      <c r="B22">
        <v>170.79529330333969</v>
      </c>
      <c r="C22">
        <v>135.09198813056381</v>
      </c>
      <c r="D22">
        <v>305.88728143390347</v>
      </c>
      <c r="E22" s="2">
        <f t="shared" si="0"/>
        <v>0.55836023159480519</v>
      </c>
      <c r="F22" s="2">
        <f t="shared" si="1"/>
        <v>0.44163976840519492</v>
      </c>
      <c r="G22" s="2">
        <f t="shared" si="2"/>
        <v>0.11672046318961027</v>
      </c>
    </row>
    <row r="23" spans="1:7" x14ac:dyDescent="0.3">
      <c r="A23" t="s">
        <v>28</v>
      </c>
      <c r="B23">
        <v>657.23758435715524</v>
      </c>
      <c r="C23">
        <v>348.86392539211533</v>
      </c>
      <c r="D23">
        <v>1024.6420502898111</v>
      </c>
      <c r="E23" s="2">
        <f t="shared" si="0"/>
        <v>0.64143139955193262</v>
      </c>
      <c r="F23" s="2">
        <f t="shared" si="1"/>
        <v>0.34047394921323226</v>
      </c>
      <c r="G23" s="2">
        <f t="shared" si="2"/>
        <v>0.30095745033870031</v>
      </c>
    </row>
    <row r="24" spans="1:7" x14ac:dyDescent="0.3">
      <c r="A24" t="s">
        <v>30</v>
      </c>
      <c r="B24">
        <v>745.87817961585051</v>
      </c>
      <c r="C24">
        <v>1190.5909283594744</v>
      </c>
      <c r="D24">
        <v>1955.1231620293788</v>
      </c>
      <c r="E24" s="2">
        <f t="shared" si="0"/>
        <v>0.38149933165419814</v>
      </c>
      <c r="F24" s="2">
        <f t="shared" si="1"/>
        <v>0.60895955379284894</v>
      </c>
      <c r="G24" s="2">
        <f t="shared" si="2"/>
        <v>-0.22746022213865083</v>
      </c>
    </row>
    <row r="25" spans="1:7" x14ac:dyDescent="0.3">
      <c r="A25" t="s">
        <v>42</v>
      </c>
      <c r="B25">
        <f>SUM(B2:B24)</f>
        <v>12669.119224779373</v>
      </c>
      <c r="C25">
        <f t="shared" ref="C25:D25" si="3">SUM(C2:C24)</f>
        <v>10791.029249682068</v>
      </c>
      <c r="D25">
        <f t="shared" si="3"/>
        <v>23723.424150137118</v>
      </c>
      <c r="E25" s="2">
        <f t="shared" si="0"/>
        <v>0.53403417418164523</v>
      </c>
      <c r="F25" s="2">
        <f t="shared" si="1"/>
        <v>0.45486811606071198</v>
      </c>
      <c r="G25" s="2">
        <f t="shared" si="2"/>
        <v>7.9166058120933219E-2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4DB3-0464-4281-96D8-CEC5308BB95B}">
  <dimension ref="A1:D43"/>
  <sheetViews>
    <sheetView workbookViewId="0">
      <selection activeCell="B7" sqref="B7:D7"/>
    </sheetView>
  </sheetViews>
  <sheetFormatPr defaultRowHeight="14.4" x14ac:dyDescent="0.3"/>
  <sheetData>
    <row r="1" spans="1:4" x14ac:dyDescent="0.3">
      <c r="A1" s="1" t="s">
        <v>46</v>
      </c>
      <c r="B1" t="s">
        <v>89</v>
      </c>
      <c r="C1" t="s">
        <v>90</v>
      </c>
      <c r="D1" t="s">
        <v>42</v>
      </c>
    </row>
    <row r="2" spans="1:4" x14ac:dyDescent="0.3">
      <c r="A2" s="1" t="s">
        <v>47</v>
      </c>
      <c r="B2">
        <v>410.77349022322204</v>
      </c>
      <c r="C2">
        <v>234.55532005086903</v>
      </c>
      <c r="D2">
        <v>649.6423237876046</v>
      </c>
    </row>
    <row r="3" spans="1:4" x14ac:dyDescent="0.3">
      <c r="A3" s="1" t="s">
        <v>48</v>
      </c>
      <c r="B3">
        <v>804.2512545423084</v>
      </c>
      <c r="C3">
        <v>273.15303094531583</v>
      </c>
      <c r="D3">
        <v>1088.6042854876243</v>
      </c>
    </row>
    <row r="4" spans="1:4" x14ac:dyDescent="0.3">
      <c r="A4" s="1" t="s">
        <v>49</v>
      </c>
      <c r="B4">
        <v>291.86537463228933</v>
      </c>
      <c r="C4">
        <v>757.108944467995</v>
      </c>
      <c r="D4">
        <v>1053.1743191002845</v>
      </c>
    </row>
    <row r="5" spans="1:4" x14ac:dyDescent="0.3">
      <c r="A5" s="1" t="s">
        <v>50</v>
      </c>
      <c r="B5">
        <v>741.55424813981665</v>
      </c>
      <c r="C5">
        <v>500.28571428571433</v>
      </c>
      <c r="D5">
        <v>1250.3534759390445</v>
      </c>
    </row>
    <row r="6" spans="1:4" x14ac:dyDescent="0.3">
      <c r="A6" s="1" t="s">
        <v>51</v>
      </c>
      <c r="B6">
        <v>823.70894618446096</v>
      </c>
      <c r="C6">
        <v>486.92496820686733</v>
      </c>
      <c r="D6">
        <v>1317.7474279048417</v>
      </c>
    </row>
    <row r="7" spans="1:4" x14ac:dyDescent="0.3">
      <c r="A7" s="1" t="s">
        <v>52</v>
      </c>
      <c r="B7">
        <v>378.34400415296767</v>
      </c>
      <c r="C7">
        <v>89.071640525646472</v>
      </c>
      <c r="D7">
        <v>467.41564467861417</v>
      </c>
    </row>
    <row r="8" spans="1:4" x14ac:dyDescent="0.3">
      <c r="A8" s="1" t="s">
        <v>53</v>
      </c>
      <c r="B8">
        <v>585.89271500259565</v>
      </c>
      <c r="C8">
        <v>142.51462484103433</v>
      </c>
      <c r="D8">
        <v>739.9478803841705</v>
      </c>
    </row>
    <row r="9" spans="1:4" x14ac:dyDescent="0.3">
      <c r="A9" s="1" t="s">
        <v>54</v>
      </c>
      <c r="B9">
        <v>268.0837515141028</v>
      </c>
      <c r="C9">
        <v>721.48028825773633</v>
      </c>
      <c r="D9">
        <v>996.56403977183913</v>
      </c>
    </row>
    <row r="10" spans="1:4" x14ac:dyDescent="0.3">
      <c r="A10" s="1" t="s">
        <v>55</v>
      </c>
      <c r="B10">
        <v>417.25938743727289</v>
      </c>
      <c r="C10">
        <v>387.46163628656211</v>
      </c>
      <c r="D10">
        <v>817.66156426437556</v>
      </c>
    </row>
    <row r="11" spans="1:4" x14ac:dyDescent="0.3">
      <c r="A11" s="1" t="s">
        <v>56</v>
      </c>
      <c r="B11">
        <v>557.78716040837514</v>
      </c>
      <c r="C11">
        <v>305.81263247138622</v>
      </c>
      <c r="D11">
        <v>870.71330639327493</v>
      </c>
    </row>
    <row r="12" spans="1:4" x14ac:dyDescent="0.3">
      <c r="A12" s="1" t="s">
        <v>57</v>
      </c>
      <c r="B12">
        <v>661.56151583318911</v>
      </c>
      <c r="C12">
        <v>1624.072912250954</v>
      </c>
      <c r="D12">
        <v>2294.2614551111701</v>
      </c>
    </row>
    <row r="13" spans="1:4" x14ac:dyDescent="0.3">
      <c r="A13" s="1" t="s">
        <v>58</v>
      </c>
      <c r="B13">
        <v>423.74528465132374</v>
      </c>
      <c r="C13">
        <v>372.61636286562106</v>
      </c>
      <c r="D13">
        <v>806.38867454397177</v>
      </c>
    </row>
    <row r="14" spans="1:4" x14ac:dyDescent="0.3">
      <c r="A14" s="1" t="s">
        <v>59</v>
      </c>
      <c r="B14">
        <v>514.54784564803606</v>
      </c>
      <c r="C14">
        <v>295.42094107672744</v>
      </c>
      <c r="D14">
        <v>818.36878672476348</v>
      </c>
    </row>
    <row r="15" spans="1:4" x14ac:dyDescent="0.3">
      <c r="A15" s="1" t="s">
        <v>60</v>
      </c>
      <c r="B15">
        <v>410.77349022322204</v>
      </c>
      <c r="C15">
        <v>460.20347604917339</v>
      </c>
      <c r="D15">
        <v>875.29047978590893</v>
      </c>
    </row>
    <row r="16" spans="1:4" x14ac:dyDescent="0.3">
      <c r="A16" s="1" t="s">
        <v>61</v>
      </c>
      <c r="B16">
        <v>317.80896348849285</v>
      </c>
      <c r="C16">
        <v>262.76133955065706</v>
      </c>
      <c r="D16">
        <v>588.97030303914983</v>
      </c>
    </row>
    <row r="17" spans="1:4" x14ac:dyDescent="0.3">
      <c r="A17" s="1" t="s">
        <v>62</v>
      </c>
      <c r="B17">
        <v>326.45682644056063</v>
      </c>
      <c r="C17">
        <v>66.803730394234847</v>
      </c>
      <c r="D17">
        <v>396.06055683479548</v>
      </c>
    </row>
    <row r="18" spans="1:4" x14ac:dyDescent="0.3">
      <c r="A18" s="1" t="s">
        <v>63</v>
      </c>
      <c r="B18">
        <v>492.9281882678664</v>
      </c>
      <c r="C18">
        <v>14.845273420941078</v>
      </c>
      <c r="D18">
        <v>509.28697520232095</v>
      </c>
    </row>
    <row r="19" spans="1:4" x14ac:dyDescent="0.3">
      <c r="A19" s="1" t="s">
        <v>64</v>
      </c>
      <c r="B19">
        <v>304.83716906039109</v>
      </c>
      <c r="C19">
        <v>89.071640525646472</v>
      </c>
      <c r="D19">
        <v>402.76286364009167</v>
      </c>
    </row>
    <row r="20" spans="1:4" x14ac:dyDescent="0.3">
      <c r="A20" s="1" t="s">
        <v>65</v>
      </c>
      <c r="B20">
        <v>363.21024398684892</v>
      </c>
      <c r="C20">
        <v>607.17168291649011</v>
      </c>
      <c r="D20">
        <v>982.03598095739312</v>
      </c>
    </row>
    <row r="21" spans="1:4" x14ac:dyDescent="0.3">
      <c r="A21" s="1" t="s">
        <v>66</v>
      </c>
      <c r="B21">
        <v>2207.3670185153142</v>
      </c>
      <c r="C21">
        <v>411.21407376006783</v>
      </c>
      <c r="D21">
        <v>2632.9216328159227</v>
      </c>
    </row>
    <row r="22" spans="1:4" x14ac:dyDescent="0.3">
      <c r="A22" s="1" t="s">
        <v>67</v>
      </c>
      <c r="B22">
        <v>419.42135317528988</v>
      </c>
      <c r="C22">
        <v>387.46163628656211</v>
      </c>
      <c r="D22">
        <v>820.05055702941968</v>
      </c>
    </row>
    <row r="23" spans="1:4" x14ac:dyDescent="0.3">
      <c r="A23" s="1" t="s">
        <v>68</v>
      </c>
      <c r="B23">
        <v>977.20851358366497</v>
      </c>
      <c r="C23">
        <v>736.32556167867745</v>
      </c>
      <c r="D23">
        <v>1727.6475887758559</v>
      </c>
    </row>
    <row r="24" spans="1:4" x14ac:dyDescent="0.3">
      <c r="A24" s="1" t="s">
        <v>69</v>
      </c>
      <c r="B24">
        <v>1167.4614985291573</v>
      </c>
      <c r="C24">
        <v>500.28571428571433</v>
      </c>
      <c r="D24">
        <v>1693.6282938959525</v>
      </c>
    </row>
    <row r="25" spans="1:4" x14ac:dyDescent="0.3">
      <c r="A25" s="1" t="s">
        <v>70</v>
      </c>
      <c r="B25">
        <v>1037.7435542481398</v>
      </c>
      <c r="C25">
        <v>659.13013988978389</v>
      </c>
      <c r="D25">
        <v>1723.0953157595454</v>
      </c>
    </row>
    <row r="26" spans="1:4" x14ac:dyDescent="0.3">
      <c r="A26" s="1" t="s">
        <v>71</v>
      </c>
      <c r="B26">
        <v>397.80169579512028</v>
      </c>
      <c r="C26">
        <v>240.49342941924547</v>
      </c>
      <c r="D26">
        <v>641.09512521436568</v>
      </c>
    </row>
    <row r="27" spans="1:4" x14ac:dyDescent="0.3">
      <c r="A27" s="1" t="s">
        <v>72</v>
      </c>
      <c r="B27">
        <v>466.98459941166294</v>
      </c>
      <c r="C27">
        <v>301.35905044510389</v>
      </c>
      <c r="D27">
        <v>785.14364985676684</v>
      </c>
    </row>
    <row r="28" spans="1:4" x14ac:dyDescent="0.3">
      <c r="A28" s="1" t="s">
        <v>73</v>
      </c>
      <c r="B28">
        <v>916.6734729191902</v>
      </c>
      <c r="C28">
        <v>234.55532005086903</v>
      </c>
      <c r="D28">
        <v>1161.1423064835728</v>
      </c>
    </row>
    <row r="29" spans="1:4" x14ac:dyDescent="0.3">
      <c r="A29" s="1" t="s">
        <v>74</v>
      </c>
      <c r="B29">
        <v>309.16110053642501</v>
      </c>
      <c r="C29">
        <v>270.18397626112761</v>
      </c>
      <c r="D29">
        <v>586.34507679755257</v>
      </c>
    </row>
    <row r="30" spans="1:4" x14ac:dyDescent="0.3">
      <c r="A30" s="1" t="s">
        <v>75</v>
      </c>
      <c r="B30">
        <v>471.30853088769686</v>
      </c>
      <c r="C30">
        <v>304.32810512929211</v>
      </c>
      <c r="D30">
        <v>785.55014953050249</v>
      </c>
    </row>
    <row r="31" spans="1:4" x14ac:dyDescent="0.3">
      <c r="A31" s="1" t="s">
        <v>76</v>
      </c>
      <c r="B31">
        <v>1033.4196227721059</v>
      </c>
      <c r="C31">
        <v>296.90546841882156</v>
      </c>
      <c r="D31">
        <v>1338.7250911909275</v>
      </c>
    </row>
    <row r="32" spans="1:4" x14ac:dyDescent="0.3">
      <c r="A32" s="1" t="s">
        <v>77</v>
      </c>
      <c r="B32">
        <v>849.65253504066447</v>
      </c>
      <c r="C32">
        <v>472.07969478592628</v>
      </c>
      <c r="D32">
        <v>1350.1862838806449</v>
      </c>
    </row>
    <row r="33" spans="1:4" x14ac:dyDescent="0.3">
      <c r="A33" s="1" t="s">
        <v>78</v>
      </c>
      <c r="B33">
        <v>1115.5743208167503</v>
      </c>
      <c r="C33">
        <v>826.881729546418</v>
      </c>
      <c r="D33">
        <v>1955.5101044172222</v>
      </c>
    </row>
    <row r="34" spans="1:4" x14ac:dyDescent="0.3">
      <c r="A34" s="1" t="s">
        <v>79</v>
      </c>
      <c r="B34">
        <v>646.42775566707041</v>
      </c>
      <c r="C34">
        <v>681.39805002119544</v>
      </c>
      <c r="D34">
        <v>1337.7393192017796</v>
      </c>
    </row>
    <row r="35" spans="1:4" x14ac:dyDescent="0.3">
      <c r="A35" s="1" t="s">
        <v>80</v>
      </c>
      <c r="B35">
        <v>250.78802560996712</v>
      </c>
      <c r="C35">
        <v>114.30860534124629</v>
      </c>
      <c r="D35">
        <v>375.01014446472686</v>
      </c>
    </row>
    <row r="36" spans="1:4" x14ac:dyDescent="0.3">
      <c r="A36" s="1" t="s">
        <v>81</v>
      </c>
      <c r="B36">
        <v>499.41408548191731</v>
      </c>
      <c r="C36">
        <v>344.410343365833</v>
      </c>
      <c r="D36">
        <v>869.36496938829089</v>
      </c>
    </row>
    <row r="37" spans="1:4" x14ac:dyDescent="0.3">
      <c r="A37" s="1" t="s">
        <v>82</v>
      </c>
      <c r="B37">
        <v>847.49056930264749</v>
      </c>
      <c r="C37">
        <v>527.00720644340822</v>
      </c>
      <c r="D37">
        <v>1401.4383162865963</v>
      </c>
    </row>
    <row r="38" spans="1:4" x14ac:dyDescent="0.3">
      <c r="A38" s="1" t="s">
        <v>83</v>
      </c>
      <c r="B38">
        <v>354.56238103478114</v>
      </c>
      <c r="C38">
        <v>287.99830436625689</v>
      </c>
      <c r="D38">
        <v>651.07419891455152</v>
      </c>
    </row>
    <row r="39" spans="1:4" x14ac:dyDescent="0.3">
      <c r="A39" s="1" t="s">
        <v>84</v>
      </c>
      <c r="B39">
        <v>71.34486935455962</v>
      </c>
      <c r="C39">
        <v>362.22467147096228</v>
      </c>
      <c r="D39">
        <v>434.9695408255219</v>
      </c>
    </row>
    <row r="40" spans="1:4" x14ac:dyDescent="0.3">
      <c r="A40" s="1" t="s">
        <v>85</v>
      </c>
      <c r="B40">
        <v>170.79529330333969</v>
      </c>
      <c r="C40">
        <v>135.09198813056381</v>
      </c>
      <c r="D40">
        <v>305.88728143390347</v>
      </c>
    </row>
    <row r="41" spans="1:4" x14ac:dyDescent="0.3">
      <c r="A41" s="1" t="s">
        <v>86</v>
      </c>
      <c r="B41">
        <v>657.23758435715524</v>
      </c>
      <c r="C41">
        <v>348.86392539211533</v>
      </c>
      <c r="D41">
        <v>1024.6420502898111</v>
      </c>
    </row>
    <row r="42" spans="1:4" x14ac:dyDescent="0.3">
      <c r="A42" s="1" t="s">
        <v>87</v>
      </c>
      <c r="B42">
        <v>278.89358020418757</v>
      </c>
      <c r="C42">
        <v>185.56591776176347</v>
      </c>
      <c r="D42">
        <v>464.45949796595107</v>
      </c>
    </row>
    <row r="43" spans="1:4" x14ac:dyDescent="0.3">
      <c r="A43" s="1" t="s">
        <v>88</v>
      </c>
      <c r="B43">
        <v>745.87817961585051</v>
      </c>
      <c r="C43">
        <v>1190.5909283594744</v>
      </c>
      <c r="D43">
        <v>1955.1231620293788</v>
      </c>
    </row>
  </sheetData>
  <sortState xmlns:xlrd2="http://schemas.microsoft.com/office/spreadsheetml/2017/richdata2" ref="A2:A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HD46</vt:lpstr>
      <vt:lpstr>HD47</vt:lpstr>
      <vt:lpstr>2018 Results</vt:lpstr>
      <vt:lpstr>2016 Results</vt:lpstr>
      <vt:lpstr>2016 Data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2020-04-19T21:15:04Z</dcterms:modified>
</cp:coreProperties>
</file>