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Iowa\All\"/>
    </mc:Choice>
  </mc:AlternateContent>
  <xr:revisionPtr revIDLastSave="0" documentId="13_ncr:1_{76067552-939C-4FF5-84FD-A45521ACBEE7}" xr6:coauthVersionLast="45" xr6:coauthVersionMax="45" xr10:uidLastSave="{00000000-0000-0000-0000-000000000000}"/>
  <bookViews>
    <workbookView xWindow="-108" yWindow="-108" windowWidth="23256" windowHeight="12576" activeTab="4" xr2:uid="{22FA8759-B942-4902-8CC6-8246545BF566}"/>
  </bookViews>
  <sheets>
    <sheet name="2012 IA Prez" sheetId="6" r:id="rId1"/>
    <sheet name="2016 IA Prez" sheetId="4" r:id="rId2"/>
    <sheet name="2018 IA Governor" sheetId="3" r:id="rId3"/>
    <sheet name="2018 IA Auditor" sheetId="5" r:id="rId4"/>
    <sheet name="Shift" sheetId="7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2" i="7"/>
  <c r="F10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2" i="7"/>
  <c r="J95" i="7"/>
  <c r="J87" i="7"/>
  <c r="J79" i="7"/>
  <c r="J71" i="7"/>
  <c r="J63" i="7"/>
  <c r="J55" i="7"/>
  <c r="J49" i="7"/>
  <c r="J47" i="7"/>
  <c r="J41" i="7"/>
  <c r="J39" i="7"/>
  <c r="J33" i="7"/>
  <c r="J31" i="7"/>
  <c r="J28" i="7"/>
  <c r="H101" i="7"/>
  <c r="H97" i="7"/>
  <c r="H95" i="7"/>
  <c r="H94" i="7"/>
  <c r="H93" i="7"/>
  <c r="H89" i="7"/>
  <c r="H87" i="7"/>
  <c r="H86" i="7"/>
  <c r="H85" i="7"/>
  <c r="H81" i="7"/>
  <c r="H79" i="7"/>
  <c r="H78" i="7"/>
  <c r="H77" i="7"/>
  <c r="H73" i="7"/>
  <c r="H71" i="7"/>
  <c r="H70" i="7"/>
  <c r="H69" i="7"/>
  <c r="H65" i="7"/>
  <c r="H63" i="7"/>
  <c r="H62" i="7"/>
  <c r="H61" i="7"/>
  <c r="H57" i="7"/>
  <c r="H55" i="7"/>
  <c r="H54" i="7"/>
  <c r="H53" i="7"/>
  <c r="H49" i="7"/>
  <c r="H47" i="7"/>
  <c r="H46" i="7"/>
  <c r="H45" i="7"/>
  <c r="H41" i="7"/>
  <c r="H39" i="7"/>
  <c r="H38" i="7"/>
  <c r="H37" i="7"/>
  <c r="H33" i="7"/>
  <c r="H31" i="7"/>
  <c r="H30" i="7"/>
  <c r="H29" i="7"/>
  <c r="J27" i="7"/>
  <c r="J29" i="7"/>
  <c r="J30" i="7"/>
  <c r="J32" i="7"/>
  <c r="J34" i="7"/>
  <c r="J35" i="7"/>
  <c r="J36" i="7"/>
  <c r="J37" i="7"/>
  <c r="J38" i="7"/>
  <c r="J40" i="7"/>
  <c r="J42" i="7"/>
  <c r="J43" i="7"/>
  <c r="J44" i="7"/>
  <c r="J45" i="7"/>
  <c r="J46" i="7"/>
  <c r="J48" i="7"/>
  <c r="J50" i="7"/>
  <c r="J51" i="7"/>
  <c r="J52" i="7"/>
  <c r="J53" i="7"/>
  <c r="J54" i="7"/>
  <c r="J56" i="7"/>
  <c r="J57" i="7"/>
  <c r="J58" i="7"/>
  <c r="J59" i="7"/>
  <c r="J60" i="7"/>
  <c r="J61" i="7"/>
  <c r="J62" i="7"/>
  <c r="J64" i="7"/>
  <c r="J65" i="7"/>
  <c r="J66" i="7"/>
  <c r="J67" i="7"/>
  <c r="J68" i="7"/>
  <c r="J69" i="7"/>
  <c r="J70" i="7"/>
  <c r="J72" i="7"/>
  <c r="J73" i="7"/>
  <c r="J74" i="7"/>
  <c r="J75" i="7"/>
  <c r="J76" i="7"/>
  <c r="J77" i="7"/>
  <c r="J78" i="7"/>
  <c r="J80" i="7"/>
  <c r="J81" i="7"/>
  <c r="J82" i="7"/>
  <c r="J83" i="7"/>
  <c r="J84" i="7"/>
  <c r="J85" i="7"/>
  <c r="J86" i="7"/>
  <c r="J88" i="7"/>
  <c r="J89" i="7"/>
  <c r="J90" i="7"/>
  <c r="J91" i="7"/>
  <c r="J92" i="7"/>
  <c r="J93" i="7"/>
  <c r="J94" i="7"/>
  <c r="J96" i="7"/>
  <c r="J97" i="7"/>
  <c r="J98" i="7"/>
  <c r="J99" i="7"/>
  <c r="J100" i="7"/>
  <c r="J101" i="7"/>
  <c r="H27" i="7"/>
  <c r="H28" i="7"/>
  <c r="H32" i="7"/>
  <c r="H34" i="7"/>
  <c r="H35" i="7"/>
  <c r="H36" i="7"/>
  <c r="H40" i="7"/>
  <c r="H42" i="7"/>
  <c r="H43" i="7"/>
  <c r="H44" i="7"/>
  <c r="H48" i="7"/>
  <c r="H50" i="7"/>
  <c r="H51" i="7"/>
  <c r="H52" i="7"/>
  <c r="H56" i="7"/>
  <c r="H58" i="7"/>
  <c r="H59" i="7"/>
  <c r="H60" i="7"/>
  <c r="H64" i="7"/>
  <c r="H66" i="7"/>
  <c r="H67" i="7"/>
  <c r="H68" i="7"/>
  <c r="H72" i="7"/>
  <c r="H74" i="7"/>
  <c r="H75" i="7"/>
  <c r="H76" i="7"/>
  <c r="H80" i="7"/>
  <c r="H82" i="7"/>
  <c r="H83" i="7"/>
  <c r="H84" i="7"/>
  <c r="H88" i="7"/>
  <c r="H90" i="7"/>
  <c r="H91" i="7"/>
  <c r="H92" i="7"/>
  <c r="H96" i="7"/>
  <c r="H98" i="7"/>
  <c r="H99" i="7"/>
  <c r="H100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D102" i="7"/>
  <c r="D101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F64" i="6"/>
  <c r="G64" i="6"/>
  <c r="E65" i="6"/>
  <c r="F65" i="6"/>
  <c r="G65" i="6"/>
  <c r="E66" i="6"/>
  <c r="F66" i="6"/>
  <c r="G66" i="6"/>
  <c r="E67" i="6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F72" i="6"/>
  <c r="G72" i="6"/>
  <c r="E73" i="6"/>
  <c r="F73" i="6"/>
  <c r="G73" i="6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F88" i="6"/>
  <c r="G88" i="6"/>
  <c r="E89" i="6"/>
  <c r="F89" i="6"/>
  <c r="G89" i="6"/>
  <c r="E90" i="6"/>
  <c r="F90" i="6"/>
  <c r="G90" i="6"/>
  <c r="E91" i="6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F96" i="6"/>
  <c r="G96" i="6"/>
  <c r="E97" i="6"/>
  <c r="F97" i="6"/>
  <c r="G97" i="6"/>
  <c r="E98" i="6"/>
  <c r="F98" i="6"/>
  <c r="G98" i="6"/>
  <c r="E99" i="6"/>
  <c r="F99" i="6"/>
  <c r="G99" i="6"/>
  <c r="E100" i="6"/>
  <c r="F100" i="6"/>
  <c r="G100" i="6"/>
  <c r="E101" i="6"/>
  <c r="F101" i="6"/>
  <c r="G101" i="6"/>
  <c r="E102" i="6"/>
  <c r="F102" i="6"/>
  <c r="G102" i="6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02" i="7" s="1"/>
  <c r="J102" i="7" l="1"/>
  <c r="E102" i="7"/>
  <c r="D2" i="7"/>
  <c r="G2" i="6"/>
  <c r="F2" i="6"/>
  <c r="E2" i="6"/>
  <c r="G2" i="5" l="1"/>
  <c r="F2" i="5"/>
  <c r="E2" i="5"/>
  <c r="G2" i="3"/>
  <c r="F2" i="3"/>
  <c r="E2" i="3"/>
  <c r="G2" i="4"/>
  <c r="F2" i="4"/>
  <c r="E2" i="4"/>
</calcChain>
</file>

<file path=xl/sharedStrings.xml><?xml version="1.0" encoding="utf-8"?>
<sst xmlns="http://schemas.openxmlformats.org/spreadsheetml/2006/main" count="46" uniqueCount="19">
  <si>
    <t>DISTRICT</t>
  </si>
  <si>
    <t>DEM</t>
  </si>
  <si>
    <t>REP</t>
  </si>
  <si>
    <t>TOTAL</t>
  </si>
  <si>
    <t>DEM %</t>
  </si>
  <si>
    <t>REP %</t>
  </si>
  <si>
    <t>MARGIN</t>
  </si>
  <si>
    <t>2012 Margin</t>
  </si>
  <si>
    <t>2016 Margin</t>
  </si>
  <si>
    <t>Shift</t>
  </si>
  <si>
    <t>O-T-HUBBELL</t>
  </si>
  <si>
    <t>2018 GOV</t>
  </si>
  <si>
    <t>OBAMA-TRUMP</t>
  </si>
  <si>
    <t>2018 AUDITOR</t>
  </si>
  <si>
    <t>O-T-SAND</t>
  </si>
  <si>
    <t>ROMNEY-CLINTON</t>
  </si>
  <si>
    <t>2016-&gt;GOV</t>
  </si>
  <si>
    <t>2012-&gt;AUDITOR</t>
  </si>
  <si>
    <t>2012-&gt;GOV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</si>
</sst>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3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57D22-3EAB-420C-AF2D-A9DD3455F135}">
  <dimension ref="A1:G102"/>
  <sheetViews>
    <sheetView workbookViewId="0">
      <selection activeCell="G1" sqref="G1:G104857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3">
        <v>1</v>
      </c>
      <c r="B2" s="2">
        <v>5412</v>
      </c>
      <c r="C2" s="2">
        <v>11849</v>
      </c>
      <c r="D2" s="2">
        <v>17481</v>
      </c>
      <c r="E2" s="1">
        <f>B2/D2</f>
        <v>0.30959327269607001</v>
      </c>
      <c r="F2" s="1">
        <f>C2/D2</f>
        <v>0.67782163491791092</v>
      </c>
      <c r="G2" s="1">
        <f>(B2-C2)/D2</f>
        <v>-0.36822836222184085</v>
      </c>
    </row>
    <row r="3" spans="1:7" x14ac:dyDescent="0.3">
      <c r="A3" s="3">
        <v>2</v>
      </c>
      <c r="B3" s="2">
        <v>6542</v>
      </c>
      <c r="C3" s="2">
        <v>8882</v>
      </c>
      <c r="D3" s="2">
        <v>15628</v>
      </c>
      <c r="E3" s="1">
        <f t="shared" ref="E3:E66" si="0">B3/D3</f>
        <v>0.41860762733555157</v>
      </c>
      <c r="F3" s="1">
        <f t="shared" ref="F3:F66" si="1">C3/D3</f>
        <v>0.56833887893524448</v>
      </c>
      <c r="G3" s="1">
        <f t="shared" ref="G3:G66" si="2">(B3-C3)/D3</f>
        <v>-0.14973125159969286</v>
      </c>
    </row>
    <row r="4" spans="1:7" x14ac:dyDescent="0.3">
      <c r="A4" s="3">
        <v>3</v>
      </c>
      <c r="B4" s="2">
        <v>4983</v>
      </c>
      <c r="C4" s="2">
        <v>10623</v>
      </c>
      <c r="D4" s="2">
        <v>15783</v>
      </c>
      <c r="E4" s="1">
        <f t="shared" si="0"/>
        <v>0.3157194449724387</v>
      </c>
      <c r="F4" s="1">
        <f t="shared" si="1"/>
        <v>0.67306595704238736</v>
      </c>
      <c r="G4" s="1">
        <f t="shared" si="2"/>
        <v>-0.35734651206994866</v>
      </c>
    </row>
    <row r="5" spans="1:7" x14ac:dyDescent="0.3">
      <c r="A5" s="3">
        <v>4</v>
      </c>
      <c r="B5" s="2">
        <v>2440</v>
      </c>
      <c r="C5" s="2">
        <v>13046</v>
      </c>
      <c r="D5" s="2">
        <v>15614</v>
      </c>
      <c r="E5" s="1">
        <f t="shared" si="0"/>
        <v>0.15627001408991931</v>
      </c>
      <c r="F5" s="1">
        <f t="shared" si="1"/>
        <v>0.83553221467913408</v>
      </c>
      <c r="G5" s="1">
        <f t="shared" si="2"/>
        <v>-0.67926220058921483</v>
      </c>
    </row>
    <row r="6" spans="1:7" x14ac:dyDescent="0.3">
      <c r="A6" s="3">
        <v>5</v>
      </c>
      <c r="B6" s="2">
        <v>5193</v>
      </c>
      <c r="C6" s="2">
        <v>10371</v>
      </c>
      <c r="D6" s="2">
        <v>15737</v>
      </c>
      <c r="E6" s="1">
        <f t="shared" si="0"/>
        <v>0.32998665565228441</v>
      </c>
      <c r="F6" s="1">
        <f t="shared" si="1"/>
        <v>0.65902014361059924</v>
      </c>
      <c r="G6" s="1">
        <f t="shared" si="2"/>
        <v>-0.32903348795831477</v>
      </c>
    </row>
    <row r="7" spans="1:7" x14ac:dyDescent="0.3">
      <c r="A7" s="3">
        <v>6</v>
      </c>
      <c r="B7" s="2">
        <v>6907</v>
      </c>
      <c r="C7" s="2">
        <v>8464</v>
      </c>
      <c r="D7" s="2">
        <v>15559</v>
      </c>
      <c r="E7" s="1">
        <f t="shared" si="0"/>
        <v>0.44392313130663924</v>
      </c>
      <c r="F7" s="1">
        <f t="shared" si="1"/>
        <v>0.54399382993765666</v>
      </c>
      <c r="G7" s="1">
        <f t="shared" si="2"/>
        <v>-0.10007069863101742</v>
      </c>
    </row>
    <row r="8" spans="1:7" x14ac:dyDescent="0.3">
      <c r="A8" s="3">
        <v>7</v>
      </c>
      <c r="B8" s="2">
        <v>7409</v>
      </c>
      <c r="C8" s="2">
        <v>8193</v>
      </c>
      <c r="D8" s="2">
        <v>15809</v>
      </c>
      <c r="E8" s="1">
        <f t="shared" si="0"/>
        <v>0.46865709406034539</v>
      </c>
      <c r="F8" s="1">
        <f t="shared" si="1"/>
        <v>0.51824909861471313</v>
      </c>
      <c r="G8" s="1">
        <f t="shared" si="2"/>
        <v>-4.9592004554367762E-2</v>
      </c>
    </row>
    <row r="9" spans="1:7" x14ac:dyDescent="0.3">
      <c r="A9" s="3">
        <v>8</v>
      </c>
      <c r="B9" s="2">
        <v>6800</v>
      </c>
      <c r="C9" s="2">
        <v>8823</v>
      </c>
      <c r="D9" s="2">
        <v>15800</v>
      </c>
      <c r="E9" s="1">
        <f t="shared" si="0"/>
        <v>0.43037974683544306</v>
      </c>
      <c r="F9" s="1">
        <f t="shared" si="1"/>
        <v>0.55841772151898739</v>
      </c>
      <c r="G9" s="1">
        <f t="shared" si="2"/>
        <v>-0.1280379746835443</v>
      </c>
    </row>
    <row r="10" spans="1:7" x14ac:dyDescent="0.3">
      <c r="A10" s="3">
        <v>9</v>
      </c>
      <c r="B10" s="2">
        <v>7674</v>
      </c>
      <c r="C10" s="2">
        <v>6316</v>
      </c>
      <c r="D10" s="2">
        <v>14144</v>
      </c>
      <c r="E10" s="1">
        <f t="shared" si="0"/>
        <v>0.5425622171945701</v>
      </c>
      <c r="F10" s="1">
        <f t="shared" si="1"/>
        <v>0.44654977375565613</v>
      </c>
      <c r="G10" s="1">
        <f t="shared" si="2"/>
        <v>9.6012443438914033E-2</v>
      </c>
    </row>
    <row r="11" spans="1:7" x14ac:dyDescent="0.3">
      <c r="A11" s="3">
        <v>10</v>
      </c>
      <c r="B11" s="2">
        <v>6501</v>
      </c>
      <c r="C11" s="2">
        <v>9454</v>
      </c>
      <c r="D11" s="2">
        <v>16190</v>
      </c>
      <c r="E11" s="1">
        <f t="shared" si="0"/>
        <v>0.40154416306361951</v>
      </c>
      <c r="F11" s="1">
        <f t="shared" si="1"/>
        <v>0.58394070413835697</v>
      </c>
      <c r="G11" s="1">
        <f t="shared" si="2"/>
        <v>-0.18239654107473749</v>
      </c>
    </row>
    <row r="12" spans="1:7" x14ac:dyDescent="0.3">
      <c r="A12" s="3">
        <v>11</v>
      </c>
      <c r="B12" s="2">
        <v>5822</v>
      </c>
      <c r="C12" s="2">
        <v>7648</v>
      </c>
      <c r="D12" s="2">
        <v>13616</v>
      </c>
      <c r="E12" s="1">
        <f t="shared" si="0"/>
        <v>0.42758519388954169</v>
      </c>
      <c r="F12" s="1">
        <f t="shared" si="1"/>
        <v>0.5616921269095182</v>
      </c>
      <c r="G12" s="1">
        <f t="shared" si="2"/>
        <v>-0.1341069330199765</v>
      </c>
    </row>
    <row r="13" spans="1:7" x14ac:dyDescent="0.3">
      <c r="A13" s="3">
        <v>12</v>
      </c>
      <c r="B13" s="2">
        <v>7288</v>
      </c>
      <c r="C13" s="2">
        <v>8363</v>
      </c>
      <c r="D13" s="2">
        <v>15794</v>
      </c>
      <c r="E13" s="1">
        <f t="shared" si="0"/>
        <v>0.46144105356464482</v>
      </c>
      <c r="F13" s="1">
        <f t="shared" si="1"/>
        <v>0.52950487526908951</v>
      </c>
      <c r="G13" s="1">
        <f t="shared" si="2"/>
        <v>-6.8063821704444721E-2</v>
      </c>
    </row>
    <row r="14" spans="1:7" x14ac:dyDescent="0.3">
      <c r="A14" s="3">
        <v>13</v>
      </c>
      <c r="B14" s="2">
        <v>6605</v>
      </c>
      <c r="C14" s="2">
        <v>5399</v>
      </c>
      <c r="D14" s="2">
        <v>12168</v>
      </c>
      <c r="E14" s="1">
        <f t="shared" si="0"/>
        <v>0.54281722550953315</v>
      </c>
      <c r="F14" s="1">
        <f t="shared" si="1"/>
        <v>0.44370479947403024</v>
      </c>
      <c r="G14" s="1">
        <f t="shared" si="2"/>
        <v>9.9112426035502965E-2</v>
      </c>
    </row>
    <row r="15" spans="1:7" x14ac:dyDescent="0.3">
      <c r="A15" s="3">
        <v>14</v>
      </c>
      <c r="B15" s="2">
        <v>6842</v>
      </c>
      <c r="C15" s="2">
        <v>4537</v>
      </c>
      <c r="D15" s="2">
        <v>11533</v>
      </c>
      <c r="E15" s="1">
        <f t="shared" si="0"/>
        <v>0.59325414029307211</v>
      </c>
      <c r="F15" s="1">
        <f t="shared" si="1"/>
        <v>0.39339287262637651</v>
      </c>
      <c r="G15" s="1">
        <f t="shared" si="2"/>
        <v>0.19986126766669557</v>
      </c>
    </row>
    <row r="16" spans="1:7" x14ac:dyDescent="0.3">
      <c r="A16" s="3">
        <v>15</v>
      </c>
      <c r="B16" s="2">
        <v>6269</v>
      </c>
      <c r="C16" s="2">
        <v>4518</v>
      </c>
      <c r="D16" s="2">
        <v>10975</v>
      </c>
      <c r="E16" s="1">
        <f t="shared" si="0"/>
        <v>0.57120728929384967</v>
      </c>
      <c r="F16" s="1">
        <f t="shared" si="1"/>
        <v>0.4116628701594533</v>
      </c>
      <c r="G16" s="1">
        <f t="shared" si="2"/>
        <v>0.15954441913439635</v>
      </c>
    </row>
    <row r="17" spans="1:7" x14ac:dyDescent="0.3">
      <c r="A17" s="3">
        <v>16</v>
      </c>
      <c r="B17" s="2">
        <v>6517</v>
      </c>
      <c r="C17" s="2">
        <v>5822</v>
      </c>
      <c r="D17" s="2">
        <v>12530</v>
      </c>
      <c r="E17" s="1">
        <f t="shared" si="0"/>
        <v>0.5201117318435754</v>
      </c>
      <c r="F17" s="1">
        <f t="shared" si="1"/>
        <v>0.46464485235434955</v>
      </c>
      <c r="G17" s="1">
        <f t="shared" si="2"/>
        <v>5.5466879489225858E-2</v>
      </c>
    </row>
    <row r="18" spans="1:7" x14ac:dyDescent="0.3">
      <c r="A18" s="3">
        <v>17</v>
      </c>
      <c r="B18" s="2">
        <v>6282</v>
      </c>
      <c r="C18" s="2">
        <v>8821</v>
      </c>
      <c r="D18" s="2">
        <v>15286</v>
      </c>
      <c r="E18" s="1">
        <f t="shared" si="0"/>
        <v>0.41096428104147587</v>
      </c>
      <c r="F18" s="1">
        <f t="shared" si="1"/>
        <v>0.57706398011252125</v>
      </c>
      <c r="G18" s="1">
        <f t="shared" si="2"/>
        <v>-0.16609969907104541</v>
      </c>
    </row>
    <row r="19" spans="1:7" x14ac:dyDescent="0.3">
      <c r="A19" s="3">
        <v>18</v>
      </c>
      <c r="B19" s="2">
        <v>5880</v>
      </c>
      <c r="C19" s="2">
        <v>7966</v>
      </c>
      <c r="D19" s="2">
        <v>14006</v>
      </c>
      <c r="E19" s="1">
        <f t="shared" si="0"/>
        <v>0.41982007710981006</v>
      </c>
      <c r="F19" s="1">
        <f t="shared" si="1"/>
        <v>0.56875624732257601</v>
      </c>
      <c r="G19" s="1">
        <f t="shared" si="2"/>
        <v>-0.14893617021276595</v>
      </c>
    </row>
    <row r="20" spans="1:7" x14ac:dyDescent="0.3">
      <c r="A20" s="3">
        <v>19</v>
      </c>
      <c r="B20" s="2">
        <v>7421</v>
      </c>
      <c r="C20" s="2">
        <v>10525</v>
      </c>
      <c r="D20" s="2">
        <v>18186</v>
      </c>
      <c r="E20" s="1">
        <f t="shared" si="0"/>
        <v>0.40806114593643461</v>
      </c>
      <c r="F20" s="1">
        <f t="shared" si="1"/>
        <v>0.57874188936544591</v>
      </c>
      <c r="G20" s="1">
        <f t="shared" si="2"/>
        <v>-0.17068074342901132</v>
      </c>
    </row>
    <row r="21" spans="1:7" x14ac:dyDescent="0.3">
      <c r="A21" s="3">
        <v>20</v>
      </c>
      <c r="B21" s="2">
        <v>7156</v>
      </c>
      <c r="C21" s="2">
        <v>7281</v>
      </c>
      <c r="D21" s="2">
        <v>14673</v>
      </c>
      <c r="E21" s="1">
        <f t="shared" si="0"/>
        <v>0.48769849383220881</v>
      </c>
      <c r="F21" s="1">
        <f t="shared" si="1"/>
        <v>0.49621754242486199</v>
      </c>
      <c r="G21" s="1">
        <f t="shared" si="2"/>
        <v>-8.5190485926531726E-3</v>
      </c>
    </row>
    <row r="22" spans="1:7" x14ac:dyDescent="0.3">
      <c r="A22" s="3">
        <v>21</v>
      </c>
      <c r="B22" s="2">
        <v>6876</v>
      </c>
      <c r="C22" s="2">
        <v>8195</v>
      </c>
      <c r="D22" s="2">
        <v>15278</v>
      </c>
      <c r="E22" s="1">
        <f t="shared" si="0"/>
        <v>0.45005890823406203</v>
      </c>
      <c r="F22" s="1">
        <f t="shared" si="1"/>
        <v>0.53639219793166648</v>
      </c>
      <c r="G22" s="1">
        <f t="shared" si="2"/>
        <v>-8.6333289697604398E-2</v>
      </c>
    </row>
    <row r="23" spans="1:7" x14ac:dyDescent="0.3">
      <c r="A23" s="3">
        <v>22</v>
      </c>
      <c r="B23" s="2">
        <v>6474</v>
      </c>
      <c r="C23" s="2">
        <v>10928</v>
      </c>
      <c r="D23" s="2">
        <v>17602</v>
      </c>
      <c r="E23" s="1">
        <f t="shared" si="0"/>
        <v>0.36779911373707536</v>
      </c>
      <c r="F23" s="1">
        <f t="shared" si="1"/>
        <v>0.6208385410748779</v>
      </c>
      <c r="G23" s="1">
        <f t="shared" si="2"/>
        <v>-0.25303942733780255</v>
      </c>
    </row>
    <row r="24" spans="1:7" x14ac:dyDescent="0.3">
      <c r="A24" s="3">
        <v>23</v>
      </c>
      <c r="B24" s="2">
        <v>5901</v>
      </c>
      <c r="C24" s="2">
        <v>8377</v>
      </c>
      <c r="D24" s="2">
        <v>14493</v>
      </c>
      <c r="E24" s="1">
        <f t="shared" si="0"/>
        <v>0.40716207824466982</v>
      </c>
      <c r="F24" s="1">
        <f t="shared" si="1"/>
        <v>0.57800317394604295</v>
      </c>
      <c r="G24" s="1">
        <f t="shared" si="2"/>
        <v>-0.17084109570137307</v>
      </c>
    </row>
    <row r="25" spans="1:7" x14ac:dyDescent="0.3">
      <c r="A25" s="3">
        <v>24</v>
      </c>
      <c r="B25" s="2">
        <v>5567</v>
      </c>
      <c r="C25" s="2">
        <v>8211</v>
      </c>
      <c r="D25" s="2">
        <v>13966</v>
      </c>
      <c r="E25" s="1">
        <f t="shared" si="0"/>
        <v>0.3986109122153802</v>
      </c>
      <c r="F25" s="1">
        <f t="shared" si="1"/>
        <v>0.58792782471717031</v>
      </c>
      <c r="G25" s="1">
        <f t="shared" si="2"/>
        <v>-0.18931691250179006</v>
      </c>
    </row>
    <row r="26" spans="1:7" x14ac:dyDescent="0.3">
      <c r="A26" s="3">
        <v>25</v>
      </c>
      <c r="B26" s="2">
        <v>7591</v>
      </c>
      <c r="C26" s="2">
        <v>9269</v>
      </c>
      <c r="D26" s="2">
        <v>17121</v>
      </c>
      <c r="E26" s="1">
        <f t="shared" si="0"/>
        <v>0.44337363471759828</v>
      </c>
      <c r="F26" s="1">
        <f t="shared" si="1"/>
        <v>0.54138192862566437</v>
      </c>
      <c r="G26" s="1">
        <f t="shared" si="2"/>
        <v>-9.8008293908066119E-2</v>
      </c>
    </row>
    <row r="27" spans="1:7" x14ac:dyDescent="0.3">
      <c r="A27" s="3">
        <v>26</v>
      </c>
      <c r="B27" s="2">
        <v>8486</v>
      </c>
      <c r="C27" s="2">
        <v>8216</v>
      </c>
      <c r="D27" s="2">
        <v>16910</v>
      </c>
      <c r="E27" s="1">
        <f t="shared" si="0"/>
        <v>0.50183323477232411</v>
      </c>
      <c r="F27" s="1">
        <f t="shared" si="1"/>
        <v>0.48586635127143701</v>
      </c>
      <c r="G27" s="1">
        <f t="shared" si="2"/>
        <v>1.5966883500887048E-2</v>
      </c>
    </row>
    <row r="28" spans="1:7" x14ac:dyDescent="0.3">
      <c r="A28" s="3">
        <v>27</v>
      </c>
      <c r="B28" s="2">
        <v>6568</v>
      </c>
      <c r="C28" s="2">
        <v>7114</v>
      </c>
      <c r="D28" s="2">
        <v>13929</v>
      </c>
      <c r="E28" s="1">
        <f t="shared" si="0"/>
        <v>0.47153420920381939</v>
      </c>
      <c r="F28" s="1">
        <f t="shared" si="1"/>
        <v>0.51073300308708447</v>
      </c>
      <c r="G28" s="1">
        <f t="shared" si="2"/>
        <v>-3.919879388326513E-2</v>
      </c>
    </row>
    <row r="29" spans="1:7" x14ac:dyDescent="0.3">
      <c r="A29" s="3">
        <v>28</v>
      </c>
      <c r="B29" s="2">
        <v>7173</v>
      </c>
      <c r="C29" s="2">
        <v>7779</v>
      </c>
      <c r="D29" s="2">
        <v>15164</v>
      </c>
      <c r="E29" s="1">
        <f t="shared" si="0"/>
        <v>0.47302822474281192</v>
      </c>
      <c r="F29" s="1">
        <f t="shared" si="1"/>
        <v>0.51299129517277764</v>
      </c>
      <c r="G29" s="1">
        <f t="shared" si="2"/>
        <v>-3.9963070429965705E-2</v>
      </c>
    </row>
    <row r="30" spans="1:7" x14ac:dyDescent="0.3">
      <c r="A30" s="3">
        <v>29</v>
      </c>
      <c r="B30" s="2">
        <v>9100</v>
      </c>
      <c r="C30" s="2">
        <v>6900</v>
      </c>
      <c r="D30" s="2">
        <v>16236</v>
      </c>
      <c r="E30" s="1">
        <f t="shared" si="0"/>
        <v>0.56048287755604831</v>
      </c>
      <c r="F30" s="1">
        <f t="shared" si="1"/>
        <v>0.42498152254249816</v>
      </c>
      <c r="G30" s="1">
        <f t="shared" si="2"/>
        <v>0.13550135501355012</v>
      </c>
    </row>
    <row r="31" spans="1:7" x14ac:dyDescent="0.3">
      <c r="A31" s="3">
        <v>30</v>
      </c>
      <c r="B31" s="2">
        <v>8304</v>
      </c>
      <c r="C31" s="2">
        <v>8861</v>
      </c>
      <c r="D31" s="2">
        <v>17425</v>
      </c>
      <c r="E31" s="1">
        <f t="shared" si="0"/>
        <v>0.47655667144906744</v>
      </c>
      <c r="F31" s="1">
        <f t="shared" si="1"/>
        <v>0.50852223816355813</v>
      </c>
      <c r="G31" s="1">
        <f t="shared" si="2"/>
        <v>-3.1965566714490676E-2</v>
      </c>
    </row>
    <row r="32" spans="1:7" x14ac:dyDescent="0.3">
      <c r="A32" s="3">
        <v>31</v>
      </c>
      <c r="B32" s="2">
        <v>8653</v>
      </c>
      <c r="C32" s="2">
        <v>5182</v>
      </c>
      <c r="D32" s="2">
        <v>14059</v>
      </c>
      <c r="E32" s="1">
        <f t="shared" si="0"/>
        <v>0.61547762998790811</v>
      </c>
      <c r="F32" s="1">
        <f t="shared" si="1"/>
        <v>0.36858951561277475</v>
      </c>
      <c r="G32" s="1">
        <f t="shared" si="2"/>
        <v>0.24688811437513336</v>
      </c>
    </row>
    <row r="33" spans="1:7" x14ac:dyDescent="0.3">
      <c r="A33" s="3">
        <v>32</v>
      </c>
      <c r="B33" s="2">
        <v>8504</v>
      </c>
      <c r="C33" s="2">
        <v>2960</v>
      </c>
      <c r="D33" s="2">
        <v>11669</v>
      </c>
      <c r="E33" s="1">
        <f t="shared" si="0"/>
        <v>0.72876853200788416</v>
      </c>
      <c r="F33" s="1">
        <f t="shared" si="1"/>
        <v>0.25366355300368498</v>
      </c>
      <c r="G33" s="1">
        <f t="shared" si="2"/>
        <v>0.47510497900419918</v>
      </c>
    </row>
    <row r="34" spans="1:7" x14ac:dyDescent="0.3">
      <c r="A34" s="3">
        <v>33</v>
      </c>
      <c r="B34" s="2">
        <v>8538</v>
      </c>
      <c r="C34" s="2">
        <v>3979</v>
      </c>
      <c r="D34" s="2">
        <v>12686</v>
      </c>
      <c r="E34" s="1">
        <f t="shared" si="0"/>
        <v>0.67302538231120923</v>
      </c>
      <c r="F34" s="1">
        <f t="shared" si="1"/>
        <v>0.31365284565662938</v>
      </c>
      <c r="G34" s="1">
        <f t="shared" si="2"/>
        <v>0.35937253665457985</v>
      </c>
    </row>
    <row r="35" spans="1:7" x14ac:dyDescent="0.3">
      <c r="A35" s="3">
        <v>34</v>
      </c>
      <c r="B35" s="2">
        <v>9634</v>
      </c>
      <c r="C35" s="2">
        <v>4255</v>
      </c>
      <c r="D35" s="2">
        <v>14135</v>
      </c>
      <c r="E35" s="1">
        <f t="shared" si="0"/>
        <v>0.68157056950831274</v>
      </c>
      <c r="F35" s="1">
        <f t="shared" si="1"/>
        <v>0.30102582242660064</v>
      </c>
      <c r="G35" s="1">
        <f t="shared" si="2"/>
        <v>0.38054474708171204</v>
      </c>
    </row>
    <row r="36" spans="1:7" x14ac:dyDescent="0.3">
      <c r="A36" s="3">
        <v>35</v>
      </c>
      <c r="B36" s="2">
        <v>8205</v>
      </c>
      <c r="C36" s="2">
        <v>2289</v>
      </c>
      <c r="D36" s="2">
        <v>10655</v>
      </c>
      <c r="E36" s="1">
        <f t="shared" si="0"/>
        <v>0.77006100422336932</v>
      </c>
      <c r="F36" s="1">
        <f t="shared" si="1"/>
        <v>0.21482871891130925</v>
      </c>
      <c r="G36" s="1">
        <f t="shared" si="2"/>
        <v>0.55523228531206004</v>
      </c>
    </row>
    <row r="37" spans="1:7" x14ac:dyDescent="0.3">
      <c r="A37" s="3">
        <v>36</v>
      </c>
      <c r="B37" s="2">
        <v>11679</v>
      </c>
      <c r="C37" s="2">
        <v>5932</v>
      </c>
      <c r="D37" s="2">
        <v>17910</v>
      </c>
      <c r="E37" s="1">
        <f t="shared" si="0"/>
        <v>0.65209380234505865</v>
      </c>
      <c r="F37" s="1">
        <f t="shared" si="1"/>
        <v>0.33121161362367391</v>
      </c>
      <c r="G37" s="1">
        <f t="shared" si="2"/>
        <v>0.32088218872138469</v>
      </c>
    </row>
    <row r="38" spans="1:7" x14ac:dyDescent="0.3">
      <c r="A38" s="3">
        <v>37</v>
      </c>
      <c r="B38" s="2">
        <v>8177</v>
      </c>
      <c r="C38" s="2">
        <v>10452</v>
      </c>
      <c r="D38" s="2">
        <v>18885</v>
      </c>
      <c r="E38" s="1">
        <f t="shared" si="0"/>
        <v>0.43298914482393436</v>
      </c>
      <c r="F38" s="1">
        <f t="shared" si="1"/>
        <v>0.55345512311358225</v>
      </c>
      <c r="G38" s="1">
        <f t="shared" si="2"/>
        <v>-0.12046597828964786</v>
      </c>
    </row>
    <row r="39" spans="1:7" x14ac:dyDescent="0.3">
      <c r="A39" s="3">
        <v>38</v>
      </c>
      <c r="B39" s="2">
        <v>8231</v>
      </c>
      <c r="C39" s="2">
        <v>8212</v>
      </c>
      <c r="D39" s="2">
        <v>16687</v>
      </c>
      <c r="E39" s="1">
        <f t="shared" si="0"/>
        <v>0.49325822496554206</v>
      </c>
      <c r="F39" s="1">
        <f t="shared" si="1"/>
        <v>0.4921196140708336</v>
      </c>
      <c r="G39" s="1">
        <f t="shared" si="2"/>
        <v>1.1386108947084557E-3</v>
      </c>
    </row>
    <row r="40" spans="1:7" x14ac:dyDescent="0.3">
      <c r="A40" s="3">
        <v>39</v>
      </c>
      <c r="B40" s="2">
        <v>8252</v>
      </c>
      <c r="C40" s="2">
        <v>10694</v>
      </c>
      <c r="D40" s="2">
        <v>19180</v>
      </c>
      <c r="E40" s="1">
        <f t="shared" si="0"/>
        <v>0.43023983315954117</v>
      </c>
      <c r="F40" s="1">
        <f t="shared" si="1"/>
        <v>0.55755995828988525</v>
      </c>
      <c r="G40" s="1">
        <f t="shared" si="2"/>
        <v>-0.1273201251303441</v>
      </c>
    </row>
    <row r="41" spans="1:7" x14ac:dyDescent="0.3">
      <c r="A41" s="3">
        <v>40</v>
      </c>
      <c r="B41" s="2">
        <v>8830</v>
      </c>
      <c r="C41" s="2">
        <v>8868</v>
      </c>
      <c r="D41" s="2">
        <v>17906</v>
      </c>
      <c r="E41" s="1">
        <f t="shared" si="0"/>
        <v>0.49313079414721323</v>
      </c>
      <c r="F41" s="1">
        <f t="shared" si="1"/>
        <v>0.49525298782530996</v>
      </c>
      <c r="G41" s="1">
        <f t="shared" si="2"/>
        <v>-2.1221936780967273E-3</v>
      </c>
    </row>
    <row r="42" spans="1:7" x14ac:dyDescent="0.3">
      <c r="A42" s="3">
        <v>41</v>
      </c>
      <c r="B42" s="2">
        <v>12274</v>
      </c>
      <c r="C42" s="2">
        <v>5510</v>
      </c>
      <c r="D42" s="2">
        <v>18068</v>
      </c>
      <c r="E42" s="1">
        <f t="shared" si="0"/>
        <v>0.67932255922072171</v>
      </c>
      <c r="F42" s="1">
        <f t="shared" si="1"/>
        <v>0.30495904361301751</v>
      </c>
      <c r="G42" s="1">
        <f t="shared" si="2"/>
        <v>0.37436351560770426</v>
      </c>
    </row>
    <row r="43" spans="1:7" x14ac:dyDescent="0.3">
      <c r="A43" s="3">
        <v>42</v>
      </c>
      <c r="B43" s="2">
        <v>8941</v>
      </c>
      <c r="C43" s="2">
        <v>8758</v>
      </c>
      <c r="D43" s="2">
        <v>17935</v>
      </c>
      <c r="E43" s="1">
        <f t="shared" si="0"/>
        <v>0.49852244215221636</v>
      </c>
      <c r="F43" s="1">
        <f t="shared" si="1"/>
        <v>0.48831892946752159</v>
      </c>
      <c r="G43" s="1">
        <f t="shared" si="2"/>
        <v>1.0203512684694731E-2</v>
      </c>
    </row>
    <row r="44" spans="1:7" x14ac:dyDescent="0.3">
      <c r="A44" s="3">
        <v>43</v>
      </c>
      <c r="B44" s="2">
        <v>9217</v>
      </c>
      <c r="C44" s="2">
        <v>8801</v>
      </c>
      <c r="D44" s="2">
        <v>18224</v>
      </c>
      <c r="E44" s="1">
        <f t="shared" si="0"/>
        <v>0.50576163301141353</v>
      </c>
      <c r="F44" s="1">
        <f t="shared" si="1"/>
        <v>0.48293459174714665</v>
      </c>
      <c r="G44" s="1">
        <f t="shared" si="2"/>
        <v>2.2827041264266899E-2</v>
      </c>
    </row>
    <row r="45" spans="1:7" x14ac:dyDescent="0.3">
      <c r="A45" s="3">
        <v>44</v>
      </c>
      <c r="B45" s="2">
        <v>7925</v>
      </c>
      <c r="C45" s="2">
        <v>10550</v>
      </c>
      <c r="D45" s="2">
        <v>18640</v>
      </c>
      <c r="E45" s="1">
        <f t="shared" si="0"/>
        <v>0.42516094420600858</v>
      </c>
      <c r="F45" s="1">
        <f t="shared" si="1"/>
        <v>0.56598712446351929</v>
      </c>
      <c r="G45" s="1">
        <f t="shared" si="2"/>
        <v>-0.14082618025751073</v>
      </c>
    </row>
    <row r="46" spans="1:7" x14ac:dyDescent="0.3">
      <c r="A46" s="3">
        <v>45</v>
      </c>
      <c r="B46" s="2">
        <v>9497</v>
      </c>
      <c r="C46" s="2">
        <v>5761</v>
      </c>
      <c r="D46" s="2">
        <v>15656</v>
      </c>
      <c r="E46" s="1">
        <f t="shared" si="0"/>
        <v>0.60660449667858973</v>
      </c>
      <c r="F46" s="1">
        <f t="shared" si="1"/>
        <v>0.36797393970362802</v>
      </c>
      <c r="G46" s="1">
        <f t="shared" si="2"/>
        <v>0.23863055697496169</v>
      </c>
    </row>
    <row r="47" spans="1:7" x14ac:dyDescent="0.3">
      <c r="A47" s="3">
        <v>46</v>
      </c>
      <c r="B47" s="2">
        <v>9076</v>
      </c>
      <c r="C47" s="2">
        <v>5774</v>
      </c>
      <c r="D47" s="2">
        <v>15212</v>
      </c>
      <c r="E47" s="1">
        <f t="shared" si="0"/>
        <v>0.5966342361293715</v>
      </c>
      <c r="F47" s="1">
        <f t="shared" si="1"/>
        <v>0.3795687615040757</v>
      </c>
      <c r="G47" s="1">
        <f t="shared" si="2"/>
        <v>0.21706547462529582</v>
      </c>
    </row>
    <row r="48" spans="1:7" x14ac:dyDescent="0.3">
      <c r="A48" s="3">
        <v>47</v>
      </c>
      <c r="B48" s="2">
        <v>8381</v>
      </c>
      <c r="C48" s="2">
        <v>7444</v>
      </c>
      <c r="D48" s="2">
        <v>16083</v>
      </c>
      <c r="E48" s="1">
        <f t="shared" si="0"/>
        <v>0.52110924578747742</v>
      </c>
      <c r="F48" s="1">
        <f t="shared" si="1"/>
        <v>0.46284897096312877</v>
      </c>
      <c r="G48" s="1">
        <f t="shared" si="2"/>
        <v>5.8260274824348694E-2</v>
      </c>
    </row>
    <row r="49" spans="1:7" x14ac:dyDescent="0.3">
      <c r="A49" s="3">
        <v>48</v>
      </c>
      <c r="B49" s="2">
        <v>7901</v>
      </c>
      <c r="C49" s="2">
        <v>8316</v>
      </c>
      <c r="D49" s="2">
        <v>16479</v>
      </c>
      <c r="E49" s="1">
        <f t="shared" si="0"/>
        <v>0.4794587050185084</v>
      </c>
      <c r="F49" s="1">
        <f t="shared" si="1"/>
        <v>0.50464227198252321</v>
      </c>
      <c r="G49" s="1">
        <f t="shared" si="2"/>
        <v>-2.5183566964014806E-2</v>
      </c>
    </row>
    <row r="50" spans="1:7" x14ac:dyDescent="0.3">
      <c r="A50" s="3">
        <v>49</v>
      </c>
      <c r="B50" s="2">
        <v>7514</v>
      </c>
      <c r="C50" s="2">
        <v>8383</v>
      </c>
      <c r="D50" s="2">
        <v>16160</v>
      </c>
      <c r="E50" s="1">
        <f t="shared" si="0"/>
        <v>0.4649752475247525</v>
      </c>
      <c r="F50" s="1">
        <f t="shared" si="1"/>
        <v>0.51875000000000004</v>
      </c>
      <c r="G50" s="1">
        <f t="shared" si="2"/>
        <v>-5.3774752475247524E-2</v>
      </c>
    </row>
    <row r="51" spans="1:7" x14ac:dyDescent="0.3">
      <c r="A51" s="3">
        <v>50</v>
      </c>
      <c r="B51" s="2">
        <v>6923</v>
      </c>
      <c r="C51" s="2">
        <v>9019</v>
      </c>
      <c r="D51" s="2">
        <v>16121</v>
      </c>
      <c r="E51" s="1">
        <f t="shared" si="0"/>
        <v>0.42943986105080328</v>
      </c>
      <c r="F51" s="1">
        <f t="shared" si="1"/>
        <v>0.5594566093914769</v>
      </c>
      <c r="G51" s="1">
        <f t="shared" si="2"/>
        <v>-0.13001674834067364</v>
      </c>
    </row>
    <row r="52" spans="1:7" x14ac:dyDescent="0.3">
      <c r="A52" s="3">
        <v>51</v>
      </c>
      <c r="B52" s="2">
        <v>8605</v>
      </c>
      <c r="C52" s="2">
        <v>6779</v>
      </c>
      <c r="D52" s="2">
        <v>15592</v>
      </c>
      <c r="E52" s="1">
        <f t="shared" si="0"/>
        <v>0.55188558234992302</v>
      </c>
      <c r="F52" s="1">
        <f t="shared" si="1"/>
        <v>0.43477424320164187</v>
      </c>
      <c r="G52" s="1">
        <f t="shared" si="2"/>
        <v>0.11711133914828117</v>
      </c>
    </row>
    <row r="53" spans="1:7" x14ac:dyDescent="0.3">
      <c r="A53" s="3">
        <v>52</v>
      </c>
      <c r="B53" s="2">
        <v>8830</v>
      </c>
      <c r="C53" s="2">
        <v>6756</v>
      </c>
      <c r="D53" s="2">
        <v>15757</v>
      </c>
      <c r="E53" s="1">
        <f t="shared" si="0"/>
        <v>0.56038586025258619</v>
      </c>
      <c r="F53" s="1">
        <f t="shared" si="1"/>
        <v>0.42876182014342834</v>
      </c>
      <c r="G53" s="1">
        <f t="shared" si="2"/>
        <v>0.13162404010915785</v>
      </c>
    </row>
    <row r="54" spans="1:7" x14ac:dyDescent="0.3">
      <c r="A54" s="3">
        <v>53</v>
      </c>
      <c r="B54" s="2">
        <v>9599</v>
      </c>
      <c r="C54" s="2">
        <v>5970</v>
      </c>
      <c r="D54" s="2">
        <v>15742</v>
      </c>
      <c r="E54" s="1">
        <f t="shared" si="0"/>
        <v>0.60977004192605766</v>
      </c>
      <c r="F54" s="1">
        <f t="shared" si="1"/>
        <v>0.3792402490153729</v>
      </c>
      <c r="G54" s="1">
        <f t="shared" si="2"/>
        <v>0.23052979291068479</v>
      </c>
    </row>
    <row r="55" spans="1:7" x14ac:dyDescent="0.3">
      <c r="A55" s="3">
        <v>54</v>
      </c>
      <c r="B55" s="2">
        <v>7090</v>
      </c>
      <c r="C55" s="2">
        <v>8507</v>
      </c>
      <c r="D55" s="2">
        <v>15771</v>
      </c>
      <c r="E55" s="1">
        <f t="shared" si="0"/>
        <v>0.4495593177350834</v>
      </c>
      <c r="F55" s="1">
        <f t="shared" si="1"/>
        <v>0.53940777376196813</v>
      </c>
      <c r="G55" s="1">
        <f t="shared" si="2"/>
        <v>-8.9848456026884793E-2</v>
      </c>
    </row>
    <row r="56" spans="1:7" x14ac:dyDescent="0.3">
      <c r="A56" s="3">
        <v>55</v>
      </c>
      <c r="B56" s="2">
        <v>8768</v>
      </c>
      <c r="C56" s="2">
        <v>6901</v>
      </c>
      <c r="D56" s="2">
        <v>15888</v>
      </c>
      <c r="E56" s="1">
        <f t="shared" si="0"/>
        <v>0.55186304128902319</v>
      </c>
      <c r="F56" s="1">
        <f t="shared" si="1"/>
        <v>0.434352970795569</v>
      </c>
      <c r="G56" s="1">
        <f t="shared" si="2"/>
        <v>0.11751007049345417</v>
      </c>
    </row>
    <row r="57" spans="1:7" x14ac:dyDescent="0.3">
      <c r="A57" s="3">
        <v>56</v>
      </c>
      <c r="B57" s="2">
        <v>7632</v>
      </c>
      <c r="C57" s="2">
        <v>6857</v>
      </c>
      <c r="D57" s="2">
        <v>14674</v>
      </c>
      <c r="E57" s="1">
        <f t="shared" si="0"/>
        <v>0.52010358457135064</v>
      </c>
      <c r="F57" s="1">
        <f t="shared" si="1"/>
        <v>0.4672890827313616</v>
      </c>
      <c r="G57" s="1">
        <f t="shared" si="2"/>
        <v>5.2814501839989099E-2</v>
      </c>
    </row>
    <row r="58" spans="1:7" x14ac:dyDescent="0.3">
      <c r="A58" s="3">
        <v>57</v>
      </c>
      <c r="B58" s="2">
        <v>8525</v>
      </c>
      <c r="C58" s="2">
        <v>8697</v>
      </c>
      <c r="D58" s="2">
        <v>17399</v>
      </c>
      <c r="E58" s="1">
        <f t="shared" si="0"/>
        <v>0.48997068797057303</v>
      </c>
      <c r="F58" s="1">
        <f t="shared" si="1"/>
        <v>0.49985631358124027</v>
      </c>
      <c r="G58" s="1">
        <f t="shared" si="2"/>
        <v>-9.8856256106672792E-3</v>
      </c>
    </row>
    <row r="59" spans="1:7" x14ac:dyDescent="0.3">
      <c r="A59" s="3">
        <v>58</v>
      </c>
      <c r="B59" s="2">
        <v>8852</v>
      </c>
      <c r="C59" s="2">
        <v>6880</v>
      </c>
      <c r="D59" s="2">
        <v>15920</v>
      </c>
      <c r="E59" s="1">
        <f t="shared" si="0"/>
        <v>0.55603015075376883</v>
      </c>
      <c r="F59" s="1">
        <f t="shared" si="1"/>
        <v>0.43216080402010049</v>
      </c>
      <c r="G59" s="1">
        <f t="shared" si="2"/>
        <v>0.12386934673366834</v>
      </c>
    </row>
    <row r="60" spans="1:7" x14ac:dyDescent="0.3">
      <c r="A60" s="3">
        <v>59</v>
      </c>
      <c r="B60" s="2">
        <v>9098</v>
      </c>
      <c r="C60" s="2">
        <v>6823</v>
      </c>
      <c r="D60" s="2">
        <v>16162</v>
      </c>
      <c r="E60" s="1">
        <f t="shared" si="0"/>
        <v>0.56292538052221264</v>
      </c>
      <c r="F60" s="1">
        <f t="shared" si="1"/>
        <v>0.42216309862640761</v>
      </c>
      <c r="G60" s="1">
        <f t="shared" si="2"/>
        <v>0.14076228189580497</v>
      </c>
    </row>
    <row r="61" spans="1:7" x14ac:dyDescent="0.3">
      <c r="A61" s="3">
        <v>60</v>
      </c>
      <c r="B61" s="2">
        <v>8921</v>
      </c>
      <c r="C61" s="2">
        <v>8700</v>
      </c>
      <c r="D61" s="2">
        <v>17788</v>
      </c>
      <c r="E61" s="1">
        <f t="shared" si="0"/>
        <v>0.50151787722059815</v>
      </c>
      <c r="F61" s="1">
        <f t="shared" si="1"/>
        <v>0.48909377108162805</v>
      </c>
      <c r="G61" s="1">
        <f t="shared" si="2"/>
        <v>1.2424106138970091E-2</v>
      </c>
    </row>
    <row r="62" spans="1:7" x14ac:dyDescent="0.3">
      <c r="A62" s="3">
        <v>61</v>
      </c>
      <c r="B62" s="2">
        <v>9028</v>
      </c>
      <c r="C62" s="2">
        <v>4978</v>
      </c>
      <c r="D62" s="2">
        <v>14165</v>
      </c>
      <c r="E62" s="1">
        <f t="shared" si="0"/>
        <v>0.63734557006706671</v>
      </c>
      <c r="F62" s="1">
        <f t="shared" si="1"/>
        <v>0.35142957995058244</v>
      </c>
      <c r="G62" s="1">
        <f t="shared" si="2"/>
        <v>0.28591599011648428</v>
      </c>
    </row>
    <row r="63" spans="1:7" x14ac:dyDescent="0.3">
      <c r="A63" s="3">
        <v>62</v>
      </c>
      <c r="B63" s="2">
        <v>10301</v>
      </c>
      <c r="C63" s="2">
        <v>3045</v>
      </c>
      <c r="D63" s="2">
        <v>13488</v>
      </c>
      <c r="E63" s="1">
        <f t="shared" si="0"/>
        <v>0.76371589561091335</v>
      </c>
      <c r="F63" s="1">
        <f t="shared" si="1"/>
        <v>0.22575622775800711</v>
      </c>
      <c r="G63" s="1">
        <f t="shared" si="2"/>
        <v>0.53795966785290628</v>
      </c>
    </row>
    <row r="64" spans="1:7" x14ac:dyDescent="0.3">
      <c r="A64" s="3">
        <v>63</v>
      </c>
      <c r="B64" s="2">
        <v>8449</v>
      </c>
      <c r="C64" s="2">
        <v>8277</v>
      </c>
      <c r="D64" s="2">
        <v>16915</v>
      </c>
      <c r="E64" s="1">
        <f t="shared" si="0"/>
        <v>0.49949748743718592</v>
      </c>
      <c r="F64" s="1">
        <f t="shared" si="1"/>
        <v>0.48932899793083062</v>
      </c>
      <c r="G64" s="1">
        <f t="shared" si="2"/>
        <v>1.0168489506355306E-2</v>
      </c>
    </row>
    <row r="65" spans="1:7" x14ac:dyDescent="0.3">
      <c r="A65" s="3">
        <v>64</v>
      </c>
      <c r="B65" s="2">
        <v>8719</v>
      </c>
      <c r="C65" s="2">
        <v>6182</v>
      </c>
      <c r="D65" s="2">
        <v>15077</v>
      </c>
      <c r="E65" s="1">
        <f t="shared" si="0"/>
        <v>0.57829806990780663</v>
      </c>
      <c r="F65" s="1">
        <f t="shared" si="1"/>
        <v>0.41002852026265174</v>
      </c>
      <c r="G65" s="1">
        <f t="shared" si="2"/>
        <v>0.16826954964515486</v>
      </c>
    </row>
    <row r="66" spans="1:7" x14ac:dyDescent="0.3">
      <c r="A66" s="3">
        <v>65</v>
      </c>
      <c r="B66" s="2">
        <v>10820</v>
      </c>
      <c r="C66" s="2">
        <v>5139</v>
      </c>
      <c r="D66" s="2">
        <v>16204</v>
      </c>
      <c r="E66" s="1">
        <f t="shared" si="0"/>
        <v>0.66773636139224879</v>
      </c>
      <c r="F66" s="1">
        <f t="shared" si="1"/>
        <v>0.31714391508269563</v>
      </c>
      <c r="G66" s="1">
        <f t="shared" si="2"/>
        <v>0.35059244630955322</v>
      </c>
    </row>
    <row r="67" spans="1:7" x14ac:dyDescent="0.3">
      <c r="A67" s="3">
        <v>66</v>
      </c>
      <c r="B67" s="2">
        <v>9970</v>
      </c>
      <c r="C67" s="2">
        <v>7124</v>
      </c>
      <c r="D67" s="2">
        <v>17359</v>
      </c>
      <c r="E67" s="1">
        <f t="shared" ref="E67:E102" si="3">B67/D67</f>
        <v>0.57434183996774013</v>
      </c>
      <c r="F67" s="1">
        <f t="shared" ref="F67:F102" si="4">C67/D67</f>
        <v>0.41039230370413043</v>
      </c>
      <c r="G67" s="1">
        <f t="shared" ref="G67:G102" si="5">(B67-C67)/D67</f>
        <v>0.16394953626360967</v>
      </c>
    </row>
    <row r="68" spans="1:7" x14ac:dyDescent="0.3">
      <c r="A68" s="3">
        <v>67</v>
      </c>
      <c r="B68" s="2">
        <v>8680</v>
      </c>
      <c r="C68" s="2">
        <v>8736</v>
      </c>
      <c r="D68" s="2">
        <v>17649</v>
      </c>
      <c r="E68" s="1">
        <f t="shared" si="3"/>
        <v>0.49181256728426542</v>
      </c>
      <c r="F68" s="1">
        <f t="shared" si="4"/>
        <v>0.49498555158932517</v>
      </c>
      <c r="G68" s="1">
        <f t="shared" si="5"/>
        <v>-3.1729843050597767E-3</v>
      </c>
    </row>
    <row r="69" spans="1:7" x14ac:dyDescent="0.3">
      <c r="A69" s="3">
        <v>68</v>
      </c>
      <c r="B69" s="2">
        <v>9555</v>
      </c>
      <c r="C69" s="2">
        <v>7736</v>
      </c>
      <c r="D69" s="2">
        <v>17549</v>
      </c>
      <c r="E69" s="1">
        <f t="shared" si="3"/>
        <v>0.54447546868767449</v>
      </c>
      <c r="F69" s="1">
        <f t="shared" si="4"/>
        <v>0.4408228389081999</v>
      </c>
      <c r="G69" s="1">
        <f t="shared" si="5"/>
        <v>0.10365262977947462</v>
      </c>
    </row>
    <row r="70" spans="1:7" x14ac:dyDescent="0.3">
      <c r="A70" s="3">
        <v>69</v>
      </c>
      <c r="B70" s="2">
        <v>10029</v>
      </c>
      <c r="C70" s="2">
        <v>4968</v>
      </c>
      <c r="D70" s="2">
        <v>15226</v>
      </c>
      <c r="E70" s="1">
        <f t="shared" si="3"/>
        <v>0.65867594903454618</v>
      </c>
      <c r="F70" s="1">
        <f t="shared" si="4"/>
        <v>0.32628398791540786</v>
      </c>
      <c r="G70" s="1">
        <f t="shared" si="5"/>
        <v>0.33239196111913832</v>
      </c>
    </row>
    <row r="71" spans="1:7" x14ac:dyDescent="0.3">
      <c r="A71" s="3">
        <v>70</v>
      </c>
      <c r="B71" s="2">
        <v>10823</v>
      </c>
      <c r="C71" s="2">
        <v>6128</v>
      </c>
      <c r="D71" s="2">
        <v>17179</v>
      </c>
      <c r="E71" s="1">
        <f t="shared" si="3"/>
        <v>0.6300133884393736</v>
      </c>
      <c r="F71" s="1">
        <f t="shared" si="4"/>
        <v>0.35671459339891726</v>
      </c>
      <c r="G71" s="1">
        <f t="shared" si="5"/>
        <v>0.27329879504045634</v>
      </c>
    </row>
    <row r="72" spans="1:7" x14ac:dyDescent="0.3">
      <c r="A72" s="3">
        <v>71</v>
      </c>
      <c r="B72" s="2">
        <v>7667</v>
      </c>
      <c r="C72" s="2">
        <v>5719</v>
      </c>
      <c r="D72" s="2">
        <v>13542</v>
      </c>
      <c r="E72" s="1">
        <f t="shared" si="3"/>
        <v>0.56616452518091864</v>
      </c>
      <c r="F72" s="1">
        <f t="shared" si="4"/>
        <v>0.42231575838133217</v>
      </c>
      <c r="G72" s="1">
        <f t="shared" si="5"/>
        <v>0.14384876679958647</v>
      </c>
    </row>
    <row r="73" spans="1:7" x14ac:dyDescent="0.3">
      <c r="A73" s="3">
        <v>72</v>
      </c>
      <c r="B73" s="2">
        <v>8145</v>
      </c>
      <c r="C73" s="2">
        <v>7668</v>
      </c>
      <c r="D73" s="2">
        <v>16015</v>
      </c>
      <c r="E73" s="1">
        <f t="shared" si="3"/>
        <v>0.50858570090540123</v>
      </c>
      <c r="F73" s="1">
        <f t="shared" si="4"/>
        <v>0.47880112394630037</v>
      </c>
      <c r="G73" s="1">
        <f t="shared" si="5"/>
        <v>2.9784576959100844E-2</v>
      </c>
    </row>
    <row r="74" spans="1:7" x14ac:dyDescent="0.3">
      <c r="A74" s="3">
        <v>73</v>
      </c>
      <c r="B74" s="2">
        <v>8968</v>
      </c>
      <c r="C74" s="2">
        <v>7389</v>
      </c>
      <c r="D74" s="2">
        <v>16549</v>
      </c>
      <c r="E74" s="1">
        <f t="shared" si="3"/>
        <v>0.54190585533869118</v>
      </c>
      <c r="F74" s="1">
        <f t="shared" si="4"/>
        <v>0.44649223518037345</v>
      </c>
      <c r="G74" s="1">
        <f t="shared" si="5"/>
        <v>9.5413620158317725E-2</v>
      </c>
    </row>
    <row r="75" spans="1:7" x14ac:dyDescent="0.3">
      <c r="A75" s="3">
        <v>74</v>
      </c>
      <c r="B75" s="2">
        <v>11065</v>
      </c>
      <c r="C75" s="2">
        <v>5142</v>
      </c>
      <c r="D75" s="2">
        <v>16473</v>
      </c>
      <c r="E75" s="1">
        <f t="shared" si="3"/>
        <v>0.67170521459357735</v>
      </c>
      <c r="F75" s="1">
        <f t="shared" si="4"/>
        <v>0.31214714988162445</v>
      </c>
      <c r="G75" s="1">
        <f t="shared" si="5"/>
        <v>0.3595580647119529</v>
      </c>
    </row>
    <row r="76" spans="1:7" x14ac:dyDescent="0.3">
      <c r="A76" s="3">
        <v>75</v>
      </c>
      <c r="B76" s="2">
        <v>8024</v>
      </c>
      <c r="C76" s="2">
        <v>8029</v>
      </c>
      <c r="D76" s="2">
        <v>16257</v>
      </c>
      <c r="E76" s="1">
        <f t="shared" si="3"/>
        <v>0.49357199975395216</v>
      </c>
      <c r="F76" s="1">
        <f t="shared" si="4"/>
        <v>0.49387955957433721</v>
      </c>
      <c r="G76" s="1">
        <f t="shared" si="5"/>
        <v>-3.075598203850649E-4</v>
      </c>
    </row>
    <row r="77" spans="1:7" x14ac:dyDescent="0.3">
      <c r="A77" s="3">
        <v>76</v>
      </c>
      <c r="B77" s="2">
        <v>8339</v>
      </c>
      <c r="C77" s="2">
        <v>7904</v>
      </c>
      <c r="D77" s="2">
        <v>16477</v>
      </c>
      <c r="E77" s="1">
        <f t="shared" si="3"/>
        <v>0.50609941130060088</v>
      </c>
      <c r="F77" s="1">
        <f t="shared" si="4"/>
        <v>0.47969897432785097</v>
      </c>
      <c r="G77" s="1">
        <f t="shared" si="5"/>
        <v>2.6400436972749894E-2</v>
      </c>
    </row>
    <row r="78" spans="1:7" x14ac:dyDescent="0.3">
      <c r="A78" s="3">
        <v>77</v>
      </c>
      <c r="B78" s="2">
        <v>10257</v>
      </c>
      <c r="C78" s="2">
        <v>7078</v>
      </c>
      <c r="D78" s="2">
        <v>17545</v>
      </c>
      <c r="E78" s="1">
        <f t="shared" si="3"/>
        <v>0.58461100028498147</v>
      </c>
      <c r="F78" s="1">
        <f t="shared" si="4"/>
        <v>0.40341977771444854</v>
      </c>
      <c r="G78" s="1">
        <f t="shared" si="5"/>
        <v>0.18119122257053291</v>
      </c>
    </row>
    <row r="79" spans="1:7" x14ac:dyDescent="0.3">
      <c r="A79" s="3">
        <v>78</v>
      </c>
      <c r="B79" s="2">
        <v>7001</v>
      </c>
      <c r="C79" s="2">
        <v>7832</v>
      </c>
      <c r="D79" s="2">
        <v>15152</v>
      </c>
      <c r="E79" s="1">
        <f t="shared" si="3"/>
        <v>0.46205121436114044</v>
      </c>
      <c r="F79" s="1">
        <f t="shared" si="4"/>
        <v>0.5168954593453009</v>
      </c>
      <c r="G79" s="1">
        <f t="shared" si="5"/>
        <v>-5.4844244984160503E-2</v>
      </c>
    </row>
    <row r="80" spans="1:7" x14ac:dyDescent="0.3">
      <c r="A80" s="3">
        <v>79</v>
      </c>
      <c r="B80" s="2">
        <v>5616</v>
      </c>
      <c r="C80" s="2">
        <v>9833</v>
      </c>
      <c r="D80" s="2">
        <v>15659</v>
      </c>
      <c r="E80" s="1">
        <f t="shared" si="3"/>
        <v>0.35864359154479852</v>
      </c>
      <c r="F80" s="1">
        <f t="shared" si="4"/>
        <v>0.62794559039529985</v>
      </c>
      <c r="G80" s="1">
        <f t="shared" si="5"/>
        <v>-0.26930199885050132</v>
      </c>
    </row>
    <row r="81" spans="1:7" x14ac:dyDescent="0.3">
      <c r="A81" s="3">
        <v>80</v>
      </c>
      <c r="B81" s="2">
        <v>6650</v>
      </c>
      <c r="C81" s="2">
        <v>7910</v>
      </c>
      <c r="D81" s="2">
        <v>14768</v>
      </c>
      <c r="E81" s="1">
        <f t="shared" si="3"/>
        <v>0.45029794149512459</v>
      </c>
      <c r="F81" s="1">
        <f t="shared" si="4"/>
        <v>0.53561755146262191</v>
      </c>
      <c r="G81" s="1">
        <f t="shared" si="5"/>
        <v>-8.5319609967497295E-2</v>
      </c>
    </row>
    <row r="82" spans="1:7" x14ac:dyDescent="0.3">
      <c r="A82" s="3">
        <v>81</v>
      </c>
      <c r="B82" s="2">
        <v>7433</v>
      </c>
      <c r="C82" s="2">
        <v>5501</v>
      </c>
      <c r="D82" s="2">
        <v>13140</v>
      </c>
      <c r="E82" s="1">
        <f t="shared" si="3"/>
        <v>0.56567732115677316</v>
      </c>
      <c r="F82" s="1">
        <f t="shared" si="4"/>
        <v>0.41864535768645356</v>
      </c>
      <c r="G82" s="1">
        <f t="shared" si="5"/>
        <v>0.14703196347031963</v>
      </c>
    </row>
    <row r="83" spans="1:7" x14ac:dyDescent="0.3">
      <c r="A83" s="3">
        <v>82</v>
      </c>
      <c r="B83" s="2">
        <v>7381</v>
      </c>
      <c r="C83" s="2">
        <v>7107</v>
      </c>
      <c r="D83" s="2">
        <v>14838</v>
      </c>
      <c r="E83" s="1">
        <f t="shared" si="3"/>
        <v>0.49743900795255425</v>
      </c>
      <c r="F83" s="1">
        <f t="shared" si="4"/>
        <v>0.4789729073999191</v>
      </c>
      <c r="G83" s="1">
        <f t="shared" si="5"/>
        <v>1.8466100552635124E-2</v>
      </c>
    </row>
    <row r="84" spans="1:7" x14ac:dyDescent="0.3">
      <c r="A84" s="3">
        <v>83</v>
      </c>
      <c r="B84" s="2">
        <v>8877</v>
      </c>
      <c r="C84" s="2">
        <v>6009</v>
      </c>
      <c r="D84" s="2">
        <v>15130</v>
      </c>
      <c r="E84" s="1">
        <f t="shared" si="3"/>
        <v>0.58671513549239918</v>
      </c>
      <c r="F84" s="1">
        <f t="shared" si="4"/>
        <v>0.39715796430931921</v>
      </c>
      <c r="G84" s="1">
        <f t="shared" si="5"/>
        <v>0.18955717118307996</v>
      </c>
    </row>
    <row r="85" spans="1:7" x14ac:dyDescent="0.3">
      <c r="A85" s="3">
        <v>84</v>
      </c>
      <c r="B85" s="2">
        <v>7053</v>
      </c>
      <c r="C85" s="2">
        <v>7915</v>
      </c>
      <c r="D85" s="2">
        <v>15210</v>
      </c>
      <c r="E85" s="1">
        <f t="shared" si="3"/>
        <v>0.46370808678500985</v>
      </c>
      <c r="F85" s="1">
        <f t="shared" si="4"/>
        <v>0.5203813280736358</v>
      </c>
      <c r="G85" s="1">
        <f t="shared" si="5"/>
        <v>-5.6673241288625907E-2</v>
      </c>
    </row>
    <row r="86" spans="1:7" x14ac:dyDescent="0.3">
      <c r="A86" s="3">
        <v>85</v>
      </c>
      <c r="B86" s="2">
        <v>13649</v>
      </c>
      <c r="C86" s="2">
        <v>4956</v>
      </c>
      <c r="D86" s="2">
        <v>19013</v>
      </c>
      <c r="E86" s="1">
        <f t="shared" si="3"/>
        <v>0.71787724188712987</v>
      </c>
      <c r="F86" s="1">
        <f t="shared" si="4"/>
        <v>0.26066375637721562</v>
      </c>
      <c r="G86" s="1">
        <f t="shared" si="5"/>
        <v>0.45721348550991425</v>
      </c>
    </row>
    <row r="87" spans="1:7" x14ac:dyDescent="0.3">
      <c r="A87" s="3">
        <v>86</v>
      </c>
      <c r="B87" s="2">
        <v>12474</v>
      </c>
      <c r="C87" s="2">
        <v>4268</v>
      </c>
      <c r="D87" s="2">
        <v>17090</v>
      </c>
      <c r="E87" s="1">
        <f t="shared" si="3"/>
        <v>0.7299005266237566</v>
      </c>
      <c r="F87" s="1">
        <f t="shared" si="4"/>
        <v>0.2497366881217086</v>
      </c>
      <c r="G87" s="1">
        <f t="shared" si="5"/>
        <v>0.48016383850204797</v>
      </c>
    </row>
    <row r="88" spans="1:7" x14ac:dyDescent="0.3">
      <c r="A88" s="3">
        <v>87</v>
      </c>
      <c r="B88" s="2">
        <v>9355</v>
      </c>
      <c r="C88" s="2">
        <v>5392</v>
      </c>
      <c r="D88" s="2">
        <v>14943</v>
      </c>
      <c r="E88" s="1">
        <f t="shared" si="3"/>
        <v>0.62604564009904307</v>
      </c>
      <c r="F88" s="1">
        <f t="shared" si="4"/>
        <v>0.36083785049856121</v>
      </c>
      <c r="G88" s="1">
        <f t="shared" si="5"/>
        <v>0.26520778960048186</v>
      </c>
    </row>
    <row r="89" spans="1:7" x14ac:dyDescent="0.3">
      <c r="A89" s="3">
        <v>88</v>
      </c>
      <c r="B89" s="2">
        <v>7323</v>
      </c>
      <c r="C89" s="2">
        <v>6888</v>
      </c>
      <c r="D89" s="2">
        <v>14393</v>
      </c>
      <c r="E89" s="1">
        <f t="shared" si="3"/>
        <v>0.50878899465017713</v>
      </c>
      <c r="F89" s="1">
        <f t="shared" si="4"/>
        <v>0.47856596956854025</v>
      </c>
      <c r="G89" s="1">
        <f t="shared" si="5"/>
        <v>3.0223025081636906E-2</v>
      </c>
    </row>
    <row r="90" spans="1:7" x14ac:dyDescent="0.3">
      <c r="A90" s="3">
        <v>89</v>
      </c>
      <c r="B90" s="2">
        <v>10097</v>
      </c>
      <c r="C90" s="2">
        <v>5715</v>
      </c>
      <c r="D90" s="2">
        <v>15978</v>
      </c>
      <c r="E90" s="1">
        <f t="shared" si="3"/>
        <v>0.63193140568281392</v>
      </c>
      <c r="F90" s="1">
        <f t="shared" si="4"/>
        <v>0.35767930904994366</v>
      </c>
      <c r="G90" s="1">
        <f t="shared" si="5"/>
        <v>0.2742520966328702</v>
      </c>
    </row>
    <row r="91" spans="1:7" x14ac:dyDescent="0.3">
      <c r="A91" s="3">
        <v>90</v>
      </c>
      <c r="B91" s="2">
        <v>9376</v>
      </c>
      <c r="C91" s="2">
        <v>3186</v>
      </c>
      <c r="D91" s="2">
        <v>12759</v>
      </c>
      <c r="E91" s="1">
        <f t="shared" si="3"/>
        <v>0.73485382866995841</v>
      </c>
      <c r="F91" s="1">
        <f t="shared" si="4"/>
        <v>0.24970608981895132</v>
      </c>
      <c r="G91" s="1">
        <f t="shared" si="5"/>
        <v>0.48514773885100715</v>
      </c>
    </row>
    <row r="92" spans="1:7" x14ac:dyDescent="0.3">
      <c r="A92" s="3">
        <v>91</v>
      </c>
      <c r="B92" s="2">
        <v>8210</v>
      </c>
      <c r="C92" s="2">
        <v>5838</v>
      </c>
      <c r="D92" s="2">
        <v>14251</v>
      </c>
      <c r="E92" s="1">
        <f t="shared" si="3"/>
        <v>0.57609992281243416</v>
      </c>
      <c r="F92" s="1">
        <f t="shared" si="4"/>
        <v>0.40965546277454212</v>
      </c>
      <c r="G92" s="1">
        <f t="shared" si="5"/>
        <v>0.16644446003789207</v>
      </c>
    </row>
    <row r="93" spans="1:7" x14ac:dyDescent="0.3">
      <c r="A93" s="3">
        <v>92</v>
      </c>
      <c r="B93" s="2">
        <v>9002</v>
      </c>
      <c r="C93" s="2">
        <v>7510</v>
      </c>
      <c r="D93" s="2">
        <v>16688</v>
      </c>
      <c r="E93" s="1">
        <f t="shared" si="3"/>
        <v>0.53942953020134232</v>
      </c>
      <c r="F93" s="1">
        <f t="shared" si="4"/>
        <v>0.45002396931927136</v>
      </c>
      <c r="G93" s="1">
        <f t="shared" si="5"/>
        <v>8.9405560882070953E-2</v>
      </c>
    </row>
    <row r="94" spans="1:7" x14ac:dyDescent="0.3">
      <c r="A94" s="3">
        <v>93</v>
      </c>
      <c r="B94" s="2">
        <v>10047</v>
      </c>
      <c r="C94" s="2">
        <v>7490</v>
      </c>
      <c r="D94" s="2">
        <v>17740</v>
      </c>
      <c r="E94" s="1">
        <f t="shared" si="3"/>
        <v>0.56634723788049601</v>
      </c>
      <c r="F94" s="1">
        <f t="shared" si="4"/>
        <v>0.42220969560315669</v>
      </c>
      <c r="G94" s="1">
        <f t="shared" si="5"/>
        <v>0.14413754227733935</v>
      </c>
    </row>
    <row r="95" spans="1:7" x14ac:dyDescent="0.3">
      <c r="A95" s="3">
        <v>94</v>
      </c>
      <c r="B95" s="2">
        <v>8780</v>
      </c>
      <c r="C95" s="2">
        <v>10469</v>
      </c>
      <c r="D95" s="2">
        <v>19433</v>
      </c>
      <c r="E95" s="1">
        <f t="shared" si="3"/>
        <v>0.4518087788812844</v>
      </c>
      <c r="F95" s="1">
        <f t="shared" si="4"/>
        <v>0.53872279112849275</v>
      </c>
      <c r="G95" s="1">
        <f t="shared" si="5"/>
        <v>-8.6914012247208364E-2</v>
      </c>
    </row>
    <row r="96" spans="1:7" x14ac:dyDescent="0.3">
      <c r="A96" s="3">
        <v>95</v>
      </c>
      <c r="B96" s="2">
        <v>9187</v>
      </c>
      <c r="C96" s="2">
        <v>8246</v>
      </c>
      <c r="D96" s="2">
        <v>17663</v>
      </c>
      <c r="E96" s="1">
        <f t="shared" si="3"/>
        <v>0.5201268187737077</v>
      </c>
      <c r="F96" s="1">
        <f t="shared" si="4"/>
        <v>0.46685161071165715</v>
      </c>
      <c r="G96" s="1">
        <f t="shared" si="5"/>
        <v>5.3275208062050612E-2</v>
      </c>
    </row>
    <row r="97" spans="1:7" x14ac:dyDescent="0.3">
      <c r="A97" s="3">
        <v>96</v>
      </c>
      <c r="B97" s="2">
        <v>7971</v>
      </c>
      <c r="C97" s="2">
        <v>7229</v>
      </c>
      <c r="D97" s="2">
        <v>15379</v>
      </c>
      <c r="E97" s="1">
        <f t="shared" si="3"/>
        <v>0.51830418102607456</v>
      </c>
      <c r="F97" s="1">
        <f t="shared" si="4"/>
        <v>0.4700565706482866</v>
      </c>
      <c r="G97" s="1">
        <f t="shared" si="5"/>
        <v>4.8247610377787895E-2</v>
      </c>
    </row>
    <row r="98" spans="1:7" x14ac:dyDescent="0.3">
      <c r="A98" s="3">
        <v>97</v>
      </c>
      <c r="B98" s="2">
        <v>8815</v>
      </c>
      <c r="C98" s="2">
        <v>8348</v>
      </c>
      <c r="D98" s="2">
        <v>17410</v>
      </c>
      <c r="E98" s="1">
        <f t="shared" si="3"/>
        <v>0.50631820792647908</v>
      </c>
      <c r="F98" s="1">
        <f t="shared" si="4"/>
        <v>0.47949454336588165</v>
      </c>
      <c r="G98" s="1">
        <f t="shared" si="5"/>
        <v>2.6823664560597357E-2</v>
      </c>
    </row>
    <row r="99" spans="1:7" x14ac:dyDescent="0.3">
      <c r="A99" s="3">
        <v>98</v>
      </c>
      <c r="B99" s="2">
        <v>9676</v>
      </c>
      <c r="C99" s="2">
        <v>4965</v>
      </c>
      <c r="D99" s="2">
        <v>14819</v>
      </c>
      <c r="E99" s="1">
        <f t="shared" si="3"/>
        <v>0.6529455428841352</v>
      </c>
      <c r="F99" s="1">
        <f t="shared" si="4"/>
        <v>0.3350428503947635</v>
      </c>
      <c r="G99" s="1">
        <f t="shared" si="5"/>
        <v>0.31790269248937175</v>
      </c>
    </row>
    <row r="100" spans="1:7" x14ac:dyDescent="0.3">
      <c r="A100" s="3">
        <v>99</v>
      </c>
      <c r="B100" s="2">
        <v>10374</v>
      </c>
      <c r="C100" s="2">
        <v>6863</v>
      </c>
      <c r="D100" s="2">
        <v>17474</v>
      </c>
      <c r="E100" s="1">
        <f t="shared" si="3"/>
        <v>0.5936820418908092</v>
      </c>
      <c r="F100" s="1">
        <f t="shared" si="4"/>
        <v>0.39275495021174317</v>
      </c>
      <c r="G100" s="1">
        <f t="shared" si="5"/>
        <v>0.20092709167906603</v>
      </c>
    </row>
    <row r="101" spans="1:7" x14ac:dyDescent="0.3">
      <c r="A101" s="3">
        <v>100</v>
      </c>
      <c r="B101" s="2">
        <v>9103</v>
      </c>
      <c r="C101" s="2">
        <v>5145</v>
      </c>
      <c r="D101" s="2">
        <v>14460</v>
      </c>
      <c r="E101" s="1">
        <f t="shared" si="3"/>
        <v>0.62952973720608574</v>
      </c>
      <c r="F101" s="1">
        <f t="shared" si="4"/>
        <v>0.35580912863070541</v>
      </c>
      <c r="G101" s="1">
        <f t="shared" si="5"/>
        <v>0.27372060857538039</v>
      </c>
    </row>
    <row r="102" spans="1:7" x14ac:dyDescent="0.3">
      <c r="A102" t="s">
        <v>3</v>
      </c>
      <c r="B102" s="2">
        <v>822544</v>
      </c>
      <c r="C102" s="2">
        <v>730617</v>
      </c>
      <c r="D102" s="2">
        <v>1574738</v>
      </c>
      <c r="E102" s="1">
        <f t="shared" si="3"/>
        <v>0.52233704908372058</v>
      </c>
      <c r="F102" s="1">
        <f t="shared" si="4"/>
        <v>0.46396098906611766</v>
      </c>
      <c r="G102" s="1">
        <f t="shared" si="5"/>
        <v>5.8376060017602927E-2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A838-D774-4BBF-B08D-986AC917C33B}">
  <dimension ref="A1:G102"/>
  <sheetViews>
    <sheetView workbookViewId="0">
      <selection activeCell="G1" sqref="G1:G104857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3">
        <v>1</v>
      </c>
      <c r="B2" s="2">
        <v>3867</v>
      </c>
      <c r="C2" s="2">
        <v>12840</v>
      </c>
      <c r="D2" s="2">
        <v>17395</v>
      </c>
      <c r="E2" s="1">
        <f>B2/D2</f>
        <v>0.2223052601322219</v>
      </c>
      <c r="F2" s="1">
        <f>C2/D2</f>
        <v>0.73814314458177632</v>
      </c>
      <c r="G2" s="1">
        <f>(B2-C2)/D2</f>
        <v>-0.51583788444955447</v>
      </c>
    </row>
    <row r="3" spans="1:7" x14ac:dyDescent="0.3">
      <c r="A3" s="3">
        <v>2</v>
      </c>
      <c r="B3" s="2">
        <v>4308</v>
      </c>
      <c r="C3" s="2">
        <v>10594</v>
      </c>
      <c r="D3" s="2">
        <v>15648</v>
      </c>
      <c r="E3" s="1">
        <f t="shared" ref="E3:E66" si="0">B3/D3</f>
        <v>0.27530674846625769</v>
      </c>
      <c r="F3" s="1">
        <f t="shared" ref="F3:F66" si="1">C3/D3</f>
        <v>0.67701942740286303</v>
      </c>
      <c r="G3" s="1">
        <f t="shared" ref="G3:G66" si="2">(B3-C3)/D3</f>
        <v>-0.40171267893660534</v>
      </c>
    </row>
    <row r="4" spans="1:7" x14ac:dyDescent="0.3">
      <c r="A4" s="3">
        <v>3</v>
      </c>
      <c r="B4" s="2">
        <v>3247</v>
      </c>
      <c r="C4" s="2">
        <v>11716</v>
      </c>
      <c r="D4" s="2">
        <v>15667</v>
      </c>
      <c r="E4" s="1">
        <f t="shared" si="0"/>
        <v>0.20725090955511585</v>
      </c>
      <c r="F4" s="1">
        <f t="shared" si="1"/>
        <v>0.74781387630050422</v>
      </c>
      <c r="G4" s="1">
        <f t="shared" si="2"/>
        <v>-0.5405629667453884</v>
      </c>
    </row>
    <row r="5" spans="1:7" x14ac:dyDescent="0.3">
      <c r="A5" s="3">
        <v>4</v>
      </c>
      <c r="B5" s="2">
        <v>2123</v>
      </c>
      <c r="C5" s="2">
        <v>13385</v>
      </c>
      <c r="D5" s="2">
        <v>16390</v>
      </c>
      <c r="E5" s="1">
        <f t="shared" si="0"/>
        <v>0.12953020134228188</v>
      </c>
      <c r="F5" s="1">
        <f t="shared" si="1"/>
        <v>0.81665649786455152</v>
      </c>
      <c r="G5" s="1">
        <f t="shared" si="2"/>
        <v>-0.68712629652226964</v>
      </c>
    </row>
    <row r="6" spans="1:7" x14ac:dyDescent="0.3">
      <c r="A6" s="3">
        <v>5</v>
      </c>
      <c r="B6" s="2">
        <v>3535</v>
      </c>
      <c r="C6" s="2">
        <v>11693</v>
      </c>
      <c r="D6" s="2">
        <v>15867</v>
      </c>
      <c r="E6" s="1">
        <f t="shared" si="0"/>
        <v>0.22278943719669755</v>
      </c>
      <c r="F6" s="1">
        <f t="shared" si="1"/>
        <v>0.73693829961555435</v>
      </c>
      <c r="G6" s="1">
        <f t="shared" si="2"/>
        <v>-0.51414886241885671</v>
      </c>
    </row>
    <row r="7" spans="1:7" x14ac:dyDescent="0.3">
      <c r="A7" s="3">
        <v>6</v>
      </c>
      <c r="B7" s="2">
        <v>4993</v>
      </c>
      <c r="C7" s="2">
        <v>9569</v>
      </c>
      <c r="D7" s="2">
        <v>15345</v>
      </c>
      <c r="E7" s="1">
        <f t="shared" si="0"/>
        <v>0.32538286086673185</v>
      </c>
      <c r="F7" s="1">
        <f t="shared" si="1"/>
        <v>0.62359074617139132</v>
      </c>
      <c r="G7" s="1">
        <f t="shared" si="2"/>
        <v>-0.29820788530465953</v>
      </c>
    </row>
    <row r="8" spans="1:7" x14ac:dyDescent="0.3">
      <c r="A8" s="3">
        <v>7</v>
      </c>
      <c r="B8" s="2">
        <v>4954</v>
      </c>
      <c r="C8" s="2">
        <v>9743</v>
      </c>
      <c r="D8" s="2">
        <v>15499</v>
      </c>
      <c r="E8" s="1">
        <f t="shared" si="0"/>
        <v>0.31963352474353185</v>
      </c>
      <c r="F8" s="1">
        <f t="shared" si="1"/>
        <v>0.62862120136783017</v>
      </c>
      <c r="G8" s="1">
        <f t="shared" si="2"/>
        <v>-0.30898767662429832</v>
      </c>
    </row>
    <row r="9" spans="1:7" x14ac:dyDescent="0.3">
      <c r="A9" s="3">
        <v>8</v>
      </c>
      <c r="B9" s="2">
        <v>4360</v>
      </c>
      <c r="C9" s="2">
        <v>10258</v>
      </c>
      <c r="D9" s="2">
        <v>15285</v>
      </c>
      <c r="E9" s="1">
        <f t="shared" si="0"/>
        <v>0.28524697415767092</v>
      </c>
      <c r="F9" s="1">
        <f t="shared" si="1"/>
        <v>0.67111547268563954</v>
      </c>
      <c r="G9" s="1">
        <f t="shared" si="2"/>
        <v>-0.38586849852796862</v>
      </c>
    </row>
    <row r="10" spans="1:7" x14ac:dyDescent="0.3">
      <c r="A10" s="3">
        <v>9</v>
      </c>
      <c r="B10" s="2">
        <v>5240</v>
      </c>
      <c r="C10" s="2">
        <v>7366</v>
      </c>
      <c r="D10" s="2">
        <v>13322</v>
      </c>
      <c r="E10" s="1">
        <f t="shared" si="0"/>
        <v>0.39333433418405644</v>
      </c>
      <c r="F10" s="1">
        <f t="shared" si="1"/>
        <v>0.55291998198468695</v>
      </c>
      <c r="G10" s="1">
        <f t="shared" si="2"/>
        <v>-0.15958564780063053</v>
      </c>
    </row>
    <row r="11" spans="1:7" x14ac:dyDescent="0.3">
      <c r="A11" s="3">
        <v>10</v>
      </c>
      <c r="B11" s="2">
        <v>4051</v>
      </c>
      <c r="C11" s="2">
        <v>11026</v>
      </c>
      <c r="D11" s="2">
        <v>15800</v>
      </c>
      <c r="E11" s="1">
        <f t="shared" si="0"/>
        <v>0.25639240506329114</v>
      </c>
      <c r="F11" s="1">
        <f t="shared" si="1"/>
        <v>0.69784810126582275</v>
      </c>
      <c r="G11" s="1">
        <f t="shared" si="2"/>
        <v>-0.44145569620253167</v>
      </c>
    </row>
    <row r="12" spans="1:7" x14ac:dyDescent="0.3">
      <c r="A12" s="3">
        <v>11</v>
      </c>
      <c r="B12" s="2">
        <v>4126</v>
      </c>
      <c r="C12" s="2">
        <v>8606</v>
      </c>
      <c r="D12" s="2">
        <v>13364</v>
      </c>
      <c r="E12" s="1">
        <f t="shared" si="0"/>
        <v>0.30873989823406167</v>
      </c>
      <c r="F12" s="1">
        <f t="shared" si="1"/>
        <v>0.64396887159533078</v>
      </c>
      <c r="G12" s="1">
        <f t="shared" si="2"/>
        <v>-0.33522897336126906</v>
      </c>
    </row>
    <row r="13" spans="1:7" x14ac:dyDescent="0.3">
      <c r="A13" s="3">
        <v>12</v>
      </c>
      <c r="B13" s="2">
        <v>4829</v>
      </c>
      <c r="C13" s="2">
        <v>10047</v>
      </c>
      <c r="D13" s="2">
        <v>15620</v>
      </c>
      <c r="E13" s="1">
        <f t="shared" si="0"/>
        <v>0.30915492957746477</v>
      </c>
      <c r="F13" s="1">
        <f t="shared" si="1"/>
        <v>0.643213828425096</v>
      </c>
      <c r="G13" s="1">
        <f t="shared" si="2"/>
        <v>-0.33405889884763124</v>
      </c>
    </row>
    <row r="14" spans="1:7" x14ac:dyDescent="0.3">
      <c r="A14" s="3">
        <v>13</v>
      </c>
      <c r="B14" s="2">
        <v>4877</v>
      </c>
      <c r="C14" s="2">
        <v>5998</v>
      </c>
      <c r="D14" s="2">
        <v>11529</v>
      </c>
      <c r="E14" s="1">
        <f t="shared" si="0"/>
        <v>0.4230202099054558</v>
      </c>
      <c r="F14" s="1">
        <f t="shared" si="1"/>
        <v>0.52025327435163504</v>
      </c>
      <c r="G14" s="1">
        <f t="shared" si="2"/>
        <v>-9.7233064446179199E-2</v>
      </c>
    </row>
    <row r="15" spans="1:7" x14ac:dyDescent="0.3">
      <c r="A15" s="3">
        <v>14</v>
      </c>
      <c r="B15" s="2">
        <v>5173</v>
      </c>
      <c r="C15" s="2">
        <v>5128</v>
      </c>
      <c r="D15" s="2">
        <v>10848</v>
      </c>
      <c r="E15" s="1">
        <f t="shared" si="0"/>
        <v>0.47686209439528021</v>
      </c>
      <c r="F15" s="1">
        <f t="shared" si="1"/>
        <v>0.47271386430678464</v>
      </c>
      <c r="G15" s="1">
        <f t="shared" si="2"/>
        <v>4.1482300884955756E-3</v>
      </c>
    </row>
    <row r="16" spans="1:7" x14ac:dyDescent="0.3">
      <c r="A16" s="3">
        <v>15</v>
      </c>
      <c r="B16" s="2">
        <v>4600</v>
      </c>
      <c r="C16" s="2">
        <v>5653</v>
      </c>
      <c r="D16" s="2">
        <v>10982</v>
      </c>
      <c r="E16" s="1">
        <f t="shared" si="0"/>
        <v>0.41886723729739572</v>
      </c>
      <c r="F16" s="1">
        <f t="shared" si="1"/>
        <v>0.51475141140047354</v>
      </c>
      <c r="G16" s="1">
        <f t="shared" si="2"/>
        <v>-9.5884174103077757E-2</v>
      </c>
    </row>
    <row r="17" spans="1:7" x14ac:dyDescent="0.3">
      <c r="A17" s="3">
        <v>16</v>
      </c>
      <c r="B17" s="2">
        <v>5198</v>
      </c>
      <c r="C17" s="2">
        <v>6430</v>
      </c>
      <c r="D17" s="2">
        <v>12423</v>
      </c>
      <c r="E17" s="1">
        <f t="shared" si="0"/>
        <v>0.41841745150124771</v>
      </c>
      <c r="F17" s="1">
        <f t="shared" si="1"/>
        <v>0.51758834420027366</v>
      </c>
      <c r="G17" s="1">
        <f t="shared" si="2"/>
        <v>-9.9170892699026E-2</v>
      </c>
    </row>
    <row r="18" spans="1:7" x14ac:dyDescent="0.3">
      <c r="A18" s="3">
        <v>17</v>
      </c>
      <c r="B18" s="2">
        <v>3912</v>
      </c>
      <c r="C18" s="2">
        <v>10633</v>
      </c>
      <c r="D18" s="2">
        <v>15187</v>
      </c>
      <c r="E18" s="1">
        <f t="shared" si="0"/>
        <v>0.25758872720089548</v>
      </c>
      <c r="F18" s="1">
        <f t="shared" si="1"/>
        <v>0.70013827615723978</v>
      </c>
      <c r="G18" s="1">
        <f t="shared" si="2"/>
        <v>-0.44254954895634424</v>
      </c>
    </row>
    <row r="19" spans="1:7" x14ac:dyDescent="0.3">
      <c r="A19" s="3">
        <v>18</v>
      </c>
      <c r="B19" s="2">
        <v>3912</v>
      </c>
      <c r="C19" s="2">
        <v>9397</v>
      </c>
      <c r="D19" s="2">
        <v>13918</v>
      </c>
      <c r="E19" s="1">
        <f t="shared" si="0"/>
        <v>0.28107486707860324</v>
      </c>
      <c r="F19" s="1">
        <f t="shared" si="1"/>
        <v>0.67516884609857741</v>
      </c>
      <c r="G19" s="1">
        <f t="shared" si="2"/>
        <v>-0.39409397901997412</v>
      </c>
    </row>
    <row r="20" spans="1:7" x14ac:dyDescent="0.3">
      <c r="A20" s="3">
        <v>19</v>
      </c>
      <c r="B20" s="2">
        <v>7377</v>
      </c>
      <c r="C20" s="2">
        <v>11453</v>
      </c>
      <c r="D20" s="2">
        <v>20189</v>
      </c>
      <c r="E20" s="1">
        <f t="shared" si="0"/>
        <v>0.36539699836544653</v>
      </c>
      <c r="F20" s="1">
        <f t="shared" si="1"/>
        <v>0.56728911783644564</v>
      </c>
      <c r="G20" s="1">
        <f t="shared" si="2"/>
        <v>-0.20189211947099905</v>
      </c>
    </row>
    <row r="21" spans="1:7" x14ac:dyDescent="0.3">
      <c r="A21" s="3">
        <v>20</v>
      </c>
      <c r="B21" s="2">
        <v>5054</v>
      </c>
      <c r="C21" s="2">
        <v>8430</v>
      </c>
      <c r="D21" s="2">
        <v>14279</v>
      </c>
      <c r="E21" s="1">
        <f t="shared" si="0"/>
        <v>0.3539463547867498</v>
      </c>
      <c r="F21" s="1">
        <f t="shared" si="1"/>
        <v>0.59037747741438473</v>
      </c>
      <c r="G21" s="1">
        <f t="shared" si="2"/>
        <v>-0.23643112262763499</v>
      </c>
    </row>
    <row r="22" spans="1:7" x14ac:dyDescent="0.3">
      <c r="A22" s="3">
        <v>21</v>
      </c>
      <c r="B22" s="2">
        <v>4385</v>
      </c>
      <c r="C22" s="2">
        <v>9737</v>
      </c>
      <c r="D22" s="2">
        <v>14940</v>
      </c>
      <c r="E22" s="1">
        <f t="shared" si="0"/>
        <v>0.2935073627844712</v>
      </c>
      <c r="F22" s="1">
        <f t="shared" si="1"/>
        <v>0.65174029451137883</v>
      </c>
      <c r="G22" s="1">
        <f t="shared" si="2"/>
        <v>-0.35823293172690762</v>
      </c>
    </row>
    <row r="23" spans="1:7" x14ac:dyDescent="0.3">
      <c r="A23" s="3">
        <v>22</v>
      </c>
      <c r="B23" s="2">
        <v>5292</v>
      </c>
      <c r="C23" s="2">
        <v>11696</v>
      </c>
      <c r="D23" s="2">
        <v>17857</v>
      </c>
      <c r="E23" s="1">
        <f t="shared" si="0"/>
        <v>0.29635437083496668</v>
      </c>
      <c r="F23" s="1">
        <f t="shared" si="1"/>
        <v>0.65498123984991885</v>
      </c>
      <c r="G23" s="1">
        <f t="shared" si="2"/>
        <v>-0.35862686901495211</v>
      </c>
    </row>
    <row r="24" spans="1:7" x14ac:dyDescent="0.3">
      <c r="A24" s="3">
        <v>23</v>
      </c>
      <c r="B24" s="2">
        <v>4053</v>
      </c>
      <c r="C24" s="2">
        <v>9892</v>
      </c>
      <c r="D24" s="2">
        <v>14807</v>
      </c>
      <c r="E24" s="1">
        <f t="shared" si="0"/>
        <v>0.27372188829607619</v>
      </c>
      <c r="F24" s="1">
        <f t="shared" si="1"/>
        <v>0.66806240291753904</v>
      </c>
      <c r="G24" s="1">
        <f t="shared" si="2"/>
        <v>-0.3943405146214628</v>
      </c>
    </row>
    <row r="25" spans="1:7" x14ac:dyDescent="0.3">
      <c r="A25" s="3">
        <v>24</v>
      </c>
      <c r="B25" s="2">
        <v>3632</v>
      </c>
      <c r="C25" s="2">
        <v>9846</v>
      </c>
      <c r="D25" s="2">
        <v>14093</v>
      </c>
      <c r="E25" s="1">
        <f t="shared" si="0"/>
        <v>0.2577165968920741</v>
      </c>
      <c r="F25" s="1">
        <f t="shared" si="1"/>
        <v>0.69864471723550703</v>
      </c>
      <c r="G25" s="1">
        <f t="shared" si="2"/>
        <v>-0.44092812034343293</v>
      </c>
    </row>
    <row r="26" spans="1:7" x14ac:dyDescent="0.3">
      <c r="A26" s="3">
        <v>25</v>
      </c>
      <c r="B26" s="2">
        <v>6134</v>
      </c>
      <c r="C26" s="2">
        <v>10728</v>
      </c>
      <c r="D26" s="2">
        <v>17962</v>
      </c>
      <c r="E26" s="1">
        <f t="shared" si="0"/>
        <v>0.34149871951898453</v>
      </c>
      <c r="F26" s="1">
        <f t="shared" si="1"/>
        <v>0.59726088408863154</v>
      </c>
      <c r="G26" s="1">
        <f t="shared" si="2"/>
        <v>-0.25576216456964701</v>
      </c>
    </row>
    <row r="27" spans="1:7" x14ac:dyDescent="0.3">
      <c r="A27" s="3">
        <v>26</v>
      </c>
      <c r="B27" s="2">
        <v>6826</v>
      </c>
      <c r="C27" s="2">
        <v>9221</v>
      </c>
      <c r="D27" s="2">
        <v>17229</v>
      </c>
      <c r="E27" s="1">
        <f t="shared" si="0"/>
        <v>0.39619246619072496</v>
      </c>
      <c r="F27" s="1">
        <f t="shared" si="1"/>
        <v>0.53520227523361774</v>
      </c>
      <c r="G27" s="1">
        <f t="shared" si="2"/>
        <v>-0.13900980904289278</v>
      </c>
    </row>
    <row r="28" spans="1:7" x14ac:dyDescent="0.3">
      <c r="A28" s="3">
        <v>27</v>
      </c>
      <c r="B28" s="2">
        <v>4230</v>
      </c>
      <c r="C28" s="2">
        <v>8934</v>
      </c>
      <c r="D28" s="2">
        <v>13869</v>
      </c>
      <c r="E28" s="1">
        <f t="shared" si="0"/>
        <v>0.30499675535366644</v>
      </c>
      <c r="F28" s="1">
        <f t="shared" si="1"/>
        <v>0.6441704520873891</v>
      </c>
      <c r="G28" s="1">
        <f t="shared" si="2"/>
        <v>-0.33917369673372272</v>
      </c>
    </row>
    <row r="29" spans="1:7" x14ac:dyDescent="0.3">
      <c r="A29" s="3">
        <v>28</v>
      </c>
      <c r="B29" s="2">
        <v>4799</v>
      </c>
      <c r="C29" s="2">
        <v>9493</v>
      </c>
      <c r="D29" s="2">
        <v>15113</v>
      </c>
      <c r="E29" s="1">
        <f t="shared" si="0"/>
        <v>0.31754118970422812</v>
      </c>
      <c r="F29" s="1">
        <f t="shared" si="1"/>
        <v>0.6281347184543109</v>
      </c>
      <c r="G29" s="1">
        <f t="shared" si="2"/>
        <v>-0.31059352875008273</v>
      </c>
    </row>
    <row r="30" spans="1:7" x14ac:dyDescent="0.3">
      <c r="A30" s="3">
        <v>29</v>
      </c>
      <c r="B30" s="2">
        <v>6348</v>
      </c>
      <c r="C30" s="2">
        <v>8286</v>
      </c>
      <c r="D30" s="2">
        <v>15565</v>
      </c>
      <c r="E30" s="1">
        <f t="shared" si="0"/>
        <v>0.40783809829746226</v>
      </c>
      <c r="F30" s="1">
        <f t="shared" si="1"/>
        <v>0.53234821715387082</v>
      </c>
      <c r="G30" s="1">
        <f t="shared" si="2"/>
        <v>-0.12451011885640861</v>
      </c>
    </row>
    <row r="31" spans="1:7" x14ac:dyDescent="0.3">
      <c r="A31" s="3">
        <v>30</v>
      </c>
      <c r="B31" s="2">
        <v>7225</v>
      </c>
      <c r="C31" s="2">
        <v>10299</v>
      </c>
      <c r="D31" s="2">
        <v>18779</v>
      </c>
      <c r="E31" s="1">
        <f t="shared" si="0"/>
        <v>0.38473827147345441</v>
      </c>
      <c r="F31" s="1">
        <f t="shared" si="1"/>
        <v>0.54843175887959961</v>
      </c>
      <c r="G31" s="1">
        <f t="shared" si="2"/>
        <v>-0.16369348740614517</v>
      </c>
    </row>
    <row r="32" spans="1:7" x14ac:dyDescent="0.3">
      <c r="A32" s="3">
        <v>31</v>
      </c>
      <c r="B32" s="2">
        <v>6761</v>
      </c>
      <c r="C32" s="2">
        <v>5979</v>
      </c>
      <c r="D32" s="2">
        <v>13591</v>
      </c>
      <c r="E32" s="1">
        <f t="shared" si="0"/>
        <v>0.49746155544110071</v>
      </c>
      <c r="F32" s="1">
        <f t="shared" si="1"/>
        <v>0.43992347877271726</v>
      </c>
      <c r="G32" s="1">
        <f t="shared" si="2"/>
        <v>5.7538076668383488E-2</v>
      </c>
    </row>
    <row r="33" spans="1:7" x14ac:dyDescent="0.3">
      <c r="A33" s="3">
        <v>32</v>
      </c>
      <c r="B33" s="2">
        <v>6987</v>
      </c>
      <c r="C33" s="2">
        <v>3322</v>
      </c>
      <c r="D33" s="2">
        <v>10970</v>
      </c>
      <c r="E33" s="1">
        <f t="shared" si="0"/>
        <v>0.63691886964448496</v>
      </c>
      <c r="F33" s="1">
        <f t="shared" si="1"/>
        <v>0.30282588878760253</v>
      </c>
      <c r="G33" s="1">
        <f t="shared" si="2"/>
        <v>0.33409298085688238</v>
      </c>
    </row>
    <row r="34" spans="1:7" x14ac:dyDescent="0.3">
      <c r="A34" s="3">
        <v>33</v>
      </c>
      <c r="B34" s="2">
        <v>7316</v>
      </c>
      <c r="C34" s="2">
        <v>4248</v>
      </c>
      <c r="D34" s="2">
        <v>12295</v>
      </c>
      <c r="E34" s="1">
        <f t="shared" si="0"/>
        <v>0.5950386335908906</v>
      </c>
      <c r="F34" s="1">
        <f t="shared" si="1"/>
        <v>0.34550630337535582</v>
      </c>
      <c r="G34" s="1">
        <f t="shared" si="2"/>
        <v>0.24953233021553478</v>
      </c>
    </row>
    <row r="35" spans="1:7" x14ac:dyDescent="0.3">
      <c r="A35" s="3">
        <v>34</v>
      </c>
      <c r="B35" s="2">
        <v>8122</v>
      </c>
      <c r="C35" s="2">
        <v>4460</v>
      </c>
      <c r="D35" s="2">
        <v>13439</v>
      </c>
      <c r="E35" s="1">
        <f t="shared" si="0"/>
        <v>0.60436044348537843</v>
      </c>
      <c r="F35" s="1">
        <f t="shared" si="1"/>
        <v>0.33186993079842247</v>
      </c>
      <c r="G35" s="1">
        <f t="shared" si="2"/>
        <v>0.2724905126869559</v>
      </c>
    </row>
    <row r="36" spans="1:7" x14ac:dyDescent="0.3">
      <c r="A36" s="3">
        <v>35</v>
      </c>
      <c r="B36" s="2">
        <v>6870</v>
      </c>
      <c r="C36" s="2">
        <v>2289</v>
      </c>
      <c r="D36" s="2">
        <v>9758</v>
      </c>
      <c r="E36" s="1">
        <f t="shared" si="0"/>
        <v>0.70403771264603399</v>
      </c>
      <c r="F36" s="1">
        <f t="shared" si="1"/>
        <v>0.23457675753228122</v>
      </c>
      <c r="G36" s="1">
        <f t="shared" si="2"/>
        <v>0.4694609551137528</v>
      </c>
    </row>
    <row r="37" spans="1:7" x14ac:dyDescent="0.3">
      <c r="A37" s="3">
        <v>36</v>
      </c>
      <c r="B37" s="2">
        <v>10739</v>
      </c>
      <c r="C37" s="2">
        <v>5012</v>
      </c>
      <c r="D37" s="2">
        <v>17012</v>
      </c>
      <c r="E37" s="1">
        <f t="shared" si="0"/>
        <v>0.63126028685633673</v>
      </c>
      <c r="F37" s="1">
        <f t="shared" si="1"/>
        <v>0.29461556548318835</v>
      </c>
      <c r="G37" s="1">
        <f t="shared" si="2"/>
        <v>0.33664472137314838</v>
      </c>
    </row>
    <row r="38" spans="1:7" x14ac:dyDescent="0.3">
      <c r="A38" s="3">
        <v>37</v>
      </c>
      <c r="B38" s="2">
        <v>9259</v>
      </c>
      <c r="C38" s="2">
        <v>11106</v>
      </c>
      <c r="D38" s="2">
        <v>21994</v>
      </c>
      <c r="E38" s="1">
        <f t="shared" si="0"/>
        <v>0.42097844866781847</v>
      </c>
      <c r="F38" s="1">
        <f t="shared" si="1"/>
        <v>0.50495589706283528</v>
      </c>
      <c r="G38" s="1">
        <f t="shared" si="2"/>
        <v>-8.3977448395016821E-2</v>
      </c>
    </row>
    <row r="39" spans="1:7" x14ac:dyDescent="0.3">
      <c r="A39" s="3">
        <v>38</v>
      </c>
      <c r="B39" s="2">
        <v>7433</v>
      </c>
      <c r="C39" s="2">
        <v>8647</v>
      </c>
      <c r="D39" s="2">
        <v>17348</v>
      </c>
      <c r="E39" s="1">
        <f t="shared" si="0"/>
        <v>0.42846437629697948</v>
      </c>
      <c r="F39" s="1">
        <f t="shared" si="1"/>
        <v>0.49844362462531705</v>
      </c>
      <c r="G39" s="1">
        <f t="shared" si="2"/>
        <v>-6.9979248328337559E-2</v>
      </c>
    </row>
    <row r="40" spans="1:7" x14ac:dyDescent="0.3">
      <c r="A40" s="3">
        <v>39</v>
      </c>
      <c r="B40" s="2">
        <v>9266</v>
      </c>
      <c r="C40" s="2">
        <v>10333</v>
      </c>
      <c r="D40" s="2">
        <v>21091</v>
      </c>
      <c r="E40" s="1">
        <f t="shared" si="0"/>
        <v>0.43933431321416716</v>
      </c>
      <c r="F40" s="1">
        <f t="shared" si="1"/>
        <v>0.48992461239391211</v>
      </c>
      <c r="G40" s="1">
        <f t="shared" si="2"/>
        <v>-5.0590299179744912E-2</v>
      </c>
    </row>
    <row r="41" spans="1:7" x14ac:dyDescent="0.3">
      <c r="A41" s="3">
        <v>40</v>
      </c>
      <c r="B41" s="2">
        <v>8789</v>
      </c>
      <c r="C41" s="2">
        <v>7578</v>
      </c>
      <c r="D41" s="2">
        <v>17492</v>
      </c>
      <c r="E41" s="1">
        <f t="shared" si="0"/>
        <v>0.50245826663617654</v>
      </c>
      <c r="F41" s="1">
        <f t="shared" si="1"/>
        <v>0.43322661788246053</v>
      </c>
      <c r="G41" s="1">
        <f t="shared" si="2"/>
        <v>6.9231648753715985E-2</v>
      </c>
    </row>
    <row r="42" spans="1:7" x14ac:dyDescent="0.3">
      <c r="A42" s="3">
        <v>41</v>
      </c>
      <c r="B42" s="2">
        <v>12121</v>
      </c>
      <c r="C42" s="2">
        <v>4218</v>
      </c>
      <c r="D42" s="2">
        <v>17503</v>
      </c>
      <c r="E42" s="1">
        <f t="shared" si="0"/>
        <v>0.69250985545335086</v>
      </c>
      <c r="F42" s="1">
        <f t="shared" si="1"/>
        <v>0.24098725932697251</v>
      </c>
      <c r="G42" s="1">
        <f t="shared" si="2"/>
        <v>0.45152259612637835</v>
      </c>
    </row>
    <row r="43" spans="1:7" x14ac:dyDescent="0.3">
      <c r="A43" s="3">
        <v>42</v>
      </c>
      <c r="B43" s="2">
        <v>8860</v>
      </c>
      <c r="C43" s="2">
        <v>7307</v>
      </c>
      <c r="D43" s="2">
        <v>17320</v>
      </c>
      <c r="E43" s="1">
        <f t="shared" si="0"/>
        <v>0.51154734411085445</v>
      </c>
      <c r="F43" s="1">
        <f t="shared" si="1"/>
        <v>0.42188221709006929</v>
      </c>
      <c r="G43" s="1">
        <f t="shared" si="2"/>
        <v>8.9665127020785218E-2</v>
      </c>
    </row>
    <row r="44" spans="1:7" x14ac:dyDescent="0.3">
      <c r="A44" s="3">
        <v>43</v>
      </c>
      <c r="B44" s="2">
        <v>9135</v>
      </c>
      <c r="C44" s="2">
        <v>7138</v>
      </c>
      <c r="D44" s="2">
        <v>17399</v>
      </c>
      <c r="E44" s="1">
        <f t="shared" si="0"/>
        <v>0.52503017414793951</v>
      </c>
      <c r="F44" s="1">
        <f t="shared" si="1"/>
        <v>0.4102534628426921</v>
      </c>
      <c r="G44" s="1">
        <f t="shared" si="2"/>
        <v>0.11477671130524743</v>
      </c>
    </row>
    <row r="45" spans="1:7" x14ac:dyDescent="0.3">
      <c r="A45" s="3">
        <v>44</v>
      </c>
      <c r="B45" s="2">
        <v>10090</v>
      </c>
      <c r="C45" s="2">
        <v>10718</v>
      </c>
      <c r="D45" s="2">
        <v>22439</v>
      </c>
      <c r="E45" s="1">
        <f t="shared" si="0"/>
        <v>0.44966353224296984</v>
      </c>
      <c r="F45" s="1">
        <f t="shared" si="1"/>
        <v>0.47765051918534696</v>
      </c>
      <c r="G45" s="1">
        <f t="shared" si="2"/>
        <v>-2.7986986942377112E-2</v>
      </c>
    </row>
    <row r="46" spans="1:7" x14ac:dyDescent="0.3">
      <c r="A46" s="3">
        <v>45</v>
      </c>
      <c r="B46" s="2">
        <v>9731</v>
      </c>
      <c r="C46" s="2">
        <v>5363</v>
      </c>
      <c r="D46" s="2">
        <v>16840</v>
      </c>
      <c r="E46" s="1">
        <f t="shared" si="0"/>
        <v>0.57785035629453685</v>
      </c>
      <c r="F46" s="1">
        <f t="shared" si="1"/>
        <v>0.31846793349168645</v>
      </c>
      <c r="G46" s="1">
        <f t="shared" si="2"/>
        <v>0.25938242280285034</v>
      </c>
    </row>
    <row r="47" spans="1:7" x14ac:dyDescent="0.3">
      <c r="A47" s="3">
        <v>46</v>
      </c>
      <c r="B47" s="2">
        <v>9665</v>
      </c>
      <c r="C47" s="2">
        <v>5594</v>
      </c>
      <c r="D47" s="2">
        <v>16891</v>
      </c>
      <c r="E47" s="1">
        <f t="shared" si="0"/>
        <v>0.57219821206559707</v>
      </c>
      <c r="F47" s="1">
        <f t="shared" si="1"/>
        <v>0.33118228642472325</v>
      </c>
      <c r="G47" s="1">
        <f t="shared" si="2"/>
        <v>0.24101592564087385</v>
      </c>
    </row>
    <row r="48" spans="1:7" x14ac:dyDescent="0.3">
      <c r="A48" s="3">
        <v>47</v>
      </c>
      <c r="B48" s="2">
        <v>6016</v>
      </c>
      <c r="C48" s="2">
        <v>8630</v>
      </c>
      <c r="D48" s="2">
        <v>15702</v>
      </c>
      <c r="E48" s="1">
        <f t="shared" si="0"/>
        <v>0.38313590625398036</v>
      </c>
      <c r="F48" s="1">
        <f t="shared" si="1"/>
        <v>0.54961151445675716</v>
      </c>
      <c r="G48" s="1">
        <f t="shared" si="2"/>
        <v>-0.16647560820277671</v>
      </c>
    </row>
    <row r="49" spans="1:7" x14ac:dyDescent="0.3">
      <c r="A49" s="3">
        <v>48</v>
      </c>
      <c r="B49" s="2">
        <v>5922</v>
      </c>
      <c r="C49" s="2">
        <v>9244</v>
      </c>
      <c r="D49" s="2">
        <v>16224</v>
      </c>
      <c r="E49" s="1">
        <f t="shared" si="0"/>
        <v>0.3650147928994083</v>
      </c>
      <c r="F49" s="1">
        <f t="shared" si="1"/>
        <v>0.56977317554240636</v>
      </c>
      <c r="G49" s="1">
        <f t="shared" si="2"/>
        <v>-0.20475838264299803</v>
      </c>
    </row>
    <row r="50" spans="1:7" x14ac:dyDescent="0.3">
      <c r="A50" s="3">
        <v>49</v>
      </c>
      <c r="B50" s="2">
        <v>5958</v>
      </c>
      <c r="C50" s="2">
        <v>9028</v>
      </c>
      <c r="D50" s="2">
        <v>16271</v>
      </c>
      <c r="E50" s="1">
        <f t="shared" si="0"/>
        <v>0.36617294573166986</v>
      </c>
      <c r="F50" s="1">
        <f t="shared" si="1"/>
        <v>0.55485219101468874</v>
      </c>
      <c r="G50" s="1">
        <f t="shared" si="2"/>
        <v>-0.18867924528301888</v>
      </c>
    </row>
    <row r="51" spans="1:7" x14ac:dyDescent="0.3">
      <c r="A51" s="3">
        <v>50</v>
      </c>
      <c r="B51" s="2">
        <v>4731</v>
      </c>
      <c r="C51" s="2">
        <v>10028</v>
      </c>
      <c r="D51" s="2">
        <v>15582</v>
      </c>
      <c r="E51" s="1">
        <f t="shared" si="0"/>
        <v>0.30361956103195997</v>
      </c>
      <c r="F51" s="1">
        <f t="shared" si="1"/>
        <v>0.64356308561160314</v>
      </c>
      <c r="G51" s="1">
        <f t="shared" si="2"/>
        <v>-0.33994352457964316</v>
      </c>
    </row>
    <row r="52" spans="1:7" x14ac:dyDescent="0.3">
      <c r="A52" s="3">
        <v>51</v>
      </c>
      <c r="B52" s="2">
        <v>5491</v>
      </c>
      <c r="C52" s="2">
        <v>9069</v>
      </c>
      <c r="D52" s="2">
        <v>15394</v>
      </c>
      <c r="E52" s="1">
        <f t="shared" si="0"/>
        <v>0.35669741457710796</v>
      </c>
      <c r="F52" s="1">
        <f t="shared" si="1"/>
        <v>0.5891256333636482</v>
      </c>
      <c r="G52" s="1">
        <f t="shared" si="2"/>
        <v>-0.23242821878654021</v>
      </c>
    </row>
    <row r="53" spans="1:7" x14ac:dyDescent="0.3">
      <c r="A53" s="3">
        <v>52</v>
      </c>
      <c r="B53" s="2">
        <v>5819</v>
      </c>
      <c r="C53" s="2">
        <v>8743</v>
      </c>
      <c r="D53" s="2">
        <v>15411</v>
      </c>
      <c r="E53" s="1">
        <f t="shared" si="0"/>
        <v>0.37758743754461099</v>
      </c>
      <c r="F53" s="1">
        <f t="shared" si="1"/>
        <v>0.567322042696775</v>
      </c>
      <c r="G53" s="1">
        <f t="shared" si="2"/>
        <v>-0.18973460515216403</v>
      </c>
    </row>
    <row r="54" spans="1:7" x14ac:dyDescent="0.3">
      <c r="A54" s="3">
        <v>53</v>
      </c>
      <c r="B54" s="2">
        <v>7118</v>
      </c>
      <c r="C54" s="2">
        <v>6964</v>
      </c>
      <c r="D54" s="2">
        <v>14927</v>
      </c>
      <c r="E54" s="1">
        <f t="shared" si="0"/>
        <v>0.47685402291150264</v>
      </c>
      <c r="F54" s="1">
        <f t="shared" si="1"/>
        <v>0.46653714745092784</v>
      </c>
      <c r="G54" s="1">
        <f t="shared" si="2"/>
        <v>1.0316875460574797E-2</v>
      </c>
    </row>
    <row r="55" spans="1:7" x14ac:dyDescent="0.3">
      <c r="A55" s="3">
        <v>54</v>
      </c>
      <c r="B55" s="2">
        <v>4935</v>
      </c>
      <c r="C55" s="2">
        <v>9637</v>
      </c>
      <c r="D55" s="2">
        <v>15368</v>
      </c>
      <c r="E55" s="1">
        <f t="shared" si="0"/>
        <v>0.32112181155648101</v>
      </c>
      <c r="F55" s="1">
        <f t="shared" si="1"/>
        <v>0.62708224882873509</v>
      </c>
      <c r="G55" s="1">
        <f t="shared" si="2"/>
        <v>-0.30596043727225403</v>
      </c>
    </row>
    <row r="56" spans="1:7" x14ac:dyDescent="0.3">
      <c r="A56" s="3">
        <v>55</v>
      </c>
      <c r="B56" s="2">
        <v>6932</v>
      </c>
      <c r="C56" s="2">
        <v>8065</v>
      </c>
      <c r="D56" s="2">
        <v>15931</v>
      </c>
      <c r="E56" s="1">
        <f t="shared" si="0"/>
        <v>0.4351264829577553</v>
      </c>
      <c r="F56" s="1">
        <f t="shared" si="1"/>
        <v>0.50624568451446861</v>
      </c>
      <c r="G56" s="1">
        <f t="shared" si="2"/>
        <v>-7.1119201556713321E-2</v>
      </c>
    </row>
    <row r="57" spans="1:7" x14ac:dyDescent="0.3">
      <c r="A57" s="3">
        <v>56</v>
      </c>
      <c r="B57" s="2">
        <v>5106</v>
      </c>
      <c r="C57" s="2">
        <v>8747</v>
      </c>
      <c r="D57" s="2">
        <v>14626</v>
      </c>
      <c r="E57" s="1">
        <f t="shared" si="0"/>
        <v>0.34910433474634212</v>
      </c>
      <c r="F57" s="1">
        <f t="shared" si="1"/>
        <v>0.59804457814850265</v>
      </c>
      <c r="G57" s="1">
        <f t="shared" si="2"/>
        <v>-0.24894024340216053</v>
      </c>
    </row>
    <row r="58" spans="1:7" x14ac:dyDescent="0.3">
      <c r="A58" s="3">
        <v>57</v>
      </c>
      <c r="B58" s="2">
        <v>6642</v>
      </c>
      <c r="C58" s="2">
        <v>10252</v>
      </c>
      <c r="D58" s="2">
        <v>17832</v>
      </c>
      <c r="E58" s="1">
        <f t="shared" si="0"/>
        <v>0.3724764468371467</v>
      </c>
      <c r="F58" s="1">
        <f t="shared" si="1"/>
        <v>0.57492148945715571</v>
      </c>
      <c r="G58" s="1">
        <f t="shared" si="2"/>
        <v>-0.20244504262000898</v>
      </c>
    </row>
    <row r="59" spans="1:7" x14ac:dyDescent="0.3">
      <c r="A59" s="3">
        <v>58</v>
      </c>
      <c r="B59" s="2">
        <v>5868</v>
      </c>
      <c r="C59" s="2">
        <v>9154</v>
      </c>
      <c r="D59" s="2">
        <v>15833</v>
      </c>
      <c r="E59" s="1">
        <f t="shared" si="0"/>
        <v>0.37061832880692225</v>
      </c>
      <c r="F59" s="1">
        <f t="shared" si="1"/>
        <v>0.57815954020084637</v>
      </c>
      <c r="G59" s="1">
        <f t="shared" si="2"/>
        <v>-0.20754121139392409</v>
      </c>
    </row>
    <row r="60" spans="1:7" x14ac:dyDescent="0.3">
      <c r="A60" s="3">
        <v>59</v>
      </c>
      <c r="B60" s="2">
        <v>8427</v>
      </c>
      <c r="C60" s="2">
        <v>6631</v>
      </c>
      <c r="D60" s="2">
        <v>16224</v>
      </c>
      <c r="E60" s="1">
        <f t="shared" si="0"/>
        <v>0.51941568047337283</v>
      </c>
      <c r="F60" s="1">
        <f t="shared" si="1"/>
        <v>0.40871548323471402</v>
      </c>
      <c r="G60" s="1">
        <f t="shared" si="2"/>
        <v>0.11070019723865877</v>
      </c>
    </row>
    <row r="61" spans="1:7" x14ac:dyDescent="0.3">
      <c r="A61" s="3">
        <v>60</v>
      </c>
      <c r="B61" s="2">
        <v>7925</v>
      </c>
      <c r="C61" s="2">
        <v>8550</v>
      </c>
      <c r="D61" s="2">
        <v>17539</v>
      </c>
      <c r="E61" s="1">
        <f t="shared" si="0"/>
        <v>0.45185016249501114</v>
      </c>
      <c r="F61" s="1">
        <f t="shared" si="1"/>
        <v>0.48748503335423915</v>
      </c>
      <c r="G61" s="1">
        <f t="shared" si="2"/>
        <v>-3.5634870859228007E-2</v>
      </c>
    </row>
    <row r="62" spans="1:7" x14ac:dyDescent="0.3">
      <c r="A62" s="3">
        <v>61</v>
      </c>
      <c r="B62" s="2">
        <v>6735</v>
      </c>
      <c r="C62" s="2">
        <v>5413</v>
      </c>
      <c r="D62" s="2">
        <v>12868</v>
      </c>
      <c r="E62" s="1">
        <f t="shared" si="0"/>
        <v>0.52339135840845508</v>
      </c>
      <c r="F62" s="1">
        <f t="shared" si="1"/>
        <v>0.42065589058128694</v>
      </c>
      <c r="G62" s="1">
        <f t="shared" si="2"/>
        <v>0.10273546782716816</v>
      </c>
    </row>
    <row r="63" spans="1:7" x14ac:dyDescent="0.3">
      <c r="A63" s="3">
        <v>62</v>
      </c>
      <c r="B63" s="2">
        <v>7350</v>
      </c>
      <c r="C63" s="2">
        <v>3861</v>
      </c>
      <c r="D63" s="2">
        <v>11828</v>
      </c>
      <c r="E63" s="1">
        <f t="shared" si="0"/>
        <v>0.62140683124788643</v>
      </c>
      <c r="F63" s="1">
        <f t="shared" si="1"/>
        <v>0.32642881298613458</v>
      </c>
      <c r="G63" s="1">
        <f t="shared" si="2"/>
        <v>0.2949780182617518</v>
      </c>
    </row>
    <row r="64" spans="1:7" x14ac:dyDescent="0.3">
      <c r="A64" s="3">
        <v>63</v>
      </c>
      <c r="B64" s="2">
        <v>6591</v>
      </c>
      <c r="C64" s="2">
        <v>9295</v>
      </c>
      <c r="D64" s="2">
        <v>16881</v>
      </c>
      <c r="E64" s="1">
        <f t="shared" si="0"/>
        <v>0.39043895503820863</v>
      </c>
      <c r="F64" s="1">
        <f t="shared" si="1"/>
        <v>0.55061903915644805</v>
      </c>
      <c r="G64" s="1">
        <f t="shared" si="2"/>
        <v>-0.16018008411823945</v>
      </c>
    </row>
    <row r="65" spans="1:7" x14ac:dyDescent="0.3">
      <c r="A65" s="3">
        <v>64</v>
      </c>
      <c r="B65" s="2">
        <v>5825</v>
      </c>
      <c r="C65" s="2">
        <v>7726</v>
      </c>
      <c r="D65" s="2">
        <v>14464</v>
      </c>
      <c r="E65" s="1">
        <f t="shared" si="0"/>
        <v>0.40272400442477874</v>
      </c>
      <c r="F65" s="1">
        <f t="shared" si="1"/>
        <v>0.5341537610619469</v>
      </c>
      <c r="G65" s="1">
        <f t="shared" si="2"/>
        <v>-0.13142975663716813</v>
      </c>
    </row>
    <row r="66" spans="1:7" x14ac:dyDescent="0.3">
      <c r="A66" s="3">
        <v>65</v>
      </c>
      <c r="B66" s="2">
        <v>9392</v>
      </c>
      <c r="C66" s="2">
        <v>4773</v>
      </c>
      <c r="D66" s="2">
        <v>15253</v>
      </c>
      <c r="E66" s="1">
        <f t="shared" si="0"/>
        <v>0.61574772175965387</v>
      </c>
      <c r="F66" s="1">
        <f t="shared" si="1"/>
        <v>0.31292204812168101</v>
      </c>
      <c r="G66" s="1">
        <f t="shared" si="2"/>
        <v>0.30282567363797286</v>
      </c>
    </row>
    <row r="67" spans="1:7" x14ac:dyDescent="0.3">
      <c r="A67" s="3">
        <v>66</v>
      </c>
      <c r="B67" s="2">
        <v>8742</v>
      </c>
      <c r="C67" s="2">
        <v>6569</v>
      </c>
      <c r="D67" s="2">
        <v>16459</v>
      </c>
      <c r="E67" s="1">
        <f t="shared" ref="E67:E102" si="3">B67/D67</f>
        <v>0.53113797922109485</v>
      </c>
      <c r="F67" s="1">
        <f t="shared" ref="F67:F102" si="4">C67/D67</f>
        <v>0.39911294732365271</v>
      </c>
      <c r="G67" s="1">
        <f t="shared" ref="G67:G102" si="5">(B67-C67)/D67</f>
        <v>0.13202503189744214</v>
      </c>
    </row>
    <row r="68" spans="1:7" x14ac:dyDescent="0.3">
      <c r="A68" s="3">
        <v>67</v>
      </c>
      <c r="B68" s="2">
        <v>8555</v>
      </c>
      <c r="C68" s="2">
        <v>8285</v>
      </c>
      <c r="D68" s="2">
        <v>18115</v>
      </c>
      <c r="E68" s="1">
        <f t="shared" si="3"/>
        <v>0.47226055754899254</v>
      </c>
      <c r="F68" s="1">
        <f t="shared" si="4"/>
        <v>0.45735578250069003</v>
      </c>
      <c r="G68" s="1">
        <f t="shared" si="5"/>
        <v>1.4904775048302512E-2</v>
      </c>
    </row>
    <row r="69" spans="1:7" x14ac:dyDescent="0.3">
      <c r="A69" s="3">
        <v>68</v>
      </c>
      <c r="B69" s="2">
        <v>8480</v>
      </c>
      <c r="C69" s="2">
        <v>7830</v>
      </c>
      <c r="D69" s="2">
        <v>17595</v>
      </c>
      <c r="E69" s="1">
        <f t="shared" si="3"/>
        <v>0.48195510088093207</v>
      </c>
      <c r="F69" s="1">
        <f t="shared" si="4"/>
        <v>0.44501278772378516</v>
      </c>
      <c r="G69" s="1">
        <f t="shared" si="5"/>
        <v>3.6942313157146918E-2</v>
      </c>
    </row>
    <row r="70" spans="1:7" x14ac:dyDescent="0.3">
      <c r="A70" s="3">
        <v>69</v>
      </c>
      <c r="B70" s="2">
        <v>7963</v>
      </c>
      <c r="C70" s="2">
        <v>6077</v>
      </c>
      <c r="D70" s="2">
        <v>15102</v>
      </c>
      <c r="E70" s="1">
        <f t="shared" si="3"/>
        <v>0.5272811548139319</v>
      </c>
      <c r="F70" s="1">
        <f t="shared" si="4"/>
        <v>0.40239703350549594</v>
      </c>
      <c r="G70" s="1">
        <f t="shared" si="5"/>
        <v>0.12488412130843597</v>
      </c>
    </row>
    <row r="71" spans="1:7" x14ac:dyDescent="0.3">
      <c r="A71" s="3">
        <v>70</v>
      </c>
      <c r="B71" s="2">
        <v>8864</v>
      </c>
      <c r="C71" s="2">
        <v>6452</v>
      </c>
      <c r="D71" s="2">
        <v>16460</v>
      </c>
      <c r="E71" s="1">
        <f t="shared" si="3"/>
        <v>0.5385176184690158</v>
      </c>
      <c r="F71" s="1">
        <f t="shared" si="4"/>
        <v>0.39198055893074119</v>
      </c>
      <c r="G71" s="1">
        <f t="shared" si="5"/>
        <v>0.14653705953827462</v>
      </c>
    </row>
    <row r="72" spans="1:7" x14ac:dyDescent="0.3">
      <c r="A72" s="3">
        <v>71</v>
      </c>
      <c r="B72" s="2">
        <v>5991</v>
      </c>
      <c r="C72" s="2">
        <v>5810</v>
      </c>
      <c r="D72" s="2">
        <v>12476</v>
      </c>
      <c r="E72" s="1">
        <f t="shared" si="3"/>
        <v>0.48020198781660789</v>
      </c>
      <c r="F72" s="1">
        <f t="shared" si="4"/>
        <v>0.46569413273485094</v>
      </c>
      <c r="G72" s="1">
        <f t="shared" si="5"/>
        <v>1.4507855081756973E-2</v>
      </c>
    </row>
    <row r="73" spans="1:7" x14ac:dyDescent="0.3">
      <c r="A73" s="3">
        <v>72</v>
      </c>
      <c r="B73" s="2">
        <v>5418</v>
      </c>
      <c r="C73" s="2">
        <v>9241</v>
      </c>
      <c r="D73" s="2">
        <v>15515</v>
      </c>
      <c r="E73" s="1">
        <f t="shared" si="3"/>
        <v>0.34921044150821784</v>
      </c>
      <c r="F73" s="1">
        <f t="shared" si="4"/>
        <v>0.59561714469867866</v>
      </c>
      <c r="G73" s="1">
        <f t="shared" si="5"/>
        <v>-0.24640670319046085</v>
      </c>
    </row>
    <row r="74" spans="1:7" x14ac:dyDescent="0.3">
      <c r="A74" s="3">
        <v>73</v>
      </c>
      <c r="B74" s="2">
        <v>7155</v>
      </c>
      <c r="C74" s="2">
        <v>8462</v>
      </c>
      <c r="D74" s="2">
        <v>16543</v>
      </c>
      <c r="E74" s="1">
        <f t="shared" si="3"/>
        <v>0.43250921840053197</v>
      </c>
      <c r="F74" s="1">
        <f t="shared" si="4"/>
        <v>0.51151544459892406</v>
      </c>
      <c r="G74" s="1">
        <f t="shared" si="5"/>
        <v>-7.9006226198392066E-2</v>
      </c>
    </row>
    <row r="75" spans="1:7" x14ac:dyDescent="0.3">
      <c r="A75" s="3">
        <v>74</v>
      </c>
      <c r="B75" s="2">
        <v>11354</v>
      </c>
      <c r="C75" s="2">
        <v>4087</v>
      </c>
      <c r="D75" s="2">
        <v>16421</v>
      </c>
      <c r="E75" s="1">
        <f t="shared" si="3"/>
        <v>0.69143170330674142</v>
      </c>
      <c r="F75" s="1">
        <f t="shared" si="4"/>
        <v>0.24888861823275074</v>
      </c>
      <c r="G75" s="1">
        <f t="shared" si="5"/>
        <v>0.44254308507399059</v>
      </c>
    </row>
    <row r="76" spans="1:7" x14ac:dyDescent="0.3">
      <c r="A76" s="3">
        <v>75</v>
      </c>
      <c r="B76" s="2">
        <v>5447</v>
      </c>
      <c r="C76" s="2">
        <v>9605</v>
      </c>
      <c r="D76" s="2">
        <v>15977</v>
      </c>
      <c r="E76" s="1">
        <f t="shared" si="3"/>
        <v>0.34092758340113916</v>
      </c>
      <c r="F76" s="1">
        <f t="shared" si="4"/>
        <v>0.60117669149402264</v>
      </c>
      <c r="G76" s="1">
        <f t="shared" si="5"/>
        <v>-0.26024910809288354</v>
      </c>
    </row>
    <row r="77" spans="1:7" x14ac:dyDescent="0.3">
      <c r="A77" s="3">
        <v>76</v>
      </c>
      <c r="B77" s="2">
        <v>6619</v>
      </c>
      <c r="C77" s="2">
        <v>8778</v>
      </c>
      <c r="D77" s="2">
        <v>16285</v>
      </c>
      <c r="E77" s="1">
        <f t="shared" si="3"/>
        <v>0.40644765121277249</v>
      </c>
      <c r="F77" s="1">
        <f t="shared" si="4"/>
        <v>0.53902364138778014</v>
      </c>
      <c r="G77" s="1">
        <f t="shared" si="5"/>
        <v>-0.13257599017500768</v>
      </c>
    </row>
    <row r="78" spans="1:7" x14ac:dyDescent="0.3">
      <c r="A78" s="3">
        <v>77</v>
      </c>
      <c r="B78" s="2">
        <v>9939</v>
      </c>
      <c r="C78" s="2">
        <v>7362</v>
      </c>
      <c r="D78" s="2">
        <v>18582</v>
      </c>
      <c r="E78" s="1">
        <f t="shared" si="3"/>
        <v>0.53487245721666132</v>
      </c>
      <c r="F78" s="1">
        <f t="shared" si="4"/>
        <v>0.39618986115595739</v>
      </c>
      <c r="G78" s="1">
        <f t="shared" si="5"/>
        <v>0.13868259606070391</v>
      </c>
    </row>
    <row r="79" spans="1:7" x14ac:dyDescent="0.3">
      <c r="A79" s="3">
        <v>78</v>
      </c>
      <c r="B79" s="2">
        <v>5029</v>
      </c>
      <c r="C79" s="2">
        <v>8871</v>
      </c>
      <c r="D79" s="2">
        <v>14766</v>
      </c>
      <c r="E79" s="1">
        <f t="shared" si="3"/>
        <v>0.34057971014492755</v>
      </c>
      <c r="F79" s="1">
        <f t="shared" si="4"/>
        <v>0.6007720438845997</v>
      </c>
      <c r="G79" s="1">
        <f t="shared" si="5"/>
        <v>-0.26019233373967221</v>
      </c>
    </row>
    <row r="80" spans="1:7" x14ac:dyDescent="0.3">
      <c r="A80" s="3">
        <v>79</v>
      </c>
      <c r="B80" s="2">
        <v>4020</v>
      </c>
      <c r="C80" s="2">
        <v>10507</v>
      </c>
      <c r="D80" s="2">
        <v>15488</v>
      </c>
      <c r="E80" s="1">
        <f t="shared" si="3"/>
        <v>0.25955578512396693</v>
      </c>
      <c r="F80" s="1">
        <f t="shared" si="4"/>
        <v>0.6783961776859504</v>
      </c>
      <c r="G80" s="1">
        <f t="shared" si="5"/>
        <v>-0.41884039256198347</v>
      </c>
    </row>
    <row r="81" spans="1:7" x14ac:dyDescent="0.3">
      <c r="A81" s="3">
        <v>80</v>
      </c>
      <c r="B81" s="2">
        <v>3983</v>
      </c>
      <c r="C81" s="2">
        <v>10120</v>
      </c>
      <c r="D81" s="2">
        <v>14729</v>
      </c>
      <c r="E81" s="1">
        <f t="shared" si="3"/>
        <v>0.27041890148686265</v>
      </c>
      <c r="F81" s="1">
        <f t="shared" si="4"/>
        <v>0.68707991038088123</v>
      </c>
      <c r="G81" s="1">
        <f t="shared" si="5"/>
        <v>-0.41666100889401858</v>
      </c>
    </row>
    <row r="82" spans="1:7" x14ac:dyDescent="0.3">
      <c r="A82" s="3">
        <v>81</v>
      </c>
      <c r="B82" s="2">
        <v>4918</v>
      </c>
      <c r="C82" s="2">
        <v>6955</v>
      </c>
      <c r="D82" s="2">
        <v>12445</v>
      </c>
      <c r="E82" s="1">
        <f t="shared" si="3"/>
        <v>0.39517878666130979</v>
      </c>
      <c r="F82" s="1">
        <f t="shared" si="4"/>
        <v>0.55885897950984331</v>
      </c>
      <c r="G82" s="1">
        <f t="shared" si="5"/>
        <v>-0.16368019284853355</v>
      </c>
    </row>
    <row r="83" spans="1:7" x14ac:dyDescent="0.3">
      <c r="A83" s="3">
        <v>82</v>
      </c>
      <c r="B83" s="2">
        <v>5298</v>
      </c>
      <c r="C83" s="2">
        <v>8374</v>
      </c>
      <c r="D83" s="2">
        <v>14498</v>
      </c>
      <c r="E83" s="1">
        <f t="shared" si="3"/>
        <v>0.36542971444337152</v>
      </c>
      <c r="F83" s="1">
        <f t="shared" si="4"/>
        <v>0.57759690991860946</v>
      </c>
      <c r="G83" s="1">
        <f t="shared" si="5"/>
        <v>-0.21216719547523796</v>
      </c>
    </row>
    <row r="84" spans="1:7" x14ac:dyDescent="0.3">
      <c r="A84" s="3">
        <v>83</v>
      </c>
      <c r="B84" s="2">
        <v>5304</v>
      </c>
      <c r="C84" s="2">
        <v>7000</v>
      </c>
      <c r="D84" s="2">
        <v>13122</v>
      </c>
      <c r="E84" s="1">
        <f t="shared" si="3"/>
        <v>0.40420667581161407</v>
      </c>
      <c r="F84" s="1">
        <f t="shared" si="4"/>
        <v>0.53345526596555404</v>
      </c>
      <c r="G84" s="1">
        <f t="shared" si="5"/>
        <v>-0.12924859015393994</v>
      </c>
    </row>
    <row r="85" spans="1:7" x14ac:dyDescent="0.3">
      <c r="A85" s="3">
        <v>84</v>
      </c>
      <c r="B85" s="2">
        <v>4305</v>
      </c>
      <c r="C85" s="2">
        <v>8898</v>
      </c>
      <c r="D85" s="2">
        <v>14073</v>
      </c>
      <c r="E85" s="1">
        <f t="shared" si="3"/>
        <v>0.30590492432317201</v>
      </c>
      <c r="F85" s="1">
        <f t="shared" si="4"/>
        <v>0.63227456832231932</v>
      </c>
      <c r="G85" s="1">
        <f t="shared" si="5"/>
        <v>-0.32636964399914731</v>
      </c>
    </row>
    <row r="86" spans="1:7" x14ac:dyDescent="0.3">
      <c r="A86" s="3">
        <v>85</v>
      </c>
      <c r="B86" s="2">
        <v>14238</v>
      </c>
      <c r="C86" s="2">
        <v>3815</v>
      </c>
      <c r="D86" s="2">
        <v>19172</v>
      </c>
      <c r="E86" s="1">
        <f t="shared" si="3"/>
        <v>0.74264552472355516</v>
      </c>
      <c r="F86" s="1">
        <f t="shared" si="4"/>
        <v>0.19898810765699979</v>
      </c>
      <c r="G86" s="1">
        <f t="shared" si="5"/>
        <v>0.54365741706655535</v>
      </c>
    </row>
    <row r="87" spans="1:7" x14ac:dyDescent="0.3">
      <c r="A87" s="3">
        <v>86</v>
      </c>
      <c r="B87" s="2">
        <v>11656</v>
      </c>
      <c r="C87" s="2">
        <v>3394</v>
      </c>
      <c r="D87" s="2">
        <v>16113</v>
      </c>
      <c r="E87" s="1">
        <f t="shared" si="3"/>
        <v>0.72339105070440013</v>
      </c>
      <c r="F87" s="1">
        <f t="shared" si="4"/>
        <v>0.210637373549308</v>
      </c>
      <c r="G87" s="1">
        <f t="shared" si="5"/>
        <v>0.51275367715509212</v>
      </c>
    </row>
    <row r="88" spans="1:7" x14ac:dyDescent="0.3">
      <c r="A88" s="3">
        <v>87</v>
      </c>
      <c r="B88" s="2">
        <v>6509</v>
      </c>
      <c r="C88" s="2">
        <v>6101</v>
      </c>
      <c r="D88" s="2">
        <v>13413</v>
      </c>
      <c r="E88" s="1">
        <f t="shared" si="3"/>
        <v>0.48527547901289791</v>
      </c>
      <c r="F88" s="1">
        <f t="shared" si="4"/>
        <v>0.45485722806232759</v>
      </c>
      <c r="G88" s="1">
        <f t="shared" si="5"/>
        <v>3.0418250950570342E-2</v>
      </c>
    </row>
    <row r="89" spans="1:7" x14ac:dyDescent="0.3">
      <c r="A89" s="3">
        <v>88</v>
      </c>
      <c r="B89" s="2">
        <v>5176</v>
      </c>
      <c r="C89" s="2">
        <v>8461</v>
      </c>
      <c r="D89" s="2">
        <v>14400</v>
      </c>
      <c r="E89" s="1">
        <f t="shared" si="3"/>
        <v>0.35944444444444446</v>
      </c>
      <c r="F89" s="1">
        <f t="shared" si="4"/>
        <v>0.58756944444444448</v>
      </c>
      <c r="G89" s="1">
        <f t="shared" si="5"/>
        <v>-0.22812499999999999</v>
      </c>
    </row>
    <row r="90" spans="1:7" x14ac:dyDescent="0.3">
      <c r="A90" s="3">
        <v>89</v>
      </c>
      <c r="B90" s="2">
        <v>7657</v>
      </c>
      <c r="C90" s="2">
        <v>5963</v>
      </c>
      <c r="D90" s="2">
        <v>14594</v>
      </c>
      <c r="E90" s="1">
        <f t="shared" si="3"/>
        <v>0.52466767164588191</v>
      </c>
      <c r="F90" s="1">
        <f t="shared" si="4"/>
        <v>0.40859257228998219</v>
      </c>
      <c r="G90" s="1">
        <f t="shared" si="5"/>
        <v>0.11607509935589969</v>
      </c>
    </row>
    <row r="91" spans="1:7" x14ac:dyDescent="0.3">
      <c r="A91" s="3">
        <v>90</v>
      </c>
      <c r="B91" s="2">
        <v>6501</v>
      </c>
      <c r="C91" s="2">
        <v>3916</v>
      </c>
      <c r="D91" s="2">
        <v>11212</v>
      </c>
      <c r="E91" s="1">
        <f t="shared" si="3"/>
        <v>0.5798251872993222</v>
      </c>
      <c r="F91" s="1">
        <f t="shared" si="4"/>
        <v>0.3492686407420621</v>
      </c>
      <c r="G91" s="1">
        <f t="shared" si="5"/>
        <v>0.23055654655726007</v>
      </c>
    </row>
    <row r="92" spans="1:7" x14ac:dyDescent="0.3">
      <c r="A92" s="3">
        <v>91</v>
      </c>
      <c r="B92" s="2">
        <v>6000</v>
      </c>
      <c r="C92" s="2">
        <v>6839</v>
      </c>
      <c r="D92" s="2">
        <v>13746</v>
      </c>
      <c r="E92" s="1">
        <f t="shared" si="3"/>
        <v>0.43649061545176776</v>
      </c>
      <c r="F92" s="1">
        <f t="shared" si="4"/>
        <v>0.49752655317910666</v>
      </c>
      <c r="G92" s="1">
        <f t="shared" si="5"/>
        <v>-6.1035937727338861E-2</v>
      </c>
    </row>
    <row r="93" spans="1:7" x14ac:dyDescent="0.3">
      <c r="A93" s="3">
        <v>92</v>
      </c>
      <c r="B93" s="2">
        <v>6662</v>
      </c>
      <c r="C93" s="2">
        <v>8138</v>
      </c>
      <c r="D93" s="2">
        <v>15767</v>
      </c>
      <c r="E93" s="1">
        <f t="shared" si="3"/>
        <v>0.42252806494577283</v>
      </c>
      <c r="F93" s="1">
        <f t="shared" si="4"/>
        <v>0.51614130779476119</v>
      </c>
      <c r="G93" s="1">
        <f t="shared" si="5"/>
        <v>-9.3613242848988393E-2</v>
      </c>
    </row>
    <row r="94" spans="1:7" x14ac:dyDescent="0.3">
      <c r="A94" s="3">
        <v>93</v>
      </c>
      <c r="B94" s="2">
        <v>8424</v>
      </c>
      <c r="C94" s="2">
        <v>6978</v>
      </c>
      <c r="D94" s="2">
        <v>16532</v>
      </c>
      <c r="E94" s="1">
        <f t="shared" si="3"/>
        <v>0.50955722235664169</v>
      </c>
      <c r="F94" s="1">
        <f t="shared" si="4"/>
        <v>0.42209049116864261</v>
      </c>
      <c r="G94" s="1">
        <f t="shared" si="5"/>
        <v>8.7466731187999039E-2</v>
      </c>
    </row>
    <row r="95" spans="1:7" x14ac:dyDescent="0.3">
      <c r="A95" s="3">
        <v>94</v>
      </c>
      <c r="B95" s="2">
        <v>8639</v>
      </c>
      <c r="C95" s="2">
        <v>9856</v>
      </c>
      <c r="D95" s="2">
        <v>19673</v>
      </c>
      <c r="E95" s="1">
        <f t="shared" si="3"/>
        <v>0.43912977176841356</v>
      </c>
      <c r="F95" s="1">
        <f t="shared" si="4"/>
        <v>0.50099120622172522</v>
      </c>
      <c r="G95" s="1">
        <f t="shared" si="5"/>
        <v>-6.1861434453311645E-2</v>
      </c>
    </row>
    <row r="96" spans="1:7" x14ac:dyDescent="0.3">
      <c r="A96" s="3">
        <v>95</v>
      </c>
      <c r="B96" s="2">
        <v>7251</v>
      </c>
      <c r="C96" s="2">
        <v>8935</v>
      </c>
      <c r="D96" s="2">
        <v>17320</v>
      </c>
      <c r="E96" s="1">
        <f t="shared" si="3"/>
        <v>0.41864896073903002</v>
      </c>
      <c r="F96" s="1">
        <f t="shared" si="4"/>
        <v>0.51587759815242495</v>
      </c>
      <c r="G96" s="1">
        <f t="shared" si="5"/>
        <v>-9.7228637413394922E-2</v>
      </c>
    </row>
    <row r="97" spans="1:7" x14ac:dyDescent="0.3">
      <c r="A97" s="3">
        <v>96</v>
      </c>
      <c r="B97" s="2">
        <v>5282</v>
      </c>
      <c r="C97" s="2">
        <v>8785</v>
      </c>
      <c r="D97" s="2">
        <v>14913</v>
      </c>
      <c r="E97" s="1">
        <f t="shared" si="3"/>
        <v>0.35418762153825523</v>
      </c>
      <c r="F97" s="1">
        <f t="shared" si="4"/>
        <v>0.58908335009723056</v>
      </c>
      <c r="G97" s="1">
        <f t="shared" si="5"/>
        <v>-0.23489572855897539</v>
      </c>
    </row>
    <row r="98" spans="1:7" x14ac:dyDescent="0.3">
      <c r="A98" s="3">
        <v>97</v>
      </c>
      <c r="B98" s="2">
        <v>6384</v>
      </c>
      <c r="C98" s="2">
        <v>9705</v>
      </c>
      <c r="D98" s="2">
        <v>17190</v>
      </c>
      <c r="E98" s="1">
        <f t="shared" si="3"/>
        <v>0.37137870855148342</v>
      </c>
      <c r="F98" s="1">
        <f t="shared" si="4"/>
        <v>0.56457242582897038</v>
      </c>
      <c r="G98" s="1">
        <f t="shared" si="5"/>
        <v>-0.19319371727748691</v>
      </c>
    </row>
    <row r="99" spans="1:7" x14ac:dyDescent="0.3">
      <c r="A99" s="3">
        <v>98</v>
      </c>
      <c r="B99" s="2">
        <v>6268</v>
      </c>
      <c r="C99" s="2">
        <v>5869</v>
      </c>
      <c r="D99" s="2">
        <v>12933</v>
      </c>
      <c r="E99" s="1">
        <f t="shared" si="3"/>
        <v>0.48465166628005879</v>
      </c>
      <c r="F99" s="1">
        <f t="shared" si="4"/>
        <v>0.45380035567927007</v>
      </c>
      <c r="G99" s="1">
        <f t="shared" si="5"/>
        <v>3.0851310600788679E-2</v>
      </c>
    </row>
    <row r="100" spans="1:7" x14ac:dyDescent="0.3">
      <c r="A100" s="3">
        <v>99</v>
      </c>
      <c r="B100" s="2">
        <v>8715</v>
      </c>
      <c r="C100" s="2">
        <v>6812</v>
      </c>
      <c r="D100" s="2">
        <v>16564</v>
      </c>
      <c r="E100" s="1">
        <f t="shared" si="3"/>
        <v>0.52614102873702007</v>
      </c>
      <c r="F100" s="1">
        <f t="shared" si="4"/>
        <v>0.4112533204539966</v>
      </c>
      <c r="G100" s="1">
        <f t="shared" si="5"/>
        <v>0.11488770828302343</v>
      </c>
    </row>
    <row r="101" spans="1:7" x14ac:dyDescent="0.3">
      <c r="A101" s="3">
        <v>100</v>
      </c>
      <c r="B101" s="2">
        <v>6925</v>
      </c>
      <c r="C101" s="2">
        <v>5695</v>
      </c>
      <c r="D101" s="2">
        <v>13480</v>
      </c>
      <c r="E101" s="1">
        <f t="shared" si="3"/>
        <v>0.51372403560830859</v>
      </c>
      <c r="F101" s="1">
        <f t="shared" si="4"/>
        <v>0.42247774480712164</v>
      </c>
      <c r="G101" s="1">
        <f t="shared" si="5"/>
        <v>9.1246290801186944E-2</v>
      </c>
    </row>
    <row r="102" spans="1:7" x14ac:dyDescent="0.3">
      <c r="A102" s="3" t="s">
        <v>3</v>
      </c>
      <c r="B102" s="2">
        <v>656256</v>
      </c>
      <c r="C102" s="2">
        <v>803763</v>
      </c>
      <c r="D102" s="2">
        <v>1553984</v>
      </c>
      <c r="E102" s="1">
        <f t="shared" si="3"/>
        <v>0.42230550636299985</v>
      </c>
      <c r="F102" s="1">
        <f t="shared" si="4"/>
        <v>0.51722733309995472</v>
      </c>
      <c r="G102" s="1">
        <f t="shared" si="5"/>
        <v>-9.4921826736954817E-2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C4EE-3FE6-4755-8322-5E6149C00AC2}">
  <dimension ref="A1:G102"/>
  <sheetViews>
    <sheetView workbookViewId="0">
      <selection activeCell="G1" sqref="G1:G104857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3">
        <v>1</v>
      </c>
      <c r="B2" s="2">
        <v>3784</v>
      </c>
      <c r="C2" s="2">
        <v>10485</v>
      </c>
      <c r="D2" s="2">
        <v>14456</v>
      </c>
      <c r="E2" s="1">
        <f>B2/D2</f>
        <v>0.26175982291090205</v>
      </c>
      <c r="F2" s="1">
        <f>C2/D2</f>
        <v>0.72530437188710573</v>
      </c>
      <c r="G2" s="1">
        <f>(B2-C2)/D2</f>
        <v>-0.46354454897620367</v>
      </c>
    </row>
    <row r="3" spans="1:7" x14ac:dyDescent="0.3">
      <c r="A3" s="3">
        <v>2</v>
      </c>
      <c r="B3" s="2">
        <v>4499</v>
      </c>
      <c r="C3" s="2">
        <v>7966</v>
      </c>
      <c r="D3" s="2">
        <v>12699</v>
      </c>
      <c r="E3" s="1">
        <f t="shared" ref="E3:E66" si="0">B3/D3</f>
        <v>0.35427986455626426</v>
      </c>
      <c r="F3" s="1">
        <f t="shared" ref="F3:F66" si="1">C3/D3</f>
        <v>0.62729348767619497</v>
      </c>
      <c r="G3" s="1">
        <f t="shared" ref="G3:G66" si="2">(B3-C3)/D3</f>
        <v>-0.27301362311993072</v>
      </c>
    </row>
    <row r="4" spans="1:7" x14ac:dyDescent="0.3">
      <c r="A4" s="3">
        <v>3</v>
      </c>
      <c r="B4" s="2">
        <v>3242</v>
      </c>
      <c r="C4" s="2">
        <v>9230</v>
      </c>
      <c r="D4" s="2">
        <v>12688</v>
      </c>
      <c r="E4" s="1">
        <f t="shared" si="0"/>
        <v>0.25551702395964693</v>
      </c>
      <c r="F4" s="1">
        <f t="shared" si="1"/>
        <v>0.72745901639344257</v>
      </c>
      <c r="G4" s="1">
        <f t="shared" si="2"/>
        <v>-0.4719419924337957</v>
      </c>
    </row>
    <row r="5" spans="1:7" x14ac:dyDescent="0.3">
      <c r="A5" s="3">
        <v>4</v>
      </c>
      <c r="B5" s="2">
        <v>1795</v>
      </c>
      <c r="C5" s="2">
        <v>11687</v>
      </c>
      <c r="D5" s="2">
        <v>13614</v>
      </c>
      <c r="E5" s="1">
        <f t="shared" si="0"/>
        <v>0.13184956662259439</v>
      </c>
      <c r="F5" s="1">
        <f t="shared" si="1"/>
        <v>0.85845453209930955</v>
      </c>
      <c r="G5" s="1">
        <f t="shared" si="2"/>
        <v>-0.72660496547671516</v>
      </c>
    </row>
    <row r="6" spans="1:7" x14ac:dyDescent="0.3">
      <c r="A6" s="3">
        <v>5</v>
      </c>
      <c r="B6" s="2">
        <v>3389</v>
      </c>
      <c r="C6" s="2">
        <v>9586</v>
      </c>
      <c r="D6" s="2">
        <v>13175</v>
      </c>
      <c r="E6" s="1">
        <f t="shared" si="0"/>
        <v>0.25722960151802654</v>
      </c>
      <c r="F6" s="1">
        <f t="shared" si="1"/>
        <v>0.72759013282732443</v>
      </c>
      <c r="G6" s="1">
        <f t="shared" si="2"/>
        <v>-0.47036053130929789</v>
      </c>
    </row>
    <row r="7" spans="1:7" x14ac:dyDescent="0.3">
      <c r="A7" s="3">
        <v>6</v>
      </c>
      <c r="B7" s="2">
        <v>5004</v>
      </c>
      <c r="C7" s="2">
        <v>7561</v>
      </c>
      <c r="D7" s="2">
        <v>12842</v>
      </c>
      <c r="E7" s="1">
        <f t="shared" si="0"/>
        <v>0.38965893163058712</v>
      </c>
      <c r="F7" s="1">
        <f t="shared" si="1"/>
        <v>0.5887712194362249</v>
      </c>
      <c r="G7" s="1">
        <f t="shared" si="2"/>
        <v>-0.19911228780563775</v>
      </c>
    </row>
    <row r="8" spans="1:7" x14ac:dyDescent="0.3">
      <c r="A8" s="3">
        <v>7</v>
      </c>
      <c r="B8" s="2">
        <v>4826</v>
      </c>
      <c r="C8" s="2">
        <v>7585</v>
      </c>
      <c r="D8" s="2">
        <v>12700</v>
      </c>
      <c r="E8" s="1">
        <f t="shared" si="0"/>
        <v>0.38</v>
      </c>
      <c r="F8" s="1">
        <f t="shared" si="1"/>
        <v>0.59724409448818894</v>
      </c>
      <c r="G8" s="1">
        <f t="shared" si="2"/>
        <v>-0.21724409448818899</v>
      </c>
    </row>
    <row r="9" spans="1:7" x14ac:dyDescent="0.3">
      <c r="A9" s="3">
        <v>8</v>
      </c>
      <c r="B9" s="2">
        <v>4185</v>
      </c>
      <c r="C9" s="2">
        <v>8387</v>
      </c>
      <c r="D9" s="2">
        <v>12834</v>
      </c>
      <c r="E9" s="1">
        <f t="shared" si="0"/>
        <v>0.32608695652173914</v>
      </c>
      <c r="F9" s="1">
        <f t="shared" si="1"/>
        <v>0.65349851955742555</v>
      </c>
      <c r="G9" s="1">
        <f t="shared" si="2"/>
        <v>-0.32741156303568647</v>
      </c>
    </row>
    <row r="10" spans="1:7" x14ac:dyDescent="0.3">
      <c r="A10" s="3">
        <v>9</v>
      </c>
      <c r="B10" s="2">
        <v>5012</v>
      </c>
      <c r="C10" s="2">
        <v>5672</v>
      </c>
      <c r="D10" s="2">
        <v>10895</v>
      </c>
      <c r="E10" s="1">
        <f t="shared" si="0"/>
        <v>0.46002753556677373</v>
      </c>
      <c r="F10" s="1">
        <f t="shared" si="1"/>
        <v>0.52060578246902245</v>
      </c>
      <c r="G10" s="1">
        <f t="shared" si="2"/>
        <v>-6.0578246902248736E-2</v>
      </c>
    </row>
    <row r="11" spans="1:7" x14ac:dyDescent="0.3">
      <c r="A11" s="3">
        <v>10</v>
      </c>
      <c r="B11" s="2">
        <v>4093</v>
      </c>
      <c r="C11" s="2">
        <v>8577</v>
      </c>
      <c r="D11" s="2">
        <v>12996</v>
      </c>
      <c r="E11" s="1">
        <f t="shared" si="0"/>
        <v>0.31494305940289319</v>
      </c>
      <c r="F11" s="1">
        <f t="shared" si="1"/>
        <v>0.65997229916897504</v>
      </c>
      <c r="G11" s="1">
        <f t="shared" si="2"/>
        <v>-0.34502923976608185</v>
      </c>
    </row>
    <row r="12" spans="1:7" x14ac:dyDescent="0.3">
      <c r="A12" s="3">
        <v>11</v>
      </c>
      <c r="B12" s="2">
        <v>3902</v>
      </c>
      <c r="C12" s="2">
        <v>6736</v>
      </c>
      <c r="D12" s="2">
        <v>10873</v>
      </c>
      <c r="E12" s="1">
        <f t="shared" si="0"/>
        <v>0.35887059689138234</v>
      </c>
      <c r="F12" s="1">
        <f t="shared" si="1"/>
        <v>0.61951623287041291</v>
      </c>
      <c r="G12" s="1">
        <f t="shared" si="2"/>
        <v>-0.26064563597903062</v>
      </c>
    </row>
    <row r="13" spans="1:7" x14ac:dyDescent="0.3">
      <c r="A13" s="3">
        <v>12</v>
      </c>
      <c r="B13" s="2">
        <v>4595</v>
      </c>
      <c r="C13" s="2">
        <v>8321</v>
      </c>
      <c r="D13" s="2">
        <v>13157</v>
      </c>
      <c r="E13" s="1">
        <f t="shared" si="0"/>
        <v>0.34924374857490309</v>
      </c>
      <c r="F13" s="1">
        <f t="shared" si="1"/>
        <v>0.63243900585239798</v>
      </c>
      <c r="G13" s="1">
        <f t="shared" si="2"/>
        <v>-0.28319525727749489</v>
      </c>
    </row>
    <row r="14" spans="1:7" x14ac:dyDescent="0.3">
      <c r="A14" s="3">
        <v>13</v>
      </c>
      <c r="B14" s="2">
        <v>4397</v>
      </c>
      <c r="C14" s="2">
        <v>4740</v>
      </c>
      <c r="D14" s="2">
        <v>9355</v>
      </c>
      <c r="E14" s="1">
        <f t="shared" si="0"/>
        <v>0.47001603420630678</v>
      </c>
      <c r="F14" s="1">
        <f t="shared" si="1"/>
        <v>0.50668091929449488</v>
      </c>
      <c r="G14" s="1">
        <f t="shared" si="2"/>
        <v>-3.6664885088188132E-2</v>
      </c>
    </row>
    <row r="15" spans="1:7" x14ac:dyDescent="0.3">
      <c r="A15" s="3">
        <v>14</v>
      </c>
      <c r="B15" s="2">
        <v>4445</v>
      </c>
      <c r="C15" s="2">
        <v>4120</v>
      </c>
      <c r="D15" s="2">
        <v>8763</v>
      </c>
      <c r="E15" s="1">
        <f t="shared" si="0"/>
        <v>0.50724637681159424</v>
      </c>
      <c r="F15" s="1">
        <f t="shared" si="1"/>
        <v>0.47015862147666326</v>
      </c>
      <c r="G15" s="1">
        <f t="shared" si="2"/>
        <v>3.7087755334930958E-2</v>
      </c>
    </row>
    <row r="16" spans="1:7" x14ac:dyDescent="0.3">
      <c r="A16" s="3">
        <v>15</v>
      </c>
      <c r="B16" s="2">
        <v>4031</v>
      </c>
      <c r="C16" s="2">
        <v>3975</v>
      </c>
      <c r="D16" s="2">
        <v>8290</v>
      </c>
      <c r="E16" s="1">
        <f t="shared" si="0"/>
        <v>0.486248492159228</v>
      </c>
      <c r="F16" s="1">
        <f t="shared" si="1"/>
        <v>0.47949336550060312</v>
      </c>
      <c r="G16" s="1">
        <f t="shared" si="2"/>
        <v>6.7551266586248493E-3</v>
      </c>
    </row>
    <row r="17" spans="1:7" x14ac:dyDescent="0.3">
      <c r="A17" s="3">
        <v>16</v>
      </c>
      <c r="B17" s="2">
        <v>4768</v>
      </c>
      <c r="C17" s="2">
        <v>5010</v>
      </c>
      <c r="D17" s="2">
        <v>10068</v>
      </c>
      <c r="E17" s="1">
        <f t="shared" si="0"/>
        <v>0.47357965832340088</v>
      </c>
      <c r="F17" s="1">
        <f t="shared" si="1"/>
        <v>0.49761620977353993</v>
      </c>
      <c r="G17" s="1">
        <f t="shared" si="2"/>
        <v>-2.4036551450139054E-2</v>
      </c>
    </row>
    <row r="18" spans="1:7" x14ac:dyDescent="0.3">
      <c r="A18" s="3">
        <v>17</v>
      </c>
      <c r="B18" s="2">
        <v>3591</v>
      </c>
      <c r="C18" s="2">
        <v>8611</v>
      </c>
      <c r="D18" s="2">
        <v>12453</v>
      </c>
      <c r="E18" s="1">
        <f t="shared" si="0"/>
        <v>0.28836424957841483</v>
      </c>
      <c r="F18" s="1">
        <f t="shared" si="1"/>
        <v>0.69147996466714845</v>
      </c>
      <c r="G18" s="1">
        <f t="shared" si="2"/>
        <v>-0.40311571508873362</v>
      </c>
    </row>
    <row r="19" spans="1:7" x14ac:dyDescent="0.3">
      <c r="A19" s="3">
        <v>18</v>
      </c>
      <c r="B19" s="2">
        <v>3406</v>
      </c>
      <c r="C19" s="2">
        <v>7487</v>
      </c>
      <c r="D19" s="2">
        <v>11093</v>
      </c>
      <c r="E19" s="1">
        <f t="shared" si="0"/>
        <v>0.30704047597584061</v>
      </c>
      <c r="F19" s="1">
        <f t="shared" si="1"/>
        <v>0.67493013612187869</v>
      </c>
      <c r="G19" s="1">
        <f t="shared" si="2"/>
        <v>-0.36788966014603802</v>
      </c>
    </row>
    <row r="20" spans="1:7" x14ac:dyDescent="0.3">
      <c r="A20" s="3">
        <v>19</v>
      </c>
      <c r="B20" s="2">
        <v>8073</v>
      </c>
      <c r="C20" s="2">
        <v>10907</v>
      </c>
      <c r="D20" s="2">
        <v>19352</v>
      </c>
      <c r="E20" s="1">
        <f t="shared" si="0"/>
        <v>0.41716618437370817</v>
      </c>
      <c r="F20" s="1">
        <f t="shared" si="1"/>
        <v>0.56361099627945432</v>
      </c>
      <c r="G20" s="1">
        <f t="shared" si="2"/>
        <v>-0.14644481190574618</v>
      </c>
    </row>
    <row r="21" spans="1:7" x14ac:dyDescent="0.3">
      <c r="A21" s="3">
        <v>20</v>
      </c>
      <c r="B21" s="2">
        <v>5015</v>
      </c>
      <c r="C21" s="2">
        <v>7170</v>
      </c>
      <c r="D21" s="2">
        <v>12472</v>
      </c>
      <c r="E21" s="1">
        <f t="shared" si="0"/>
        <v>0.40210070558050032</v>
      </c>
      <c r="F21" s="1">
        <f t="shared" si="1"/>
        <v>0.57488774855676716</v>
      </c>
      <c r="G21" s="1">
        <f t="shared" si="2"/>
        <v>-0.17278704297626685</v>
      </c>
    </row>
    <row r="22" spans="1:7" x14ac:dyDescent="0.3">
      <c r="A22" s="3">
        <v>21</v>
      </c>
      <c r="B22" s="2">
        <v>4212</v>
      </c>
      <c r="C22" s="2">
        <v>7959</v>
      </c>
      <c r="D22" s="2">
        <v>12438</v>
      </c>
      <c r="E22" s="1">
        <f t="shared" si="0"/>
        <v>0.3386396526772793</v>
      </c>
      <c r="F22" s="1">
        <f t="shared" si="1"/>
        <v>0.63989387361312111</v>
      </c>
      <c r="G22" s="1">
        <f t="shared" si="2"/>
        <v>-0.30125422093584175</v>
      </c>
    </row>
    <row r="23" spans="1:7" x14ac:dyDescent="0.3">
      <c r="A23" s="3">
        <v>22</v>
      </c>
      <c r="B23" s="2">
        <v>5203</v>
      </c>
      <c r="C23" s="2">
        <v>9534</v>
      </c>
      <c r="D23" s="2">
        <v>14980</v>
      </c>
      <c r="E23" s="1">
        <f t="shared" si="0"/>
        <v>0.34732977303070761</v>
      </c>
      <c r="F23" s="1">
        <f t="shared" si="1"/>
        <v>0.63644859813084109</v>
      </c>
      <c r="G23" s="1">
        <f t="shared" si="2"/>
        <v>-0.28911882510013354</v>
      </c>
    </row>
    <row r="24" spans="1:7" x14ac:dyDescent="0.3">
      <c r="A24" s="3">
        <v>23</v>
      </c>
      <c r="B24" s="2">
        <v>4090</v>
      </c>
      <c r="C24" s="2">
        <v>7783</v>
      </c>
      <c r="D24" s="2">
        <v>12194</v>
      </c>
      <c r="E24" s="1">
        <f t="shared" si="0"/>
        <v>0.33541085779891749</v>
      </c>
      <c r="F24" s="1">
        <f t="shared" si="1"/>
        <v>0.63826472035427262</v>
      </c>
      <c r="G24" s="1">
        <f t="shared" si="2"/>
        <v>-0.30285386255535507</v>
      </c>
    </row>
    <row r="25" spans="1:7" x14ac:dyDescent="0.3">
      <c r="A25" s="3">
        <v>24</v>
      </c>
      <c r="B25" s="2">
        <v>3715</v>
      </c>
      <c r="C25" s="2">
        <v>7576</v>
      </c>
      <c r="D25" s="2">
        <v>11499</v>
      </c>
      <c r="E25" s="1">
        <f t="shared" si="0"/>
        <v>0.32307157144099485</v>
      </c>
      <c r="F25" s="1">
        <f t="shared" si="1"/>
        <v>0.65883989912166274</v>
      </c>
      <c r="G25" s="1">
        <f t="shared" si="2"/>
        <v>-0.33576832768066789</v>
      </c>
    </row>
    <row r="26" spans="1:7" x14ac:dyDescent="0.3">
      <c r="A26" s="3">
        <v>25</v>
      </c>
      <c r="B26" s="2">
        <v>6552</v>
      </c>
      <c r="C26" s="2">
        <v>9522</v>
      </c>
      <c r="D26" s="2">
        <v>16415</v>
      </c>
      <c r="E26" s="1">
        <f t="shared" si="0"/>
        <v>0.39914712153518123</v>
      </c>
      <c r="F26" s="1">
        <f t="shared" si="1"/>
        <v>0.58007919585744749</v>
      </c>
      <c r="G26" s="1">
        <f t="shared" si="2"/>
        <v>-0.18093207432226621</v>
      </c>
    </row>
    <row r="27" spans="1:7" x14ac:dyDescent="0.3">
      <c r="A27" s="3">
        <v>26</v>
      </c>
      <c r="B27" s="2">
        <v>6974</v>
      </c>
      <c r="C27" s="2">
        <v>7821</v>
      </c>
      <c r="D27" s="2">
        <v>15114</v>
      </c>
      <c r="E27" s="1">
        <f t="shared" si="0"/>
        <v>0.46142649199417757</v>
      </c>
      <c r="F27" s="1">
        <f t="shared" si="1"/>
        <v>0.51746724890829698</v>
      </c>
      <c r="G27" s="1">
        <f t="shared" si="2"/>
        <v>-5.6040756914119361E-2</v>
      </c>
    </row>
    <row r="28" spans="1:7" x14ac:dyDescent="0.3">
      <c r="A28" s="3">
        <v>27</v>
      </c>
      <c r="B28" s="2">
        <v>3787</v>
      </c>
      <c r="C28" s="2">
        <v>7294</v>
      </c>
      <c r="D28" s="2">
        <v>11346</v>
      </c>
      <c r="E28" s="1">
        <f t="shared" si="0"/>
        <v>0.33377401727481049</v>
      </c>
      <c r="F28" s="1">
        <f t="shared" si="1"/>
        <v>0.64286973382689938</v>
      </c>
      <c r="G28" s="1">
        <f t="shared" si="2"/>
        <v>-0.30909571655208884</v>
      </c>
    </row>
    <row r="29" spans="1:7" x14ac:dyDescent="0.3">
      <c r="A29" s="3">
        <v>28</v>
      </c>
      <c r="B29" s="2">
        <v>4785</v>
      </c>
      <c r="C29" s="2">
        <v>7794</v>
      </c>
      <c r="D29" s="2">
        <v>12859</v>
      </c>
      <c r="E29" s="1">
        <f t="shared" si="0"/>
        <v>0.37211291702309668</v>
      </c>
      <c r="F29" s="1">
        <f t="shared" si="1"/>
        <v>0.60611245042382766</v>
      </c>
      <c r="G29" s="1">
        <f t="shared" si="2"/>
        <v>-0.23399953340073101</v>
      </c>
    </row>
    <row r="30" spans="1:7" x14ac:dyDescent="0.3">
      <c r="A30" s="3">
        <v>29</v>
      </c>
      <c r="B30" s="2">
        <v>6408</v>
      </c>
      <c r="C30" s="2">
        <v>6493</v>
      </c>
      <c r="D30" s="2">
        <v>13185</v>
      </c>
      <c r="E30" s="1">
        <f t="shared" si="0"/>
        <v>0.48600682593856653</v>
      </c>
      <c r="F30" s="1">
        <f t="shared" si="1"/>
        <v>0.49245354569586652</v>
      </c>
      <c r="G30" s="1">
        <f t="shared" si="2"/>
        <v>-6.4467197572999624E-3</v>
      </c>
    </row>
    <row r="31" spans="1:7" x14ac:dyDescent="0.3">
      <c r="A31" s="3">
        <v>30</v>
      </c>
      <c r="B31" s="2">
        <v>8001</v>
      </c>
      <c r="C31" s="2">
        <v>8804</v>
      </c>
      <c r="D31" s="2">
        <v>17160</v>
      </c>
      <c r="E31" s="1">
        <f t="shared" si="0"/>
        <v>0.46625874125874128</v>
      </c>
      <c r="F31" s="1">
        <f t="shared" si="1"/>
        <v>0.51305361305361308</v>
      </c>
      <c r="G31" s="1">
        <f t="shared" si="2"/>
        <v>-4.6794871794871795E-2</v>
      </c>
    </row>
    <row r="32" spans="1:7" x14ac:dyDescent="0.3">
      <c r="A32" s="3">
        <v>31</v>
      </c>
      <c r="B32" s="2">
        <v>6778</v>
      </c>
      <c r="C32" s="2">
        <v>4700</v>
      </c>
      <c r="D32" s="2">
        <v>11753</v>
      </c>
      <c r="E32" s="1">
        <f t="shared" si="0"/>
        <v>0.57670382030119971</v>
      </c>
      <c r="F32" s="1">
        <f t="shared" si="1"/>
        <v>0.39989789840891687</v>
      </c>
      <c r="G32" s="1">
        <f t="shared" si="2"/>
        <v>0.17680592189228281</v>
      </c>
    </row>
    <row r="33" spans="1:7" x14ac:dyDescent="0.3">
      <c r="A33" s="3">
        <v>32</v>
      </c>
      <c r="B33" s="2">
        <v>6361</v>
      </c>
      <c r="C33" s="2">
        <v>2509</v>
      </c>
      <c r="D33" s="2">
        <v>9116</v>
      </c>
      <c r="E33" s="1">
        <f t="shared" si="0"/>
        <v>0.69778411584028077</v>
      </c>
      <c r="F33" s="1">
        <f t="shared" si="1"/>
        <v>0.27523036419482227</v>
      </c>
      <c r="G33" s="1">
        <f t="shared" si="2"/>
        <v>0.42255375164545855</v>
      </c>
    </row>
    <row r="34" spans="1:7" x14ac:dyDescent="0.3">
      <c r="A34" s="3">
        <v>33</v>
      </c>
      <c r="B34" s="2">
        <v>6967</v>
      </c>
      <c r="C34" s="2">
        <v>3409</v>
      </c>
      <c r="D34" s="2">
        <v>10619</v>
      </c>
      <c r="E34" s="1">
        <f t="shared" si="0"/>
        <v>0.65608814389302195</v>
      </c>
      <c r="F34" s="1">
        <f t="shared" si="1"/>
        <v>0.32102834541858932</v>
      </c>
      <c r="G34" s="1">
        <f t="shared" si="2"/>
        <v>0.33505979847443262</v>
      </c>
    </row>
    <row r="35" spans="1:7" x14ac:dyDescent="0.3">
      <c r="A35" s="3">
        <v>34</v>
      </c>
      <c r="B35" s="2">
        <v>8377</v>
      </c>
      <c r="C35" s="2">
        <v>3607</v>
      </c>
      <c r="D35" s="2">
        <v>12279</v>
      </c>
      <c r="E35" s="1">
        <f t="shared" si="0"/>
        <v>0.68222167928984445</v>
      </c>
      <c r="F35" s="1">
        <f t="shared" si="1"/>
        <v>0.29375356299372912</v>
      </c>
      <c r="G35" s="1">
        <f t="shared" si="2"/>
        <v>0.38846811629611533</v>
      </c>
    </row>
    <row r="36" spans="1:7" x14ac:dyDescent="0.3">
      <c r="A36" s="3">
        <v>35</v>
      </c>
      <c r="B36" s="2">
        <v>5726</v>
      </c>
      <c r="C36" s="2">
        <v>1924</v>
      </c>
      <c r="D36" s="2">
        <v>7849</v>
      </c>
      <c r="E36" s="1">
        <f t="shared" si="0"/>
        <v>0.72951968403618295</v>
      </c>
      <c r="F36" s="1">
        <f t="shared" si="1"/>
        <v>0.24512676774111353</v>
      </c>
      <c r="G36" s="1">
        <f t="shared" si="2"/>
        <v>0.48439291629506942</v>
      </c>
    </row>
    <row r="37" spans="1:7" x14ac:dyDescent="0.3">
      <c r="A37" s="3">
        <v>36</v>
      </c>
      <c r="B37" s="2">
        <v>10755</v>
      </c>
      <c r="C37" s="2">
        <v>4236</v>
      </c>
      <c r="D37" s="2">
        <v>15329</v>
      </c>
      <c r="E37" s="1">
        <f t="shared" si="0"/>
        <v>0.70161132493965683</v>
      </c>
      <c r="F37" s="1">
        <f t="shared" si="1"/>
        <v>0.27633896535977559</v>
      </c>
      <c r="G37" s="1">
        <f t="shared" si="2"/>
        <v>0.4252723595798813</v>
      </c>
    </row>
    <row r="38" spans="1:7" x14ac:dyDescent="0.3">
      <c r="A38" s="3">
        <v>37</v>
      </c>
      <c r="B38" s="2">
        <v>9866</v>
      </c>
      <c r="C38" s="2">
        <v>10504</v>
      </c>
      <c r="D38" s="2">
        <v>20753</v>
      </c>
      <c r="E38" s="1">
        <f t="shared" si="0"/>
        <v>0.47540114682214618</v>
      </c>
      <c r="F38" s="1">
        <f t="shared" si="1"/>
        <v>0.50614369006890569</v>
      </c>
      <c r="G38" s="1">
        <f t="shared" si="2"/>
        <v>-3.0742543246759506E-2</v>
      </c>
    </row>
    <row r="39" spans="1:7" x14ac:dyDescent="0.3">
      <c r="A39" s="3">
        <v>38</v>
      </c>
      <c r="B39" s="2">
        <v>8202</v>
      </c>
      <c r="C39" s="2">
        <v>7658</v>
      </c>
      <c r="D39" s="2">
        <v>16187</v>
      </c>
      <c r="E39" s="1">
        <f t="shared" si="0"/>
        <v>0.50670290974238585</v>
      </c>
      <c r="F39" s="1">
        <f t="shared" si="1"/>
        <v>0.47309569407549268</v>
      </c>
      <c r="G39" s="1">
        <f t="shared" si="2"/>
        <v>3.3607215666893189E-2</v>
      </c>
    </row>
    <row r="40" spans="1:7" x14ac:dyDescent="0.3">
      <c r="A40" s="3">
        <v>39</v>
      </c>
      <c r="B40" s="2">
        <v>9551</v>
      </c>
      <c r="C40" s="2">
        <v>9847</v>
      </c>
      <c r="D40" s="2">
        <v>19732</v>
      </c>
      <c r="E40" s="1">
        <f t="shared" si="0"/>
        <v>0.48403608351915672</v>
      </c>
      <c r="F40" s="1">
        <f t="shared" si="1"/>
        <v>0.49903709710115546</v>
      </c>
      <c r="G40" s="1">
        <f t="shared" si="2"/>
        <v>-1.5001013581998783E-2</v>
      </c>
    </row>
    <row r="41" spans="1:7" x14ac:dyDescent="0.3">
      <c r="A41" s="3">
        <v>40</v>
      </c>
      <c r="B41" s="2">
        <v>8568</v>
      </c>
      <c r="C41" s="2">
        <v>6869</v>
      </c>
      <c r="D41" s="2">
        <v>15698</v>
      </c>
      <c r="E41" s="1">
        <f t="shared" si="0"/>
        <v>0.54580201299528608</v>
      </c>
      <c r="F41" s="1">
        <f t="shared" si="1"/>
        <v>0.43757166518027774</v>
      </c>
      <c r="G41" s="1">
        <f t="shared" si="2"/>
        <v>0.10823034781500829</v>
      </c>
    </row>
    <row r="42" spans="1:7" x14ac:dyDescent="0.3">
      <c r="A42" s="3">
        <v>41</v>
      </c>
      <c r="B42" s="2">
        <v>12037</v>
      </c>
      <c r="C42" s="2">
        <v>3802</v>
      </c>
      <c r="D42" s="2">
        <v>16113</v>
      </c>
      <c r="E42" s="1">
        <f t="shared" si="0"/>
        <v>0.74703655433500904</v>
      </c>
      <c r="F42" s="1">
        <f t="shared" si="1"/>
        <v>0.23595854279153478</v>
      </c>
      <c r="G42" s="1">
        <f t="shared" si="2"/>
        <v>0.51107801154347421</v>
      </c>
    </row>
    <row r="43" spans="1:7" x14ac:dyDescent="0.3">
      <c r="A43" s="3">
        <v>42</v>
      </c>
      <c r="B43" s="2">
        <v>8855</v>
      </c>
      <c r="C43" s="2">
        <v>6635</v>
      </c>
      <c r="D43" s="2">
        <v>15751</v>
      </c>
      <c r="E43" s="1">
        <f t="shared" si="0"/>
        <v>0.56218652783950229</v>
      </c>
      <c r="F43" s="1">
        <f t="shared" si="1"/>
        <v>0.42124309567646501</v>
      </c>
      <c r="G43" s="1">
        <f t="shared" si="2"/>
        <v>0.14094343216303726</v>
      </c>
    </row>
    <row r="44" spans="1:7" x14ac:dyDescent="0.3">
      <c r="A44" s="3">
        <v>43</v>
      </c>
      <c r="B44" s="2">
        <v>9192</v>
      </c>
      <c r="C44" s="2">
        <v>6553</v>
      </c>
      <c r="D44" s="2">
        <v>15969</v>
      </c>
      <c r="E44" s="1">
        <f t="shared" si="0"/>
        <v>0.57561525455570173</v>
      </c>
      <c r="F44" s="1">
        <f t="shared" si="1"/>
        <v>0.41035756778758847</v>
      </c>
      <c r="G44" s="1">
        <f t="shared" si="2"/>
        <v>0.16525768676811323</v>
      </c>
    </row>
    <row r="45" spans="1:7" x14ac:dyDescent="0.3">
      <c r="A45" s="3">
        <v>44</v>
      </c>
      <c r="B45" s="2">
        <v>11087</v>
      </c>
      <c r="C45" s="2">
        <v>10602</v>
      </c>
      <c r="D45" s="2">
        <v>22025</v>
      </c>
      <c r="E45" s="1">
        <f t="shared" si="0"/>
        <v>0.50338251986379112</v>
      </c>
      <c r="F45" s="1">
        <f t="shared" si="1"/>
        <v>0.48136208853575485</v>
      </c>
      <c r="G45" s="1">
        <f t="shared" si="2"/>
        <v>2.2020431328036324E-2</v>
      </c>
    </row>
    <row r="46" spans="1:7" x14ac:dyDescent="0.3">
      <c r="A46" s="3">
        <v>45</v>
      </c>
      <c r="B46" s="2">
        <v>9520</v>
      </c>
      <c r="C46" s="2">
        <v>4544</v>
      </c>
      <c r="D46" s="2">
        <v>14472</v>
      </c>
      <c r="E46" s="1">
        <f t="shared" si="0"/>
        <v>0.6578220011055832</v>
      </c>
      <c r="F46" s="1">
        <f t="shared" si="1"/>
        <v>0.31398562741846325</v>
      </c>
      <c r="G46" s="1">
        <f t="shared" si="2"/>
        <v>0.34383637368711994</v>
      </c>
    </row>
    <row r="47" spans="1:7" x14ac:dyDescent="0.3">
      <c r="A47" s="3">
        <v>46</v>
      </c>
      <c r="B47" s="2">
        <v>8932</v>
      </c>
      <c r="C47" s="2">
        <v>4434</v>
      </c>
      <c r="D47" s="2">
        <v>13683</v>
      </c>
      <c r="E47" s="1">
        <f t="shared" si="0"/>
        <v>0.65278082291895057</v>
      </c>
      <c r="F47" s="1">
        <f t="shared" si="1"/>
        <v>0.32405174303880729</v>
      </c>
      <c r="G47" s="1">
        <f t="shared" si="2"/>
        <v>0.32872907988014327</v>
      </c>
    </row>
    <row r="48" spans="1:7" x14ac:dyDescent="0.3">
      <c r="A48" s="3">
        <v>47</v>
      </c>
      <c r="B48" s="2">
        <v>6229</v>
      </c>
      <c r="C48" s="2">
        <v>6985</v>
      </c>
      <c r="D48" s="2">
        <v>13531</v>
      </c>
      <c r="E48" s="1">
        <f t="shared" si="0"/>
        <v>0.46035030670312616</v>
      </c>
      <c r="F48" s="1">
        <f t="shared" si="1"/>
        <v>0.51622200872071544</v>
      </c>
      <c r="G48" s="1">
        <f t="shared" si="2"/>
        <v>-5.5871702017589238E-2</v>
      </c>
    </row>
    <row r="49" spans="1:7" x14ac:dyDescent="0.3">
      <c r="A49" s="3">
        <v>48</v>
      </c>
      <c r="B49" s="2">
        <v>5967</v>
      </c>
      <c r="C49" s="2">
        <v>7920</v>
      </c>
      <c r="D49" s="2">
        <v>14179</v>
      </c>
      <c r="E49" s="1">
        <f t="shared" si="0"/>
        <v>0.42083362719514777</v>
      </c>
      <c r="F49" s="1">
        <f t="shared" si="1"/>
        <v>0.55857253685027153</v>
      </c>
      <c r="G49" s="1">
        <f t="shared" si="2"/>
        <v>-0.13773890965512378</v>
      </c>
    </row>
    <row r="50" spans="1:7" x14ac:dyDescent="0.3">
      <c r="A50" s="3">
        <v>49</v>
      </c>
      <c r="B50" s="2">
        <v>6179</v>
      </c>
      <c r="C50" s="2">
        <v>7761</v>
      </c>
      <c r="D50" s="2">
        <v>14334</v>
      </c>
      <c r="E50" s="1">
        <f t="shared" si="0"/>
        <v>0.43107297335007672</v>
      </c>
      <c r="F50" s="1">
        <f t="shared" si="1"/>
        <v>0.54143993302637083</v>
      </c>
      <c r="G50" s="1">
        <f t="shared" si="2"/>
        <v>-0.11036695967629413</v>
      </c>
    </row>
    <row r="51" spans="1:7" x14ac:dyDescent="0.3">
      <c r="A51" s="3">
        <v>50</v>
      </c>
      <c r="B51" s="2">
        <v>4707</v>
      </c>
      <c r="C51" s="2">
        <v>8304</v>
      </c>
      <c r="D51" s="2">
        <v>13261</v>
      </c>
      <c r="E51" s="1">
        <f t="shared" si="0"/>
        <v>0.35495060704320941</v>
      </c>
      <c r="F51" s="1">
        <f t="shared" si="1"/>
        <v>0.62619711937259637</v>
      </c>
      <c r="G51" s="1">
        <f t="shared" si="2"/>
        <v>-0.2712465123293869</v>
      </c>
    </row>
    <row r="52" spans="1:7" x14ac:dyDescent="0.3">
      <c r="A52" s="3">
        <v>51</v>
      </c>
      <c r="B52" s="2">
        <v>4865</v>
      </c>
      <c r="C52" s="2">
        <v>7448</v>
      </c>
      <c r="D52" s="2">
        <v>12713</v>
      </c>
      <c r="E52" s="1">
        <f t="shared" si="0"/>
        <v>0.38267914732950525</v>
      </c>
      <c r="F52" s="1">
        <f t="shared" si="1"/>
        <v>0.58585699677495473</v>
      </c>
      <c r="G52" s="1">
        <f t="shared" si="2"/>
        <v>-0.20317784944544953</v>
      </c>
    </row>
    <row r="53" spans="1:7" x14ac:dyDescent="0.3">
      <c r="A53" s="3">
        <v>52</v>
      </c>
      <c r="B53" s="2">
        <v>5288</v>
      </c>
      <c r="C53" s="2">
        <v>6884</v>
      </c>
      <c r="D53" s="2">
        <v>12447</v>
      </c>
      <c r="E53" s="1">
        <f t="shared" si="0"/>
        <v>0.42484132722744439</v>
      </c>
      <c r="F53" s="1">
        <f t="shared" si="1"/>
        <v>0.55306499558126454</v>
      </c>
      <c r="G53" s="1">
        <f t="shared" si="2"/>
        <v>-0.12822366835382021</v>
      </c>
    </row>
    <row r="54" spans="1:7" x14ac:dyDescent="0.3">
      <c r="A54" s="3">
        <v>53</v>
      </c>
      <c r="B54" s="2">
        <v>6465</v>
      </c>
      <c r="C54" s="2">
        <v>5714</v>
      </c>
      <c r="D54" s="2">
        <v>12423</v>
      </c>
      <c r="E54" s="1">
        <f t="shared" si="0"/>
        <v>0.52040569910649603</v>
      </c>
      <c r="F54" s="1">
        <f t="shared" si="1"/>
        <v>0.45995331240441117</v>
      </c>
      <c r="G54" s="1">
        <f t="shared" si="2"/>
        <v>6.0452386702084845E-2</v>
      </c>
    </row>
    <row r="55" spans="1:7" x14ac:dyDescent="0.3">
      <c r="A55" s="3">
        <v>54</v>
      </c>
      <c r="B55" s="2">
        <v>4499</v>
      </c>
      <c r="C55" s="2">
        <v>8029</v>
      </c>
      <c r="D55" s="2">
        <v>12792</v>
      </c>
      <c r="E55" s="1">
        <f t="shared" si="0"/>
        <v>0.35170419011882426</v>
      </c>
      <c r="F55" s="1">
        <f t="shared" si="1"/>
        <v>0.62765791119449654</v>
      </c>
      <c r="G55" s="1">
        <f t="shared" si="2"/>
        <v>-0.27595372107567229</v>
      </c>
    </row>
    <row r="56" spans="1:7" x14ac:dyDescent="0.3">
      <c r="A56" s="3">
        <v>55</v>
      </c>
      <c r="B56" s="2">
        <v>6418</v>
      </c>
      <c r="C56" s="2">
        <v>7077</v>
      </c>
      <c r="D56" s="2">
        <v>13954</v>
      </c>
      <c r="E56" s="1">
        <f t="shared" si="0"/>
        <v>0.45993980220725239</v>
      </c>
      <c r="F56" s="1">
        <f t="shared" si="1"/>
        <v>0.50716640389852374</v>
      </c>
      <c r="G56" s="1">
        <f t="shared" si="2"/>
        <v>-4.7226601691271318E-2</v>
      </c>
    </row>
    <row r="57" spans="1:7" x14ac:dyDescent="0.3">
      <c r="A57" s="3">
        <v>56</v>
      </c>
      <c r="B57" s="2">
        <v>4640</v>
      </c>
      <c r="C57" s="2">
        <v>7282</v>
      </c>
      <c r="D57" s="2">
        <v>12424</v>
      </c>
      <c r="E57" s="1">
        <f t="shared" si="0"/>
        <v>0.37347070186735348</v>
      </c>
      <c r="F57" s="1">
        <f t="shared" si="1"/>
        <v>0.58612363168061821</v>
      </c>
      <c r="G57" s="1">
        <f t="shared" si="2"/>
        <v>-0.21265292981326464</v>
      </c>
    </row>
    <row r="58" spans="1:7" x14ac:dyDescent="0.3">
      <c r="A58" s="3">
        <v>57</v>
      </c>
      <c r="B58" s="2">
        <v>6363</v>
      </c>
      <c r="C58" s="2">
        <v>9214</v>
      </c>
      <c r="D58" s="2">
        <v>15924</v>
      </c>
      <c r="E58" s="1">
        <f t="shared" si="0"/>
        <v>0.39958553127354934</v>
      </c>
      <c r="F58" s="1">
        <f t="shared" si="1"/>
        <v>0.57862346144184873</v>
      </c>
      <c r="G58" s="1">
        <f t="shared" si="2"/>
        <v>-0.17903793016829941</v>
      </c>
    </row>
    <row r="59" spans="1:7" x14ac:dyDescent="0.3">
      <c r="A59" s="3">
        <v>58</v>
      </c>
      <c r="B59" s="2">
        <v>5512</v>
      </c>
      <c r="C59" s="2">
        <v>7516</v>
      </c>
      <c r="D59" s="2">
        <v>13399</v>
      </c>
      <c r="E59" s="1">
        <f t="shared" si="0"/>
        <v>0.41137398313306961</v>
      </c>
      <c r="F59" s="1">
        <f t="shared" si="1"/>
        <v>0.56093738338681987</v>
      </c>
      <c r="G59" s="1">
        <f t="shared" si="2"/>
        <v>-0.14956340025375028</v>
      </c>
    </row>
    <row r="60" spans="1:7" x14ac:dyDescent="0.3">
      <c r="A60" s="3">
        <v>59</v>
      </c>
      <c r="B60" s="2">
        <v>8016</v>
      </c>
      <c r="C60" s="2">
        <v>5383</v>
      </c>
      <c r="D60" s="2">
        <v>13740</v>
      </c>
      <c r="E60" s="1">
        <f t="shared" si="0"/>
        <v>0.58340611353711791</v>
      </c>
      <c r="F60" s="1">
        <f t="shared" si="1"/>
        <v>0.39177583697234353</v>
      </c>
      <c r="G60" s="1">
        <f t="shared" si="2"/>
        <v>0.19163027656477438</v>
      </c>
    </row>
    <row r="61" spans="1:7" x14ac:dyDescent="0.3">
      <c r="A61" s="3">
        <v>60</v>
      </c>
      <c r="B61" s="2">
        <v>7771</v>
      </c>
      <c r="C61" s="2">
        <v>7771</v>
      </c>
      <c r="D61" s="2">
        <v>15808</v>
      </c>
      <c r="E61" s="1">
        <f t="shared" si="0"/>
        <v>0.49158653846153844</v>
      </c>
      <c r="F61" s="1">
        <f t="shared" si="1"/>
        <v>0.49158653846153844</v>
      </c>
      <c r="G61" s="1">
        <f t="shared" si="2"/>
        <v>0</v>
      </c>
    </row>
    <row r="62" spans="1:7" x14ac:dyDescent="0.3">
      <c r="A62" s="3">
        <v>61</v>
      </c>
      <c r="B62" s="2">
        <v>5877</v>
      </c>
      <c r="C62" s="2">
        <v>4251</v>
      </c>
      <c r="D62" s="2">
        <v>10369</v>
      </c>
      <c r="E62" s="1">
        <f t="shared" si="0"/>
        <v>0.56678561095573343</v>
      </c>
      <c r="F62" s="1">
        <f t="shared" si="1"/>
        <v>0.40997203201851673</v>
      </c>
      <c r="G62" s="1">
        <f t="shared" si="2"/>
        <v>0.1568135789372167</v>
      </c>
    </row>
    <row r="63" spans="1:7" x14ac:dyDescent="0.3">
      <c r="A63" s="3">
        <v>62</v>
      </c>
      <c r="B63" s="2">
        <v>5956</v>
      </c>
      <c r="C63" s="2">
        <v>2840</v>
      </c>
      <c r="D63" s="2">
        <v>9026</v>
      </c>
      <c r="E63" s="1">
        <f t="shared" si="0"/>
        <v>0.65987148238422333</v>
      </c>
      <c r="F63" s="1">
        <f t="shared" si="1"/>
        <v>0.31464657655661421</v>
      </c>
      <c r="G63" s="1">
        <f t="shared" si="2"/>
        <v>0.34522490582760912</v>
      </c>
    </row>
    <row r="64" spans="1:7" x14ac:dyDescent="0.3">
      <c r="A64" s="3">
        <v>63</v>
      </c>
      <c r="B64" s="2">
        <v>6101</v>
      </c>
      <c r="C64" s="2">
        <v>7978</v>
      </c>
      <c r="D64" s="2">
        <v>14387</v>
      </c>
      <c r="E64" s="1">
        <f t="shared" si="0"/>
        <v>0.42406339056092307</v>
      </c>
      <c r="F64" s="1">
        <f t="shared" si="1"/>
        <v>0.55452839368874673</v>
      </c>
      <c r="G64" s="1">
        <f t="shared" si="2"/>
        <v>-0.13046500312782372</v>
      </c>
    </row>
    <row r="65" spans="1:7" x14ac:dyDescent="0.3">
      <c r="A65" s="3">
        <v>64</v>
      </c>
      <c r="B65" s="2">
        <v>5493</v>
      </c>
      <c r="C65" s="2">
        <v>6155</v>
      </c>
      <c r="D65" s="2">
        <v>11974</v>
      </c>
      <c r="E65" s="1">
        <f t="shared" si="0"/>
        <v>0.45874394521463169</v>
      </c>
      <c r="F65" s="1">
        <f t="shared" si="1"/>
        <v>0.51403039919826288</v>
      </c>
      <c r="G65" s="1">
        <f t="shared" si="2"/>
        <v>-5.5286453983631204E-2</v>
      </c>
    </row>
    <row r="66" spans="1:7" x14ac:dyDescent="0.3">
      <c r="A66" s="3">
        <v>65</v>
      </c>
      <c r="B66" s="2">
        <v>8715</v>
      </c>
      <c r="C66" s="2">
        <v>4171</v>
      </c>
      <c r="D66" s="2">
        <v>13267</v>
      </c>
      <c r="E66" s="1">
        <f t="shared" si="0"/>
        <v>0.65689304288836969</v>
      </c>
      <c r="F66" s="1">
        <f t="shared" si="1"/>
        <v>0.31438908570136431</v>
      </c>
      <c r="G66" s="1">
        <f t="shared" si="2"/>
        <v>0.34250395718700533</v>
      </c>
    </row>
    <row r="67" spans="1:7" x14ac:dyDescent="0.3">
      <c r="A67" s="3">
        <v>66</v>
      </c>
      <c r="B67" s="2">
        <v>8306</v>
      </c>
      <c r="C67" s="2">
        <v>5875</v>
      </c>
      <c r="D67" s="2">
        <v>14566</v>
      </c>
      <c r="E67" s="1">
        <f t="shared" ref="E67:E102" si="3">B67/D67</f>
        <v>0.57023204723328302</v>
      </c>
      <c r="F67" s="1">
        <f t="shared" ref="F67:F102" si="4">C67/D67</f>
        <v>0.40333653714128792</v>
      </c>
      <c r="G67" s="1">
        <f t="shared" ref="G67:G102" si="5">(B67-C67)/D67</f>
        <v>0.16689551009199505</v>
      </c>
    </row>
    <row r="68" spans="1:7" x14ac:dyDescent="0.3">
      <c r="A68" s="3">
        <v>67</v>
      </c>
      <c r="B68" s="2">
        <v>8365</v>
      </c>
      <c r="C68" s="2">
        <v>7878</v>
      </c>
      <c r="D68" s="2">
        <v>16664</v>
      </c>
      <c r="E68" s="1">
        <f t="shared" si="3"/>
        <v>0.50198031685069611</v>
      </c>
      <c r="F68" s="1">
        <f t="shared" si="4"/>
        <v>0.47275564090254441</v>
      </c>
      <c r="G68" s="1">
        <f t="shared" si="5"/>
        <v>2.9224675948151705E-2</v>
      </c>
    </row>
    <row r="69" spans="1:7" x14ac:dyDescent="0.3">
      <c r="A69" s="3">
        <v>68</v>
      </c>
      <c r="B69" s="2">
        <v>8399</v>
      </c>
      <c r="C69" s="2">
        <v>7048</v>
      </c>
      <c r="D69" s="2">
        <v>15852</v>
      </c>
      <c r="E69" s="1">
        <f t="shared" si="3"/>
        <v>0.5298385061821852</v>
      </c>
      <c r="F69" s="1">
        <f t="shared" si="4"/>
        <v>0.44461266717133485</v>
      </c>
      <c r="G69" s="1">
        <f t="shared" si="5"/>
        <v>8.522583901085036E-2</v>
      </c>
    </row>
    <row r="70" spans="1:7" x14ac:dyDescent="0.3">
      <c r="A70" s="3">
        <v>69</v>
      </c>
      <c r="B70" s="2">
        <v>7614</v>
      </c>
      <c r="C70" s="2">
        <v>4793</v>
      </c>
      <c r="D70" s="2">
        <v>12834</v>
      </c>
      <c r="E70" s="1">
        <f t="shared" si="3"/>
        <v>0.59326788218793824</v>
      </c>
      <c r="F70" s="1">
        <f t="shared" si="4"/>
        <v>0.37346111890291411</v>
      </c>
      <c r="G70" s="1">
        <f t="shared" si="5"/>
        <v>0.21980676328502416</v>
      </c>
    </row>
    <row r="71" spans="1:7" x14ac:dyDescent="0.3">
      <c r="A71" s="3">
        <v>70</v>
      </c>
      <c r="B71" s="2">
        <v>8543</v>
      </c>
      <c r="C71" s="2">
        <v>5275</v>
      </c>
      <c r="D71" s="2">
        <v>14235</v>
      </c>
      <c r="E71" s="1">
        <f t="shared" si="3"/>
        <v>0.6001404987706358</v>
      </c>
      <c r="F71" s="1">
        <f t="shared" si="4"/>
        <v>0.37056550755180895</v>
      </c>
      <c r="G71" s="1">
        <f t="shared" si="5"/>
        <v>0.22957499121882682</v>
      </c>
    </row>
    <row r="72" spans="1:7" x14ac:dyDescent="0.3">
      <c r="A72" s="3">
        <v>71</v>
      </c>
      <c r="B72" s="2">
        <v>5339</v>
      </c>
      <c r="C72" s="2">
        <v>4614</v>
      </c>
      <c r="D72" s="2">
        <v>10159</v>
      </c>
      <c r="E72" s="1">
        <f t="shared" si="3"/>
        <v>0.52554385274141158</v>
      </c>
      <c r="F72" s="1">
        <f t="shared" si="4"/>
        <v>0.45417856088197656</v>
      </c>
      <c r="G72" s="1">
        <f t="shared" si="5"/>
        <v>7.1365291859434979E-2</v>
      </c>
    </row>
    <row r="73" spans="1:7" x14ac:dyDescent="0.3">
      <c r="A73" s="3">
        <v>72</v>
      </c>
      <c r="B73" s="2">
        <v>5531</v>
      </c>
      <c r="C73" s="2">
        <v>7343</v>
      </c>
      <c r="D73" s="2">
        <v>13166</v>
      </c>
      <c r="E73" s="1">
        <f t="shared" si="3"/>
        <v>0.42009722011241074</v>
      </c>
      <c r="F73" s="1">
        <f t="shared" si="4"/>
        <v>0.5577244417438858</v>
      </c>
      <c r="G73" s="1">
        <f t="shared" si="5"/>
        <v>-0.13762722163147501</v>
      </c>
    </row>
    <row r="74" spans="1:7" x14ac:dyDescent="0.3">
      <c r="A74" s="3">
        <v>73</v>
      </c>
      <c r="B74" s="2">
        <v>7020</v>
      </c>
      <c r="C74" s="2">
        <v>7214</v>
      </c>
      <c r="D74" s="2">
        <v>14547</v>
      </c>
      <c r="E74" s="1">
        <f t="shared" si="3"/>
        <v>0.48257372654155495</v>
      </c>
      <c r="F74" s="1">
        <f t="shared" si="4"/>
        <v>0.49590980958273184</v>
      </c>
      <c r="G74" s="1">
        <f t="shared" si="5"/>
        <v>-1.3336083041176875E-2</v>
      </c>
    </row>
    <row r="75" spans="1:7" x14ac:dyDescent="0.3">
      <c r="A75" s="3">
        <v>74</v>
      </c>
      <c r="B75" s="2">
        <v>11185</v>
      </c>
      <c r="C75" s="2">
        <v>3776</v>
      </c>
      <c r="D75" s="2">
        <v>15211</v>
      </c>
      <c r="E75" s="1">
        <f t="shared" si="3"/>
        <v>0.73532312142528433</v>
      </c>
      <c r="F75" s="1">
        <f t="shared" si="4"/>
        <v>0.24824140424692656</v>
      </c>
      <c r="G75" s="1">
        <f t="shared" si="5"/>
        <v>0.48708171717835774</v>
      </c>
    </row>
    <row r="76" spans="1:7" x14ac:dyDescent="0.3">
      <c r="A76" s="3">
        <v>75</v>
      </c>
      <c r="B76" s="2">
        <v>5237</v>
      </c>
      <c r="C76" s="2">
        <v>7923</v>
      </c>
      <c r="D76" s="2">
        <v>13509</v>
      </c>
      <c r="E76" s="1">
        <f t="shared" si="3"/>
        <v>0.38766748093863351</v>
      </c>
      <c r="F76" s="1">
        <f t="shared" si="4"/>
        <v>0.5864978902953587</v>
      </c>
      <c r="G76" s="1">
        <f t="shared" si="5"/>
        <v>-0.19883040935672514</v>
      </c>
    </row>
    <row r="77" spans="1:7" x14ac:dyDescent="0.3">
      <c r="A77" s="3">
        <v>76</v>
      </c>
      <c r="B77" s="2">
        <v>6209</v>
      </c>
      <c r="C77" s="2">
        <v>7581</v>
      </c>
      <c r="D77" s="2">
        <v>14071</v>
      </c>
      <c r="E77" s="1">
        <f t="shared" si="3"/>
        <v>0.44126217042143417</v>
      </c>
      <c r="F77" s="1">
        <f t="shared" si="4"/>
        <v>0.5387676782033971</v>
      </c>
      <c r="G77" s="1">
        <f t="shared" si="5"/>
        <v>-9.7505507781962902E-2</v>
      </c>
    </row>
    <row r="78" spans="1:7" x14ac:dyDescent="0.3">
      <c r="A78" s="3">
        <v>77</v>
      </c>
      <c r="B78" s="2">
        <v>10212</v>
      </c>
      <c r="C78" s="2">
        <v>6406</v>
      </c>
      <c r="D78" s="2">
        <v>16954</v>
      </c>
      <c r="E78" s="1">
        <f t="shared" si="3"/>
        <v>0.60233573198065349</v>
      </c>
      <c r="F78" s="1">
        <f t="shared" si="4"/>
        <v>0.37784593606228617</v>
      </c>
      <c r="G78" s="1">
        <f t="shared" si="5"/>
        <v>0.22448979591836735</v>
      </c>
    </row>
    <row r="79" spans="1:7" x14ac:dyDescent="0.3">
      <c r="A79" s="3">
        <v>78</v>
      </c>
      <c r="B79" s="2">
        <v>4785</v>
      </c>
      <c r="C79" s="2">
        <v>7300</v>
      </c>
      <c r="D79" s="2">
        <v>12363</v>
      </c>
      <c r="E79" s="1">
        <f t="shared" si="3"/>
        <v>0.38704198010191704</v>
      </c>
      <c r="F79" s="1">
        <f t="shared" si="4"/>
        <v>0.59047156838954951</v>
      </c>
      <c r="G79" s="1">
        <f t="shared" si="5"/>
        <v>-0.20342958828763244</v>
      </c>
    </row>
    <row r="80" spans="1:7" x14ac:dyDescent="0.3">
      <c r="A80" s="3">
        <v>79</v>
      </c>
      <c r="B80" s="2">
        <v>3666</v>
      </c>
      <c r="C80" s="2">
        <v>9019</v>
      </c>
      <c r="D80" s="2">
        <v>12931</v>
      </c>
      <c r="E80" s="1">
        <f t="shared" si="3"/>
        <v>0.28350475601268271</v>
      </c>
      <c r="F80" s="1">
        <f t="shared" si="4"/>
        <v>0.6974711932565153</v>
      </c>
      <c r="G80" s="1">
        <f t="shared" si="5"/>
        <v>-0.41396643724383264</v>
      </c>
    </row>
    <row r="81" spans="1:7" x14ac:dyDescent="0.3">
      <c r="A81" s="3">
        <v>80</v>
      </c>
      <c r="B81" s="2">
        <v>4022</v>
      </c>
      <c r="C81" s="2">
        <v>7932</v>
      </c>
      <c r="D81" s="2">
        <v>12189</v>
      </c>
      <c r="E81" s="1">
        <f t="shared" si="3"/>
        <v>0.32996964476167034</v>
      </c>
      <c r="F81" s="1">
        <f t="shared" si="4"/>
        <v>0.65075067683977361</v>
      </c>
      <c r="G81" s="1">
        <f t="shared" si="5"/>
        <v>-0.32078103207810321</v>
      </c>
    </row>
    <row r="82" spans="1:7" x14ac:dyDescent="0.3">
      <c r="A82" s="3">
        <v>81</v>
      </c>
      <c r="B82" s="2">
        <v>4781</v>
      </c>
      <c r="C82" s="2">
        <v>4970</v>
      </c>
      <c r="D82" s="2">
        <v>9960</v>
      </c>
      <c r="E82" s="1">
        <f t="shared" si="3"/>
        <v>0.48002008032128513</v>
      </c>
      <c r="F82" s="1">
        <f t="shared" si="4"/>
        <v>0.49899598393574296</v>
      </c>
      <c r="G82" s="1">
        <f t="shared" si="5"/>
        <v>-1.8975903614457831E-2</v>
      </c>
    </row>
    <row r="83" spans="1:7" x14ac:dyDescent="0.3">
      <c r="A83" s="3">
        <v>82</v>
      </c>
      <c r="B83" s="2">
        <v>5361</v>
      </c>
      <c r="C83" s="2">
        <v>6733</v>
      </c>
      <c r="D83" s="2">
        <v>12377</v>
      </c>
      <c r="E83" s="1">
        <f t="shared" si="3"/>
        <v>0.43314211844550377</v>
      </c>
      <c r="F83" s="1">
        <f t="shared" si="4"/>
        <v>0.54399289003797369</v>
      </c>
      <c r="G83" s="1">
        <f t="shared" si="5"/>
        <v>-0.11085077159246991</v>
      </c>
    </row>
    <row r="84" spans="1:7" x14ac:dyDescent="0.3">
      <c r="A84" s="3">
        <v>83</v>
      </c>
      <c r="B84" s="2">
        <v>5400</v>
      </c>
      <c r="C84" s="2">
        <v>4683</v>
      </c>
      <c r="D84" s="2">
        <v>10323</v>
      </c>
      <c r="E84" s="1">
        <f t="shared" si="3"/>
        <v>0.52310374891020051</v>
      </c>
      <c r="F84" s="1">
        <f t="shared" si="4"/>
        <v>0.45364719558267946</v>
      </c>
      <c r="G84" s="1">
        <f t="shared" si="5"/>
        <v>6.945655332752107E-2</v>
      </c>
    </row>
    <row r="85" spans="1:7" x14ac:dyDescent="0.3">
      <c r="A85" s="3">
        <v>84</v>
      </c>
      <c r="B85" s="2">
        <v>4468</v>
      </c>
      <c r="C85" s="2">
        <v>6688</v>
      </c>
      <c r="D85" s="2">
        <v>11390</v>
      </c>
      <c r="E85" s="1">
        <f t="shared" si="3"/>
        <v>0.39227392449517118</v>
      </c>
      <c r="F85" s="1">
        <f t="shared" si="4"/>
        <v>0.58718173836698861</v>
      </c>
      <c r="G85" s="1">
        <f t="shared" si="5"/>
        <v>-0.19490781387181738</v>
      </c>
    </row>
    <row r="86" spans="1:7" x14ac:dyDescent="0.3">
      <c r="A86" s="3">
        <v>85</v>
      </c>
      <c r="B86" s="2">
        <v>13191</v>
      </c>
      <c r="C86" s="2">
        <v>3050</v>
      </c>
      <c r="D86" s="2">
        <v>16506</v>
      </c>
      <c r="E86" s="1">
        <f t="shared" si="3"/>
        <v>0.79916394038531446</v>
      </c>
      <c r="F86" s="1">
        <f t="shared" si="4"/>
        <v>0.18478129165152066</v>
      </c>
      <c r="G86" s="1">
        <f t="shared" si="5"/>
        <v>0.61438264873379378</v>
      </c>
    </row>
    <row r="87" spans="1:7" x14ac:dyDescent="0.3">
      <c r="A87" s="3">
        <v>86</v>
      </c>
      <c r="B87" s="2">
        <v>11136</v>
      </c>
      <c r="C87" s="2">
        <v>2665</v>
      </c>
      <c r="D87" s="2">
        <v>14065</v>
      </c>
      <c r="E87" s="1">
        <f t="shared" si="3"/>
        <v>0.79175257731958759</v>
      </c>
      <c r="F87" s="1">
        <f t="shared" si="4"/>
        <v>0.18947742623533595</v>
      </c>
      <c r="G87" s="1">
        <f t="shared" si="5"/>
        <v>0.60227515108425167</v>
      </c>
    </row>
    <row r="88" spans="1:7" x14ac:dyDescent="0.3">
      <c r="A88" s="3">
        <v>87</v>
      </c>
      <c r="B88" s="2">
        <v>6250</v>
      </c>
      <c r="C88" s="2">
        <v>4216</v>
      </c>
      <c r="D88" s="2">
        <v>10676</v>
      </c>
      <c r="E88" s="1">
        <f t="shared" si="3"/>
        <v>0.58542525290370928</v>
      </c>
      <c r="F88" s="1">
        <f t="shared" si="4"/>
        <v>0.39490445859872614</v>
      </c>
      <c r="G88" s="1">
        <f t="shared" si="5"/>
        <v>0.19052079430498314</v>
      </c>
    </row>
    <row r="89" spans="1:7" x14ac:dyDescent="0.3">
      <c r="A89" s="3">
        <v>88</v>
      </c>
      <c r="B89" s="2">
        <v>4862</v>
      </c>
      <c r="C89" s="2">
        <v>6487</v>
      </c>
      <c r="D89" s="2">
        <v>11561</v>
      </c>
      <c r="E89" s="1">
        <f t="shared" si="3"/>
        <v>0.42055185537583256</v>
      </c>
      <c r="F89" s="1">
        <f t="shared" si="4"/>
        <v>0.56111063056828991</v>
      </c>
      <c r="G89" s="1">
        <f t="shared" si="5"/>
        <v>-0.14055877519245741</v>
      </c>
    </row>
    <row r="90" spans="1:7" x14ac:dyDescent="0.3">
      <c r="A90" s="3">
        <v>89</v>
      </c>
      <c r="B90" s="2">
        <v>6494</v>
      </c>
      <c r="C90" s="2">
        <v>4695</v>
      </c>
      <c r="D90" s="2">
        <v>11414</v>
      </c>
      <c r="E90" s="1">
        <f t="shared" si="3"/>
        <v>0.56895041177501315</v>
      </c>
      <c r="F90" s="1">
        <f t="shared" si="4"/>
        <v>0.41133695461713687</v>
      </c>
      <c r="G90" s="1">
        <f t="shared" si="5"/>
        <v>0.15761345715787628</v>
      </c>
    </row>
    <row r="91" spans="1:7" x14ac:dyDescent="0.3">
      <c r="A91" s="3">
        <v>90</v>
      </c>
      <c r="B91" s="2">
        <v>5029</v>
      </c>
      <c r="C91" s="2">
        <v>2822</v>
      </c>
      <c r="D91" s="2">
        <v>8083</v>
      </c>
      <c r="E91" s="1">
        <f t="shared" si="3"/>
        <v>0.62216998639119137</v>
      </c>
      <c r="F91" s="1">
        <f t="shared" si="4"/>
        <v>0.34912779908449831</v>
      </c>
      <c r="G91" s="1">
        <f t="shared" si="5"/>
        <v>0.27304218730669305</v>
      </c>
    </row>
    <row r="92" spans="1:7" x14ac:dyDescent="0.3">
      <c r="A92" s="3">
        <v>91</v>
      </c>
      <c r="B92" s="2">
        <v>5008</v>
      </c>
      <c r="C92" s="2">
        <v>5364</v>
      </c>
      <c r="D92" s="2">
        <v>10616</v>
      </c>
      <c r="E92" s="1">
        <f t="shared" si="3"/>
        <v>0.47174076865109271</v>
      </c>
      <c r="F92" s="1">
        <f t="shared" si="4"/>
        <v>0.50527505651846272</v>
      </c>
      <c r="G92" s="1">
        <f t="shared" si="5"/>
        <v>-3.3534287867370005E-2</v>
      </c>
    </row>
    <row r="93" spans="1:7" x14ac:dyDescent="0.3">
      <c r="A93" s="3">
        <v>92</v>
      </c>
      <c r="B93" s="2">
        <v>5762</v>
      </c>
      <c r="C93" s="2">
        <v>6640</v>
      </c>
      <c r="D93" s="2">
        <v>12642</v>
      </c>
      <c r="E93" s="1">
        <f t="shared" si="3"/>
        <v>0.45578231292517007</v>
      </c>
      <c r="F93" s="1">
        <f t="shared" si="4"/>
        <v>0.52523334915361497</v>
      </c>
      <c r="G93" s="1">
        <f t="shared" si="5"/>
        <v>-6.9451036228444868E-2</v>
      </c>
    </row>
    <row r="94" spans="1:7" x14ac:dyDescent="0.3">
      <c r="A94" s="3">
        <v>93</v>
      </c>
      <c r="B94" s="2">
        <v>7514</v>
      </c>
      <c r="C94" s="2">
        <v>5988</v>
      </c>
      <c r="D94" s="2">
        <v>13788</v>
      </c>
      <c r="E94" s="1">
        <f t="shared" si="3"/>
        <v>0.54496663765593267</v>
      </c>
      <c r="F94" s="1">
        <f t="shared" si="4"/>
        <v>0.43429068755439515</v>
      </c>
      <c r="G94" s="1">
        <f t="shared" si="5"/>
        <v>0.11067595010153757</v>
      </c>
    </row>
    <row r="95" spans="1:7" x14ac:dyDescent="0.3">
      <c r="A95" s="3">
        <v>94</v>
      </c>
      <c r="B95" s="2">
        <v>7786</v>
      </c>
      <c r="C95" s="2">
        <v>9024</v>
      </c>
      <c r="D95" s="2">
        <v>17057</v>
      </c>
      <c r="E95" s="1">
        <f t="shared" si="3"/>
        <v>0.45646948466905085</v>
      </c>
      <c r="F95" s="1">
        <f t="shared" si="4"/>
        <v>0.52904965703230344</v>
      </c>
      <c r="G95" s="1">
        <f t="shared" si="5"/>
        <v>-7.2580172363252621E-2</v>
      </c>
    </row>
    <row r="96" spans="1:7" x14ac:dyDescent="0.3">
      <c r="A96" s="3">
        <v>95</v>
      </c>
      <c r="B96" s="2">
        <v>7156</v>
      </c>
      <c r="C96" s="2">
        <v>7859</v>
      </c>
      <c r="D96" s="2">
        <v>15439</v>
      </c>
      <c r="E96" s="1">
        <f t="shared" si="3"/>
        <v>0.46350152211930823</v>
      </c>
      <c r="F96" s="1">
        <f t="shared" si="4"/>
        <v>0.50903555929788202</v>
      </c>
      <c r="G96" s="1">
        <f t="shared" si="5"/>
        <v>-4.5534037178573739E-2</v>
      </c>
    </row>
    <row r="97" spans="1:7" x14ac:dyDescent="0.3">
      <c r="A97" s="3">
        <v>96</v>
      </c>
      <c r="B97" s="2">
        <v>4910</v>
      </c>
      <c r="C97" s="2">
        <v>7394</v>
      </c>
      <c r="D97" s="2">
        <v>12641</v>
      </c>
      <c r="E97" s="1">
        <f t="shared" si="3"/>
        <v>0.38841863776599955</v>
      </c>
      <c r="F97" s="1">
        <f t="shared" si="4"/>
        <v>0.58492207894945025</v>
      </c>
      <c r="G97" s="1">
        <f t="shared" si="5"/>
        <v>-0.19650344118345067</v>
      </c>
    </row>
    <row r="98" spans="1:7" x14ac:dyDescent="0.3">
      <c r="A98" s="3">
        <v>97</v>
      </c>
      <c r="B98" s="2">
        <v>6240</v>
      </c>
      <c r="C98" s="2">
        <v>7903</v>
      </c>
      <c r="D98" s="2">
        <v>14405</v>
      </c>
      <c r="E98" s="1">
        <f t="shared" si="3"/>
        <v>0.43318292259632074</v>
      </c>
      <c r="F98" s="1">
        <f t="shared" si="4"/>
        <v>0.54862894828184661</v>
      </c>
      <c r="G98" s="1">
        <f t="shared" si="5"/>
        <v>-0.11544602568552587</v>
      </c>
    </row>
    <row r="99" spans="1:7" x14ac:dyDescent="0.3">
      <c r="A99" s="3">
        <v>98</v>
      </c>
      <c r="B99" s="2">
        <v>5369</v>
      </c>
      <c r="C99" s="2">
        <v>4525</v>
      </c>
      <c r="D99" s="2">
        <v>10067</v>
      </c>
      <c r="E99" s="1">
        <f t="shared" si="3"/>
        <v>0.53332671103605844</v>
      </c>
      <c r="F99" s="1">
        <f t="shared" si="4"/>
        <v>0.44948842753551205</v>
      </c>
      <c r="G99" s="1">
        <f t="shared" si="5"/>
        <v>8.383828350054634E-2</v>
      </c>
    </row>
    <row r="100" spans="1:7" x14ac:dyDescent="0.3">
      <c r="A100" s="3">
        <v>99</v>
      </c>
      <c r="B100" s="2">
        <v>8065</v>
      </c>
      <c r="C100" s="2">
        <v>6063</v>
      </c>
      <c r="D100" s="2">
        <v>14495</v>
      </c>
      <c r="E100" s="1">
        <f t="shared" si="3"/>
        <v>0.55639875819248019</v>
      </c>
      <c r="F100" s="1">
        <f t="shared" si="4"/>
        <v>0.41828216626422904</v>
      </c>
      <c r="G100" s="1">
        <f t="shared" si="5"/>
        <v>0.13811659192825113</v>
      </c>
    </row>
    <row r="101" spans="1:7" x14ac:dyDescent="0.3">
      <c r="A101" s="3">
        <v>100</v>
      </c>
      <c r="B101" s="2">
        <v>6158</v>
      </c>
      <c r="C101" s="2">
        <v>4620</v>
      </c>
      <c r="D101" s="2">
        <v>11149</v>
      </c>
      <c r="E101" s="1">
        <f t="shared" si="3"/>
        <v>0.5523365324244327</v>
      </c>
      <c r="F101" s="1">
        <f t="shared" si="4"/>
        <v>0.41438694053278319</v>
      </c>
      <c r="G101" s="1">
        <f t="shared" si="5"/>
        <v>0.13794959189164949</v>
      </c>
    </row>
    <row r="102" spans="1:7" x14ac:dyDescent="0.3">
      <c r="A102" s="3" t="s">
        <v>3</v>
      </c>
      <c r="B102" s="2">
        <v>630986</v>
      </c>
      <c r="C102" s="2">
        <v>667275</v>
      </c>
      <c r="D102" s="2">
        <v>1327150</v>
      </c>
      <c r="E102" s="1">
        <f t="shared" si="3"/>
        <v>0.47544437328109107</v>
      </c>
      <c r="F102" s="1">
        <f t="shared" si="4"/>
        <v>0.50278792902083413</v>
      </c>
      <c r="G102" s="1">
        <f t="shared" si="5"/>
        <v>-2.7343555739743057E-2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D26E-95AE-4DCC-89B1-3522EC7955FF}">
  <dimension ref="A1:G102"/>
  <sheetViews>
    <sheetView workbookViewId="0">
      <selection activeCell="I30" sqref="I3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3">
        <v>1</v>
      </c>
      <c r="B2" s="2">
        <v>4043</v>
      </c>
      <c r="C2" s="2">
        <v>9732</v>
      </c>
      <c r="D2" s="2">
        <v>14006</v>
      </c>
      <c r="E2" s="1">
        <f>B2/D2</f>
        <v>0.28866200199914321</v>
      </c>
      <c r="F2" s="1">
        <f>C2/D2</f>
        <v>0.69484506640011423</v>
      </c>
      <c r="G2" s="1">
        <f>(B2-C2)/D2</f>
        <v>-0.40618306440097102</v>
      </c>
    </row>
    <row r="3" spans="1:7" x14ac:dyDescent="0.3">
      <c r="A3" s="3">
        <v>2</v>
      </c>
      <c r="B3" s="2">
        <v>5049</v>
      </c>
      <c r="C3" s="2">
        <v>7010</v>
      </c>
      <c r="D3" s="2">
        <v>12299</v>
      </c>
      <c r="E3" s="1">
        <f t="shared" ref="E3:E66" si="0">B3/D3</f>
        <v>0.41052118058378728</v>
      </c>
      <c r="F3" s="1">
        <f t="shared" ref="F3:F66" si="1">C3/D3</f>
        <v>0.56996503780795182</v>
      </c>
      <c r="G3" s="1">
        <f t="shared" ref="G3:G66" si="2">(B3-C3)/D3</f>
        <v>-0.15944385722416457</v>
      </c>
    </row>
    <row r="4" spans="1:7" x14ac:dyDescent="0.3">
      <c r="A4" s="3">
        <v>3</v>
      </c>
      <c r="B4" s="2">
        <v>4071</v>
      </c>
      <c r="C4" s="2">
        <v>8020</v>
      </c>
      <c r="D4" s="2">
        <v>12307</v>
      </c>
      <c r="E4" s="1">
        <f t="shared" si="0"/>
        <v>0.33078735678881938</v>
      </c>
      <c r="F4" s="1">
        <f t="shared" si="1"/>
        <v>0.65166165596814818</v>
      </c>
      <c r="G4" s="1">
        <f t="shared" si="2"/>
        <v>-0.32087429917932886</v>
      </c>
    </row>
    <row r="5" spans="1:7" x14ac:dyDescent="0.3">
      <c r="A5" s="3">
        <v>4</v>
      </c>
      <c r="B5" s="2">
        <v>2280</v>
      </c>
      <c r="C5" s="2">
        <v>10664</v>
      </c>
      <c r="D5" s="2">
        <v>13141</v>
      </c>
      <c r="E5" s="1">
        <f t="shared" si="0"/>
        <v>0.17350277756639526</v>
      </c>
      <c r="F5" s="1">
        <f t="shared" si="1"/>
        <v>0.8115059736701925</v>
      </c>
      <c r="G5" s="1">
        <f t="shared" si="2"/>
        <v>-0.6380031961037973</v>
      </c>
    </row>
    <row r="6" spans="1:7" x14ac:dyDescent="0.3">
      <c r="A6" s="3">
        <v>5</v>
      </c>
      <c r="B6" s="2">
        <v>4642</v>
      </c>
      <c r="C6" s="2">
        <v>7949</v>
      </c>
      <c r="D6" s="2">
        <v>12813</v>
      </c>
      <c r="E6" s="1">
        <f t="shared" si="0"/>
        <v>0.36228830094435338</v>
      </c>
      <c r="F6" s="1">
        <f t="shared" si="1"/>
        <v>0.62038554592991491</v>
      </c>
      <c r="G6" s="1">
        <f t="shared" si="2"/>
        <v>-0.25809724498556152</v>
      </c>
    </row>
    <row r="7" spans="1:7" x14ac:dyDescent="0.3">
      <c r="A7" s="3">
        <v>6</v>
      </c>
      <c r="B7" s="2">
        <v>6036</v>
      </c>
      <c r="C7" s="2">
        <v>6143</v>
      </c>
      <c r="D7" s="2">
        <v>12499</v>
      </c>
      <c r="E7" s="1">
        <f t="shared" si="0"/>
        <v>0.48291863349067926</v>
      </c>
      <c r="F7" s="1">
        <f t="shared" si="1"/>
        <v>0.49147931834546765</v>
      </c>
      <c r="G7" s="1">
        <f t="shared" si="2"/>
        <v>-8.5606848547883831E-3</v>
      </c>
    </row>
    <row r="8" spans="1:7" x14ac:dyDescent="0.3">
      <c r="A8" s="3">
        <v>7</v>
      </c>
      <c r="B8" s="2">
        <v>4907</v>
      </c>
      <c r="C8" s="2">
        <v>7176</v>
      </c>
      <c r="D8" s="2">
        <v>12388</v>
      </c>
      <c r="E8" s="1">
        <f t="shared" si="0"/>
        <v>0.39610913787536328</v>
      </c>
      <c r="F8" s="1">
        <f t="shared" si="1"/>
        <v>0.57927026154342909</v>
      </c>
      <c r="G8" s="1">
        <f t="shared" si="2"/>
        <v>-0.18316112366806586</v>
      </c>
    </row>
    <row r="9" spans="1:7" x14ac:dyDescent="0.3">
      <c r="A9" s="3">
        <v>8</v>
      </c>
      <c r="B9" s="2">
        <v>4276</v>
      </c>
      <c r="C9" s="2">
        <v>7921</v>
      </c>
      <c r="D9" s="2">
        <v>12502</v>
      </c>
      <c r="E9" s="1">
        <f t="shared" si="0"/>
        <v>0.34202527595584709</v>
      </c>
      <c r="F9" s="1">
        <f t="shared" si="1"/>
        <v>0.63357862741961291</v>
      </c>
      <c r="G9" s="1">
        <f t="shared" si="2"/>
        <v>-0.29155335146376582</v>
      </c>
    </row>
    <row r="10" spans="1:7" x14ac:dyDescent="0.3">
      <c r="A10" s="3">
        <v>9</v>
      </c>
      <c r="B10" s="2">
        <v>5399</v>
      </c>
      <c r="C10" s="2">
        <v>4914</v>
      </c>
      <c r="D10" s="2">
        <v>10579</v>
      </c>
      <c r="E10" s="1">
        <f t="shared" si="0"/>
        <v>0.51035069477266282</v>
      </c>
      <c r="F10" s="1">
        <f t="shared" si="1"/>
        <v>0.46450515171566309</v>
      </c>
      <c r="G10" s="1">
        <f t="shared" si="2"/>
        <v>4.5845543056999713E-2</v>
      </c>
    </row>
    <row r="11" spans="1:7" x14ac:dyDescent="0.3">
      <c r="A11" s="3">
        <v>10</v>
      </c>
      <c r="B11" s="2">
        <v>4726</v>
      </c>
      <c r="C11" s="2">
        <v>7591</v>
      </c>
      <c r="D11" s="2">
        <v>12607</v>
      </c>
      <c r="E11" s="1">
        <f t="shared" si="0"/>
        <v>0.37487110335527879</v>
      </c>
      <c r="F11" s="1">
        <f t="shared" si="1"/>
        <v>0.60212580312524788</v>
      </c>
      <c r="G11" s="1">
        <f t="shared" si="2"/>
        <v>-0.22725469976996907</v>
      </c>
    </row>
    <row r="12" spans="1:7" x14ac:dyDescent="0.3">
      <c r="A12" s="3">
        <v>11</v>
      </c>
      <c r="B12" s="2">
        <v>4592</v>
      </c>
      <c r="C12" s="2">
        <v>5688</v>
      </c>
      <c r="D12" s="2">
        <v>10507</v>
      </c>
      <c r="E12" s="1">
        <f t="shared" si="0"/>
        <v>0.43704197201865425</v>
      </c>
      <c r="F12" s="1">
        <f t="shared" si="1"/>
        <v>0.54135338345864659</v>
      </c>
      <c r="G12" s="1">
        <f t="shared" si="2"/>
        <v>-0.10431141143999238</v>
      </c>
    </row>
    <row r="13" spans="1:7" x14ac:dyDescent="0.3">
      <c r="A13" s="3">
        <v>12</v>
      </c>
      <c r="B13" s="2">
        <v>5045</v>
      </c>
      <c r="C13" s="2">
        <v>7103</v>
      </c>
      <c r="D13" s="2">
        <v>12404</v>
      </c>
      <c r="E13" s="1">
        <f t="shared" si="0"/>
        <v>0.4067236375362786</v>
      </c>
      <c r="F13" s="1">
        <f t="shared" si="1"/>
        <v>0.5726378587552402</v>
      </c>
      <c r="G13" s="1">
        <f t="shared" si="2"/>
        <v>-0.16591422121896163</v>
      </c>
    </row>
    <row r="14" spans="1:7" x14ac:dyDescent="0.3">
      <c r="A14" s="3">
        <v>13</v>
      </c>
      <c r="B14" s="2">
        <v>5065</v>
      </c>
      <c r="C14" s="2">
        <v>3799</v>
      </c>
      <c r="D14" s="2">
        <v>9117</v>
      </c>
      <c r="E14" s="1">
        <f t="shared" si="0"/>
        <v>0.55555555555555558</v>
      </c>
      <c r="F14" s="1">
        <f t="shared" si="1"/>
        <v>0.41669408796753316</v>
      </c>
      <c r="G14" s="1">
        <f t="shared" si="2"/>
        <v>0.13886146758802237</v>
      </c>
    </row>
    <row r="15" spans="1:7" x14ac:dyDescent="0.3">
      <c r="A15" s="3">
        <v>14</v>
      </c>
      <c r="B15" s="2">
        <v>5022</v>
      </c>
      <c r="C15" s="2">
        <v>3303</v>
      </c>
      <c r="D15" s="2">
        <v>8552</v>
      </c>
      <c r="E15" s="1">
        <f t="shared" si="0"/>
        <v>0.58723105706267542</v>
      </c>
      <c r="F15" s="1">
        <f t="shared" si="1"/>
        <v>0.38622544434050515</v>
      </c>
      <c r="G15" s="1">
        <f t="shared" si="2"/>
        <v>0.20100561272217024</v>
      </c>
    </row>
    <row r="16" spans="1:7" x14ac:dyDescent="0.3">
      <c r="A16" s="3">
        <v>15</v>
      </c>
      <c r="B16" s="2">
        <v>3845</v>
      </c>
      <c r="C16" s="2">
        <v>3947</v>
      </c>
      <c r="D16" s="2">
        <v>8129</v>
      </c>
      <c r="E16" s="1">
        <f t="shared" si="0"/>
        <v>0.47299790872185998</v>
      </c>
      <c r="F16" s="1">
        <f t="shared" si="1"/>
        <v>0.48554557756181571</v>
      </c>
      <c r="G16" s="1">
        <f t="shared" si="2"/>
        <v>-1.2547668839955714E-2</v>
      </c>
    </row>
    <row r="17" spans="1:7" x14ac:dyDescent="0.3">
      <c r="A17" s="3">
        <v>16</v>
      </c>
      <c r="B17" s="2">
        <v>4527</v>
      </c>
      <c r="C17" s="2">
        <v>4977</v>
      </c>
      <c r="D17" s="2">
        <v>9863</v>
      </c>
      <c r="E17" s="1">
        <f t="shared" si="0"/>
        <v>0.45898813748352429</v>
      </c>
      <c r="F17" s="1">
        <f t="shared" si="1"/>
        <v>0.50461320085166783</v>
      </c>
      <c r="G17" s="1">
        <f t="shared" si="2"/>
        <v>-4.5625063368143565E-2</v>
      </c>
    </row>
    <row r="18" spans="1:7" x14ac:dyDescent="0.3">
      <c r="A18" s="3">
        <v>17</v>
      </c>
      <c r="B18" s="2">
        <v>4623</v>
      </c>
      <c r="C18" s="2">
        <v>7107</v>
      </c>
      <c r="D18" s="2">
        <v>12049</v>
      </c>
      <c r="E18" s="1">
        <f t="shared" si="0"/>
        <v>0.38368329321935429</v>
      </c>
      <c r="F18" s="1">
        <f t="shared" si="1"/>
        <v>0.58984148062079844</v>
      </c>
      <c r="G18" s="1">
        <f t="shared" si="2"/>
        <v>-0.20615818740144409</v>
      </c>
    </row>
    <row r="19" spans="1:7" x14ac:dyDescent="0.3">
      <c r="A19" s="3">
        <v>18</v>
      </c>
      <c r="B19" s="2">
        <v>3385</v>
      </c>
      <c r="C19" s="2">
        <v>6906</v>
      </c>
      <c r="D19" s="2">
        <v>10579</v>
      </c>
      <c r="E19" s="1">
        <f t="shared" si="0"/>
        <v>0.31997353246998772</v>
      </c>
      <c r="F19" s="1">
        <f t="shared" si="1"/>
        <v>0.65280272237451553</v>
      </c>
      <c r="G19" s="1">
        <f t="shared" si="2"/>
        <v>-0.33282918990452781</v>
      </c>
    </row>
    <row r="20" spans="1:7" x14ac:dyDescent="0.3">
      <c r="A20" s="3">
        <v>19</v>
      </c>
      <c r="B20" s="2">
        <v>8462</v>
      </c>
      <c r="C20" s="2">
        <v>9936</v>
      </c>
      <c r="D20" s="2">
        <v>18860</v>
      </c>
      <c r="E20" s="1">
        <f t="shared" si="0"/>
        <v>0.44867444326617179</v>
      </c>
      <c r="F20" s="1">
        <f t="shared" si="1"/>
        <v>0.52682926829268295</v>
      </c>
      <c r="G20" s="1">
        <f t="shared" si="2"/>
        <v>-7.8154825026511138E-2</v>
      </c>
    </row>
    <row r="21" spans="1:7" x14ac:dyDescent="0.3">
      <c r="A21" s="3">
        <v>20</v>
      </c>
      <c r="B21" s="2">
        <v>5576</v>
      </c>
      <c r="C21" s="2">
        <v>6239</v>
      </c>
      <c r="D21" s="2">
        <v>12164</v>
      </c>
      <c r="E21" s="1">
        <f t="shared" si="0"/>
        <v>0.45840184149950675</v>
      </c>
      <c r="F21" s="1">
        <f t="shared" si="1"/>
        <v>0.51290693850707003</v>
      </c>
      <c r="G21" s="1">
        <f t="shared" si="2"/>
        <v>-5.45050970075633E-2</v>
      </c>
    </row>
    <row r="22" spans="1:7" x14ac:dyDescent="0.3">
      <c r="A22" s="3">
        <v>21</v>
      </c>
      <c r="B22" s="2">
        <v>4477</v>
      </c>
      <c r="C22" s="2">
        <v>7226</v>
      </c>
      <c r="D22" s="2">
        <v>11995</v>
      </c>
      <c r="E22" s="1">
        <f t="shared" si="0"/>
        <v>0.37323884952063358</v>
      </c>
      <c r="F22" s="1">
        <f t="shared" si="1"/>
        <v>0.60241767403084623</v>
      </c>
      <c r="G22" s="1">
        <f t="shared" si="2"/>
        <v>-0.2291788245102126</v>
      </c>
    </row>
    <row r="23" spans="1:7" x14ac:dyDescent="0.3">
      <c r="A23" s="3">
        <v>22</v>
      </c>
      <c r="B23" s="2">
        <v>4826</v>
      </c>
      <c r="C23" s="2">
        <v>9373</v>
      </c>
      <c r="D23" s="2">
        <v>14551</v>
      </c>
      <c r="E23" s="1">
        <f t="shared" si="0"/>
        <v>0.33166105422307746</v>
      </c>
      <c r="F23" s="1">
        <f t="shared" si="1"/>
        <v>0.64414816851075529</v>
      </c>
      <c r="G23" s="1">
        <f t="shared" si="2"/>
        <v>-0.31248711428767784</v>
      </c>
    </row>
    <row r="24" spans="1:7" x14ac:dyDescent="0.3">
      <c r="A24" s="3">
        <v>23</v>
      </c>
      <c r="B24" s="2">
        <v>3780</v>
      </c>
      <c r="C24" s="2">
        <v>7663</v>
      </c>
      <c r="D24" s="2">
        <v>11833</v>
      </c>
      <c r="E24" s="1">
        <f t="shared" si="0"/>
        <v>0.3194456181864278</v>
      </c>
      <c r="F24" s="1">
        <f t="shared" si="1"/>
        <v>0.64759570692132173</v>
      </c>
      <c r="G24" s="1">
        <f t="shared" si="2"/>
        <v>-0.32815008873489393</v>
      </c>
    </row>
    <row r="25" spans="1:7" x14ac:dyDescent="0.3">
      <c r="A25" s="3">
        <v>24</v>
      </c>
      <c r="B25" s="2">
        <v>3711</v>
      </c>
      <c r="C25" s="2">
        <v>7261</v>
      </c>
      <c r="D25" s="2">
        <v>11217</v>
      </c>
      <c r="E25" s="1">
        <f t="shared" si="0"/>
        <v>0.3308371222251939</v>
      </c>
      <c r="F25" s="1">
        <f t="shared" si="1"/>
        <v>0.64732103057858603</v>
      </c>
      <c r="G25" s="1">
        <f t="shared" si="2"/>
        <v>-0.31648390835339218</v>
      </c>
    </row>
    <row r="26" spans="1:7" x14ac:dyDescent="0.3">
      <c r="A26" s="3">
        <v>25</v>
      </c>
      <c r="B26" s="2">
        <v>7095</v>
      </c>
      <c r="C26" s="2">
        <v>8470</v>
      </c>
      <c r="D26" s="2">
        <v>15974</v>
      </c>
      <c r="E26" s="1">
        <f t="shared" si="0"/>
        <v>0.44415925879554274</v>
      </c>
      <c r="F26" s="1">
        <f t="shared" si="1"/>
        <v>0.53023663453111303</v>
      </c>
      <c r="G26" s="1">
        <f t="shared" si="2"/>
        <v>-8.6077375735570297E-2</v>
      </c>
    </row>
    <row r="27" spans="1:7" x14ac:dyDescent="0.3">
      <c r="A27" s="3">
        <v>26</v>
      </c>
      <c r="B27" s="2">
        <v>7219</v>
      </c>
      <c r="C27" s="2">
        <v>6989</v>
      </c>
      <c r="D27" s="2">
        <v>14625</v>
      </c>
      <c r="E27" s="1">
        <f t="shared" si="0"/>
        <v>0.4936068376068376</v>
      </c>
      <c r="F27" s="1">
        <f t="shared" si="1"/>
        <v>0.4778803418803419</v>
      </c>
      <c r="G27" s="1">
        <f t="shared" si="2"/>
        <v>1.5726495726495728E-2</v>
      </c>
    </row>
    <row r="28" spans="1:7" x14ac:dyDescent="0.3">
      <c r="A28" s="3">
        <v>27</v>
      </c>
      <c r="B28" s="2">
        <v>4547</v>
      </c>
      <c r="C28" s="2">
        <v>6169</v>
      </c>
      <c r="D28" s="2">
        <v>11036</v>
      </c>
      <c r="E28" s="1">
        <f t="shared" si="0"/>
        <v>0.41201522290685033</v>
      </c>
      <c r="F28" s="1">
        <f t="shared" si="1"/>
        <v>0.5589887640449438</v>
      </c>
      <c r="G28" s="1">
        <f t="shared" si="2"/>
        <v>-0.14697354113809352</v>
      </c>
    </row>
    <row r="29" spans="1:7" x14ac:dyDescent="0.3">
      <c r="A29" s="3">
        <v>28</v>
      </c>
      <c r="B29" s="2">
        <v>5315</v>
      </c>
      <c r="C29" s="2">
        <v>6924</v>
      </c>
      <c r="D29" s="2">
        <v>12601</v>
      </c>
      <c r="E29" s="1">
        <f t="shared" si="0"/>
        <v>0.42179192127608922</v>
      </c>
      <c r="F29" s="1">
        <f t="shared" si="1"/>
        <v>0.54948019998412823</v>
      </c>
      <c r="G29" s="1">
        <f t="shared" si="2"/>
        <v>-0.12768827870803903</v>
      </c>
    </row>
    <row r="30" spans="1:7" x14ac:dyDescent="0.3">
      <c r="A30" s="3">
        <v>29</v>
      </c>
      <c r="B30" s="2">
        <v>6807</v>
      </c>
      <c r="C30" s="2">
        <v>5832</v>
      </c>
      <c r="D30" s="2">
        <v>12986</v>
      </c>
      <c r="E30" s="1">
        <f t="shared" si="0"/>
        <v>0.52417988603111043</v>
      </c>
      <c r="F30" s="1">
        <f t="shared" si="1"/>
        <v>0.44909902972431848</v>
      </c>
      <c r="G30" s="1">
        <f t="shared" si="2"/>
        <v>7.5080856306791927E-2</v>
      </c>
    </row>
    <row r="31" spans="1:7" x14ac:dyDescent="0.3">
      <c r="A31" s="3">
        <v>30</v>
      </c>
      <c r="B31" s="2">
        <v>8267</v>
      </c>
      <c r="C31" s="2">
        <v>8007</v>
      </c>
      <c r="D31" s="2">
        <v>16754</v>
      </c>
      <c r="E31" s="1">
        <f t="shared" si="0"/>
        <v>0.49343440372448372</v>
      </c>
      <c r="F31" s="1">
        <f t="shared" si="1"/>
        <v>0.47791572161871793</v>
      </c>
      <c r="G31" s="1">
        <f t="shared" si="2"/>
        <v>1.5518682105765787E-2</v>
      </c>
    </row>
    <row r="32" spans="1:7" x14ac:dyDescent="0.3">
      <c r="A32" s="3">
        <v>31</v>
      </c>
      <c r="B32" s="2">
        <v>6851</v>
      </c>
      <c r="C32" s="2">
        <v>4313</v>
      </c>
      <c r="D32" s="2">
        <v>11517</v>
      </c>
      <c r="E32" s="1">
        <f t="shared" si="0"/>
        <v>0.59485977251020228</v>
      </c>
      <c r="F32" s="1">
        <f t="shared" si="1"/>
        <v>0.37448988451853782</v>
      </c>
      <c r="G32" s="1">
        <f t="shared" si="2"/>
        <v>0.22036988799166449</v>
      </c>
    </row>
    <row r="33" spans="1:7" x14ac:dyDescent="0.3">
      <c r="A33" s="3">
        <v>32</v>
      </c>
      <c r="B33" s="2">
        <v>6322</v>
      </c>
      <c r="C33" s="2">
        <v>2308</v>
      </c>
      <c r="D33" s="2">
        <v>8885</v>
      </c>
      <c r="E33" s="1">
        <f t="shared" si="0"/>
        <v>0.71153629712999433</v>
      </c>
      <c r="F33" s="1">
        <f t="shared" si="1"/>
        <v>0.25976364659538548</v>
      </c>
      <c r="G33" s="1">
        <f t="shared" si="2"/>
        <v>0.45177265053460891</v>
      </c>
    </row>
    <row r="34" spans="1:7" x14ac:dyDescent="0.3">
      <c r="A34" s="3">
        <v>33</v>
      </c>
      <c r="B34" s="2">
        <v>6991</v>
      </c>
      <c r="C34" s="2">
        <v>3054</v>
      </c>
      <c r="D34" s="2">
        <v>10380</v>
      </c>
      <c r="E34" s="1">
        <f t="shared" si="0"/>
        <v>0.6735067437379576</v>
      </c>
      <c r="F34" s="1">
        <f t="shared" si="1"/>
        <v>0.29421965317919074</v>
      </c>
      <c r="G34" s="1">
        <f t="shared" si="2"/>
        <v>0.37928709055876686</v>
      </c>
    </row>
    <row r="35" spans="1:7" x14ac:dyDescent="0.3">
      <c r="A35" s="3">
        <v>34</v>
      </c>
      <c r="B35" s="2">
        <v>8219</v>
      </c>
      <c r="C35" s="2">
        <v>3387</v>
      </c>
      <c r="D35" s="2">
        <v>11970</v>
      </c>
      <c r="E35" s="1">
        <f t="shared" si="0"/>
        <v>0.68663324979114448</v>
      </c>
      <c r="F35" s="1">
        <f t="shared" si="1"/>
        <v>0.2829573934837093</v>
      </c>
      <c r="G35" s="1">
        <f t="shared" si="2"/>
        <v>0.40367585630743524</v>
      </c>
    </row>
    <row r="36" spans="1:7" x14ac:dyDescent="0.3">
      <c r="A36" s="3">
        <v>35</v>
      </c>
      <c r="B36" s="2">
        <v>5646</v>
      </c>
      <c r="C36" s="2">
        <v>1778</v>
      </c>
      <c r="D36" s="2">
        <v>7698</v>
      </c>
      <c r="E36" s="1">
        <f t="shared" si="0"/>
        <v>0.7334372564302416</v>
      </c>
      <c r="F36" s="1">
        <f t="shared" si="1"/>
        <v>0.2309690828786698</v>
      </c>
      <c r="G36" s="1">
        <f t="shared" si="2"/>
        <v>0.50246817355157181</v>
      </c>
    </row>
    <row r="37" spans="1:7" x14ac:dyDescent="0.3">
      <c r="A37" s="3">
        <v>36</v>
      </c>
      <c r="B37" s="2">
        <v>10464</v>
      </c>
      <c r="C37" s="2">
        <v>4071</v>
      </c>
      <c r="D37" s="2">
        <v>14984</v>
      </c>
      <c r="E37" s="1">
        <f t="shared" si="0"/>
        <v>0.69834490122797654</v>
      </c>
      <c r="F37" s="1">
        <f t="shared" si="1"/>
        <v>0.27168980245595303</v>
      </c>
      <c r="G37" s="1">
        <f t="shared" si="2"/>
        <v>0.42665509877202351</v>
      </c>
    </row>
    <row r="38" spans="1:7" x14ac:dyDescent="0.3">
      <c r="A38" s="3">
        <v>37</v>
      </c>
      <c r="B38" s="2">
        <v>9991</v>
      </c>
      <c r="C38" s="2">
        <v>9739</v>
      </c>
      <c r="D38" s="2">
        <v>20244</v>
      </c>
      <c r="E38" s="1">
        <f t="shared" si="0"/>
        <v>0.49352894684844895</v>
      </c>
      <c r="F38" s="1">
        <f t="shared" si="1"/>
        <v>0.48108081406836595</v>
      </c>
      <c r="G38" s="1">
        <f t="shared" si="2"/>
        <v>1.2448132780082987E-2</v>
      </c>
    </row>
    <row r="39" spans="1:7" x14ac:dyDescent="0.3">
      <c r="A39" s="3">
        <v>38</v>
      </c>
      <c r="B39" s="2">
        <v>8310</v>
      </c>
      <c r="C39" s="2">
        <v>7120</v>
      </c>
      <c r="D39" s="2">
        <v>15806</v>
      </c>
      <c r="E39" s="1">
        <f t="shared" si="0"/>
        <v>0.52574971529798809</v>
      </c>
      <c r="F39" s="1">
        <f t="shared" si="1"/>
        <v>0.45046184993040617</v>
      </c>
      <c r="G39" s="1">
        <f t="shared" si="2"/>
        <v>7.5287865367581933E-2</v>
      </c>
    </row>
    <row r="40" spans="1:7" x14ac:dyDescent="0.3">
      <c r="A40" s="3">
        <v>39</v>
      </c>
      <c r="B40" s="2">
        <v>9917</v>
      </c>
      <c r="C40" s="2">
        <v>8951</v>
      </c>
      <c r="D40" s="2">
        <v>19291</v>
      </c>
      <c r="E40" s="1">
        <f t="shared" si="0"/>
        <v>0.51407392048105338</v>
      </c>
      <c r="F40" s="1">
        <f t="shared" si="1"/>
        <v>0.46399875589653206</v>
      </c>
      <c r="G40" s="1">
        <f t="shared" si="2"/>
        <v>5.0075164584521277E-2</v>
      </c>
    </row>
    <row r="41" spans="1:7" x14ac:dyDescent="0.3">
      <c r="A41" s="3">
        <v>40</v>
      </c>
      <c r="B41" s="2">
        <v>8559</v>
      </c>
      <c r="C41" s="2">
        <v>6488</v>
      </c>
      <c r="D41" s="2">
        <v>15352</v>
      </c>
      <c r="E41" s="1">
        <f t="shared" si="0"/>
        <v>0.55751693590411677</v>
      </c>
      <c r="F41" s="1">
        <f t="shared" si="1"/>
        <v>0.42261594580510681</v>
      </c>
      <c r="G41" s="1">
        <f t="shared" si="2"/>
        <v>0.13490099009900991</v>
      </c>
    </row>
    <row r="42" spans="1:7" x14ac:dyDescent="0.3">
      <c r="A42" s="3">
        <v>41</v>
      </c>
      <c r="B42" s="2">
        <v>11621</v>
      </c>
      <c r="C42" s="2">
        <v>3773</v>
      </c>
      <c r="D42" s="2">
        <v>15797</v>
      </c>
      <c r="E42" s="1">
        <f t="shared" si="0"/>
        <v>0.73564600873583597</v>
      </c>
      <c r="F42" s="1">
        <f t="shared" si="1"/>
        <v>0.23884281825663101</v>
      </c>
      <c r="G42" s="1">
        <f t="shared" si="2"/>
        <v>0.4968031904792049</v>
      </c>
    </row>
    <row r="43" spans="1:7" x14ac:dyDescent="0.3">
      <c r="A43" s="3">
        <v>42</v>
      </c>
      <c r="B43" s="2">
        <v>8697</v>
      </c>
      <c r="C43" s="2">
        <v>6300</v>
      </c>
      <c r="D43" s="2">
        <v>15368</v>
      </c>
      <c r="E43" s="1">
        <f t="shared" si="0"/>
        <v>0.56591618948464339</v>
      </c>
      <c r="F43" s="1">
        <f t="shared" si="1"/>
        <v>0.40994273815720977</v>
      </c>
      <c r="G43" s="1">
        <f t="shared" si="2"/>
        <v>0.15597345132743362</v>
      </c>
    </row>
    <row r="44" spans="1:7" x14ac:dyDescent="0.3">
      <c r="A44" s="3">
        <v>43</v>
      </c>
      <c r="B44" s="2">
        <v>9044</v>
      </c>
      <c r="C44" s="2">
        <v>6294</v>
      </c>
      <c r="D44" s="2">
        <v>15656</v>
      </c>
      <c r="E44" s="1">
        <f t="shared" si="0"/>
        <v>0.57766990291262132</v>
      </c>
      <c r="F44" s="1">
        <f t="shared" si="1"/>
        <v>0.40201839550332141</v>
      </c>
      <c r="G44" s="1">
        <f t="shared" si="2"/>
        <v>0.17565150740929994</v>
      </c>
    </row>
    <row r="45" spans="1:7" x14ac:dyDescent="0.3">
      <c r="A45" s="3">
        <v>44</v>
      </c>
      <c r="B45" s="2">
        <v>11019</v>
      </c>
      <c r="C45" s="2">
        <v>9966</v>
      </c>
      <c r="D45" s="2">
        <v>21466</v>
      </c>
      <c r="E45" s="1">
        <f t="shared" si="0"/>
        <v>0.51332339513649494</v>
      </c>
      <c r="F45" s="1">
        <f t="shared" si="1"/>
        <v>0.46426907667939998</v>
      </c>
      <c r="G45" s="1">
        <f t="shared" si="2"/>
        <v>4.9054318457094938E-2</v>
      </c>
    </row>
    <row r="46" spans="1:7" x14ac:dyDescent="0.3">
      <c r="A46" s="3">
        <v>45</v>
      </c>
      <c r="B46" s="2">
        <v>8716</v>
      </c>
      <c r="C46" s="2">
        <v>4967</v>
      </c>
      <c r="D46" s="2">
        <v>14120</v>
      </c>
      <c r="E46" s="1">
        <f t="shared" si="0"/>
        <v>0.61728045325779035</v>
      </c>
      <c r="F46" s="1">
        <f t="shared" si="1"/>
        <v>0.35177053824362609</v>
      </c>
      <c r="G46" s="1">
        <f t="shared" si="2"/>
        <v>0.26550991501416432</v>
      </c>
    </row>
    <row r="47" spans="1:7" x14ac:dyDescent="0.3">
      <c r="A47" s="3">
        <v>46</v>
      </c>
      <c r="B47" s="2">
        <v>7930</v>
      </c>
      <c r="C47" s="2">
        <v>4987</v>
      </c>
      <c r="D47" s="2">
        <v>13295</v>
      </c>
      <c r="E47" s="1">
        <f t="shared" si="0"/>
        <v>0.59646483640466341</v>
      </c>
      <c r="F47" s="1">
        <f t="shared" si="1"/>
        <v>0.37510342233922528</v>
      </c>
      <c r="G47" s="1">
        <f t="shared" si="2"/>
        <v>0.22136141406543813</v>
      </c>
    </row>
    <row r="48" spans="1:7" x14ac:dyDescent="0.3">
      <c r="A48" s="3">
        <v>47</v>
      </c>
      <c r="B48" s="2">
        <v>6497</v>
      </c>
      <c r="C48" s="2">
        <v>6303</v>
      </c>
      <c r="D48" s="2">
        <v>13161</v>
      </c>
      <c r="E48" s="1">
        <f t="shared" si="0"/>
        <v>0.49365549730263658</v>
      </c>
      <c r="F48" s="1">
        <f t="shared" si="1"/>
        <v>0.47891497606564853</v>
      </c>
      <c r="G48" s="1">
        <f t="shared" si="2"/>
        <v>1.4740521236988071E-2</v>
      </c>
    </row>
    <row r="49" spans="1:7" x14ac:dyDescent="0.3">
      <c r="A49" s="3">
        <v>48</v>
      </c>
      <c r="B49" s="2">
        <v>6020</v>
      </c>
      <c r="C49" s="2">
        <v>7497</v>
      </c>
      <c r="D49" s="2">
        <v>13863</v>
      </c>
      <c r="E49" s="1">
        <f t="shared" si="0"/>
        <v>0.4342494409579456</v>
      </c>
      <c r="F49" s="1">
        <f t="shared" si="1"/>
        <v>0.54079203635576711</v>
      </c>
      <c r="G49" s="1">
        <f t="shared" si="2"/>
        <v>-0.10654259539782154</v>
      </c>
    </row>
    <row r="50" spans="1:7" x14ac:dyDescent="0.3">
      <c r="A50" s="3">
        <v>49</v>
      </c>
      <c r="B50" s="2">
        <v>5836</v>
      </c>
      <c r="C50" s="2">
        <v>7870</v>
      </c>
      <c r="D50" s="2">
        <v>14065</v>
      </c>
      <c r="E50" s="1">
        <f t="shared" si="0"/>
        <v>0.4149306789904017</v>
      </c>
      <c r="F50" s="1">
        <f t="shared" si="1"/>
        <v>0.55954496978314971</v>
      </c>
      <c r="G50" s="1">
        <f t="shared" si="2"/>
        <v>-0.14461429079274796</v>
      </c>
    </row>
    <row r="51" spans="1:7" x14ac:dyDescent="0.3">
      <c r="A51" s="3">
        <v>50</v>
      </c>
      <c r="B51" s="2">
        <v>5241</v>
      </c>
      <c r="C51" s="2">
        <v>7520</v>
      </c>
      <c r="D51" s="2">
        <v>13012</v>
      </c>
      <c r="E51" s="1">
        <f t="shared" si="0"/>
        <v>0.40278204734091611</v>
      </c>
      <c r="F51" s="1">
        <f t="shared" si="1"/>
        <v>0.57792806640024597</v>
      </c>
      <c r="G51" s="1">
        <f t="shared" si="2"/>
        <v>-0.17514601905932986</v>
      </c>
    </row>
    <row r="52" spans="1:7" x14ac:dyDescent="0.3">
      <c r="A52" s="3">
        <v>51</v>
      </c>
      <c r="B52" s="2">
        <v>5227</v>
      </c>
      <c r="C52" s="2">
        <v>6765</v>
      </c>
      <c r="D52" s="2">
        <v>12357</v>
      </c>
      <c r="E52" s="1">
        <f t="shared" si="0"/>
        <v>0.42299910981629846</v>
      </c>
      <c r="F52" s="1">
        <f t="shared" si="1"/>
        <v>0.54746297645059483</v>
      </c>
      <c r="G52" s="1">
        <f t="shared" si="2"/>
        <v>-0.12446386663429634</v>
      </c>
    </row>
    <row r="53" spans="1:7" x14ac:dyDescent="0.3">
      <c r="A53" s="3">
        <v>52</v>
      </c>
      <c r="B53" s="2">
        <v>5744</v>
      </c>
      <c r="C53" s="2">
        <v>6083</v>
      </c>
      <c r="D53" s="2">
        <v>12129</v>
      </c>
      <c r="E53" s="1">
        <f t="shared" si="0"/>
        <v>0.4735757275950202</v>
      </c>
      <c r="F53" s="1">
        <f t="shared" si="1"/>
        <v>0.50152527001401603</v>
      </c>
      <c r="G53" s="1">
        <f t="shared" si="2"/>
        <v>-2.7949542418995794E-2</v>
      </c>
    </row>
    <row r="54" spans="1:7" x14ac:dyDescent="0.3">
      <c r="A54" s="3">
        <v>53</v>
      </c>
      <c r="B54" s="2">
        <v>6310</v>
      </c>
      <c r="C54" s="2">
        <v>5378</v>
      </c>
      <c r="D54" s="2">
        <v>12035</v>
      </c>
      <c r="E54" s="1">
        <f t="shared" si="0"/>
        <v>0.52430411300373914</v>
      </c>
      <c r="F54" s="1">
        <f t="shared" si="1"/>
        <v>0.44686331533028667</v>
      </c>
      <c r="G54" s="1">
        <f t="shared" si="2"/>
        <v>7.7440797673452424E-2</v>
      </c>
    </row>
    <row r="55" spans="1:7" x14ac:dyDescent="0.3">
      <c r="A55" s="3">
        <v>54</v>
      </c>
      <c r="B55" s="2">
        <v>4691</v>
      </c>
      <c r="C55" s="2">
        <v>7421</v>
      </c>
      <c r="D55" s="2">
        <v>12413</v>
      </c>
      <c r="E55" s="1">
        <f t="shared" si="0"/>
        <v>0.3779102553774269</v>
      </c>
      <c r="F55" s="1">
        <f t="shared" si="1"/>
        <v>0.59784097317328611</v>
      </c>
      <c r="G55" s="1">
        <f t="shared" si="2"/>
        <v>-0.21993071779585918</v>
      </c>
    </row>
    <row r="56" spans="1:7" x14ac:dyDescent="0.3">
      <c r="A56" s="3">
        <v>55</v>
      </c>
      <c r="B56" s="2">
        <v>7889</v>
      </c>
      <c r="C56" s="2">
        <v>5632</v>
      </c>
      <c r="D56" s="2">
        <v>13760</v>
      </c>
      <c r="E56" s="1">
        <f t="shared" si="0"/>
        <v>0.57332848837209305</v>
      </c>
      <c r="F56" s="1">
        <f t="shared" si="1"/>
        <v>0.40930232558139534</v>
      </c>
      <c r="G56" s="1">
        <f t="shared" si="2"/>
        <v>0.16402616279069768</v>
      </c>
    </row>
    <row r="57" spans="1:7" x14ac:dyDescent="0.3">
      <c r="A57" s="3">
        <v>56</v>
      </c>
      <c r="B57" s="2">
        <v>5653</v>
      </c>
      <c r="C57" s="2">
        <v>6236</v>
      </c>
      <c r="D57" s="2">
        <v>12166</v>
      </c>
      <c r="E57" s="1">
        <f t="shared" si="0"/>
        <v>0.46465559756698999</v>
      </c>
      <c r="F57" s="1">
        <f t="shared" si="1"/>
        <v>0.51257603156337339</v>
      </c>
      <c r="G57" s="1">
        <f t="shared" si="2"/>
        <v>-4.7920433996383363E-2</v>
      </c>
    </row>
    <row r="58" spans="1:7" x14ac:dyDescent="0.3">
      <c r="A58" s="3">
        <v>57</v>
      </c>
      <c r="B58" s="2">
        <v>7666</v>
      </c>
      <c r="C58" s="2">
        <v>7207</v>
      </c>
      <c r="D58" s="2">
        <v>15197</v>
      </c>
      <c r="E58" s="1">
        <f t="shared" si="0"/>
        <v>0.50444166611831287</v>
      </c>
      <c r="F58" s="1">
        <f t="shared" si="1"/>
        <v>0.47423833651378561</v>
      </c>
      <c r="G58" s="1">
        <f t="shared" si="2"/>
        <v>3.0203329604527211E-2</v>
      </c>
    </row>
    <row r="59" spans="1:7" x14ac:dyDescent="0.3">
      <c r="A59" s="3">
        <v>58</v>
      </c>
      <c r="B59" s="2">
        <v>6507</v>
      </c>
      <c r="C59" s="2">
        <v>6080</v>
      </c>
      <c r="D59" s="2">
        <v>12921</v>
      </c>
      <c r="E59" s="1">
        <f t="shared" si="0"/>
        <v>0.50359879266310659</v>
      </c>
      <c r="F59" s="1">
        <f t="shared" si="1"/>
        <v>0.47055181487500969</v>
      </c>
      <c r="G59" s="1">
        <f t="shared" si="2"/>
        <v>3.3046977788096898E-2</v>
      </c>
    </row>
    <row r="60" spans="1:7" x14ac:dyDescent="0.3">
      <c r="A60" s="3">
        <v>59</v>
      </c>
      <c r="B60" s="2">
        <v>8125</v>
      </c>
      <c r="C60" s="2">
        <v>4907</v>
      </c>
      <c r="D60" s="2">
        <v>13410</v>
      </c>
      <c r="E60" s="1">
        <f t="shared" si="0"/>
        <v>0.60589112602535422</v>
      </c>
      <c r="F60" s="1">
        <f t="shared" si="1"/>
        <v>0.36592095451155854</v>
      </c>
      <c r="G60" s="1">
        <f t="shared" si="2"/>
        <v>0.23997017151379568</v>
      </c>
    </row>
    <row r="61" spans="1:7" x14ac:dyDescent="0.3">
      <c r="A61" s="3">
        <v>60</v>
      </c>
      <c r="B61" s="2">
        <v>8341</v>
      </c>
      <c r="C61" s="2">
        <v>6844</v>
      </c>
      <c r="D61" s="2">
        <v>15512</v>
      </c>
      <c r="E61" s="1">
        <f t="shared" si="0"/>
        <v>0.53771273852501289</v>
      </c>
      <c r="F61" s="1">
        <f t="shared" si="1"/>
        <v>0.4412068076328004</v>
      </c>
      <c r="G61" s="1">
        <f t="shared" si="2"/>
        <v>9.6505930892212474E-2</v>
      </c>
    </row>
    <row r="62" spans="1:7" x14ac:dyDescent="0.3">
      <c r="A62" s="3">
        <v>61</v>
      </c>
      <c r="B62" s="2">
        <v>6383</v>
      </c>
      <c r="C62" s="2">
        <v>3571</v>
      </c>
      <c r="D62" s="2">
        <v>10200</v>
      </c>
      <c r="E62" s="1">
        <f t="shared" si="0"/>
        <v>0.62578431372549015</v>
      </c>
      <c r="F62" s="1">
        <f t="shared" si="1"/>
        <v>0.35009803921568627</v>
      </c>
      <c r="G62" s="1">
        <f t="shared" si="2"/>
        <v>0.27568627450980393</v>
      </c>
    </row>
    <row r="63" spans="1:7" x14ac:dyDescent="0.3">
      <c r="A63" s="3">
        <v>62</v>
      </c>
      <c r="B63" s="2">
        <v>6285</v>
      </c>
      <c r="C63" s="2">
        <v>2389</v>
      </c>
      <c r="D63" s="2">
        <v>8900</v>
      </c>
      <c r="E63" s="1">
        <f t="shared" si="0"/>
        <v>0.70617977528089892</v>
      </c>
      <c r="F63" s="1">
        <f t="shared" si="1"/>
        <v>0.26842696629213481</v>
      </c>
      <c r="G63" s="1">
        <f t="shared" si="2"/>
        <v>0.43775280898876406</v>
      </c>
    </row>
    <row r="64" spans="1:7" x14ac:dyDescent="0.3">
      <c r="A64" s="3">
        <v>63</v>
      </c>
      <c r="B64" s="2">
        <v>6997</v>
      </c>
      <c r="C64" s="2">
        <v>6737</v>
      </c>
      <c r="D64" s="2">
        <v>14113</v>
      </c>
      <c r="E64" s="1">
        <f t="shared" si="0"/>
        <v>0.49578402890951606</v>
      </c>
      <c r="F64" s="1">
        <f t="shared" si="1"/>
        <v>0.47736129809395594</v>
      </c>
      <c r="G64" s="1">
        <f t="shared" si="2"/>
        <v>1.8422730815560121E-2</v>
      </c>
    </row>
    <row r="65" spans="1:7" x14ac:dyDescent="0.3">
      <c r="A65" s="3">
        <v>64</v>
      </c>
      <c r="B65" s="2">
        <v>6316</v>
      </c>
      <c r="C65" s="2">
        <v>5130</v>
      </c>
      <c r="D65" s="2">
        <v>11745</v>
      </c>
      <c r="E65" s="1">
        <f t="shared" si="0"/>
        <v>0.53776074925500217</v>
      </c>
      <c r="F65" s="1">
        <f t="shared" si="1"/>
        <v>0.43678160919540232</v>
      </c>
      <c r="G65" s="1">
        <f t="shared" si="2"/>
        <v>0.10097914005959983</v>
      </c>
    </row>
    <row r="66" spans="1:7" x14ac:dyDescent="0.3">
      <c r="A66" s="3">
        <v>65</v>
      </c>
      <c r="B66" s="2">
        <v>8809</v>
      </c>
      <c r="C66" s="2">
        <v>3803</v>
      </c>
      <c r="D66" s="2">
        <v>13050</v>
      </c>
      <c r="E66" s="1">
        <f t="shared" si="0"/>
        <v>0.67501915708812266</v>
      </c>
      <c r="F66" s="1">
        <f t="shared" si="1"/>
        <v>0.29141762452107278</v>
      </c>
      <c r="G66" s="1">
        <f t="shared" si="2"/>
        <v>0.38360153256704982</v>
      </c>
    </row>
    <row r="67" spans="1:7" x14ac:dyDescent="0.3">
      <c r="A67" s="3">
        <v>66</v>
      </c>
      <c r="B67" s="2">
        <v>8591</v>
      </c>
      <c r="C67" s="2">
        <v>5255</v>
      </c>
      <c r="D67" s="2">
        <v>14311</v>
      </c>
      <c r="E67" s="1">
        <f t="shared" ref="E67:E102" si="3">B67/D67</f>
        <v>0.60030745580322831</v>
      </c>
      <c r="F67" s="1">
        <f t="shared" ref="F67:F102" si="4">C67/D67</f>
        <v>0.36720005590105514</v>
      </c>
      <c r="G67" s="1">
        <f t="shared" ref="G67:G102" si="5">(B67-C67)/D67</f>
        <v>0.23310739990217316</v>
      </c>
    </row>
    <row r="68" spans="1:7" x14ac:dyDescent="0.3">
      <c r="A68" s="3">
        <v>67</v>
      </c>
      <c r="B68" s="2">
        <v>8793</v>
      </c>
      <c r="C68" s="2">
        <v>7065</v>
      </c>
      <c r="D68" s="2">
        <v>16320</v>
      </c>
      <c r="E68" s="1">
        <f t="shared" si="3"/>
        <v>0.53878676470588238</v>
      </c>
      <c r="F68" s="1">
        <f t="shared" si="4"/>
        <v>0.4329044117647059</v>
      </c>
      <c r="G68" s="1">
        <f t="shared" si="5"/>
        <v>0.10588235294117647</v>
      </c>
    </row>
    <row r="69" spans="1:7" x14ac:dyDescent="0.3">
      <c r="A69" s="3">
        <v>68</v>
      </c>
      <c r="B69" s="2">
        <v>8812</v>
      </c>
      <c r="C69" s="2">
        <v>6264</v>
      </c>
      <c r="D69" s="2">
        <v>15555</v>
      </c>
      <c r="E69" s="1">
        <f t="shared" si="3"/>
        <v>0.56650594664095144</v>
      </c>
      <c r="F69" s="1">
        <f t="shared" si="4"/>
        <v>0.40270009643201543</v>
      </c>
      <c r="G69" s="1">
        <f t="shared" si="5"/>
        <v>0.16380585020893604</v>
      </c>
    </row>
    <row r="70" spans="1:7" x14ac:dyDescent="0.3">
      <c r="A70" s="3">
        <v>69</v>
      </c>
      <c r="B70" s="2">
        <v>7990</v>
      </c>
      <c r="C70" s="2">
        <v>4194</v>
      </c>
      <c r="D70" s="2">
        <v>12614</v>
      </c>
      <c r="E70" s="1">
        <f t="shared" si="3"/>
        <v>0.63342318059299196</v>
      </c>
      <c r="F70" s="1">
        <f t="shared" si="4"/>
        <v>0.33248771206595845</v>
      </c>
      <c r="G70" s="1">
        <f t="shared" si="5"/>
        <v>0.30093546852703346</v>
      </c>
    </row>
    <row r="71" spans="1:7" x14ac:dyDescent="0.3">
      <c r="A71" s="3">
        <v>70</v>
      </c>
      <c r="B71" s="2">
        <v>8864</v>
      </c>
      <c r="C71" s="2">
        <v>4663</v>
      </c>
      <c r="D71" s="2">
        <v>13984</v>
      </c>
      <c r="E71" s="1">
        <f t="shared" si="3"/>
        <v>0.63386727688787181</v>
      </c>
      <c r="F71" s="1">
        <f t="shared" si="4"/>
        <v>0.33345251716247137</v>
      </c>
      <c r="G71" s="1">
        <f t="shared" si="5"/>
        <v>0.30041475972540044</v>
      </c>
    </row>
    <row r="72" spans="1:7" x14ac:dyDescent="0.3">
      <c r="A72" s="3">
        <v>71</v>
      </c>
      <c r="B72" s="2">
        <v>5418</v>
      </c>
      <c r="C72" s="2">
        <v>4268</v>
      </c>
      <c r="D72" s="2">
        <v>9916</v>
      </c>
      <c r="E72" s="1">
        <f t="shared" si="3"/>
        <v>0.54638967325534493</v>
      </c>
      <c r="F72" s="1">
        <f t="shared" si="4"/>
        <v>0.43041549011698266</v>
      </c>
      <c r="G72" s="1">
        <f t="shared" si="5"/>
        <v>0.11597418313836225</v>
      </c>
    </row>
    <row r="73" spans="1:7" x14ac:dyDescent="0.3">
      <c r="A73" s="3">
        <v>72</v>
      </c>
      <c r="B73" s="2">
        <v>6077</v>
      </c>
      <c r="C73" s="2">
        <v>6498</v>
      </c>
      <c r="D73" s="2">
        <v>12911</v>
      </c>
      <c r="E73" s="1">
        <f t="shared" si="3"/>
        <v>0.47068391294245215</v>
      </c>
      <c r="F73" s="1">
        <f t="shared" si="4"/>
        <v>0.50329176671055686</v>
      </c>
      <c r="G73" s="1">
        <f t="shared" si="5"/>
        <v>-3.2607853768104718E-2</v>
      </c>
    </row>
    <row r="74" spans="1:7" x14ac:dyDescent="0.3">
      <c r="A74" s="3">
        <v>73</v>
      </c>
      <c r="B74" s="2">
        <v>7433</v>
      </c>
      <c r="C74" s="2">
        <v>6474</v>
      </c>
      <c r="D74" s="2">
        <v>14254</v>
      </c>
      <c r="E74" s="1">
        <f t="shared" si="3"/>
        <v>0.52146765820120666</v>
      </c>
      <c r="F74" s="1">
        <f t="shared" si="4"/>
        <v>0.45418829802160798</v>
      </c>
      <c r="G74" s="1">
        <f t="shared" si="5"/>
        <v>6.7279360179598707E-2</v>
      </c>
    </row>
    <row r="75" spans="1:7" x14ac:dyDescent="0.3">
      <c r="A75" s="3">
        <v>74</v>
      </c>
      <c r="B75" s="2">
        <v>10897</v>
      </c>
      <c r="C75" s="2">
        <v>3593</v>
      </c>
      <c r="D75" s="2">
        <v>14867</v>
      </c>
      <c r="E75" s="1">
        <f t="shared" si="3"/>
        <v>0.73296562857335035</v>
      </c>
      <c r="F75" s="1">
        <f t="shared" si="4"/>
        <v>0.24167619560099549</v>
      </c>
      <c r="G75" s="1">
        <f t="shared" si="5"/>
        <v>0.49128943297235489</v>
      </c>
    </row>
    <row r="76" spans="1:7" x14ac:dyDescent="0.3">
      <c r="A76" s="3">
        <v>75</v>
      </c>
      <c r="B76" s="2">
        <v>5954</v>
      </c>
      <c r="C76" s="2">
        <v>6960</v>
      </c>
      <c r="D76" s="2">
        <v>13222</v>
      </c>
      <c r="E76" s="1">
        <f t="shared" si="3"/>
        <v>0.45031008924519739</v>
      </c>
      <c r="F76" s="1">
        <f t="shared" si="4"/>
        <v>0.52639540160338827</v>
      </c>
      <c r="G76" s="1">
        <f t="shared" si="5"/>
        <v>-7.6085312358190896E-2</v>
      </c>
    </row>
    <row r="77" spans="1:7" x14ac:dyDescent="0.3">
      <c r="A77" s="3">
        <v>76</v>
      </c>
      <c r="B77" s="2">
        <v>6732</v>
      </c>
      <c r="C77" s="2">
        <v>6698</v>
      </c>
      <c r="D77" s="2">
        <v>13749</v>
      </c>
      <c r="E77" s="1">
        <f t="shared" si="3"/>
        <v>0.48963560986253546</v>
      </c>
      <c r="F77" s="1">
        <f t="shared" si="4"/>
        <v>0.48716270274201762</v>
      </c>
      <c r="G77" s="1">
        <f t="shared" si="5"/>
        <v>2.472907120517856E-3</v>
      </c>
    </row>
    <row r="78" spans="1:7" x14ac:dyDescent="0.3">
      <c r="A78" s="3">
        <v>77</v>
      </c>
      <c r="B78" s="2">
        <v>10288</v>
      </c>
      <c r="C78" s="2">
        <v>5803</v>
      </c>
      <c r="D78" s="2">
        <v>16546</v>
      </c>
      <c r="E78" s="1">
        <f t="shared" si="3"/>
        <v>0.62178169950441198</v>
      </c>
      <c r="F78" s="1">
        <f t="shared" si="4"/>
        <v>0.35071920705910792</v>
      </c>
      <c r="G78" s="1">
        <f t="shared" si="5"/>
        <v>0.271062492445304</v>
      </c>
    </row>
    <row r="79" spans="1:7" x14ac:dyDescent="0.3">
      <c r="A79" s="3">
        <v>78</v>
      </c>
      <c r="B79" s="2">
        <v>5271</v>
      </c>
      <c r="C79" s="2">
        <v>6460</v>
      </c>
      <c r="D79" s="2">
        <v>12029</v>
      </c>
      <c r="E79" s="1">
        <f t="shared" si="3"/>
        <v>0.43819103832405021</v>
      </c>
      <c r="F79" s="1">
        <f t="shared" si="4"/>
        <v>0.53703549754759328</v>
      </c>
      <c r="G79" s="1">
        <f t="shared" si="5"/>
        <v>-9.884445922354311E-2</v>
      </c>
    </row>
    <row r="80" spans="1:7" x14ac:dyDescent="0.3">
      <c r="A80" s="3">
        <v>79</v>
      </c>
      <c r="B80" s="2">
        <v>3989</v>
      </c>
      <c r="C80" s="2">
        <v>8309</v>
      </c>
      <c r="D80" s="2">
        <v>12587</v>
      </c>
      <c r="E80" s="1">
        <f t="shared" si="3"/>
        <v>0.31691427663462302</v>
      </c>
      <c r="F80" s="1">
        <f t="shared" si="4"/>
        <v>0.66012552633669663</v>
      </c>
      <c r="G80" s="1">
        <f t="shared" si="5"/>
        <v>-0.34321124970207356</v>
      </c>
    </row>
    <row r="81" spans="1:7" x14ac:dyDescent="0.3">
      <c r="A81" s="3">
        <v>80</v>
      </c>
      <c r="B81" s="2">
        <v>4468</v>
      </c>
      <c r="C81" s="2">
        <v>7158</v>
      </c>
      <c r="D81" s="2">
        <v>11874</v>
      </c>
      <c r="E81" s="1">
        <f t="shared" si="3"/>
        <v>0.37628431867946777</v>
      </c>
      <c r="F81" s="1">
        <f t="shared" si="4"/>
        <v>0.60282971197574531</v>
      </c>
      <c r="G81" s="1">
        <f t="shared" si="5"/>
        <v>-0.22654539329627757</v>
      </c>
    </row>
    <row r="82" spans="1:7" x14ac:dyDescent="0.3">
      <c r="A82" s="3">
        <v>81</v>
      </c>
      <c r="B82" s="2">
        <v>4877</v>
      </c>
      <c r="C82" s="2">
        <v>4538</v>
      </c>
      <c r="D82" s="2">
        <v>9707</v>
      </c>
      <c r="E82" s="1">
        <f t="shared" si="3"/>
        <v>0.50242093334706917</v>
      </c>
      <c r="F82" s="1">
        <f t="shared" si="4"/>
        <v>0.46749768208509324</v>
      </c>
      <c r="G82" s="1">
        <f t="shared" si="5"/>
        <v>3.4923251261975895E-2</v>
      </c>
    </row>
    <row r="83" spans="1:7" x14ac:dyDescent="0.3">
      <c r="A83" s="3">
        <v>82</v>
      </c>
      <c r="B83" s="2">
        <v>5507</v>
      </c>
      <c r="C83" s="2">
        <v>6167</v>
      </c>
      <c r="D83" s="2">
        <v>12023</v>
      </c>
      <c r="E83" s="1">
        <f t="shared" si="3"/>
        <v>0.45803875904516345</v>
      </c>
      <c r="F83" s="1">
        <f t="shared" si="4"/>
        <v>0.51293354404058888</v>
      </c>
      <c r="G83" s="1">
        <f t="shared" si="5"/>
        <v>-5.4894784995425432E-2</v>
      </c>
    </row>
    <row r="84" spans="1:7" x14ac:dyDescent="0.3">
      <c r="A84" s="3">
        <v>83</v>
      </c>
      <c r="B84" s="2">
        <v>5261</v>
      </c>
      <c r="C84" s="2">
        <v>4606</v>
      </c>
      <c r="D84" s="2">
        <v>10182</v>
      </c>
      <c r="E84" s="1">
        <f t="shared" si="3"/>
        <v>0.51669613042624241</v>
      </c>
      <c r="F84" s="1">
        <f t="shared" si="4"/>
        <v>0.45236692201924966</v>
      </c>
      <c r="G84" s="1">
        <f t="shared" si="5"/>
        <v>6.432920840699273E-2</v>
      </c>
    </row>
    <row r="85" spans="1:7" x14ac:dyDescent="0.3">
      <c r="A85" s="3">
        <v>84</v>
      </c>
      <c r="B85" s="2">
        <v>4562</v>
      </c>
      <c r="C85" s="2">
        <v>6369</v>
      </c>
      <c r="D85" s="2">
        <v>11160</v>
      </c>
      <c r="E85" s="1">
        <f t="shared" si="3"/>
        <v>0.40878136200716847</v>
      </c>
      <c r="F85" s="1">
        <f t="shared" si="4"/>
        <v>0.57069892473118278</v>
      </c>
      <c r="G85" s="1">
        <f t="shared" si="5"/>
        <v>-0.16191756272401434</v>
      </c>
    </row>
    <row r="86" spans="1:7" x14ac:dyDescent="0.3">
      <c r="A86" s="3">
        <v>85</v>
      </c>
      <c r="B86" s="2">
        <v>12655</v>
      </c>
      <c r="C86" s="2">
        <v>3067</v>
      </c>
      <c r="D86" s="2">
        <v>16115</v>
      </c>
      <c r="E86" s="1">
        <f t="shared" si="3"/>
        <v>0.78529320508842693</v>
      </c>
      <c r="F86" s="1">
        <f t="shared" si="4"/>
        <v>0.19031957803288863</v>
      </c>
      <c r="G86" s="1">
        <f t="shared" si="5"/>
        <v>0.59497362705553836</v>
      </c>
    </row>
    <row r="87" spans="1:7" x14ac:dyDescent="0.3">
      <c r="A87" s="3">
        <v>86</v>
      </c>
      <c r="B87" s="2">
        <v>10720</v>
      </c>
      <c r="C87" s="2">
        <v>2613</v>
      </c>
      <c r="D87" s="2">
        <v>13717</v>
      </c>
      <c r="E87" s="1">
        <f t="shared" si="3"/>
        <v>0.78151199241816727</v>
      </c>
      <c r="F87" s="1">
        <f t="shared" si="4"/>
        <v>0.19049354815192826</v>
      </c>
      <c r="G87" s="1">
        <f t="shared" si="5"/>
        <v>0.59101844426623895</v>
      </c>
    </row>
    <row r="88" spans="1:7" x14ac:dyDescent="0.3">
      <c r="A88" s="3">
        <v>87</v>
      </c>
      <c r="B88" s="2">
        <v>6378</v>
      </c>
      <c r="C88" s="2">
        <v>3823</v>
      </c>
      <c r="D88" s="2">
        <v>10451</v>
      </c>
      <c r="E88" s="1">
        <f t="shared" si="3"/>
        <v>0.6102765285618601</v>
      </c>
      <c r="F88" s="1">
        <f t="shared" si="4"/>
        <v>0.36580231556788823</v>
      </c>
      <c r="G88" s="1">
        <f t="shared" si="5"/>
        <v>0.24447421299397187</v>
      </c>
    </row>
    <row r="89" spans="1:7" x14ac:dyDescent="0.3">
      <c r="A89" s="3">
        <v>88</v>
      </c>
      <c r="B89" s="2">
        <v>5310</v>
      </c>
      <c r="C89" s="2">
        <v>5776</v>
      </c>
      <c r="D89" s="2">
        <v>11343</v>
      </c>
      <c r="E89" s="1">
        <f t="shared" si="3"/>
        <v>0.46813012430573925</v>
      </c>
      <c r="F89" s="1">
        <f t="shared" si="4"/>
        <v>0.50921273031825798</v>
      </c>
      <c r="G89" s="1">
        <f t="shared" si="5"/>
        <v>-4.1082606012518737E-2</v>
      </c>
    </row>
    <row r="90" spans="1:7" x14ac:dyDescent="0.3">
      <c r="A90" s="3">
        <v>89</v>
      </c>
      <c r="B90" s="2">
        <v>6879</v>
      </c>
      <c r="C90" s="2">
        <v>4030</v>
      </c>
      <c r="D90" s="2">
        <v>11229</v>
      </c>
      <c r="E90" s="1">
        <f t="shared" si="3"/>
        <v>0.61261020571733904</v>
      </c>
      <c r="F90" s="1">
        <f t="shared" si="4"/>
        <v>0.3588921542434767</v>
      </c>
      <c r="G90" s="1">
        <f t="shared" si="5"/>
        <v>0.25371805147386234</v>
      </c>
    </row>
    <row r="91" spans="1:7" x14ac:dyDescent="0.3">
      <c r="A91" s="3">
        <v>90</v>
      </c>
      <c r="B91" s="2">
        <v>5219</v>
      </c>
      <c r="C91" s="2">
        <v>2454</v>
      </c>
      <c r="D91" s="2">
        <v>7952</v>
      </c>
      <c r="E91" s="1">
        <f t="shared" si="3"/>
        <v>0.65631287726358145</v>
      </c>
      <c r="F91" s="1">
        <f t="shared" si="4"/>
        <v>0.3086016096579477</v>
      </c>
      <c r="G91" s="1">
        <f t="shared" si="5"/>
        <v>0.34771126760563381</v>
      </c>
    </row>
    <row r="92" spans="1:7" x14ac:dyDescent="0.3">
      <c r="A92" s="3">
        <v>91</v>
      </c>
      <c r="B92" s="2">
        <v>5439</v>
      </c>
      <c r="C92" s="2">
        <v>4762</v>
      </c>
      <c r="D92" s="2">
        <v>10477</v>
      </c>
      <c r="E92" s="1">
        <f t="shared" si="3"/>
        <v>0.51913715758327761</v>
      </c>
      <c r="F92" s="1">
        <f t="shared" si="4"/>
        <v>0.45451942349909324</v>
      </c>
      <c r="G92" s="1">
        <f t="shared" si="5"/>
        <v>6.4617734084184406E-2</v>
      </c>
    </row>
    <row r="93" spans="1:7" x14ac:dyDescent="0.3">
      <c r="A93" s="3">
        <v>92</v>
      </c>
      <c r="B93" s="2">
        <v>6364</v>
      </c>
      <c r="C93" s="2">
        <v>5726</v>
      </c>
      <c r="D93" s="2">
        <v>12402</v>
      </c>
      <c r="E93" s="1">
        <f t="shared" si="3"/>
        <v>0.51314304144492828</v>
      </c>
      <c r="F93" s="1">
        <f t="shared" si="4"/>
        <v>0.46169972585066926</v>
      </c>
      <c r="G93" s="1">
        <f t="shared" si="5"/>
        <v>5.1443315594258993E-2</v>
      </c>
    </row>
    <row r="94" spans="1:7" x14ac:dyDescent="0.3">
      <c r="A94" s="3">
        <v>93</v>
      </c>
      <c r="B94" s="2">
        <v>7833</v>
      </c>
      <c r="C94" s="2">
        <v>5308</v>
      </c>
      <c r="D94" s="2">
        <v>13563</v>
      </c>
      <c r="E94" s="1">
        <f t="shared" si="3"/>
        <v>0.57752709577527095</v>
      </c>
      <c r="F94" s="1">
        <f t="shared" si="4"/>
        <v>0.39135884391358844</v>
      </c>
      <c r="G94" s="1">
        <f t="shared" si="5"/>
        <v>0.18616825186168251</v>
      </c>
    </row>
    <row r="95" spans="1:7" x14ac:dyDescent="0.3">
      <c r="A95" s="3">
        <v>94</v>
      </c>
      <c r="B95" s="2">
        <v>8317</v>
      </c>
      <c r="C95" s="2">
        <v>8080</v>
      </c>
      <c r="D95" s="2">
        <v>16771</v>
      </c>
      <c r="E95" s="1">
        <f t="shared" si="3"/>
        <v>0.49591556854093377</v>
      </c>
      <c r="F95" s="1">
        <f t="shared" si="4"/>
        <v>0.48178403195993086</v>
      </c>
      <c r="G95" s="1">
        <f t="shared" si="5"/>
        <v>1.4131536581002921E-2</v>
      </c>
    </row>
    <row r="96" spans="1:7" x14ac:dyDescent="0.3">
      <c r="A96" s="3">
        <v>95</v>
      </c>
      <c r="B96" s="2">
        <v>7774</v>
      </c>
      <c r="C96" s="2">
        <v>6920</v>
      </c>
      <c r="D96" s="2">
        <v>15137</v>
      </c>
      <c r="E96" s="1">
        <f t="shared" si="3"/>
        <v>0.51357600581356944</v>
      </c>
      <c r="F96" s="1">
        <f t="shared" si="4"/>
        <v>0.45715795732311554</v>
      </c>
      <c r="G96" s="1">
        <f t="shared" si="5"/>
        <v>5.6418048490453857E-2</v>
      </c>
    </row>
    <row r="97" spans="1:7" x14ac:dyDescent="0.3">
      <c r="A97" s="3">
        <v>96</v>
      </c>
      <c r="B97" s="2">
        <v>5705</v>
      </c>
      <c r="C97" s="2">
        <v>6418</v>
      </c>
      <c r="D97" s="2">
        <v>12384</v>
      </c>
      <c r="E97" s="1">
        <f t="shared" si="3"/>
        <v>0.46067506459948321</v>
      </c>
      <c r="F97" s="1">
        <f t="shared" si="4"/>
        <v>0.51824935400516792</v>
      </c>
      <c r="G97" s="1">
        <f t="shared" si="5"/>
        <v>-5.7574289405684757E-2</v>
      </c>
    </row>
    <row r="98" spans="1:7" x14ac:dyDescent="0.3">
      <c r="A98" s="3">
        <v>97</v>
      </c>
      <c r="B98" s="2">
        <v>6621</v>
      </c>
      <c r="C98" s="2">
        <v>7178</v>
      </c>
      <c r="D98" s="2">
        <v>14152</v>
      </c>
      <c r="E98" s="1">
        <f t="shared" si="3"/>
        <v>0.46784906726964387</v>
      </c>
      <c r="F98" s="1">
        <f t="shared" si="4"/>
        <v>0.50720746184284904</v>
      </c>
      <c r="G98" s="1">
        <f t="shared" si="5"/>
        <v>-3.9358394573205203E-2</v>
      </c>
    </row>
    <row r="99" spans="1:7" x14ac:dyDescent="0.3">
      <c r="A99" s="3">
        <v>98</v>
      </c>
      <c r="B99" s="2">
        <v>5691</v>
      </c>
      <c r="C99" s="2">
        <v>3971</v>
      </c>
      <c r="D99" s="2">
        <v>9927</v>
      </c>
      <c r="E99" s="1">
        <f t="shared" si="3"/>
        <v>0.57328498035660325</v>
      </c>
      <c r="F99" s="1">
        <f t="shared" si="4"/>
        <v>0.40002014707363753</v>
      </c>
      <c r="G99" s="1">
        <f t="shared" si="5"/>
        <v>0.17326483328296566</v>
      </c>
    </row>
    <row r="100" spans="1:7" x14ac:dyDescent="0.3">
      <c r="A100" s="3">
        <v>99</v>
      </c>
      <c r="B100" s="2">
        <v>8519</v>
      </c>
      <c r="C100" s="2">
        <v>5052</v>
      </c>
      <c r="D100" s="2">
        <v>13961</v>
      </c>
      <c r="E100" s="1">
        <f t="shared" si="3"/>
        <v>0.61019984241816494</v>
      </c>
      <c r="F100" s="1">
        <f t="shared" si="4"/>
        <v>0.36186519590287231</v>
      </c>
      <c r="G100" s="1">
        <f t="shared" si="5"/>
        <v>0.24833464651529261</v>
      </c>
    </row>
    <row r="101" spans="1:7" x14ac:dyDescent="0.3">
      <c r="A101" s="3">
        <v>100</v>
      </c>
      <c r="B101" s="2">
        <v>6512</v>
      </c>
      <c r="C101" s="2">
        <v>3893</v>
      </c>
      <c r="D101" s="2">
        <v>10742</v>
      </c>
      <c r="E101" s="1">
        <f t="shared" si="3"/>
        <v>0.60621858126978212</v>
      </c>
      <c r="F101" s="1">
        <f t="shared" si="4"/>
        <v>0.3624092347793707</v>
      </c>
      <c r="G101" s="1">
        <f t="shared" si="5"/>
        <v>0.24380934649041147</v>
      </c>
    </row>
    <row r="102" spans="1:7" x14ac:dyDescent="0.3">
      <c r="A102" t="s">
        <v>3</v>
      </c>
      <c r="B102" s="2">
        <v>660169</v>
      </c>
      <c r="C102" s="2">
        <v>601320</v>
      </c>
      <c r="D102" s="2">
        <v>1294910</v>
      </c>
      <c r="E102" s="1">
        <f t="shared" si="3"/>
        <v>0.5098184429805932</v>
      </c>
      <c r="F102" s="1">
        <f t="shared" si="4"/>
        <v>0.46437204130016757</v>
      </c>
      <c r="G102" s="1">
        <f t="shared" si="5"/>
        <v>4.5446401680425665E-2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460C-AFC2-4BDA-9704-F79B6921DA8C}">
  <dimension ref="A1:M102"/>
  <sheetViews>
    <sheetView tabSelected="1" topLeftCell="A26" workbookViewId="0">
      <selection activeCell="K22" sqref="K22"/>
    </sheetView>
  </sheetViews>
  <sheetFormatPr defaultRowHeight="14.4" x14ac:dyDescent="0.3"/>
  <cols>
    <col min="2" max="4" width="8.88671875" style="1"/>
    <col min="7" max="7" width="8.88671875" style="1"/>
    <col min="9" max="9" width="8.88671875" style="1"/>
  </cols>
  <sheetData>
    <row r="1" spans="1:13" x14ac:dyDescent="0.3">
      <c r="A1" t="s">
        <v>0</v>
      </c>
      <c r="B1" s="1" t="s">
        <v>7</v>
      </c>
      <c r="C1" s="1" t="s">
        <v>8</v>
      </c>
      <c r="D1" s="1" t="s">
        <v>9</v>
      </c>
      <c r="E1" t="s">
        <v>12</v>
      </c>
      <c r="F1" t="s">
        <v>15</v>
      </c>
      <c r="G1" s="1" t="s">
        <v>11</v>
      </c>
      <c r="H1" t="s">
        <v>10</v>
      </c>
      <c r="I1" s="1" t="s">
        <v>13</v>
      </c>
      <c r="J1" t="s">
        <v>14</v>
      </c>
      <c r="K1" t="s">
        <v>16</v>
      </c>
      <c r="L1" t="s">
        <v>17</v>
      </c>
      <c r="M1" t="s">
        <v>18</v>
      </c>
    </row>
    <row r="2" spans="1:13" x14ac:dyDescent="0.3">
      <c r="A2" s="3">
        <v>1</v>
      </c>
      <c r="B2" s="1">
        <v>-0.36822836222184085</v>
      </c>
      <c r="C2" s="1">
        <v>-0.51583788444955447</v>
      </c>
      <c r="D2" s="1">
        <f>C2-B2</f>
        <v>-0.14760952222771362</v>
      </c>
      <c r="E2" t="str">
        <f>IF(AND(B2&gt;0, C2&lt;0), "Yes", "No")</f>
        <v>No</v>
      </c>
      <c r="F2" t="str">
        <f>IF(AND(B2&lt;0, C2&gt;0), "Yes", "No")</f>
        <v>No</v>
      </c>
      <c r="G2" s="1">
        <v>-0.46354454897620367</v>
      </c>
      <c r="H2" t="str">
        <f>IF(AND(B2&gt;0, C2&lt;0, G2&gt;0), "Yes", "No")</f>
        <v>No</v>
      </c>
      <c r="I2" s="1">
        <v>-0.40618306440097102</v>
      </c>
      <c r="J2" t="str">
        <f>IF(AND(B2&gt;0, C2&lt;0, I2&gt;0), "Yes", "No")</f>
        <v>No</v>
      </c>
      <c r="K2" s="4">
        <f>G2-C2</f>
        <v>5.2293335473350799E-2</v>
      </c>
      <c r="L2" s="4">
        <f>I2-B2</f>
        <v>-3.7954702179130162E-2</v>
      </c>
      <c r="M2" s="4">
        <f>G2-B2</f>
        <v>-9.5316186754362819E-2</v>
      </c>
    </row>
    <row r="3" spans="1:13" x14ac:dyDescent="0.3">
      <c r="A3" s="3">
        <v>2</v>
      </c>
      <c r="B3" s="1">
        <v>-0.14973125159969286</v>
      </c>
      <c r="C3" s="1">
        <v>-0.40171267893660534</v>
      </c>
      <c r="D3" s="1">
        <f t="shared" ref="D3:D66" si="0">C3-B3</f>
        <v>-0.25198142733691248</v>
      </c>
      <c r="E3" t="str">
        <f>IF(AND(B3&gt;0, C3&lt;0), "Yes", "No")</f>
        <v>No</v>
      </c>
      <c r="F3" t="str">
        <f t="shared" ref="F3:F66" si="1">IF(AND(B3&lt;0, C3&gt;0), "Yes", "No")</f>
        <v>No</v>
      </c>
      <c r="G3" s="1">
        <v>-0.27301362311993072</v>
      </c>
      <c r="H3" t="str">
        <f>IF(AND(B3&gt;0, C3&lt;0, G3&gt;0), "Yes", "No")</f>
        <v>No</v>
      </c>
      <c r="I3" s="1">
        <v>-0.15944385722416457</v>
      </c>
      <c r="J3" t="str">
        <f>IF(AND(B3&gt;0, C3&lt;0, I3&gt;0), "Yes", "No")</f>
        <v>No</v>
      </c>
      <c r="K3" s="4">
        <f t="shared" ref="K3:K66" si="2">G3-C3</f>
        <v>0.12869905581667462</v>
      </c>
      <c r="L3" s="4">
        <f t="shared" ref="L3:L66" si="3">I3-B3</f>
        <v>-9.7126056244717096E-3</v>
      </c>
      <c r="M3" s="4">
        <f t="shared" ref="M3:M66" si="4">G3-B3</f>
        <v>-0.12328237152023785</v>
      </c>
    </row>
    <row r="4" spans="1:13" x14ac:dyDescent="0.3">
      <c r="A4" s="3">
        <v>3</v>
      </c>
      <c r="B4" s="1">
        <v>-0.35734651206994866</v>
      </c>
      <c r="C4" s="1">
        <v>-0.5405629667453884</v>
      </c>
      <c r="D4" s="1">
        <f t="shared" si="0"/>
        <v>-0.18321645467543973</v>
      </c>
      <c r="E4" t="str">
        <f>IF(AND(B4&gt;0, C4&lt;0), "Yes", "No")</f>
        <v>No</v>
      </c>
      <c r="F4" t="str">
        <f t="shared" si="1"/>
        <v>No</v>
      </c>
      <c r="G4" s="1">
        <v>-0.4719419924337957</v>
      </c>
      <c r="H4" t="str">
        <f>IF(AND(B4&gt;0, C4&lt;0, G4&gt;0), "Yes", "No")</f>
        <v>No</v>
      </c>
      <c r="I4" s="1">
        <v>-0.32087429917932886</v>
      </c>
      <c r="J4" t="str">
        <f>IF(AND(B4&gt;0, C4&lt;0, I4&gt;0), "Yes", "No")</f>
        <v>No</v>
      </c>
      <c r="K4" s="4">
        <f t="shared" si="2"/>
        <v>6.8620974311592697E-2</v>
      </c>
      <c r="L4" s="4">
        <f t="shared" si="3"/>
        <v>3.6472212890619804E-2</v>
      </c>
      <c r="M4" s="4">
        <f t="shared" si="4"/>
        <v>-0.11459548036384704</v>
      </c>
    </row>
    <row r="5" spans="1:13" x14ac:dyDescent="0.3">
      <c r="A5" s="3">
        <v>4</v>
      </c>
      <c r="B5" s="1">
        <v>-0.67926220058921483</v>
      </c>
      <c r="C5" s="1">
        <v>-0.68712629652226964</v>
      </c>
      <c r="D5" s="1">
        <f t="shared" si="0"/>
        <v>-7.8640959330548155E-3</v>
      </c>
      <c r="E5" t="str">
        <f>IF(AND(B5&gt;0, C5&lt;0), "Yes", "No")</f>
        <v>No</v>
      </c>
      <c r="F5" t="str">
        <f t="shared" si="1"/>
        <v>No</v>
      </c>
      <c r="G5" s="1">
        <v>-0.72660496547671516</v>
      </c>
      <c r="H5" t="str">
        <f>IF(AND(B5&gt;0, C5&lt;0, G5&gt;0), "Yes", "No")</f>
        <v>No</v>
      </c>
      <c r="I5" s="1">
        <v>-0.6380031961037973</v>
      </c>
      <c r="J5" t="str">
        <f>IF(AND(B5&gt;0, C5&lt;0, I5&gt;0), "Yes", "No")</f>
        <v>No</v>
      </c>
      <c r="K5" s="4">
        <f t="shared" si="2"/>
        <v>-3.9478668954445517E-2</v>
      </c>
      <c r="L5" s="4">
        <f t="shared" si="3"/>
        <v>4.1259004485417528E-2</v>
      </c>
      <c r="M5" s="4">
        <f t="shared" si="4"/>
        <v>-4.7342764887500333E-2</v>
      </c>
    </row>
    <row r="6" spans="1:13" x14ac:dyDescent="0.3">
      <c r="A6" s="3">
        <v>5</v>
      </c>
      <c r="B6" s="1">
        <v>-0.32903348795831477</v>
      </c>
      <c r="C6" s="1">
        <v>-0.51414886241885671</v>
      </c>
      <c r="D6" s="1">
        <f t="shared" si="0"/>
        <v>-0.18511537446054194</v>
      </c>
      <c r="E6" t="str">
        <f>IF(AND(B6&gt;0, C6&lt;0), "Yes", "No")</f>
        <v>No</v>
      </c>
      <c r="F6" t="str">
        <f t="shared" si="1"/>
        <v>No</v>
      </c>
      <c r="G6" s="1">
        <v>-0.47036053130929789</v>
      </c>
      <c r="H6" t="str">
        <f>IF(AND(B6&gt;0, C6&lt;0, G6&gt;0), "Yes", "No")</f>
        <v>No</v>
      </c>
      <c r="I6" s="1">
        <v>-0.25809724498556152</v>
      </c>
      <c r="J6" t="str">
        <f>IF(AND(B6&gt;0, C6&lt;0, I6&gt;0), "Yes", "No")</f>
        <v>No</v>
      </c>
      <c r="K6" s="4">
        <f t="shared" si="2"/>
        <v>4.378833110955882E-2</v>
      </c>
      <c r="L6" s="4">
        <f t="shared" si="3"/>
        <v>7.093624297275325E-2</v>
      </c>
      <c r="M6" s="4">
        <f t="shared" si="4"/>
        <v>-0.14132704335098312</v>
      </c>
    </row>
    <row r="7" spans="1:13" x14ac:dyDescent="0.3">
      <c r="A7" s="3">
        <v>6</v>
      </c>
      <c r="B7" s="1">
        <v>-0.10007069863101742</v>
      </c>
      <c r="C7" s="1">
        <v>-0.29820788530465953</v>
      </c>
      <c r="D7" s="1">
        <f t="shared" si="0"/>
        <v>-0.19813718667364211</v>
      </c>
      <c r="E7" t="str">
        <f>IF(AND(B7&gt;0, C7&lt;0), "Yes", "No")</f>
        <v>No</v>
      </c>
      <c r="F7" t="str">
        <f t="shared" si="1"/>
        <v>No</v>
      </c>
      <c r="G7" s="1">
        <v>-0.19911228780563775</v>
      </c>
      <c r="H7" t="str">
        <f>IF(AND(B7&gt;0, C7&lt;0, G7&gt;0), "Yes", "No")</f>
        <v>No</v>
      </c>
      <c r="I7" s="1">
        <v>-8.5606848547883831E-3</v>
      </c>
      <c r="J7" t="str">
        <f>IF(AND(B7&gt;0, C7&lt;0, I7&gt;0), "Yes", "No")</f>
        <v>No</v>
      </c>
      <c r="K7" s="4">
        <f t="shared" si="2"/>
        <v>9.9095597499021776E-2</v>
      </c>
      <c r="L7" s="4">
        <f t="shared" si="3"/>
        <v>9.1510013776229041E-2</v>
      </c>
      <c r="M7" s="4">
        <f t="shared" si="4"/>
        <v>-9.9041589174620331E-2</v>
      </c>
    </row>
    <row r="8" spans="1:13" x14ac:dyDescent="0.3">
      <c r="A8" s="3">
        <v>7</v>
      </c>
      <c r="B8" s="1">
        <v>-4.9592004554367762E-2</v>
      </c>
      <c r="C8" s="1">
        <v>-0.30898767662429832</v>
      </c>
      <c r="D8" s="1">
        <f t="shared" si="0"/>
        <v>-0.25939567206993058</v>
      </c>
      <c r="E8" t="str">
        <f>IF(AND(B8&gt;0, C8&lt;0), "Yes", "No")</f>
        <v>No</v>
      </c>
      <c r="F8" t="str">
        <f t="shared" si="1"/>
        <v>No</v>
      </c>
      <c r="G8" s="1">
        <v>-0.21724409448818899</v>
      </c>
      <c r="H8" t="str">
        <f>IF(AND(B8&gt;0, C8&lt;0, G8&gt;0), "Yes", "No")</f>
        <v>No</v>
      </c>
      <c r="I8" s="1">
        <v>-0.18316112366806586</v>
      </c>
      <c r="J8" t="str">
        <f>IF(AND(B8&gt;0, C8&lt;0, I8&gt;0), "Yes", "No")</f>
        <v>No</v>
      </c>
      <c r="K8" s="4">
        <f t="shared" si="2"/>
        <v>9.1743582136109336E-2</v>
      </c>
      <c r="L8" s="4">
        <f t="shared" si="3"/>
        <v>-0.13356911911369809</v>
      </c>
      <c r="M8" s="4">
        <f t="shared" si="4"/>
        <v>-0.16765208993382122</v>
      </c>
    </row>
    <row r="9" spans="1:13" x14ac:dyDescent="0.3">
      <c r="A9" s="3">
        <v>8</v>
      </c>
      <c r="B9" s="1">
        <v>-0.1280379746835443</v>
      </c>
      <c r="C9" s="1">
        <v>-0.38586849852796862</v>
      </c>
      <c r="D9" s="1">
        <f t="shared" si="0"/>
        <v>-0.25783052384442429</v>
      </c>
      <c r="E9" t="str">
        <f>IF(AND(B9&gt;0, C9&lt;0), "Yes", "No")</f>
        <v>No</v>
      </c>
      <c r="F9" t="str">
        <f t="shared" si="1"/>
        <v>No</v>
      </c>
      <c r="G9" s="1">
        <v>-0.32741156303568647</v>
      </c>
      <c r="H9" t="str">
        <f>IF(AND(B9&gt;0, C9&lt;0, G9&gt;0), "Yes", "No")</f>
        <v>No</v>
      </c>
      <c r="I9" s="1">
        <v>-0.29155335146376582</v>
      </c>
      <c r="J9" t="str">
        <f>IF(AND(B9&gt;0, C9&lt;0, I9&gt;0), "Yes", "No")</f>
        <v>No</v>
      </c>
      <c r="K9" s="4">
        <f t="shared" si="2"/>
        <v>5.8456935492282147E-2</v>
      </c>
      <c r="L9" s="4">
        <f t="shared" si="3"/>
        <v>-0.16351537678022152</v>
      </c>
      <c r="M9" s="4">
        <f t="shared" si="4"/>
        <v>-0.19937358835214217</v>
      </c>
    </row>
    <row r="10" spans="1:13" x14ac:dyDescent="0.3">
      <c r="A10" s="3">
        <v>9</v>
      </c>
      <c r="B10" s="1">
        <v>9.6012443438914033E-2</v>
      </c>
      <c r="C10" s="1">
        <v>-0.15958564780063053</v>
      </c>
      <c r="D10" s="1">
        <f t="shared" si="0"/>
        <v>-0.25559809123954458</v>
      </c>
      <c r="E10" t="str">
        <f>IF(AND(B10&gt;0, C10&lt;0), "Yes", "No")</f>
        <v>Yes</v>
      </c>
      <c r="F10" t="str">
        <f t="shared" si="1"/>
        <v>No</v>
      </c>
      <c r="G10" s="1">
        <v>-6.0578246902248736E-2</v>
      </c>
      <c r="H10" t="str">
        <f>IF(AND(B10&gt;0, C10&lt;0, G10&gt;0), "Yes", "No")</f>
        <v>No</v>
      </c>
      <c r="I10" s="1">
        <v>4.5845543056999713E-2</v>
      </c>
      <c r="J10" t="str">
        <f>IF(AND(B10&gt;0, C10&lt;0, I10&gt;0), "Yes", "No")</f>
        <v>Yes</v>
      </c>
      <c r="K10" s="4">
        <f t="shared" si="2"/>
        <v>9.9007400898381795E-2</v>
      </c>
      <c r="L10" s="4">
        <f t="shared" si="3"/>
        <v>-5.016690038191432E-2</v>
      </c>
      <c r="M10" s="4">
        <f t="shared" si="4"/>
        <v>-0.15659069034116277</v>
      </c>
    </row>
    <row r="11" spans="1:13" x14ac:dyDescent="0.3">
      <c r="A11" s="3">
        <v>10</v>
      </c>
      <c r="B11" s="1">
        <v>-0.18239654107473749</v>
      </c>
      <c r="C11" s="1">
        <v>-0.44145569620253167</v>
      </c>
      <c r="D11" s="1">
        <f t="shared" si="0"/>
        <v>-0.25905915512779421</v>
      </c>
      <c r="E11" t="str">
        <f>IF(AND(B11&gt;0, C11&lt;0), "Yes", "No")</f>
        <v>No</v>
      </c>
      <c r="F11" t="str">
        <f t="shared" si="1"/>
        <v>No</v>
      </c>
      <c r="G11" s="1">
        <v>-0.34502923976608185</v>
      </c>
      <c r="H11" t="str">
        <f>IF(AND(B11&gt;0, C11&lt;0, G11&gt;0), "Yes", "No")</f>
        <v>No</v>
      </c>
      <c r="I11" s="1">
        <v>-0.22725469976996907</v>
      </c>
      <c r="J11" t="str">
        <f>IF(AND(B11&gt;0, C11&lt;0, I11&gt;0), "Yes", "No")</f>
        <v>No</v>
      </c>
      <c r="K11" s="4">
        <f t="shared" si="2"/>
        <v>9.6426456436449814E-2</v>
      </c>
      <c r="L11" s="4">
        <f t="shared" si="3"/>
        <v>-4.4858158695231576E-2</v>
      </c>
      <c r="M11" s="4">
        <f t="shared" si="4"/>
        <v>-0.16263269869134436</v>
      </c>
    </row>
    <row r="12" spans="1:13" x14ac:dyDescent="0.3">
      <c r="A12" s="3">
        <v>11</v>
      </c>
      <c r="B12" s="1">
        <v>-0.1341069330199765</v>
      </c>
      <c r="C12" s="1">
        <v>-0.33522897336126906</v>
      </c>
      <c r="D12" s="1">
        <f t="shared" si="0"/>
        <v>-0.20112204034129255</v>
      </c>
      <c r="E12" t="str">
        <f>IF(AND(B12&gt;0, C12&lt;0), "Yes", "No")</f>
        <v>No</v>
      </c>
      <c r="F12" t="str">
        <f t="shared" si="1"/>
        <v>No</v>
      </c>
      <c r="G12" s="1">
        <v>-0.26064563597903062</v>
      </c>
      <c r="H12" t="str">
        <f>IF(AND(B12&gt;0, C12&lt;0, G12&gt;0), "Yes", "No")</f>
        <v>No</v>
      </c>
      <c r="I12" s="1">
        <v>-0.10431141143999238</v>
      </c>
      <c r="J12" t="str">
        <f>IF(AND(B12&gt;0, C12&lt;0, I12&gt;0), "Yes", "No")</f>
        <v>No</v>
      </c>
      <c r="K12" s="4">
        <f t="shared" si="2"/>
        <v>7.4583337382238435E-2</v>
      </c>
      <c r="L12" s="4">
        <f t="shared" si="3"/>
        <v>2.9795521579984122E-2</v>
      </c>
      <c r="M12" s="4">
        <f t="shared" si="4"/>
        <v>-0.12653870295905412</v>
      </c>
    </row>
    <row r="13" spans="1:13" x14ac:dyDescent="0.3">
      <c r="A13" s="3">
        <v>12</v>
      </c>
      <c r="B13" s="1">
        <v>-6.8063821704444721E-2</v>
      </c>
      <c r="C13" s="1">
        <v>-0.33405889884763124</v>
      </c>
      <c r="D13" s="1">
        <f t="shared" si="0"/>
        <v>-0.26599507714318649</v>
      </c>
      <c r="E13" t="str">
        <f>IF(AND(B13&gt;0, C13&lt;0), "Yes", "No")</f>
        <v>No</v>
      </c>
      <c r="F13" t="str">
        <f t="shared" si="1"/>
        <v>No</v>
      </c>
      <c r="G13" s="1">
        <v>-0.28319525727749489</v>
      </c>
      <c r="H13" t="str">
        <f>IF(AND(B13&gt;0, C13&lt;0, G13&gt;0), "Yes", "No")</f>
        <v>No</v>
      </c>
      <c r="I13" s="1">
        <v>-0.16591422121896163</v>
      </c>
      <c r="J13" t="str">
        <f>IF(AND(B13&gt;0, C13&lt;0, I13&gt;0), "Yes", "No")</f>
        <v>No</v>
      </c>
      <c r="K13" s="4">
        <f t="shared" si="2"/>
        <v>5.0863641570136342E-2</v>
      </c>
      <c r="L13" s="4">
        <f t="shared" si="3"/>
        <v>-9.7850399514516906E-2</v>
      </c>
      <c r="M13" s="4">
        <f t="shared" si="4"/>
        <v>-0.21513143557305017</v>
      </c>
    </row>
    <row r="14" spans="1:13" x14ac:dyDescent="0.3">
      <c r="A14" s="3">
        <v>13</v>
      </c>
      <c r="B14" s="1">
        <v>9.9112426035502965E-2</v>
      </c>
      <c r="C14" s="1">
        <v>-9.7233064446179199E-2</v>
      </c>
      <c r="D14" s="1">
        <f t="shared" si="0"/>
        <v>-0.19634549048168215</v>
      </c>
      <c r="E14" t="str">
        <f>IF(AND(B14&gt;0, C14&lt;0), "Yes", "No")</f>
        <v>Yes</v>
      </c>
      <c r="F14" t="str">
        <f t="shared" si="1"/>
        <v>No</v>
      </c>
      <c r="G14" s="1">
        <v>-3.6664885088188132E-2</v>
      </c>
      <c r="H14" t="str">
        <f>IF(AND(B14&gt;0, C14&lt;0, G14&gt;0), "Yes", "No")</f>
        <v>No</v>
      </c>
      <c r="I14" s="1">
        <v>0.13886146758802237</v>
      </c>
      <c r="J14" t="str">
        <f>IF(AND(B14&gt;0, C14&lt;0, I14&gt;0), "Yes", "No")</f>
        <v>Yes</v>
      </c>
      <c r="K14" s="4">
        <f t="shared" si="2"/>
        <v>6.0568179357991067E-2</v>
      </c>
      <c r="L14" s="4">
        <f t="shared" si="3"/>
        <v>3.9749041552519404E-2</v>
      </c>
      <c r="M14" s="4">
        <f t="shared" si="4"/>
        <v>-0.1357773111236911</v>
      </c>
    </row>
    <row r="15" spans="1:13" x14ac:dyDescent="0.3">
      <c r="A15" s="3">
        <v>14</v>
      </c>
      <c r="B15" s="1">
        <v>0.19986126766669557</v>
      </c>
      <c r="C15" s="1">
        <v>4.1482300884955756E-3</v>
      </c>
      <c r="D15" s="1">
        <f t="shared" si="0"/>
        <v>-0.19571303757819999</v>
      </c>
      <c r="E15" t="str">
        <f>IF(AND(B15&gt;0, C15&lt;0), "Yes", "No")</f>
        <v>No</v>
      </c>
      <c r="F15" t="str">
        <f t="shared" si="1"/>
        <v>No</v>
      </c>
      <c r="G15" s="1">
        <v>3.7087755334930958E-2</v>
      </c>
      <c r="H15" t="str">
        <f>IF(AND(B15&gt;0, C15&lt;0, G15&gt;0), "Yes", "No")</f>
        <v>No</v>
      </c>
      <c r="I15" s="1">
        <v>0.20100561272217024</v>
      </c>
      <c r="J15" t="str">
        <f>IF(AND(B15&gt;0, C15&lt;0, I15&gt;0), "Yes", "No")</f>
        <v>No</v>
      </c>
      <c r="K15" s="4">
        <f t="shared" si="2"/>
        <v>3.2939525246435383E-2</v>
      </c>
      <c r="L15" s="4">
        <f t="shared" si="3"/>
        <v>1.1443450554746715E-3</v>
      </c>
      <c r="M15" s="4">
        <f t="shared" si="4"/>
        <v>-0.16277351233176462</v>
      </c>
    </row>
    <row r="16" spans="1:13" x14ac:dyDescent="0.3">
      <c r="A16" s="3">
        <v>15</v>
      </c>
      <c r="B16" s="1">
        <v>0.15954441913439635</v>
      </c>
      <c r="C16" s="1">
        <v>-9.5884174103077757E-2</v>
      </c>
      <c r="D16" s="1">
        <f t="shared" si="0"/>
        <v>-0.25542859323747413</v>
      </c>
      <c r="E16" t="str">
        <f>IF(AND(B16&gt;0, C16&lt;0), "Yes", "No")</f>
        <v>Yes</v>
      </c>
      <c r="F16" t="str">
        <f t="shared" si="1"/>
        <v>No</v>
      </c>
      <c r="G16" s="1">
        <v>6.7551266586248493E-3</v>
      </c>
      <c r="H16" t="str">
        <f>IF(AND(B16&gt;0, C16&lt;0, G16&gt;0), "Yes", "No")</f>
        <v>Yes</v>
      </c>
      <c r="I16" s="1">
        <v>-1.2547668839955714E-2</v>
      </c>
      <c r="J16" t="str">
        <f>IF(AND(B16&gt;0, C16&lt;0, I16&gt;0), "Yes", "No")</f>
        <v>No</v>
      </c>
      <c r="K16" s="4">
        <f t="shared" si="2"/>
        <v>0.10263930076170261</v>
      </c>
      <c r="L16" s="4">
        <f t="shared" si="3"/>
        <v>-0.17209208797435205</v>
      </c>
      <c r="M16" s="4">
        <f t="shared" si="4"/>
        <v>-0.1527892924757715</v>
      </c>
    </row>
    <row r="17" spans="1:13" x14ac:dyDescent="0.3">
      <c r="A17" s="3">
        <v>16</v>
      </c>
      <c r="B17" s="1">
        <v>5.5466879489225858E-2</v>
      </c>
      <c r="C17" s="1">
        <v>-9.9170892699026E-2</v>
      </c>
      <c r="D17" s="1">
        <f t="shared" si="0"/>
        <v>-0.15463777218825187</v>
      </c>
      <c r="E17" t="str">
        <f>IF(AND(B17&gt;0, C17&lt;0), "Yes", "No")</f>
        <v>Yes</v>
      </c>
      <c r="F17" t="str">
        <f t="shared" si="1"/>
        <v>No</v>
      </c>
      <c r="G17" s="1">
        <v>-2.4036551450139054E-2</v>
      </c>
      <c r="H17" t="str">
        <f>IF(AND(B17&gt;0, C17&lt;0, G17&gt;0), "Yes", "No")</f>
        <v>No</v>
      </c>
      <c r="I17" s="1">
        <v>-4.5625063368143565E-2</v>
      </c>
      <c r="J17" t="str">
        <f>IF(AND(B17&gt;0, C17&lt;0, I17&gt;0), "Yes", "No")</f>
        <v>No</v>
      </c>
      <c r="K17" s="4">
        <f t="shared" si="2"/>
        <v>7.5134341248886946E-2</v>
      </c>
      <c r="L17" s="4">
        <f t="shared" si="3"/>
        <v>-0.10109194285736942</v>
      </c>
      <c r="M17" s="4">
        <f t="shared" si="4"/>
        <v>-7.9503430939364905E-2</v>
      </c>
    </row>
    <row r="18" spans="1:13" x14ac:dyDescent="0.3">
      <c r="A18" s="3">
        <v>17</v>
      </c>
      <c r="B18" s="1">
        <v>-0.16609969907104541</v>
      </c>
      <c r="C18" s="1">
        <v>-0.44254954895634424</v>
      </c>
      <c r="D18" s="1">
        <f t="shared" si="0"/>
        <v>-0.27644984988529886</v>
      </c>
      <c r="E18" t="str">
        <f>IF(AND(B18&gt;0, C18&lt;0), "Yes", "No")</f>
        <v>No</v>
      </c>
      <c r="F18" t="str">
        <f t="shared" si="1"/>
        <v>No</v>
      </c>
      <c r="G18" s="1">
        <v>-0.40311571508873362</v>
      </c>
      <c r="H18" t="str">
        <f>IF(AND(B18&gt;0, C18&lt;0, G18&gt;0), "Yes", "No")</f>
        <v>No</v>
      </c>
      <c r="I18" s="1">
        <v>-0.20615818740144409</v>
      </c>
      <c r="J18" t="str">
        <f>IF(AND(B18&gt;0, C18&lt;0, I18&gt;0), "Yes", "No")</f>
        <v>No</v>
      </c>
      <c r="K18" s="4">
        <f t="shared" si="2"/>
        <v>3.9433833867610624E-2</v>
      </c>
      <c r="L18" s="4">
        <f t="shared" si="3"/>
        <v>-4.0058488330398684E-2</v>
      </c>
      <c r="M18" s="4">
        <f t="shared" si="4"/>
        <v>-0.23701601601768821</v>
      </c>
    </row>
    <row r="19" spans="1:13" x14ac:dyDescent="0.3">
      <c r="A19" s="3">
        <v>18</v>
      </c>
      <c r="B19" s="1">
        <v>-0.14893617021276595</v>
      </c>
      <c r="C19" s="1">
        <v>-0.39409397901997412</v>
      </c>
      <c r="D19" s="1">
        <f t="shared" si="0"/>
        <v>-0.24515780880720817</v>
      </c>
      <c r="E19" t="str">
        <f>IF(AND(B19&gt;0, C19&lt;0), "Yes", "No")</f>
        <v>No</v>
      </c>
      <c r="F19" t="str">
        <f t="shared" si="1"/>
        <v>No</v>
      </c>
      <c r="G19" s="1">
        <v>-0.36788966014603802</v>
      </c>
      <c r="H19" t="str">
        <f>IF(AND(B19&gt;0, C19&lt;0, G19&gt;0), "Yes", "No")</f>
        <v>No</v>
      </c>
      <c r="I19" s="1">
        <v>-0.33282918990452781</v>
      </c>
      <c r="J19" t="str">
        <f>IF(AND(B19&gt;0, C19&lt;0, I19&gt;0), "Yes", "No")</f>
        <v>No</v>
      </c>
      <c r="K19" s="4">
        <f t="shared" si="2"/>
        <v>2.6204318873936094E-2</v>
      </c>
      <c r="L19" s="4">
        <f t="shared" si="3"/>
        <v>-0.18389301969176186</v>
      </c>
      <c r="M19" s="4">
        <f t="shared" si="4"/>
        <v>-0.21895348993327207</v>
      </c>
    </row>
    <row r="20" spans="1:13" x14ac:dyDescent="0.3">
      <c r="A20" s="3">
        <v>19</v>
      </c>
      <c r="B20" s="1">
        <v>-0.17068074342901132</v>
      </c>
      <c r="C20" s="1">
        <v>-0.20189211947099905</v>
      </c>
      <c r="D20" s="1">
        <f t="shared" si="0"/>
        <v>-3.1211376041987732E-2</v>
      </c>
      <c r="E20" t="str">
        <f>IF(AND(B20&gt;0, C20&lt;0), "Yes", "No")</f>
        <v>No</v>
      </c>
      <c r="F20" t="str">
        <f t="shared" si="1"/>
        <v>No</v>
      </c>
      <c r="G20" s="1">
        <v>-0.14644481190574618</v>
      </c>
      <c r="H20" t="str">
        <f>IF(AND(B20&gt;0, C20&lt;0, G20&gt;0), "Yes", "No")</f>
        <v>No</v>
      </c>
      <c r="I20" s="1">
        <v>-7.8154825026511138E-2</v>
      </c>
      <c r="J20" t="str">
        <f>IF(AND(B20&gt;0, C20&lt;0, I20&gt;0), "Yes", "No")</f>
        <v>No</v>
      </c>
      <c r="K20" s="4">
        <f t="shared" si="2"/>
        <v>5.5447307565252874E-2</v>
      </c>
      <c r="L20" s="4">
        <f t="shared" si="3"/>
        <v>9.2525918402500185E-2</v>
      </c>
      <c r="M20" s="4">
        <f t="shared" si="4"/>
        <v>2.4235931523265142E-2</v>
      </c>
    </row>
    <row r="21" spans="1:13" x14ac:dyDescent="0.3">
      <c r="A21" s="3">
        <v>20</v>
      </c>
      <c r="B21" s="1">
        <v>-8.5190485926531726E-3</v>
      </c>
      <c r="C21" s="1">
        <v>-0.23643112262763499</v>
      </c>
      <c r="D21" s="1">
        <f t="shared" si="0"/>
        <v>-0.22791207403498182</v>
      </c>
      <c r="E21" t="str">
        <f>IF(AND(B21&gt;0, C21&lt;0), "Yes", "No")</f>
        <v>No</v>
      </c>
      <c r="F21" t="str">
        <f t="shared" si="1"/>
        <v>No</v>
      </c>
      <c r="G21" s="1">
        <v>-0.17278704297626685</v>
      </c>
      <c r="H21" t="str">
        <f>IF(AND(B21&gt;0, C21&lt;0, G21&gt;0), "Yes", "No")</f>
        <v>No</v>
      </c>
      <c r="I21" s="1">
        <v>-5.45050970075633E-2</v>
      </c>
      <c r="J21" t="str">
        <f>IF(AND(B21&gt;0, C21&lt;0, I21&gt;0), "Yes", "No")</f>
        <v>No</v>
      </c>
      <c r="K21" s="4">
        <f t="shared" si="2"/>
        <v>6.3644079651368146E-2</v>
      </c>
      <c r="L21" s="4">
        <f t="shared" si="3"/>
        <v>-4.5986048414910129E-2</v>
      </c>
      <c r="M21" s="4">
        <f t="shared" si="4"/>
        <v>-0.16426799438361367</v>
      </c>
    </row>
    <row r="22" spans="1:13" x14ac:dyDescent="0.3">
      <c r="A22" s="3">
        <v>21</v>
      </c>
      <c r="B22" s="1">
        <v>-8.6333289697604398E-2</v>
      </c>
      <c r="C22" s="1">
        <v>-0.35823293172690762</v>
      </c>
      <c r="D22" s="1">
        <f t="shared" si="0"/>
        <v>-0.27189964202930322</v>
      </c>
      <c r="E22" t="str">
        <f>IF(AND(B22&gt;0, C22&lt;0), "Yes", "No")</f>
        <v>No</v>
      </c>
      <c r="F22" t="str">
        <f t="shared" si="1"/>
        <v>No</v>
      </c>
      <c r="G22" s="1">
        <v>-0.30125422093584175</v>
      </c>
      <c r="H22" t="str">
        <f>IF(AND(B22&gt;0, C22&lt;0, G22&gt;0), "Yes", "No")</f>
        <v>No</v>
      </c>
      <c r="I22" s="1">
        <v>-0.2291788245102126</v>
      </c>
      <c r="J22" t="str">
        <f>IF(AND(B22&gt;0, C22&lt;0, I22&gt;0), "Yes", "No")</f>
        <v>No</v>
      </c>
      <c r="K22" s="4">
        <f t="shared" si="2"/>
        <v>5.6978710791065867E-2</v>
      </c>
      <c r="L22" s="4">
        <f t="shared" si="3"/>
        <v>-0.1428455348126082</v>
      </c>
      <c r="M22" s="4">
        <f t="shared" si="4"/>
        <v>-0.21492093123823736</v>
      </c>
    </row>
    <row r="23" spans="1:13" x14ac:dyDescent="0.3">
      <c r="A23" s="3">
        <v>22</v>
      </c>
      <c r="B23" s="1">
        <v>-0.25303942733780255</v>
      </c>
      <c r="C23" s="1">
        <v>-0.35862686901495211</v>
      </c>
      <c r="D23" s="1">
        <f t="shared" si="0"/>
        <v>-0.10558744167714956</v>
      </c>
      <c r="E23" t="str">
        <f>IF(AND(B23&gt;0, C23&lt;0), "Yes", "No")</f>
        <v>No</v>
      </c>
      <c r="F23" t="str">
        <f t="shared" si="1"/>
        <v>No</v>
      </c>
      <c r="G23" s="1">
        <v>-0.28911882510013354</v>
      </c>
      <c r="H23" t="str">
        <f>IF(AND(B23&gt;0, C23&lt;0, G23&gt;0), "Yes", "No")</f>
        <v>No</v>
      </c>
      <c r="I23" s="1">
        <v>-0.31248711428767784</v>
      </c>
      <c r="J23" t="str">
        <f>IF(AND(B23&gt;0, C23&lt;0, I23&gt;0), "Yes", "No")</f>
        <v>No</v>
      </c>
      <c r="K23" s="4">
        <f t="shared" si="2"/>
        <v>6.9508043914818574E-2</v>
      </c>
      <c r="L23" s="4">
        <f t="shared" si="3"/>
        <v>-5.9447686949875289E-2</v>
      </c>
      <c r="M23" s="4">
        <f t="shared" si="4"/>
        <v>-3.6079397762330989E-2</v>
      </c>
    </row>
    <row r="24" spans="1:13" x14ac:dyDescent="0.3">
      <c r="A24" s="3">
        <v>23</v>
      </c>
      <c r="B24" s="1">
        <v>-0.17084109570137307</v>
      </c>
      <c r="C24" s="1">
        <v>-0.3943405146214628</v>
      </c>
      <c r="D24" s="1">
        <f t="shared" si="0"/>
        <v>-0.22349941892008973</v>
      </c>
      <c r="E24" t="str">
        <f>IF(AND(B24&gt;0, C24&lt;0), "Yes", "No")</f>
        <v>No</v>
      </c>
      <c r="F24" t="str">
        <f t="shared" si="1"/>
        <v>No</v>
      </c>
      <c r="G24" s="1">
        <v>-0.30285386255535507</v>
      </c>
      <c r="H24" t="str">
        <f>IF(AND(B24&gt;0, C24&lt;0, G24&gt;0), "Yes", "No")</f>
        <v>No</v>
      </c>
      <c r="I24" s="1">
        <v>-0.32815008873489393</v>
      </c>
      <c r="J24" t="str">
        <f>IF(AND(B24&gt;0, C24&lt;0, I24&gt;0), "Yes", "No")</f>
        <v>No</v>
      </c>
      <c r="K24" s="4">
        <f t="shared" si="2"/>
        <v>9.1486652066107732E-2</v>
      </c>
      <c r="L24" s="4">
        <f t="shared" si="3"/>
        <v>-0.15730899303352086</v>
      </c>
      <c r="M24" s="4">
        <f t="shared" si="4"/>
        <v>-0.132012766853982</v>
      </c>
    </row>
    <row r="25" spans="1:13" x14ac:dyDescent="0.3">
      <c r="A25" s="3">
        <v>24</v>
      </c>
      <c r="B25" s="1">
        <v>-0.18931691250179006</v>
      </c>
      <c r="C25" s="1">
        <v>-0.44092812034343293</v>
      </c>
      <c r="D25" s="1">
        <f t="shared" si="0"/>
        <v>-0.25161120784164287</v>
      </c>
      <c r="E25" t="str">
        <f>IF(AND(B25&gt;0, C25&lt;0), "Yes", "No")</f>
        <v>No</v>
      </c>
      <c r="F25" t="str">
        <f t="shared" si="1"/>
        <v>No</v>
      </c>
      <c r="G25" s="1">
        <v>-0.33576832768066789</v>
      </c>
      <c r="H25" t="str">
        <f>IF(AND(B25&gt;0, C25&lt;0, G25&gt;0), "Yes", "No")</f>
        <v>No</v>
      </c>
      <c r="I25" s="1">
        <v>-0.31648390835339218</v>
      </c>
      <c r="J25" t="str">
        <f>IF(AND(B25&gt;0, C25&lt;0, I25&gt;0), "Yes", "No")</f>
        <v>No</v>
      </c>
      <c r="K25" s="4">
        <f t="shared" si="2"/>
        <v>0.10515979266276504</v>
      </c>
      <c r="L25" s="4">
        <f t="shared" si="3"/>
        <v>-0.12716699585160213</v>
      </c>
      <c r="M25" s="4">
        <f t="shared" si="4"/>
        <v>-0.14645141517887783</v>
      </c>
    </row>
    <row r="26" spans="1:13" x14ac:dyDescent="0.3">
      <c r="A26" s="3">
        <v>25</v>
      </c>
      <c r="B26" s="1">
        <v>-9.8008293908066119E-2</v>
      </c>
      <c r="C26" s="1">
        <v>-0.25576216456964701</v>
      </c>
      <c r="D26" s="1">
        <f t="shared" si="0"/>
        <v>-0.15775387066158089</v>
      </c>
      <c r="E26" t="str">
        <f>IF(AND(B26&gt;0, C26&lt;0), "Yes", "No")</f>
        <v>No</v>
      </c>
      <c r="F26" t="str">
        <f t="shared" si="1"/>
        <v>No</v>
      </c>
      <c r="G26" s="1">
        <v>-0.18093207432226621</v>
      </c>
      <c r="H26" t="str">
        <f>IF(AND(B26&gt;0, C26&lt;0, G26&gt;0), "Yes", "No")</f>
        <v>No</v>
      </c>
      <c r="I26" s="1">
        <v>-8.6077375735570297E-2</v>
      </c>
      <c r="J26" t="str">
        <f>IF(AND(B26&gt;0, C26&lt;0, I26&gt;0), "Yes", "No")</f>
        <v>No</v>
      </c>
      <c r="K26" s="4">
        <f t="shared" si="2"/>
        <v>7.4830090247380798E-2</v>
      </c>
      <c r="L26" s="4">
        <f t="shared" si="3"/>
        <v>1.1930918172495822E-2</v>
      </c>
      <c r="M26" s="4">
        <f t="shared" si="4"/>
        <v>-8.2923780414200093E-2</v>
      </c>
    </row>
    <row r="27" spans="1:13" x14ac:dyDescent="0.3">
      <c r="A27" s="3">
        <v>26</v>
      </c>
      <c r="B27" s="1">
        <v>1.5966883500887048E-2</v>
      </c>
      <c r="C27" s="1">
        <v>-0.13900980904289278</v>
      </c>
      <c r="D27" s="1">
        <f t="shared" si="0"/>
        <v>-0.15497669254377983</v>
      </c>
      <c r="E27" t="str">
        <f>IF(AND(B27&gt;0, C27&lt;0), "Yes", "No")</f>
        <v>Yes</v>
      </c>
      <c r="F27" t="str">
        <f t="shared" si="1"/>
        <v>No</v>
      </c>
      <c r="G27" s="1">
        <v>-5.6040756914119361E-2</v>
      </c>
      <c r="H27" t="str">
        <f>IF(AND(B27&gt;0, C27&lt;0, G27&gt;0), "Yes", "No")</f>
        <v>No</v>
      </c>
      <c r="I27" s="1">
        <v>1.5726495726495728E-2</v>
      </c>
      <c r="J27" t="str">
        <f>IF(AND(B27&gt;0, C27&lt;0, I27&gt;0), "Yes", "No")</f>
        <v>Yes</v>
      </c>
      <c r="K27" s="4">
        <f t="shared" si="2"/>
        <v>8.2969052128773424E-2</v>
      </c>
      <c r="L27" s="4">
        <f t="shared" si="3"/>
        <v>-2.4038777439132006E-4</v>
      </c>
      <c r="M27" s="4">
        <f t="shared" si="4"/>
        <v>-7.2007640415006402E-2</v>
      </c>
    </row>
    <row r="28" spans="1:13" x14ac:dyDescent="0.3">
      <c r="A28" s="3">
        <v>27</v>
      </c>
      <c r="B28" s="1">
        <v>-3.919879388326513E-2</v>
      </c>
      <c r="C28" s="1">
        <v>-0.33917369673372272</v>
      </c>
      <c r="D28" s="1">
        <f t="shared" si="0"/>
        <v>-0.29997490285045758</v>
      </c>
      <c r="E28" t="str">
        <f>IF(AND(B28&gt;0, C28&lt;0), "Yes", "No")</f>
        <v>No</v>
      </c>
      <c r="F28" t="str">
        <f t="shared" si="1"/>
        <v>No</v>
      </c>
      <c r="G28" s="1">
        <v>-0.30909571655208884</v>
      </c>
      <c r="H28" t="str">
        <f>IF(AND(B28&gt;0, C28&lt;0, G28&gt;0), "Yes", "No")</f>
        <v>No</v>
      </c>
      <c r="I28" s="1">
        <v>-0.14697354113809352</v>
      </c>
      <c r="J28" t="str">
        <f>IF(AND(B28&gt;0, C28&lt;0, I28&gt;0), "Yes", "No")</f>
        <v>No</v>
      </c>
      <c r="K28" s="4">
        <f t="shared" si="2"/>
        <v>3.0077980181633879E-2</v>
      </c>
      <c r="L28" s="4">
        <f t="shared" si="3"/>
        <v>-0.10777474725482838</v>
      </c>
      <c r="M28" s="4">
        <f t="shared" si="4"/>
        <v>-0.2698969226688237</v>
      </c>
    </row>
    <row r="29" spans="1:13" x14ac:dyDescent="0.3">
      <c r="A29" s="3">
        <v>28</v>
      </c>
      <c r="B29" s="1">
        <v>-3.9963070429965705E-2</v>
      </c>
      <c r="C29" s="1">
        <v>-0.31059352875008273</v>
      </c>
      <c r="D29" s="1">
        <f t="shared" si="0"/>
        <v>-0.27063045832011701</v>
      </c>
      <c r="E29" t="str">
        <f>IF(AND(B29&gt;0, C29&lt;0), "Yes", "No")</f>
        <v>No</v>
      </c>
      <c r="F29" t="str">
        <f t="shared" si="1"/>
        <v>No</v>
      </c>
      <c r="G29" s="1">
        <v>-0.23399953340073101</v>
      </c>
      <c r="H29" t="str">
        <f>IF(AND(B29&gt;0, C29&lt;0, G29&gt;0), "Yes", "No")</f>
        <v>No</v>
      </c>
      <c r="I29" s="1">
        <v>-0.12768827870803903</v>
      </c>
      <c r="J29" t="str">
        <f>IF(AND(B29&gt;0, C29&lt;0, I29&gt;0), "Yes", "No")</f>
        <v>No</v>
      </c>
      <c r="K29" s="4">
        <f t="shared" si="2"/>
        <v>7.6593995349351712E-2</v>
      </c>
      <c r="L29" s="4">
        <f t="shared" si="3"/>
        <v>-8.7725208278073327E-2</v>
      </c>
      <c r="M29" s="4">
        <f t="shared" si="4"/>
        <v>-0.19403646297076532</v>
      </c>
    </row>
    <row r="30" spans="1:13" x14ac:dyDescent="0.3">
      <c r="A30" s="3">
        <v>29</v>
      </c>
      <c r="B30" s="1">
        <v>0.13550135501355012</v>
      </c>
      <c r="C30" s="1">
        <v>-0.12451011885640861</v>
      </c>
      <c r="D30" s="1">
        <f t="shared" si="0"/>
        <v>-0.26001147386995871</v>
      </c>
      <c r="E30" t="str">
        <f>IF(AND(B30&gt;0, C30&lt;0), "Yes", "No")</f>
        <v>Yes</v>
      </c>
      <c r="F30" t="str">
        <f t="shared" si="1"/>
        <v>No</v>
      </c>
      <c r="G30" s="1">
        <v>-6.4467197572999624E-3</v>
      </c>
      <c r="H30" t="str">
        <f>IF(AND(B30&gt;0, C30&lt;0, G30&gt;0), "Yes", "No")</f>
        <v>No</v>
      </c>
      <c r="I30" s="1">
        <v>7.5080856306791927E-2</v>
      </c>
      <c r="J30" t="str">
        <f>IF(AND(B30&gt;0, C30&lt;0, I30&gt;0), "Yes", "No")</f>
        <v>Yes</v>
      </c>
      <c r="K30" s="4">
        <f t="shared" si="2"/>
        <v>0.11806339909910865</v>
      </c>
      <c r="L30" s="4">
        <f t="shared" si="3"/>
        <v>-6.0420498706758197E-2</v>
      </c>
      <c r="M30" s="4">
        <f t="shared" si="4"/>
        <v>-0.14194807477085009</v>
      </c>
    </row>
    <row r="31" spans="1:13" x14ac:dyDescent="0.3">
      <c r="A31" s="3">
        <v>30</v>
      </c>
      <c r="B31" s="1">
        <v>-3.1965566714490676E-2</v>
      </c>
      <c r="C31" s="1">
        <v>-0.16369348740614517</v>
      </c>
      <c r="D31" s="1">
        <f t="shared" si="0"/>
        <v>-0.13172792069165451</v>
      </c>
      <c r="E31" t="str">
        <f>IF(AND(B31&gt;0, C31&lt;0), "Yes", "No")</f>
        <v>No</v>
      </c>
      <c r="F31" t="str">
        <f t="shared" si="1"/>
        <v>No</v>
      </c>
      <c r="G31" s="1">
        <v>-4.6794871794871795E-2</v>
      </c>
      <c r="H31" t="str">
        <f>IF(AND(B31&gt;0, C31&lt;0, G31&gt;0), "Yes", "No")</f>
        <v>No</v>
      </c>
      <c r="I31" s="1">
        <v>1.5518682105765787E-2</v>
      </c>
      <c r="J31" t="str">
        <f>IF(AND(B31&gt;0, C31&lt;0, I31&gt;0), "Yes", "No")</f>
        <v>No</v>
      </c>
      <c r="K31" s="4">
        <f t="shared" si="2"/>
        <v>0.11689861561127338</v>
      </c>
      <c r="L31" s="4">
        <f t="shared" si="3"/>
        <v>4.7484248820256467E-2</v>
      </c>
      <c r="M31" s="4">
        <f t="shared" si="4"/>
        <v>-1.4829305080381119E-2</v>
      </c>
    </row>
    <row r="32" spans="1:13" x14ac:dyDescent="0.3">
      <c r="A32" s="3">
        <v>31</v>
      </c>
      <c r="B32" s="1">
        <v>0.24688811437513336</v>
      </c>
      <c r="C32" s="1">
        <v>5.7538076668383488E-2</v>
      </c>
      <c r="D32" s="1">
        <f t="shared" si="0"/>
        <v>-0.18935003770674988</v>
      </c>
      <c r="E32" t="str">
        <f>IF(AND(B32&gt;0, C32&lt;0), "Yes", "No")</f>
        <v>No</v>
      </c>
      <c r="F32" t="str">
        <f t="shared" si="1"/>
        <v>No</v>
      </c>
      <c r="G32" s="1">
        <v>0.17680592189228281</v>
      </c>
      <c r="H32" t="str">
        <f>IF(AND(B32&gt;0, C32&lt;0, G32&gt;0), "Yes", "No")</f>
        <v>No</v>
      </c>
      <c r="I32" s="1">
        <v>0.22036988799166449</v>
      </c>
      <c r="J32" t="str">
        <f>IF(AND(B32&gt;0, C32&lt;0, I32&gt;0), "Yes", "No")</f>
        <v>No</v>
      </c>
      <c r="K32" s="4">
        <f t="shared" si="2"/>
        <v>0.11926784522389933</v>
      </c>
      <c r="L32" s="4">
        <f t="shared" si="3"/>
        <v>-2.6518226383468874E-2</v>
      </c>
      <c r="M32" s="4">
        <f t="shared" si="4"/>
        <v>-7.0082192482850553E-2</v>
      </c>
    </row>
    <row r="33" spans="1:13" x14ac:dyDescent="0.3">
      <c r="A33" s="3">
        <v>32</v>
      </c>
      <c r="B33" s="1">
        <v>0.47510497900419918</v>
      </c>
      <c r="C33" s="1">
        <v>0.33409298085688238</v>
      </c>
      <c r="D33" s="1">
        <f t="shared" si="0"/>
        <v>-0.1410119981473168</v>
      </c>
      <c r="E33" t="str">
        <f>IF(AND(B33&gt;0, C33&lt;0), "Yes", "No")</f>
        <v>No</v>
      </c>
      <c r="F33" t="str">
        <f t="shared" si="1"/>
        <v>No</v>
      </c>
      <c r="G33" s="1">
        <v>0.42255375164545855</v>
      </c>
      <c r="H33" t="str">
        <f>IF(AND(B33&gt;0, C33&lt;0, G33&gt;0), "Yes", "No")</f>
        <v>No</v>
      </c>
      <c r="I33" s="1">
        <v>0.45177265053460891</v>
      </c>
      <c r="J33" t="str">
        <f>IF(AND(B33&gt;0, C33&lt;0, I33&gt;0), "Yes", "No")</f>
        <v>No</v>
      </c>
      <c r="K33" s="4">
        <f t="shared" si="2"/>
        <v>8.8460770788576171E-2</v>
      </c>
      <c r="L33" s="4">
        <f t="shared" si="3"/>
        <v>-2.3332328469590269E-2</v>
      </c>
      <c r="M33" s="4">
        <f t="shared" si="4"/>
        <v>-5.2551227358740626E-2</v>
      </c>
    </row>
    <row r="34" spans="1:13" x14ac:dyDescent="0.3">
      <c r="A34" s="3">
        <v>33</v>
      </c>
      <c r="B34" s="1">
        <v>0.35937253665457985</v>
      </c>
      <c r="C34" s="1">
        <v>0.24953233021553478</v>
      </c>
      <c r="D34" s="1">
        <f t="shared" si="0"/>
        <v>-0.10984020643904507</v>
      </c>
      <c r="E34" t="str">
        <f>IF(AND(B34&gt;0, C34&lt;0), "Yes", "No")</f>
        <v>No</v>
      </c>
      <c r="F34" t="str">
        <f t="shared" si="1"/>
        <v>No</v>
      </c>
      <c r="G34" s="1">
        <v>0.33505979847443262</v>
      </c>
      <c r="H34" t="str">
        <f>IF(AND(B34&gt;0, C34&lt;0, G34&gt;0), "Yes", "No")</f>
        <v>No</v>
      </c>
      <c r="I34" s="1">
        <v>0.37928709055876686</v>
      </c>
      <c r="J34" t="str">
        <f>IF(AND(B34&gt;0, C34&lt;0, I34&gt;0), "Yes", "No")</f>
        <v>No</v>
      </c>
      <c r="K34" s="4">
        <f t="shared" si="2"/>
        <v>8.5527468258897843E-2</v>
      </c>
      <c r="L34" s="4">
        <f t="shared" si="3"/>
        <v>1.9914553904187005E-2</v>
      </c>
      <c r="M34" s="4">
        <f t="shared" si="4"/>
        <v>-2.4312738180147231E-2</v>
      </c>
    </row>
    <row r="35" spans="1:13" x14ac:dyDescent="0.3">
      <c r="A35" s="3">
        <v>34</v>
      </c>
      <c r="B35" s="1">
        <v>0.38054474708171204</v>
      </c>
      <c r="C35" s="1">
        <v>0.2724905126869559</v>
      </c>
      <c r="D35" s="1">
        <f t="shared" si="0"/>
        <v>-0.10805423439475614</v>
      </c>
      <c r="E35" t="str">
        <f>IF(AND(B35&gt;0, C35&lt;0), "Yes", "No")</f>
        <v>No</v>
      </c>
      <c r="F35" t="str">
        <f t="shared" si="1"/>
        <v>No</v>
      </c>
      <c r="G35" s="1">
        <v>0.38846811629611533</v>
      </c>
      <c r="H35" t="str">
        <f>IF(AND(B35&gt;0, C35&lt;0, G35&gt;0), "Yes", "No")</f>
        <v>No</v>
      </c>
      <c r="I35" s="1">
        <v>0.40367585630743524</v>
      </c>
      <c r="J35" t="str">
        <f>IF(AND(B35&gt;0, C35&lt;0, I35&gt;0), "Yes", "No")</f>
        <v>No</v>
      </c>
      <c r="K35" s="4">
        <f t="shared" si="2"/>
        <v>0.11597760360915943</v>
      </c>
      <c r="L35" s="4">
        <f t="shared" si="3"/>
        <v>2.3131109225723201E-2</v>
      </c>
      <c r="M35" s="4">
        <f t="shared" si="4"/>
        <v>7.9233692144032863E-3</v>
      </c>
    </row>
    <row r="36" spans="1:13" x14ac:dyDescent="0.3">
      <c r="A36" s="3">
        <v>35</v>
      </c>
      <c r="B36" s="1">
        <v>0.55523228531206004</v>
      </c>
      <c r="C36" s="1">
        <v>0.4694609551137528</v>
      </c>
      <c r="D36" s="1">
        <f t="shared" si="0"/>
        <v>-8.5771330198307238E-2</v>
      </c>
      <c r="E36" t="str">
        <f>IF(AND(B36&gt;0, C36&lt;0), "Yes", "No")</f>
        <v>No</v>
      </c>
      <c r="F36" t="str">
        <f t="shared" si="1"/>
        <v>No</v>
      </c>
      <c r="G36" s="1">
        <v>0.48439291629506942</v>
      </c>
      <c r="H36" t="str">
        <f>IF(AND(B36&gt;0, C36&lt;0, G36&gt;0), "Yes", "No")</f>
        <v>No</v>
      </c>
      <c r="I36" s="1">
        <v>0.50246817355157181</v>
      </c>
      <c r="J36" t="str">
        <f>IF(AND(B36&gt;0, C36&lt;0, I36&gt;0), "Yes", "No")</f>
        <v>No</v>
      </c>
      <c r="K36" s="4">
        <f t="shared" si="2"/>
        <v>1.4931961181316622E-2</v>
      </c>
      <c r="L36" s="4">
        <f t="shared" si="3"/>
        <v>-5.276411176048823E-2</v>
      </c>
      <c r="M36" s="4">
        <f t="shared" si="4"/>
        <v>-7.0839369016990617E-2</v>
      </c>
    </row>
    <row r="37" spans="1:13" x14ac:dyDescent="0.3">
      <c r="A37" s="3">
        <v>36</v>
      </c>
      <c r="B37" s="1">
        <v>0.32088218872138469</v>
      </c>
      <c r="C37" s="1">
        <v>0.33664472137314838</v>
      </c>
      <c r="D37" s="1">
        <f t="shared" si="0"/>
        <v>1.5762532651763694E-2</v>
      </c>
      <c r="E37" t="str">
        <f>IF(AND(B37&gt;0, C37&lt;0), "Yes", "No")</f>
        <v>No</v>
      </c>
      <c r="F37" t="str">
        <f t="shared" si="1"/>
        <v>No</v>
      </c>
      <c r="G37" s="1">
        <v>0.4252723595798813</v>
      </c>
      <c r="H37" t="str">
        <f>IF(AND(B37&gt;0, C37&lt;0, G37&gt;0), "Yes", "No")</f>
        <v>No</v>
      </c>
      <c r="I37" s="1">
        <v>0.42665509877202351</v>
      </c>
      <c r="J37" t="str">
        <f>IF(AND(B37&gt;0, C37&lt;0, I37&gt;0), "Yes", "No")</f>
        <v>No</v>
      </c>
      <c r="K37" s="4">
        <f t="shared" si="2"/>
        <v>8.8627638206732917E-2</v>
      </c>
      <c r="L37" s="4">
        <f t="shared" si="3"/>
        <v>0.10577291005063882</v>
      </c>
      <c r="M37" s="4">
        <f t="shared" si="4"/>
        <v>0.10439017085849661</v>
      </c>
    </row>
    <row r="38" spans="1:13" x14ac:dyDescent="0.3">
      <c r="A38" s="3">
        <v>37</v>
      </c>
      <c r="B38" s="1">
        <v>-0.12046597828964786</v>
      </c>
      <c r="C38" s="1">
        <v>-8.3977448395016821E-2</v>
      </c>
      <c r="D38" s="1">
        <f t="shared" si="0"/>
        <v>3.6488529894631042E-2</v>
      </c>
      <c r="E38" t="str">
        <f>IF(AND(B38&gt;0, C38&lt;0), "Yes", "No")</f>
        <v>No</v>
      </c>
      <c r="F38" t="str">
        <f t="shared" si="1"/>
        <v>No</v>
      </c>
      <c r="G38" s="1">
        <v>-3.0742543246759506E-2</v>
      </c>
      <c r="H38" t="str">
        <f>IF(AND(B38&gt;0, C38&lt;0, G38&gt;0), "Yes", "No")</f>
        <v>No</v>
      </c>
      <c r="I38" s="1">
        <v>1.2448132780082987E-2</v>
      </c>
      <c r="J38" t="str">
        <f>IF(AND(B38&gt;0, C38&lt;0, I38&gt;0), "Yes", "No")</f>
        <v>No</v>
      </c>
      <c r="K38" s="4">
        <f t="shared" si="2"/>
        <v>5.3234905148257315E-2</v>
      </c>
      <c r="L38" s="4">
        <f t="shared" si="3"/>
        <v>0.13291411106973086</v>
      </c>
      <c r="M38" s="4">
        <f t="shared" si="4"/>
        <v>8.972343504288835E-2</v>
      </c>
    </row>
    <row r="39" spans="1:13" x14ac:dyDescent="0.3">
      <c r="A39" s="3">
        <v>38</v>
      </c>
      <c r="B39" s="1">
        <v>1.1386108947084557E-3</v>
      </c>
      <c r="C39" s="1">
        <v>-6.9979248328337559E-2</v>
      </c>
      <c r="D39" s="1">
        <f t="shared" si="0"/>
        <v>-7.1117859223046018E-2</v>
      </c>
      <c r="E39" t="str">
        <f>IF(AND(B39&gt;0, C39&lt;0), "Yes", "No")</f>
        <v>Yes</v>
      </c>
      <c r="F39" t="str">
        <f t="shared" si="1"/>
        <v>No</v>
      </c>
      <c r="G39" s="1">
        <v>3.3607215666893189E-2</v>
      </c>
      <c r="H39" t="str">
        <f>IF(AND(B39&gt;0, C39&lt;0, G39&gt;0), "Yes", "No")</f>
        <v>Yes</v>
      </c>
      <c r="I39" s="1">
        <v>7.5287865367581933E-2</v>
      </c>
      <c r="J39" t="str">
        <f>IF(AND(B39&gt;0, C39&lt;0, I39&gt;0), "Yes", "No")</f>
        <v>Yes</v>
      </c>
      <c r="K39" s="4">
        <f t="shared" si="2"/>
        <v>0.10358646399523075</v>
      </c>
      <c r="L39" s="4">
        <f t="shared" si="3"/>
        <v>7.4149254472873474E-2</v>
      </c>
      <c r="M39" s="4">
        <f t="shared" si="4"/>
        <v>3.2468604772184731E-2</v>
      </c>
    </row>
    <row r="40" spans="1:13" x14ac:dyDescent="0.3">
      <c r="A40" s="3">
        <v>39</v>
      </c>
      <c r="B40" s="1">
        <v>-0.1273201251303441</v>
      </c>
      <c r="C40" s="1">
        <v>-5.0590299179744912E-2</v>
      </c>
      <c r="D40" s="1">
        <f t="shared" si="0"/>
        <v>7.6729825950599184E-2</v>
      </c>
      <c r="E40" t="str">
        <f>IF(AND(B40&gt;0, C40&lt;0), "Yes", "No")</f>
        <v>No</v>
      </c>
      <c r="F40" t="str">
        <f t="shared" si="1"/>
        <v>No</v>
      </c>
      <c r="G40" s="1">
        <v>-1.5001013581998783E-2</v>
      </c>
      <c r="H40" t="str">
        <f>IF(AND(B40&gt;0, C40&lt;0, G40&gt;0), "Yes", "No")</f>
        <v>No</v>
      </c>
      <c r="I40" s="1">
        <v>5.0075164584521277E-2</v>
      </c>
      <c r="J40" t="str">
        <f>IF(AND(B40&gt;0, C40&lt;0, I40&gt;0), "Yes", "No")</f>
        <v>No</v>
      </c>
      <c r="K40" s="4">
        <f t="shared" si="2"/>
        <v>3.5589285597746129E-2</v>
      </c>
      <c r="L40" s="4">
        <f t="shared" si="3"/>
        <v>0.17739528971486537</v>
      </c>
      <c r="M40" s="4">
        <f t="shared" si="4"/>
        <v>0.11231911154834531</v>
      </c>
    </row>
    <row r="41" spans="1:13" x14ac:dyDescent="0.3">
      <c r="A41" s="3">
        <v>40</v>
      </c>
      <c r="B41" s="1">
        <v>-2.1221936780967273E-3</v>
      </c>
      <c r="C41" s="1">
        <v>6.9231648753715985E-2</v>
      </c>
      <c r="D41" s="1">
        <f t="shared" si="0"/>
        <v>7.1353842431812711E-2</v>
      </c>
      <c r="E41" t="str">
        <f>IF(AND(B41&gt;0, C41&lt;0), "Yes", "No")</f>
        <v>No</v>
      </c>
      <c r="F41" t="str">
        <f t="shared" si="1"/>
        <v>Yes</v>
      </c>
      <c r="G41" s="1">
        <v>0.10823034781500829</v>
      </c>
      <c r="H41" t="str">
        <f>IF(AND(B41&gt;0, C41&lt;0, G41&gt;0), "Yes", "No")</f>
        <v>No</v>
      </c>
      <c r="I41" s="1">
        <v>0.13490099009900991</v>
      </c>
      <c r="J41" t="str">
        <f>IF(AND(B41&gt;0, C41&lt;0, I41&gt;0), "Yes", "No")</f>
        <v>No</v>
      </c>
      <c r="K41" s="4">
        <f t="shared" si="2"/>
        <v>3.8998699061292302E-2</v>
      </c>
      <c r="L41" s="4">
        <f t="shared" si="3"/>
        <v>0.13702318377710665</v>
      </c>
      <c r="M41" s="4">
        <f t="shared" si="4"/>
        <v>0.11035254149310501</v>
      </c>
    </row>
    <row r="42" spans="1:13" x14ac:dyDescent="0.3">
      <c r="A42" s="3">
        <v>41</v>
      </c>
      <c r="B42" s="1">
        <v>0.37436351560770426</v>
      </c>
      <c r="C42" s="1">
        <v>0.45152259612637835</v>
      </c>
      <c r="D42" s="1">
        <f t="shared" si="0"/>
        <v>7.7159080518674095E-2</v>
      </c>
      <c r="E42" t="str">
        <f>IF(AND(B42&gt;0, C42&lt;0), "Yes", "No")</f>
        <v>No</v>
      </c>
      <c r="F42" t="str">
        <f t="shared" si="1"/>
        <v>No</v>
      </c>
      <c r="G42" s="1">
        <v>0.51107801154347421</v>
      </c>
      <c r="H42" t="str">
        <f>IF(AND(B42&gt;0, C42&lt;0, G42&gt;0), "Yes", "No")</f>
        <v>No</v>
      </c>
      <c r="I42" s="1">
        <v>0.4968031904792049</v>
      </c>
      <c r="J42" t="str">
        <f>IF(AND(B42&gt;0, C42&lt;0, I42&gt;0), "Yes", "No")</f>
        <v>No</v>
      </c>
      <c r="K42" s="4">
        <f t="shared" si="2"/>
        <v>5.9555415417095858E-2</v>
      </c>
      <c r="L42" s="4">
        <f t="shared" si="3"/>
        <v>0.12243967487150065</v>
      </c>
      <c r="M42" s="4">
        <f t="shared" si="4"/>
        <v>0.13671449593576995</v>
      </c>
    </row>
    <row r="43" spans="1:13" x14ac:dyDescent="0.3">
      <c r="A43" s="3">
        <v>42</v>
      </c>
      <c r="B43" s="1">
        <v>1.0203512684694731E-2</v>
      </c>
      <c r="C43" s="1">
        <v>8.9665127020785218E-2</v>
      </c>
      <c r="D43" s="1">
        <f t="shared" si="0"/>
        <v>7.9461614336090489E-2</v>
      </c>
      <c r="E43" t="str">
        <f>IF(AND(B43&gt;0, C43&lt;0), "Yes", "No")</f>
        <v>No</v>
      </c>
      <c r="F43" t="str">
        <f t="shared" si="1"/>
        <v>No</v>
      </c>
      <c r="G43" s="1">
        <v>0.14094343216303726</v>
      </c>
      <c r="H43" t="str">
        <f>IF(AND(B43&gt;0, C43&lt;0, G43&gt;0), "Yes", "No")</f>
        <v>No</v>
      </c>
      <c r="I43" s="1">
        <v>0.15597345132743362</v>
      </c>
      <c r="J43" t="str">
        <f>IF(AND(B43&gt;0, C43&lt;0, I43&gt;0), "Yes", "No")</f>
        <v>No</v>
      </c>
      <c r="K43" s="4">
        <f t="shared" si="2"/>
        <v>5.127830514225204E-2</v>
      </c>
      <c r="L43" s="4">
        <f t="shared" si="3"/>
        <v>0.14576993864273888</v>
      </c>
      <c r="M43" s="4">
        <f t="shared" si="4"/>
        <v>0.13073991947834251</v>
      </c>
    </row>
    <row r="44" spans="1:13" x14ac:dyDescent="0.3">
      <c r="A44" s="3">
        <v>43</v>
      </c>
      <c r="B44" s="1">
        <v>2.2827041264266899E-2</v>
      </c>
      <c r="C44" s="1">
        <v>0.11477671130524743</v>
      </c>
      <c r="D44" s="1">
        <f t="shared" si="0"/>
        <v>9.1949670040980536E-2</v>
      </c>
      <c r="E44" t="str">
        <f>IF(AND(B44&gt;0, C44&lt;0), "Yes", "No")</f>
        <v>No</v>
      </c>
      <c r="F44" t="str">
        <f t="shared" si="1"/>
        <v>No</v>
      </c>
      <c r="G44" s="1">
        <v>0.16525768676811323</v>
      </c>
      <c r="H44" t="str">
        <f>IF(AND(B44&gt;0, C44&lt;0, G44&gt;0), "Yes", "No")</f>
        <v>No</v>
      </c>
      <c r="I44" s="1">
        <v>0.17565150740929994</v>
      </c>
      <c r="J44" t="str">
        <f>IF(AND(B44&gt;0, C44&lt;0, I44&gt;0), "Yes", "No")</f>
        <v>No</v>
      </c>
      <c r="K44" s="4">
        <f t="shared" si="2"/>
        <v>5.0480975462865799E-2</v>
      </c>
      <c r="L44" s="4">
        <f t="shared" si="3"/>
        <v>0.15282446614503303</v>
      </c>
      <c r="M44" s="4">
        <f t="shared" si="4"/>
        <v>0.14243064550384632</v>
      </c>
    </row>
    <row r="45" spans="1:13" x14ac:dyDescent="0.3">
      <c r="A45" s="3">
        <v>44</v>
      </c>
      <c r="B45" s="1">
        <v>-0.14082618025751073</v>
      </c>
      <c r="C45" s="1">
        <v>-2.7986986942377112E-2</v>
      </c>
      <c r="D45" s="1">
        <f t="shared" si="0"/>
        <v>0.11283919331513362</v>
      </c>
      <c r="E45" t="str">
        <f>IF(AND(B45&gt;0, C45&lt;0), "Yes", "No")</f>
        <v>No</v>
      </c>
      <c r="F45" t="str">
        <f t="shared" si="1"/>
        <v>No</v>
      </c>
      <c r="G45" s="1">
        <v>2.2020431328036324E-2</v>
      </c>
      <c r="H45" t="str">
        <f>IF(AND(B45&gt;0, C45&lt;0, G45&gt;0), "Yes", "No")</f>
        <v>No</v>
      </c>
      <c r="I45" s="1">
        <v>4.9054318457094938E-2</v>
      </c>
      <c r="J45" t="str">
        <f>IF(AND(B45&gt;0, C45&lt;0, I45&gt;0), "Yes", "No")</f>
        <v>No</v>
      </c>
      <c r="K45" s="4">
        <f t="shared" si="2"/>
        <v>5.000741827041344E-2</v>
      </c>
      <c r="L45" s="4">
        <f t="shared" si="3"/>
        <v>0.18988049871460566</v>
      </c>
      <c r="M45" s="4">
        <f t="shared" si="4"/>
        <v>0.16284661158554706</v>
      </c>
    </row>
    <row r="46" spans="1:13" x14ac:dyDescent="0.3">
      <c r="A46" s="3">
        <v>45</v>
      </c>
      <c r="B46" s="1">
        <v>0.23863055697496169</v>
      </c>
      <c r="C46" s="1">
        <v>0.25938242280285034</v>
      </c>
      <c r="D46" s="1">
        <f t="shared" si="0"/>
        <v>2.0751865827888655E-2</v>
      </c>
      <c r="E46" t="str">
        <f>IF(AND(B46&gt;0, C46&lt;0), "Yes", "No")</f>
        <v>No</v>
      </c>
      <c r="F46" t="str">
        <f t="shared" si="1"/>
        <v>No</v>
      </c>
      <c r="G46" s="1">
        <v>0.34383637368711994</v>
      </c>
      <c r="H46" t="str">
        <f>IF(AND(B46&gt;0, C46&lt;0, G46&gt;0), "Yes", "No")</f>
        <v>No</v>
      </c>
      <c r="I46" s="1">
        <v>0.26550991501416432</v>
      </c>
      <c r="J46" t="str">
        <f>IF(AND(B46&gt;0, C46&lt;0, I46&gt;0), "Yes", "No")</f>
        <v>No</v>
      </c>
      <c r="K46" s="4">
        <f t="shared" si="2"/>
        <v>8.4453950884269602E-2</v>
      </c>
      <c r="L46" s="4">
        <f t="shared" si="3"/>
        <v>2.6879358039202633E-2</v>
      </c>
      <c r="M46" s="4">
        <f t="shared" si="4"/>
        <v>0.10520581671215826</v>
      </c>
    </row>
    <row r="47" spans="1:13" x14ac:dyDescent="0.3">
      <c r="A47" s="3">
        <v>46</v>
      </c>
      <c r="B47" s="1">
        <v>0.21706547462529582</v>
      </c>
      <c r="C47" s="1">
        <v>0.24101592564087385</v>
      </c>
      <c r="D47" s="1">
        <f t="shared" si="0"/>
        <v>2.3950451015578023E-2</v>
      </c>
      <c r="E47" t="str">
        <f>IF(AND(B47&gt;0, C47&lt;0), "Yes", "No")</f>
        <v>No</v>
      </c>
      <c r="F47" t="str">
        <f t="shared" si="1"/>
        <v>No</v>
      </c>
      <c r="G47" s="1">
        <v>0.32872907988014327</v>
      </c>
      <c r="H47" t="str">
        <f>IF(AND(B47&gt;0, C47&lt;0, G47&gt;0), "Yes", "No")</f>
        <v>No</v>
      </c>
      <c r="I47" s="1">
        <v>0.22136141406543813</v>
      </c>
      <c r="J47" t="str">
        <f>IF(AND(B47&gt;0, C47&lt;0, I47&gt;0), "Yes", "No")</f>
        <v>No</v>
      </c>
      <c r="K47" s="4">
        <f t="shared" si="2"/>
        <v>8.7713154239269425E-2</v>
      </c>
      <c r="L47" s="4">
        <f t="shared" si="3"/>
        <v>4.2959394401423101E-3</v>
      </c>
      <c r="M47" s="4">
        <f t="shared" si="4"/>
        <v>0.11166360525484745</v>
      </c>
    </row>
    <row r="48" spans="1:13" x14ac:dyDescent="0.3">
      <c r="A48" s="3">
        <v>47</v>
      </c>
      <c r="B48" s="1">
        <v>5.8260274824348694E-2</v>
      </c>
      <c r="C48" s="1">
        <v>-0.16647560820277671</v>
      </c>
      <c r="D48" s="1">
        <f t="shared" si="0"/>
        <v>-0.22473588302712541</v>
      </c>
      <c r="E48" t="str">
        <f>IF(AND(B48&gt;0, C48&lt;0), "Yes", "No")</f>
        <v>Yes</v>
      </c>
      <c r="F48" t="str">
        <f t="shared" si="1"/>
        <v>No</v>
      </c>
      <c r="G48" s="1">
        <v>-5.5871702017589238E-2</v>
      </c>
      <c r="H48" t="str">
        <f>IF(AND(B48&gt;0, C48&lt;0, G48&gt;0), "Yes", "No")</f>
        <v>No</v>
      </c>
      <c r="I48" s="1">
        <v>1.4740521236988071E-2</v>
      </c>
      <c r="J48" t="str">
        <f>IF(AND(B48&gt;0, C48&lt;0, I48&gt;0), "Yes", "No")</f>
        <v>Yes</v>
      </c>
      <c r="K48" s="4">
        <f t="shared" si="2"/>
        <v>0.11060390618518748</v>
      </c>
      <c r="L48" s="4">
        <f t="shared" si="3"/>
        <v>-4.3519753587360627E-2</v>
      </c>
      <c r="M48" s="4">
        <f t="shared" si="4"/>
        <v>-0.11413197684193793</v>
      </c>
    </row>
    <row r="49" spans="1:13" x14ac:dyDescent="0.3">
      <c r="A49" s="3">
        <v>48</v>
      </c>
      <c r="B49" s="1">
        <v>-2.5183566964014806E-2</v>
      </c>
      <c r="C49" s="1">
        <v>-0.20475838264299803</v>
      </c>
      <c r="D49" s="1">
        <f t="shared" si="0"/>
        <v>-0.17957481567898323</v>
      </c>
      <c r="E49" t="str">
        <f>IF(AND(B49&gt;0, C49&lt;0), "Yes", "No")</f>
        <v>No</v>
      </c>
      <c r="F49" t="str">
        <f t="shared" si="1"/>
        <v>No</v>
      </c>
      <c r="G49" s="1">
        <v>-0.13773890965512378</v>
      </c>
      <c r="H49" t="str">
        <f>IF(AND(B49&gt;0, C49&lt;0, G49&gt;0), "Yes", "No")</f>
        <v>No</v>
      </c>
      <c r="I49" s="1">
        <v>-0.10654259539782154</v>
      </c>
      <c r="J49" t="str">
        <f>IF(AND(B49&gt;0, C49&lt;0, I49&gt;0), "Yes", "No")</f>
        <v>No</v>
      </c>
      <c r="K49" s="4">
        <f t="shared" si="2"/>
        <v>6.7019472987874251E-2</v>
      </c>
      <c r="L49" s="4">
        <f t="shared" si="3"/>
        <v>-8.135902843380674E-2</v>
      </c>
      <c r="M49" s="4">
        <f t="shared" si="4"/>
        <v>-0.11255534269110898</v>
      </c>
    </row>
    <row r="50" spans="1:13" x14ac:dyDescent="0.3">
      <c r="A50" s="3">
        <v>49</v>
      </c>
      <c r="B50" s="1">
        <v>-5.3774752475247524E-2</v>
      </c>
      <c r="C50" s="1">
        <v>-0.18867924528301888</v>
      </c>
      <c r="D50" s="1">
        <f t="shared" si="0"/>
        <v>-0.13490449280777136</v>
      </c>
      <c r="E50" t="str">
        <f>IF(AND(B50&gt;0, C50&lt;0), "Yes", "No")</f>
        <v>No</v>
      </c>
      <c r="F50" t="str">
        <f t="shared" si="1"/>
        <v>No</v>
      </c>
      <c r="G50" s="1">
        <v>-0.11036695967629413</v>
      </c>
      <c r="H50" t="str">
        <f>IF(AND(B50&gt;0, C50&lt;0, G50&gt;0), "Yes", "No")</f>
        <v>No</v>
      </c>
      <c r="I50" s="1">
        <v>-0.14461429079274796</v>
      </c>
      <c r="J50" t="str">
        <f>IF(AND(B50&gt;0, C50&lt;0, I50&gt;0), "Yes", "No")</f>
        <v>No</v>
      </c>
      <c r="K50" s="4">
        <f t="shared" si="2"/>
        <v>7.8312285606724749E-2</v>
      </c>
      <c r="L50" s="4">
        <f t="shared" si="3"/>
        <v>-9.083953831750044E-2</v>
      </c>
      <c r="M50" s="4">
        <f t="shared" si="4"/>
        <v>-5.6592207201046608E-2</v>
      </c>
    </row>
    <row r="51" spans="1:13" x14ac:dyDescent="0.3">
      <c r="A51" s="3">
        <v>50</v>
      </c>
      <c r="B51" s="1">
        <v>-0.13001674834067364</v>
      </c>
      <c r="C51" s="1">
        <v>-0.33994352457964316</v>
      </c>
      <c r="D51" s="1">
        <f t="shared" si="0"/>
        <v>-0.20992677623896952</v>
      </c>
      <c r="E51" t="str">
        <f>IF(AND(B51&gt;0, C51&lt;0), "Yes", "No")</f>
        <v>No</v>
      </c>
      <c r="F51" t="str">
        <f t="shared" si="1"/>
        <v>No</v>
      </c>
      <c r="G51" s="1">
        <v>-0.2712465123293869</v>
      </c>
      <c r="H51" t="str">
        <f>IF(AND(B51&gt;0, C51&lt;0, G51&gt;0), "Yes", "No")</f>
        <v>No</v>
      </c>
      <c r="I51" s="1">
        <v>-0.17514601905932986</v>
      </c>
      <c r="J51" t="str">
        <f>IF(AND(B51&gt;0, C51&lt;0, I51&gt;0), "Yes", "No")</f>
        <v>No</v>
      </c>
      <c r="K51" s="4">
        <f t="shared" si="2"/>
        <v>6.8697012250256262E-2</v>
      </c>
      <c r="L51" s="4">
        <f t="shared" si="3"/>
        <v>-4.5129270718656217E-2</v>
      </c>
      <c r="M51" s="4">
        <f t="shared" si="4"/>
        <v>-0.14122976398871326</v>
      </c>
    </row>
    <row r="52" spans="1:13" x14ac:dyDescent="0.3">
      <c r="A52" s="3">
        <v>51</v>
      </c>
      <c r="B52" s="1">
        <v>0.11711133914828117</v>
      </c>
      <c r="C52" s="1">
        <v>-0.23242821878654021</v>
      </c>
      <c r="D52" s="1">
        <f t="shared" si="0"/>
        <v>-0.34953955793482139</v>
      </c>
      <c r="E52" t="str">
        <f>IF(AND(B52&gt;0, C52&lt;0), "Yes", "No")</f>
        <v>Yes</v>
      </c>
      <c r="F52" t="str">
        <f t="shared" si="1"/>
        <v>No</v>
      </c>
      <c r="G52" s="1">
        <v>-0.20317784944544953</v>
      </c>
      <c r="H52" t="str">
        <f>IF(AND(B52&gt;0, C52&lt;0, G52&gt;0), "Yes", "No")</f>
        <v>No</v>
      </c>
      <c r="I52" s="1">
        <v>-0.12446386663429634</v>
      </c>
      <c r="J52" t="str">
        <f>IF(AND(B52&gt;0, C52&lt;0, I52&gt;0), "Yes", "No")</f>
        <v>No</v>
      </c>
      <c r="K52" s="4">
        <f t="shared" si="2"/>
        <v>2.9250369341090682E-2</v>
      </c>
      <c r="L52" s="4">
        <f t="shared" si="3"/>
        <v>-0.24157520578257752</v>
      </c>
      <c r="M52" s="4">
        <f t="shared" si="4"/>
        <v>-0.32028918859373068</v>
      </c>
    </row>
    <row r="53" spans="1:13" x14ac:dyDescent="0.3">
      <c r="A53" s="3">
        <v>52</v>
      </c>
      <c r="B53" s="1">
        <v>0.13162404010915785</v>
      </c>
      <c r="C53" s="1">
        <v>-0.18973460515216403</v>
      </c>
      <c r="D53" s="1">
        <f t="shared" si="0"/>
        <v>-0.32135864526132185</v>
      </c>
      <c r="E53" t="str">
        <f>IF(AND(B53&gt;0, C53&lt;0), "Yes", "No")</f>
        <v>Yes</v>
      </c>
      <c r="F53" t="str">
        <f t="shared" si="1"/>
        <v>No</v>
      </c>
      <c r="G53" s="1">
        <v>-0.12822366835382021</v>
      </c>
      <c r="H53" t="str">
        <f>IF(AND(B53&gt;0, C53&lt;0, G53&gt;0), "Yes", "No")</f>
        <v>No</v>
      </c>
      <c r="I53" s="1">
        <v>-2.7949542418995794E-2</v>
      </c>
      <c r="J53" t="str">
        <f>IF(AND(B53&gt;0, C53&lt;0, I53&gt;0), "Yes", "No")</f>
        <v>No</v>
      </c>
      <c r="K53" s="4">
        <f t="shared" si="2"/>
        <v>6.1510936798343824E-2</v>
      </c>
      <c r="L53" s="4">
        <f t="shared" si="3"/>
        <v>-0.15957358252815365</v>
      </c>
      <c r="M53" s="4">
        <f t="shared" si="4"/>
        <v>-0.25984770846297806</v>
      </c>
    </row>
    <row r="54" spans="1:13" x14ac:dyDescent="0.3">
      <c r="A54" s="3">
        <v>53</v>
      </c>
      <c r="B54" s="1">
        <v>0.23052979291068479</v>
      </c>
      <c r="C54" s="1">
        <v>1.0316875460574797E-2</v>
      </c>
      <c r="D54" s="1">
        <f t="shared" si="0"/>
        <v>-0.22021291745010999</v>
      </c>
      <c r="E54" t="str">
        <f>IF(AND(B54&gt;0, C54&lt;0), "Yes", "No")</f>
        <v>No</v>
      </c>
      <c r="F54" t="str">
        <f t="shared" si="1"/>
        <v>No</v>
      </c>
      <c r="G54" s="1">
        <v>6.0452386702084845E-2</v>
      </c>
      <c r="H54" t="str">
        <f>IF(AND(B54&gt;0, C54&lt;0, G54&gt;0), "Yes", "No")</f>
        <v>No</v>
      </c>
      <c r="I54" s="1">
        <v>7.7440797673452424E-2</v>
      </c>
      <c r="J54" t="str">
        <f>IF(AND(B54&gt;0, C54&lt;0, I54&gt;0), "Yes", "No")</f>
        <v>No</v>
      </c>
      <c r="K54" s="4">
        <f t="shared" si="2"/>
        <v>5.0135511241510049E-2</v>
      </c>
      <c r="L54" s="4">
        <f t="shared" si="3"/>
        <v>-0.15308899523723235</v>
      </c>
      <c r="M54" s="4">
        <f t="shared" si="4"/>
        <v>-0.17007740620859996</v>
      </c>
    </row>
    <row r="55" spans="1:13" x14ac:dyDescent="0.3">
      <c r="A55" s="3">
        <v>54</v>
      </c>
      <c r="B55" s="1">
        <v>-8.9848456026884793E-2</v>
      </c>
      <c r="C55" s="1">
        <v>-0.30596043727225403</v>
      </c>
      <c r="D55" s="1">
        <f t="shared" si="0"/>
        <v>-0.21611198124536923</v>
      </c>
      <c r="E55" t="str">
        <f>IF(AND(B55&gt;0, C55&lt;0), "Yes", "No")</f>
        <v>No</v>
      </c>
      <c r="F55" t="str">
        <f t="shared" si="1"/>
        <v>No</v>
      </c>
      <c r="G55" s="1">
        <v>-0.27595372107567229</v>
      </c>
      <c r="H55" t="str">
        <f>IF(AND(B55&gt;0, C55&lt;0, G55&gt;0), "Yes", "No")</f>
        <v>No</v>
      </c>
      <c r="I55" s="1">
        <v>-0.21993071779585918</v>
      </c>
      <c r="J55" t="str">
        <f>IF(AND(B55&gt;0, C55&lt;0, I55&gt;0), "Yes", "No")</f>
        <v>No</v>
      </c>
      <c r="K55" s="4">
        <f t="shared" si="2"/>
        <v>3.000671619658174E-2</v>
      </c>
      <c r="L55" s="4">
        <f t="shared" si="3"/>
        <v>-0.13008226176897439</v>
      </c>
      <c r="M55" s="4">
        <f t="shared" si="4"/>
        <v>-0.18610526504878749</v>
      </c>
    </row>
    <row r="56" spans="1:13" x14ac:dyDescent="0.3">
      <c r="A56" s="3">
        <v>55</v>
      </c>
      <c r="B56" s="1">
        <v>0.11751007049345417</v>
      </c>
      <c r="C56" s="1">
        <v>-7.1119201556713321E-2</v>
      </c>
      <c r="D56" s="1">
        <f t="shared" si="0"/>
        <v>-0.1886292720501675</v>
      </c>
      <c r="E56" t="str">
        <f>IF(AND(B56&gt;0, C56&lt;0), "Yes", "No")</f>
        <v>Yes</v>
      </c>
      <c r="F56" t="str">
        <f t="shared" si="1"/>
        <v>No</v>
      </c>
      <c r="G56" s="1">
        <v>-4.7226601691271318E-2</v>
      </c>
      <c r="H56" t="str">
        <f>IF(AND(B56&gt;0, C56&lt;0, G56&gt;0), "Yes", "No")</f>
        <v>No</v>
      </c>
      <c r="I56" s="1">
        <v>0.16402616279069768</v>
      </c>
      <c r="J56" t="str">
        <f>IF(AND(B56&gt;0, C56&lt;0, I56&gt;0), "Yes", "No")</f>
        <v>Yes</v>
      </c>
      <c r="K56" s="4">
        <f t="shared" si="2"/>
        <v>2.3892599865442003E-2</v>
      </c>
      <c r="L56" s="4">
        <f t="shared" si="3"/>
        <v>4.6516092297243503E-2</v>
      </c>
      <c r="M56" s="4">
        <f t="shared" si="4"/>
        <v>-0.16473667218472549</v>
      </c>
    </row>
    <row r="57" spans="1:13" x14ac:dyDescent="0.3">
      <c r="A57" s="3">
        <v>56</v>
      </c>
      <c r="B57" s="1">
        <v>5.2814501839989099E-2</v>
      </c>
      <c r="C57" s="1">
        <v>-0.24894024340216053</v>
      </c>
      <c r="D57" s="1">
        <f t="shared" si="0"/>
        <v>-0.30175474524214962</v>
      </c>
      <c r="E57" t="str">
        <f>IF(AND(B57&gt;0, C57&lt;0), "Yes", "No")</f>
        <v>Yes</v>
      </c>
      <c r="F57" t="str">
        <f t="shared" si="1"/>
        <v>No</v>
      </c>
      <c r="G57" s="1">
        <v>-0.21265292981326464</v>
      </c>
      <c r="H57" t="str">
        <f>IF(AND(B57&gt;0, C57&lt;0, G57&gt;0), "Yes", "No")</f>
        <v>No</v>
      </c>
      <c r="I57" s="1">
        <v>-4.7920433996383363E-2</v>
      </c>
      <c r="J57" t="str">
        <f>IF(AND(B57&gt;0, C57&lt;0, I57&gt;0), "Yes", "No")</f>
        <v>No</v>
      </c>
      <c r="K57" s="4">
        <f t="shared" si="2"/>
        <v>3.6287313588895892E-2</v>
      </c>
      <c r="L57" s="4">
        <f t="shared" si="3"/>
        <v>-0.10073493583637247</v>
      </c>
      <c r="M57" s="4">
        <f t="shared" si="4"/>
        <v>-0.26546743165325376</v>
      </c>
    </row>
    <row r="58" spans="1:13" x14ac:dyDescent="0.3">
      <c r="A58" s="3">
        <v>57</v>
      </c>
      <c r="B58" s="1">
        <v>-9.8856256106672792E-3</v>
      </c>
      <c r="C58" s="1">
        <v>-0.20244504262000898</v>
      </c>
      <c r="D58" s="1">
        <f t="shared" si="0"/>
        <v>-0.1925594170093417</v>
      </c>
      <c r="E58" t="str">
        <f>IF(AND(B58&gt;0, C58&lt;0), "Yes", "No")</f>
        <v>No</v>
      </c>
      <c r="F58" t="str">
        <f t="shared" si="1"/>
        <v>No</v>
      </c>
      <c r="G58" s="1">
        <v>-0.17903793016829941</v>
      </c>
      <c r="H58" t="str">
        <f>IF(AND(B58&gt;0, C58&lt;0, G58&gt;0), "Yes", "No")</f>
        <v>No</v>
      </c>
      <c r="I58" s="1">
        <v>3.0203329604527211E-2</v>
      </c>
      <c r="J58" t="str">
        <f>IF(AND(B58&gt;0, C58&lt;0, I58&gt;0), "Yes", "No")</f>
        <v>No</v>
      </c>
      <c r="K58" s="4">
        <f t="shared" si="2"/>
        <v>2.3407112451709566E-2</v>
      </c>
      <c r="L58" s="4">
        <f t="shared" si="3"/>
        <v>4.008895521519449E-2</v>
      </c>
      <c r="M58" s="4">
        <f t="shared" si="4"/>
        <v>-0.16915230455763214</v>
      </c>
    </row>
    <row r="59" spans="1:13" x14ac:dyDescent="0.3">
      <c r="A59" s="3">
        <v>58</v>
      </c>
      <c r="B59" s="1">
        <v>0.12386934673366834</v>
      </c>
      <c r="C59" s="1">
        <v>-0.20754121139392409</v>
      </c>
      <c r="D59" s="1">
        <f t="shared" si="0"/>
        <v>-0.33141055812759246</v>
      </c>
      <c r="E59" t="str">
        <f>IF(AND(B59&gt;0, C59&lt;0), "Yes", "No")</f>
        <v>Yes</v>
      </c>
      <c r="F59" t="str">
        <f t="shared" si="1"/>
        <v>No</v>
      </c>
      <c r="G59" s="1">
        <v>-0.14956340025375028</v>
      </c>
      <c r="H59" t="str">
        <f>IF(AND(B59&gt;0, C59&lt;0, G59&gt;0), "Yes", "No")</f>
        <v>No</v>
      </c>
      <c r="I59" s="1">
        <v>3.3046977788096898E-2</v>
      </c>
      <c r="J59" t="str">
        <f>IF(AND(B59&gt;0, C59&lt;0, I59&gt;0), "Yes", "No")</f>
        <v>Yes</v>
      </c>
      <c r="K59" s="4">
        <f t="shared" si="2"/>
        <v>5.7977811140173807E-2</v>
      </c>
      <c r="L59" s="4">
        <f t="shared" si="3"/>
        <v>-9.0822368945571441E-2</v>
      </c>
      <c r="M59" s="4">
        <f t="shared" si="4"/>
        <v>-0.2734327469874186</v>
      </c>
    </row>
    <row r="60" spans="1:13" x14ac:dyDescent="0.3">
      <c r="A60" s="3">
        <v>59</v>
      </c>
      <c r="B60" s="1">
        <v>0.14076228189580497</v>
      </c>
      <c r="C60" s="1">
        <v>0.11070019723865877</v>
      </c>
      <c r="D60" s="1">
        <f t="shared" si="0"/>
        <v>-3.0062084657146201E-2</v>
      </c>
      <c r="E60" t="str">
        <f>IF(AND(B60&gt;0, C60&lt;0), "Yes", "No")</f>
        <v>No</v>
      </c>
      <c r="F60" t="str">
        <f t="shared" si="1"/>
        <v>No</v>
      </c>
      <c r="G60" s="1">
        <v>0.19163027656477438</v>
      </c>
      <c r="H60" t="str">
        <f>IF(AND(B60&gt;0, C60&lt;0, G60&gt;0), "Yes", "No")</f>
        <v>No</v>
      </c>
      <c r="I60" s="1">
        <v>0.23997017151379568</v>
      </c>
      <c r="J60" t="str">
        <f>IF(AND(B60&gt;0, C60&lt;0, I60&gt;0), "Yes", "No")</f>
        <v>No</v>
      </c>
      <c r="K60" s="4">
        <f t="shared" si="2"/>
        <v>8.0930079326115609E-2</v>
      </c>
      <c r="L60" s="4">
        <f t="shared" si="3"/>
        <v>9.9207889617990708E-2</v>
      </c>
      <c r="M60" s="4">
        <f t="shared" si="4"/>
        <v>5.0867994668969407E-2</v>
      </c>
    </row>
    <row r="61" spans="1:13" x14ac:dyDescent="0.3">
      <c r="A61" s="3">
        <v>60</v>
      </c>
      <c r="B61" s="1">
        <v>1.2424106138970091E-2</v>
      </c>
      <c r="C61" s="1">
        <v>-3.5634870859228007E-2</v>
      </c>
      <c r="D61" s="1">
        <f t="shared" si="0"/>
        <v>-4.8058976998198097E-2</v>
      </c>
      <c r="E61" t="str">
        <f>IF(AND(B61&gt;0, C61&lt;0), "Yes", "No")</f>
        <v>Yes</v>
      </c>
      <c r="F61" t="str">
        <f t="shared" si="1"/>
        <v>No</v>
      </c>
      <c r="G61" s="1">
        <v>0</v>
      </c>
      <c r="H61" t="str">
        <f>IF(AND(B61&gt;0, C61&lt;0, G61&gt;0), "Yes", "No")</f>
        <v>No</v>
      </c>
      <c r="I61" s="1">
        <v>9.6505930892212474E-2</v>
      </c>
      <c r="J61" t="str">
        <f>IF(AND(B61&gt;0, C61&lt;0, I61&gt;0), "Yes", "No")</f>
        <v>Yes</v>
      </c>
      <c r="K61" s="4">
        <f t="shared" si="2"/>
        <v>3.5634870859228007E-2</v>
      </c>
      <c r="L61" s="4">
        <f t="shared" si="3"/>
        <v>8.4081824753242385E-2</v>
      </c>
      <c r="M61" s="4">
        <f t="shared" si="4"/>
        <v>-1.2424106138970091E-2</v>
      </c>
    </row>
    <row r="62" spans="1:13" x14ac:dyDescent="0.3">
      <c r="A62" s="3">
        <v>61</v>
      </c>
      <c r="B62" s="1">
        <v>0.28591599011648428</v>
      </c>
      <c r="C62" s="1">
        <v>0.10273546782716816</v>
      </c>
      <c r="D62" s="1">
        <f t="shared" si="0"/>
        <v>-0.18318052228931611</v>
      </c>
      <c r="E62" t="str">
        <f>IF(AND(B62&gt;0, C62&lt;0), "Yes", "No")</f>
        <v>No</v>
      </c>
      <c r="F62" t="str">
        <f t="shared" si="1"/>
        <v>No</v>
      </c>
      <c r="G62" s="1">
        <v>0.1568135789372167</v>
      </c>
      <c r="H62" t="str">
        <f>IF(AND(B62&gt;0, C62&lt;0, G62&gt;0), "Yes", "No")</f>
        <v>No</v>
      </c>
      <c r="I62" s="1">
        <v>0.27568627450980393</v>
      </c>
      <c r="J62" t="str">
        <f>IF(AND(B62&gt;0, C62&lt;0, I62&gt;0), "Yes", "No")</f>
        <v>No</v>
      </c>
      <c r="K62" s="4">
        <f t="shared" si="2"/>
        <v>5.4078111110048538E-2</v>
      </c>
      <c r="L62" s="4">
        <f t="shared" si="3"/>
        <v>-1.0229715606680345E-2</v>
      </c>
      <c r="M62" s="4">
        <f t="shared" si="4"/>
        <v>-0.12910241117926757</v>
      </c>
    </row>
    <row r="63" spans="1:13" x14ac:dyDescent="0.3">
      <c r="A63" s="3">
        <v>62</v>
      </c>
      <c r="B63" s="1">
        <v>0.53795966785290628</v>
      </c>
      <c r="C63" s="1">
        <v>0.2949780182617518</v>
      </c>
      <c r="D63" s="1">
        <f t="shared" si="0"/>
        <v>-0.24298164959115448</v>
      </c>
      <c r="E63" t="str">
        <f>IF(AND(B63&gt;0, C63&lt;0), "Yes", "No")</f>
        <v>No</v>
      </c>
      <c r="F63" t="str">
        <f t="shared" si="1"/>
        <v>No</v>
      </c>
      <c r="G63" s="1">
        <v>0.34522490582760912</v>
      </c>
      <c r="H63" t="str">
        <f>IF(AND(B63&gt;0, C63&lt;0, G63&gt;0), "Yes", "No")</f>
        <v>No</v>
      </c>
      <c r="I63" s="1">
        <v>0.43775280898876406</v>
      </c>
      <c r="J63" t="str">
        <f>IF(AND(B63&gt;0, C63&lt;0, I63&gt;0), "Yes", "No")</f>
        <v>No</v>
      </c>
      <c r="K63" s="4">
        <f t="shared" si="2"/>
        <v>5.0246887565857323E-2</v>
      </c>
      <c r="L63" s="4">
        <f t="shared" si="3"/>
        <v>-0.10020685886414221</v>
      </c>
      <c r="M63" s="4">
        <f t="shared" si="4"/>
        <v>-0.19273476202529716</v>
      </c>
    </row>
    <row r="64" spans="1:13" x14ac:dyDescent="0.3">
      <c r="A64" s="3">
        <v>63</v>
      </c>
      <c r="B64" s="1">
        <v>1.0168489506355306E-2</v>
      </c>
      <c r="C64" s="1">
        <v>-0.16018008411823945</v>
      </c>
      <c r="D64" s="1">
        <f t="shared" si="0"/>
        <v>-0.17034857362459474</v>
      </c>
      <c r="E64" t="str">
        <f>IF(AND(B64&gt;0, C64&lt;0), "Yes", "No")</f>
        <v>Yes</v>
      </c>
      <c r="F64" t="str">
        <f t="shared" si="1"/>
        <v>No</v>
      </c>
      <c r="G64" s="1">
        <v>-0.13046500312782372</v>
      </c>
      <c r="H64" t="str">
        <f>IF(AND(B64&gt;0, C64&lt;0, G64&gt;0), "Yes", "No")</f>
        <v>No</v>
      </c>
      <c r="I64" s="1">
        <v>1.8422730815560121E-2</v>
      </c>
      <c r="J64" t="str">
        <f>IF(AND(B64&gt;0, C64&lt;0, I64&gt;0), "Yes", "No")</f>
        <v>Yes</v>
      </c>
      <c r="K64" s="4">
        <f t="shared" si="2"/>
        <v>2.9715080990415726E-2</v>
      </c>
      <c r="L64" s="4">
        <f t="shared" si="3"/>
        <v>8.2542413092048152E-3</v>
      </c>
      <c r="M64" s="4">
        <f t="shared" si="4"/>
        <v>-0.14063349263417901</v>
      </c>
    </row>
    <row r="65" spans="1:13" x14ac:dyDescent="0.3">
      <c r="A65" s="3">
        <v>64</v>
      </c>
      <c r="B65" s="1">
        <v>0.16826954964515486</v>
      </c>
      <c r="C65" s="1">
        <v>-0.13142975663716813</v>
      </c>
      <c r="D65" s="1">
        <f t="shared" si="0"/>
        <v>-0.299699306282323</v>
      </c>
      <c r="E65" t="str">
        <f>IF(AND(B65&gt;0, C65&lt;0), "Yes", "No")</f>
        <v>Yes</v>
      </c>
      <c r="F65" t="str">
        <f t="shared" si="1"/>
        <v>No</v>
      </c>
      <c r="G65" s="1">
        <v>-5.5286453983631204E-2</v>
      </c>
      <c r="H65" t="str">
        <f>IF(AND(B65&gt;0, C65&lt;0, G65&gt;0), "Yes", "No")</f>
        <v>No</v>
      </c>
      <c r="I65" s="1">
        <v>0.10097914005959983</v>
      </c>
      <c r="J65" t="str">
        <f>IF(AND(B65&gt;0, C65&lt;0, I65&gt;0), "Yes", "No")</f>
        <v>Yes</v>
      </c>
      <c r="K65" s="4">
        <f t="shared" si="2"/>
        <v>7.6143302653536929E-2</v>
      </c>
      <c r="L65" s="4">
        <f t="shared" si="3"/>
        <v>-6.729040958555503E-2</v>
      </c>
      <c r="M65" s="4">
        <f t="shared" si="4"/>
        <v>-0.22355600362878608</v>
      </c>
    </row>
    <row r="66" spans="1:13" x14ac:dyDescent="0.3">
      <c r="A66" s="3">
        <v>65</v>
      </c>
      <c r="B66" s="1">
        <v>0.35059244630955322</v>
      </c>
      <c r="C66" s="1">
        <v>0.30282567363797286</v>
      </c>
      <c r="D66" s="1">
        <f t="shared" si="0"/>
        <v>-4.776677267158036E-2</v>
      </c>
      <c r="E66" t="str">
        <f>IF(AND(B66&gt;0, C66&lt;0), "Yes", "No")</f>
        <v>No</v>
      </c>
      <c r="F66" t="str">
        <f t="shared" si="1"/>
        <v>No</v>
      </c>
      <c r="G66" s="1">
        <v>0.34250395718700533</v>
      </c>
      <c r="H66" t="str">
        <f>IF(AND(B66&gt;0, C66&lt;0, G66&gt;0), "Yes", "No")</f>
        <v>No</v>
      </c>
      <c r="I66" s="1">
        <v>0.38360153256704982</v>
      </c>
      <c r="J66" t="str">
        <f>IF(AND(B66&gt;0, C66&lt;0, I66&gt;0), "Yes", "No")</f>
        <v>No</v>
      </c>
      <c r="K66" s="4">
        <f t="shared" si="2"/>
        <v>3.9678283549032467E-2</v>
      </c>
      <c r="L66" s="4">
        <f t="shared" si="3"/>
        <v>3.30090862574966E-2</v>
      </c>
      <c r="M66" s="4">
        <f t="shared" si="4"/>
        <v>-8.0884891225478928E-3</v>
      </c>
    </row>
    <row r="67" spans="1:13" x14ac:dyDescent="0.3">
      <c r="A67" s="3">
        <v>66</v>
      </c>
      <c r="B67" s="1">
        <v>0.16394953626360967</v>
      </c>
      <c r="C67" s="1">
        <v>0.13202503189744214</v>
      </c>
      <c r="D67" s="1">
        <f t="shared" ref="D67:D100" si="5">C67-B67</f>
        <v>-3.1924504366167533E-2</v>
      </c>
      <c r="E67" t="str">
        <f>IF(AND(B67&gt;0, C67&lt;0), "Yes", "No")</f>
        <v>No</v>
      </c>
      <c r="F67" t="str">
        <f t="shared" ref="F67:F101" si="6">IF(AND(B67&lt;0, C67&gt;0), "Yes", "No")</f>
        <v>No</v>
      </c>
      <c r="G67" s="1">
        <v>0.16689551009199505</v>
      </c>
      <c r="H67" t="str">
        <f>IF(AND(B67&gt;0, C67&lt;0, G67&gt;0), "Yes", "No")</f>
        <v>No</v>
      </c>
      <c r="I67" s="1">
        <v>0.23310739990217316</v>
      </c>
      <c r="J67" t="str">
        <f>IF(AND(B67&gt;0, C67&lt;0, I67&gt;0), "Yes", "No")</f>
        <v>No</v>
      </c>
      <c r="K67" s="4">
        <f t="shared" ref="K67:K102" si="7">G67-C67</f>
        <v>3.4870478194552912E-2</v>
      </c>
      <c r="L67" s="4">
        <f t="shared" ref="L67:L102" si="8">I67-B67</f>
        <v>6.9157863638563494E-2</v>
      </c>
      <c r="M67" s="4">
        <f t="shared" ref="M67:M102" si="9">G67-B67</f>
        <v>2.9459738283853787E-3</v>
      </c>
    </row>
    <row r="68" spans="1:13" x14ac:dyDescent="0.3">
      <c r="A68" s="3">
        <v>67</v>
      </c>
      <c r="B68" s="1">
        <v>-3.1729843050597767E-3</v>
      </c>
      <c r="C68" s="1">
        <v>1.4904775048302512E-2</v>
      </c>
      <c r="D68" s="1">
        <f t="shared" si="5"/>
        <v>1.807775935336229E-2</v>
      </c>
      <c r="E68" t="str">
        <f>IF(AND(B68&gt;0, C68&lt;0), "Yes", "No")</f>
        <v>No</v>
      </c>
      <c r="F68" t="str">
        <f t="shared" si="6"/>
        <v>Yes</v>
      </c>
      <c r="G68" s="1">
        <v>2.9224675948151705E-2</v>
      </c>
      <c r="H68" t="str">
        <f>IF(AND(B68&gt;0, C68&lt;0, G68&gt;0), "Yes", "No")</f>
        <v>No</v>
      </c>
      <c r="I68" s="1">
        <v>0.10588235294117647</v>
      </c>
      <c r="J68" t="str">
        <f>IF(AND(B68&gt;0, C68&lt;0, I68&gt;0), "Yes", "No")</f>
        <v>No</v>
      </c>
      <c r="K68" s="4">
        <f t="shared" si="7"/>
        <v>1.4319900899849193E-2</v>
      </c>
      <c r="L68" s="4">
        <f t="shared" si="8"/>
        <v>0.10905533724623624</v>
      </c>
      <c r="M68" s="4">
        <f t="shared" si="9"/>
        <v>3.2397660253211481E-2</v>
      </c>
    </row>
    <row r="69" spans="1:13" x14ac:dyDescent="0.3">
      <c r="A69" s="3">
        <v>68</v>
      </c>
      <c r="B69" s="1">
        <v>0.10365262977947462</v>
      </c>
      <c r="C69" s="1">
        <v>3.6942313157146918E-2</v>
      </c>
      <c r="D69" s="1">
        <f t="shared" si="5"/>
        <v>-6.6710316622327709E-2</v>
      </c>
      <c r="E69" t="str">
        <f>IF(AND(B69&gt;0, C69&lt;0), "Yes", "No")</f>
        <v>No</v>
      </c>
      <c r="F69" t="str">
        <f t="shared" si="6"/>
        <v>No</v>
      </c>
      <c r="G69" s="1">
        <v>8.522583901085036E-2</v>
      </c>
      <c r="H69" t="str">
        <f>IF(AND(B69&gt;0, C69&lt;0, G69&gt;0), "Yes", "No")</f>
        <v>No</v>
      </c>
      <c r="I69" s="1">
        <v>0.16380585020893604</v>
      </c>
      <c r="J69" t="str">
        <f>IF(AND(B69&gt;0, C69&lt;0, I69&gt;0), "Yes", "No")</f>
        <v>No</v>
      </c>
      <c r="K69" s="4">
        <f t="shared" si="7"/>
        <v>4.8283525853703442E-2</v>
      </c>
      <c r="L69" s="4">
        <f t="shared" si="8"/>
        <v>6.0153220429461418E-2</v>
      </c>
      <c r="M69" s="4">
        <f t="shared" si="9"/>
        <v>-1.842679076862426E-2</v>
      </c>
    </row>
    <row r="70" spans="1:13" x14ac:dyDescent="0.3">
      <c r="A70" s="3">
        <v>69</v>
      </c>
      <c r="B70" s="1">
        <v>0.33239196111913832</v>
      </c>
      <c r="C70" s="1">
        <v>0.12488412130843597</v>
      </c>
      <c r="D70" s="1">
        <f t="shared" si="5"/>
        <v>-0.20750783981070237</v>
      </c>
      <c r="E70" t="str">
        <f>IF(AND(B70&gt;0, C70&lt;0), "Yes", "No")</f>
        <v>No</v>
      </c>
      <c r="F70" t="str">
        <f t="shared" si="6"/>
        <v>No</v>
      </c>
      <c r="G70" s="1">
        <v>0.21980676328502416</v>
      </c>
      <c r="H70" t="str">
        <f>IF(AND(B70&gt;0, C70&lt;0, G70&gt;0), "Yes", "No")</f>
        <v>No</v>
      </c>
      <c r="I70" s="1">
        <v>0.30093546852703346</v>
      </c>
      <c r="J70" t="str">
        <f>IF(AND(B70&gt;0, C70&lt;0, I70&gt;0), "Yes", "No")</f>
        <v>No</v>
      </c>
      <c r="K70" s="4">
        <f t="shared" si="7"/>
        <v>9.4922641976588187E-2</v>
      </c>
      <c r="L70" s="4">
        <f t="shared" si="8"/>
        <v>-3.1456492592104868E-2</v>
      </c>
      <c r="M70" s="4">
        <f t="shared" si="9"/>
        <v>-0.11258519783411416</v>
      </c>
    </row>
    <row r="71" spans="1:13" x14ac:dyDescent="0.3">
      <c r="A71" s="3">
        <v>70</v>
      </c>
      <c r="B71" s="1">
        <v>0.27329879504045634</v>
      </c>
      <c r="C71" s="1">
        <v>0.14653705953827462</v>
      </c>
      <c r="D71" s="1">
        <f t="shared" si="5"/>
        <v>-0.12676173550218173</v>
      </c>
      <c r="E71" t="str">
        <f>IF(AND(B71&gt;0, C71&lt;0), "Yes", "No")</f>
        <v>No</v>
      </c>
      <c r="F71" t="str">
        <f t="shared" si="6"/>
        <v>No</v>
      </c>
      <c r="G71" s="1">
        <v>0.22957499121882682</v>
      </c>
      <c r="H71" t="str">
        <f>IF(AND(B71&gt;0, C71&lt;0, G71&gt;0), "Yes", "No")</f>
        <v>No</v>
      </c>
      <c r="I71" s="1">
        <v>0.30041475972540044</v>
      </c>
      <c r="J71" t="str">
        <f>IF(AND(B71&gt;0, C71&lt;0, I71&gt;0), "Yes", "No")</f>
        <v>No</v>
      </c>
      <c r="K71" s="4">
        <f t="shared" si="7"/>
        <v>8.3037931680552207E-2</v>
      </c>
      <c r="L71" s="4">
        <f t="shared" si="8"/>
        <v>2.7115964684944094E-2</v>
      </c>
      <c r="M71" s="4">
        <f t="shared" si="9"/>
        <v>-4.372380382162952E-2</v>
      </c>
    </row>
    <row r="72" spans="1:13" x14ac:dyDescent="0.3">
      <c r="A72" s="3">
        <v>71</v>
      </c>
      <c r="B72" s="1">
        <v>0.14384876679958647</v>
      </c>
      <c r="C72" s="1">
        <v>1.4507855081756973E-2</v>
      </c>
      <c r="D72" s="1">
        <f t="shared" si="5"/>
        <v>-0.12934091171782949</v>
      </c>
      <c r="E72" t="str">
        <f>IF(AND(B72&gt;0, C72&lt;0), "Yes", "No")</f>
        <v>No</v>
      </c>
      <c r="F72" t="str">
        <f t="shared" si="6"/>
        <v>No</v>
      </c>
      <c r="G72" s="1">
        <v>7.1365291859434979E-2</v>
      </c>
      <c r="H72" t="str">
        <f>IF(AND(B72&gt;0, C72&lt;0, G72&gt;0), "Yes", "No")</f>
        <v>No</v>
      </c>
      <c r="I72" s="1">
        <v>0.11597418313836225</v>
      </c>
      <c r="J72" t="str">
        <f>IF(AND(B72&gt;0, C72&lt;0, I72&gt;0), "Yes", "No")</f>
        <v>No</v>
      </c>
      <c r="K72" s="4">
        <f t="shared" si="7"/>
        <v>5.6857436777678003E-2</v>
      </c>
      <c r="L72" s="4">
        <f t="shared" si="8"/>
        <v>-2.7874583661224223E-2</v>
      </c>
      <c r="M72" s="4">
        <f t="shared" si="9"/>
        <v>-7.2483474940151491E-2</v>
      </c>
    </row>
    <row r="73" spans="1:13" x14ac:dyDescent="0.3">
      <c r="A73" s="3">
        <v>72</v>
      </c>
      <c r="B73" s="1">
        <v>2.9784576959100844E-2</v>
      </c>
      <c r="C73" s="1">
        <v>-0.24640670319046085</v>
      </c>
      <c r="D73" s="1">
        <f t="shared" si="5"/>
        <v>-0.27619128014956168</v>
      </c>
      <c r="E73" t="str">
        <f>IF(AND(B73&gt;0, C73&lt;0), "Yes", "No")</f>
        <v>Yes</v>
      </c>
      <c r="F73" t="str">
        <f t="shared" si="6"/>
        <v>No</v>
      </c>
      <c r="G73" s="1">
        <v>-0.13762722163147501</v>
      </c>
      <c r="H73" t="str">
        <f>IF(AND(B73&gt;0, C73&lt;0, G73&gt;0), "Yes", "No")</f>
        <v>No</v>
      </c>
      <c r="I73" s="1">
        <v>-3.2607853768104718E-2</v>
      </c>
      <c r="J73" t="str">
        <f>IF(AND(B73&gt;0, C73&lt;0, I73&gt;0), "Yes", "No")</f>
        <v>No</v>
      </c>
      <c r="K73" s="4">
        <f t="shared" si="7"/>
        <v>0.10877948155898584</v>
      </c>
      <c r="L73" s="4">
        <f t="shared" si="8"/>
        <v>-6.2392430727205558E-2</v>
      </c>
      <c r="M73" s="4">
        <f t="shared" si="9"/>
        <v>-0.16741179859057584</v>
      </c>
    </row>
    <row r="74" spans="1:13" x14ac:dyDescent="0.3">
      <c r="A74" s="3">
        <v>73</v>
      </c>
      <c r="B74" s="1">
        <v>9.5413620158317725E-2</v>
      </c>
      <c r="C74" s="1">
        <v>-7.9006226198392066E-2</v>
      </c>
      <c r="D74" s="1">
        <f t="shared" si="5"/>
        <v>-0.17441984635670979</v>
      </c>
      <c r="E74" t="str">
        <f>IF(AND(B74&gt;0, C74&lt;0), "Yes", "No")</f>
        <v>Yes</v>
      </c>
      <c r="F74" t="str">
        <f t="shared" si="6"/>
        <v>No</v>
      </c>
      <c r="G74" s="1">
        <v>-1.3336083041176875E-2</v>
      </c>
      <c r="H74" t="str">
        <f>IF(AND(B74&gt;0, C74&lt;0, G74&gt;0), "Yes", "No")</f>
        <v>No</v>
      </c>
      <c r="I74" s="1">
        <v>6.7279360179598707E-2</v>
      </c>
      <c r="J74" t="str">
        <f>IF(AND(B74&gt;0, C74&lt;0, I74&gt;0), "Yes", "No")</f>
        <v>Yes</v>
      </c>
      <c r="K74" s="4">
        <f t="shared" si="7"/>
        <v>6.5670143157215186E-2</v>
      </c>
      <c r="L74" s="4">
        <f t="shared" si="8"/>
        <v>-2.8134259978719017E-2</v>
      </c>
      <c r="M74" s="4">
        <f t="shared" si="9"/>
        <v>-0.1087497031994946</v>
      </c>
    </row>
    <row r="75" spans="1:13" x14ac:dyDescent="0.3">
      <c r="A75" s="3">
        <v>74</v>
      </c>
      <c r="B75" s="1">
        <v>0.3595580647119529</v>
      </c>
      <c r="C75" s="1">
        <v>0.44254308507399059</v>
      </c>
      <c r="D75" s="1">
        <f t="shared" si="5"/>
        <v>8.2985020362037698E-2</v>
      </c>
      <c r="E75" t="str">
        <f>IF(AND(B75&gt;0, C75&lt;0), "Yes", "No")</f>
        <v>No</v>
      </c>
      <c r="F75" t="str">
        <f t="shared" si="6"/>
        <v>No</v>
      </c>
      <c r="G75" s="1">
        <v>0.48708171717835774</v>
      </c>
      <c r="H75" t="str">
        <f>IF(AND(B75&gt;0, C75&lt;0, G75&gt;0), "Yes", "No")</f>
        <v>No</v>
      </c>
      <c r="I75" s="1">
        <v>0.49128943297235489</v>
      </c>
      <c r="J75" t="str">
        <f>IF(AND(B75&gt;0, C75&lt;0, I75&gt;0), "Yes", "No")</f>
        <v>No</v>
      </c>
      <c r="K75" s="4">
        <f t="shared" si="7"/>
        <v>4.4538632104367148E-2</v>
      </c>
      <c r="L75" s="4">
        <f t="shared" si="8"/>
        <v>0.13173136826040199</v>
      </c>
      <c r="M75" s="4">
        <f t="shared" si="9"/>
        <v>0.12752365246640485</v>
      </c>
    </row>
    <row r="76" spans="1:13" x14ac:dyDescent="0.3">
      <c r="A76" s="3">
        <v>75</v>
      </c>
      <c r="B76" s="1">
        <v>-3.075598203850649E-4</v>
      </c>
      <c r="C76" s="1">
        <v>-0.26024910809288354</v>
      </c>
      <c r="D76" s="1">
        <f t="shared" si="5"/>
        <v>-0.25994154827249849</v>
      </c>
      <c r="E76" t="str">
        <f>IF(AND(B76&gt;0, C76&lt;0), "Yes", "No")</f>
        <v>No</v>
      </c>
      <c r="F76" t="str">
        <f t="shared" si="6"/>
        <v>No</v>
      </c>
      <c r="G76" s="1">
        <v>-0.19883040935672514</v>
      </c>
      <c r="H76" t="str">
        <f>IF(AND(B76&gt;0, C76&lt;0, G76&gt;0), "Yes", "No")</f>
        <v>No</v>
      </c>
      <c r="I76" s="1">
        <v>-7.6085312358190896E-2</v>
      </c>
      <c r="J76" t="str">
        <f>IF(AND(B76&gt;0, C76&lt;0, I76&gt;0), "Yes", "No")</f>
        <v>No</v>
      </c>
      <c r="K76" s="4">
        <f t="shared" si="7"/>
        <v>6.1418698736158406E-2</v>
      </c>
      <c r="L76" s="4">
        <f t="shared" si="8"/>
        <v>-7.5777752537805831E-2</v>
      </c>
      <c r="M76" s="4">
        <f t="shared" si="9"/>
        <v>-0.19852284953634006</v>
      </c>
    </row>
    <row r="77" spans="1:13" x14ac:dyDescent="0.3">
      <c r="A77" s="3">
        <v>76</v>
      </c>
      <c r="B77" s="1">
        <v>2.6400436972749894E-2</v>
      </c>
      <c r="C77" s="1">
        <v>-0.13257599017500768</v>
      </c>
      <c r="D77" s="1">
        <f t="shared" si="5"/>
        <v>-0.15897642714775756</v>
      </c>
      <c r="E77" t="str">
        <f>IF(AND(B77&gt;0, C77&lt;0), "Yes", "No")</f>
        <v>Yes</v>
      </c>
      <c r="F77" t="str">
        <f t="shared" si="6"/>
        <v>No</v>
      </c>
      <c r="G77" s="1">
        <v>-9.7505507781962902E-2</v>
      </c>
      <c r="H77" t="str">
        <f>IF(AND(B77&gt;0, C77&lt;0, G77&gt;0), "Yes", "No")</f>
        <v>No</v>
      </c>
      <c r="I77" s="1">
        <v>2.472907120517856E-3</v>
      </c>
      <c r="J77" t="str">
        <f>IF(AND(B77&gt;0, C77&lt;0, I77&gt;0), "Yes", "No")</f>
        <v>Yes</v>
      </c>
      <c r="K77" s="4">
        <f t="shared" si="7"/>
        <v>3.5070482393044777E-2</v>
      </c>
      <c r="L77" s="4">
        <f t="shared" si="8"/>
        <v>-2.3927529852232038E-2</v>
      </c>
      <c r="M77" s="4">
        <f t="shared" si="9"/>
        <v>-0.1239059447547128</v>
      </c>
    </row>
    <row r="78" spans="1:13" x14ac:dyDescent="0.3">
      <c r="A78" s="3">
        <v>77</v>
      </c>
      <c r="B78" s="1">
        <v>0.18119122257053291</v>
      </c>
      <c r="C78" s="1">
        <v>0.13868259606070391</v>
      </c>
      <c r="D78" s="1">
        <f t="shared" si="5"/>
        <v>-4.2508626509829006E-2</v>
      </c>
      <c r="E78" t="str">
        <f>IF(AND(B78&gt;0, C78&lt;0), "Yes", "No")</f>
        <v>No</v>
      </c>
      <c r="F78" t="str">
        <f t="shared" si="6"/>
        <v>No</v>
      </c>
      <c r="G78" s="1">
        <v>0.22448979591836735</v>
      </c>
      <c r="H78" t="str">
        <f>IF(AND(B78&gt;0, C78&lt;0, G78&gt;0), "Yes", "No")</f>
        <v>No</v>
      </c>
      <c r="I78" s="1">
        <v>0.271062492445304</v>
      </c>
      <c r="J78" t="str">
        <f>IF(AND(B78&gt;0, C78&lt;0, I78&gt;0), "Yes", "No")</f>
        <v>No</v>
      </c>
      <c r="K78" s="4">
        <f t="shared" si="7"/>
        <v>8.5807199857663441E-2</v>
      </c>
      <c r="L78" s="4">
        <f t="shared" si="8"/>
        <v>8.9871269874771093E-2</v>
      </c>
      <c r="M78" s="4">
        <f t="shared" si="9"/>
        <v>4.3298573347834435E-2</v>
      </c>
    </row>
    <row r="79" spans="1:13" x14ac:dyDescent="0.3">
      <c r="A79" s="3">
        <v>78</v>
      </c>
      <c r="B79" s="1">
        <v>-5.4844244984160503E-2</v>
      </c>
      <c r="C79" s="1">
        <v>-0.26019233373967221</v>
      </c>
      <c r="D79" s="1">
        <f t="shared" si="5"/>
        <v>-0.20534808875551169</v>
      </c>
      <c r="E79" t="str">
        <f>IF(AND(B79&gt;0, C79&lt;0), "Yes", "No")</f>
        <v>No</v>
      </c>
      <c r="F79" t="str">
        <f t="shared" si="6"/>
        <v>No</v>
      </c>
      <c r="G79" s="1">
        <v>-0.20342958828763244</v>
      </c>
      <c r="H79" t="str">
        <f>IF(AND(B79&gt;0, C79&lt;0, G79&gt;0), "Yes", "No")</f>
        <v>No</v>
      </c>
      <c r="I79" s="1">
        <v>-9.884445922354311E-2</v>
      </c>
      <c r="J79" t="str">
        <f>IF(AND(B79&gt;0, C79&lt;0, I79&gt;0), "Yes", "No")</f>
        <v>No</v>
      </c>
      <c r="K79" s="4">
        <f t="shared" si="7"/>
        <v>5.676274545203977E-2</v>
      </c>
      <c r="L79" s="4">
        <f t="shared" si="8"/>
        <v>-4.4000214239382607E-2</v>
      </c>
      <c r="M79" s="4">
        <f t="shared" si="9"/>
        <v>-0.14858534330347195</v>
      </c>
    </row>
    <row r="80" spans="1:13" x14ac:dyDescent="0.3">
      <c r="A80" s="3">
        <v>79</v>
      </c>
      <c r="B80" s="1">
        <v>-0.26930199885050132</v>
      </c>
      <c r="C80" s="1">
        <v>-0.41884039256198347</v>
      </c>
      <c r="D80" s="1">
        <f t="shared" si="5"/>
        <v>-0.14953839371148214</v>
      </c>
      <c r="E80" t="str">
        <f>IF(AND(B80&gt;0, C80&lt;0), "Yes", "No")</f>
        <v>No</v>
      </c>
      <c r="F80" t="str">
        <f t="shared" si="6"/>
        <v>No</v>
      </c>
      <c r="G80" s="1">
        <v>-0.41396643724383264</v>
      </c>
      <c r="H80" t="str">
        <f>IF(AND(B80&gt;0, C80&lt;0, G80&gt;0), "Yes", "No")</f>
        <v>No</v>
      </c>
      <c r="I80" s="1">
        <v>-0.34321124970207356</v>
      </c>
      <c r="J80" t="str">
        <f>IF(AND(B80&gt;0, C80&lt;0, I80&gt;0), "Yes", "No")</f>
        <v>No</v>
      </c>
      <c r="K80" s="4">
        <f t="shared" si="7"/>
        <v>4.8739553181508244E-3</v>
      </c>
      <c r="L80" s="4">
        <f t="shared" si="8"/>
        <v>-7.3909250851572239E-2</v>
      </c>
      <c r="M80" s="4">
        <f t="shared" si="9"/>
        <v>-0.14466443839333132</v>
      </c>
    </row>
    <row r="81" spans="1:13" x14ac:dyDescent="0.3">
      <c r="A81" s="3">
        <v>80</v>
      </c>
      <c r="B81" s="1">
        <v>-8.5319609967497295E-2</v>
      </c>
      <c r="C81" s="1">
        <v>-0.41666100889401858</v>
      </c>
      <c r="D81" s="1">
        <f t="shared" si="5"/>
        <v>-0.33134139892652126</v>
      </c>
      <c r="E81" t="str">
        <f>IF(AND(B81&gt;0, C81&lt;0), "Yes", "No")</f>
        <v>No</v>
      </c>
      <c r="F81" t="str">
        <f t="shared" si="6"/>
        <v>No</v>
      </c>
      <c r="G81" s="1">
        <v>-0.32078103207810321</v>
      </c>
      <c r="H81" t="str">
        <f>IF(AND(B81&gt;0, C81&lt;0, G81&gt;0), "Yes", "No")</f>
        <v>No</v>
      </c>
      <c r="I81" s="1">
        <v>-0.22654539329627757</v>
      </c>
      <c r="J81" t="str">
        <f>IF(AND(B81&gt;0, C81&lt;0, I81&gt;0), "Yes", "No")</f>
        <v>No</v>
      </c>
      <c r="K81" s="4">
        <f t="shared" si="7"/>
        <v>9.5879976815915369E-2</v>
      </c>
      <c r="L81" s="4">
        <f t="shared" si="8"/>
        <v>-0.14122578332878027</v>
      </c>
      <c r="M81" s="4">
        <f t="shared" si="9"/>
        <v>-0.23546142211060592</v>
      </c>
    </row>
    <row r="82" spans="1:13" x14ac:dyDescent="0.3">
      <c r="A82" s="3">
        <v>81</v>
      </c>
      <c r="B82" s="1">
        <v>0.14703196347031963</v>
      </c>
      <c r="C82" s="1">
        <v>-0.16368019284853355</v>
      </c>
      <c r="D82" s="1">
        <f t="shared" si="5"/>
        <v>-0.31071215631885318</v>
      </c>
      <c r="E82" t="str">
        <f>IF(AND(B82&gt;0, C82&lt;0), "Yes", "No")</f>
        <v>Yes</v>
      </c>
      <c r="F82" t="str">
        <f t="shared" si="6"/>
        <v>No</v>
      </c>
      <c r="G82" s="1">
        <v>-1.8975903614457831E-2</v>
      </c>
      <c r="H82" t="str">
        <f>IF(AND(B82&gt;0, C82&lt;0, G82&gt;0), "Yes", "No")</f>
        <v>No</v>
      </c>
      <c r="I82" s="1">
        <v>3.4923251261975895E-2</v>
      </c>
      <c r="J82" t="str">
        <f>IF(AND(B82&gt;0, C82&lt;0, I82&gt;0), "Yes", "No")</f>
        <v>Yes</v>
      </c>
      <c r="K82" s="4">
        <f t="shared" si="7"/>
        <v>0.14470428923407572</v>
      </c>
      <c r="L82" s="4">
        <f t="shared" si="8"/>
        <v>-0.11210871220834373</v>
      </c>
      <c r="M82" s="4">
        <f t="shared" si="9"/>
        <v>-0.16600786708477747</v>
      </c>
    </row>
    <row r="83" spans="1:13" x14ac:dyDescent="0.3">
      <c r="A83" s="3">
        <v>82</v>
      </c>
      <c r="B83" s="1">
        <v>1.8466100552635124E-2</v>
      </c>
      <c r="C83" s="1">
        <v>-0.21216719547523796</v>
      </c>
      <c r="D83" s="1">
        <f t="shared" si="5"/>
        <v>-0.23063329602787308</v>
      </c>
      <c r="E83" t="str">
        <f>IF(AND(B83&gt;0, C83&lt;0), "Yes", "No")</f>
        <v>Yes</v>
      </c>
      <c r="F83" t="str">
        <f t="shared" si="6"/>
        <v>No</v>
      </c>
      <c r="G83" s="1">
        <v>-0.11085077159246991</v>
      </c>
      <c r="H83" t="str">
        <f>IF(AND(B83&gt;0, C83&lt;0, G83&gt;0), "Yes", "No")</f>
        <v>No</v>
      </c>
      <c r="I83" s="1">
        <v>-5.4894784995425432E-2</v>
      </c>
      <c r="J83" t="str">
        <f>IF(AND(B83&gt;0, C83&lt;0, I83&gt;0), "Yes", "No")</f>
        <v>No</v>
      </c>
      <c r="K83" s="4">
        <f t="shared" si="7"/>
        <v>0.10131642388276806</v>
      </c>
      <c r="L83" s="4">
        <f t="shared" si="8"/>
        <v>-7.3360885548060556E-2</v>
      </c>
      <c r="M83" s="4">
        <f t="shared" si="9"/>
        <v>-0.12931687214510504</v>
      </c>
    </row>
    <row r="84" spans="1:13" x14ac:dyDescent="0.3">
      <c r="A84" s="3">
        <v>83</v>
      </c>
      <c r="B84" s="1">
        <v>0.18955717118307996</v>
      </c>
      <c r="C84" s="1">
        <v>-0.12924859015393994</v>
      </c>
      <c r="D84" s="1">
        <f t="shared" si="5"/>
        <v>-0.31880576133701988</v>
      </c>
      <c r="E84" t="str">
        <f>IF(AND(B84&gt;0, C84&lt;0), "Yes", "No")</f>
        <v>Yes</v>
      </c>
      <c r="F84" t="str">
        <f t="shared" si="6"/>
        <v>No</v>
      </c>
      <c r="G84" s="1">
        <v>6.945655332752107E-2</v>
      </c>
      <c r="H84" t="str">
        <f>IF(AND(B84&gt;0, C84&lt;0, G84&gt;0), "Yes", "No")</f>
        <v>Yes</v>
      </c>
      <c r="I84" s="1">
        <v>6.432920840699273E-2</v>
      </c>
      <c r="J84" t="str">
        <f>IF(AND(B84&gt;0, C84&lt;0, I84&gt;0), "Yes", "No")</f>
        <v>Yes</v>
      </c>
      <c r="K84" s="4">
        <f t="shared" si="7"/>
        <v>0.19870514348146101</v>
      </c>
      <c r="L84" s="4">
        <f t="shared" si="8"/>
        <v>-0.12522796277608722</v>
      </c>
      <c r="M84" s="4">
        <f t="shared" si="9"/>
        <v>-0.12010061785555889</v>
      </c>
    </row>
    <row r="85" spans="1:13" x14ac:dyDescent="0.3">
      <c r="A85" s="3">
        <v>84</v>
      </c>
      <c r="B85" s="1">
        <v>-5.6673241288625907E-2</v>
      </c>
      <c r="C85" s="1">
        <v>-0.32636964399914731</v>
      </c>
      <c r="D85" s="1">
        <f t="shared" si="5"/>
        <v>-0.26969640271052142</v>
      </c>
      <c r="E85" t="str">
        <f>IF(AND(B85&gt;0, C85&lt;0), "Yes", "No")</f>
        <v>No</v>
      </c>
      <c r="F85" t="str">
        <f t="shared" si="6"/>
        <v>No</v>
      </c>
      <c r="G85" s="1">
        <v>-0.19490781387181738</v>
      </c>
      <c r="H85" t="str">
        <f>IF(AND(B85&gt;0, C85&lt;0, G85&gt;0), "Yes", "No")</f>
        <v>No</v>
      </c>
      <c r="I85" s="1">
        <v>-0.16191756272401434</v>
      </c>
      <c r="J85" t="str">
        <f>IF(AND(B85&gt;0, C85&lt;0, I85&gt;0), "Yes", "No")</f>
        <v>No</v>
      </c>
      <c r="K85" s="4">
        <f t="shared" si="7"/>
        <v>0.13146183012732993</v>
      </c>
      <c r="L85" s="4">
        <f t="shared" si="8"/>
        <v>-0.10524432143538842</v>
      </c>
      <c r="M85" s="4">
        <f t="shared" si="9"/>
        <v>-0.13823457258319147</v>
      </c>
    </row>
    <row r="86" spans="1:13" x14ac:dyDescent="0.3">
      <c r="A86" s="3">
        <v>85</v>
      </c>
      <c r="B86" s="1">
        <v>0.45721348550991425</v>
      </c>
      <c r="C86" s="1">
        <v>0.54365741706655535</v>
      </c>
      <c r="D86" s="1">
        <f t="shared" si="5"/>
        <v>8.6443931556641096E-2</v>
      </c>
      <c r="E86" t="str">
        <f>IF(AND(B86&gt;0, C86&lt;0), "Yes", "No")</f>
        <v>No</v>
      </c>
      <c r="F86" t="str">
        <f t="shared" si="6"/>
        <v>No</v>
      </c>
      <c r="G86" s="1">
        <v>0.61438264873379378</v>
      </c>
      <c r="H86" t="str">
        <f>IF(AND(B86&gt;0, C86&lt;0, G86&gt;0), "Yes", "No")</f>
        <v>No</v>
      </c>
      <c r="I86" s="1">
        <v>0.59497362705553836</v>
      </c>
      <c r="J86" t="str">
        <f>IF(AND(B86&gt;0, C86&lt;0, I86&gt;0), "Yes", "No")</f>
        <v>No</v>
      </c>
      <c r="K86" s="4">
        <f t="shared" si="7"/>
        <v>7.0725231667238431E-2</v>
      </c>
      <c r="L86" s="4">
        <f t="shared" si="8"/>
        <v>0.1377601415456241</v>
      </c>
      <c r="M86" s="4">
        <f t="shared" si="9"/>
        <v>0.15716916322387953</v>
      </c>
    </row>
    <row r="87" spans="1:13" x14ac:dyDescent="0.3">
      <c r="A87" s="3">
        <v>86</v>
      </c>
      <c r="B87" s="1">
        <v>0.48016383850204797</v>
      </c>
      <c r="C87" s="1">
        <v>0.51275367715509212</v>
      </c>
      <c r="D87" s="1">
        <f t="shared" si="5"/>
        <v>3.2589838653044156E-2</v>
      </c>
      <c r="E87" t="str">
        <f>IF(AND(B87&gt;0, C87&lt;0), "Yes", "No")</f>
        <v>No</v>
      </c>
      <c r="F87" t="str">
        <f t="shared" si="6"/>
        <v>No</v>
      </c>
      <c r="G87" s="1">
        <v>0.60227515108425167</v>
      </c>
      <c r="H87" t="str">
        <f>IF(AND(B87&gt;0, C87&lt;0, G87&gt;0), "Yes", "No")</f>
        <v>No</v>
      </c>
      <c r="I87" s="1">
        <v>0.59101844426623895</v>
      </c>
      <c r="J87" t="str">
        <f>IF(AND(B87&gt;0, C87&lt;0, I87&gt;0), "Yes", "No")</f>
        <v>No</v>
      </c>
      <c r="K87" s="4">
        <f t="shared" si="7"/>
        <v>8.9521473929159545E-2</v>
      </c>
      <c r="L87" s="4">
        <f t="shared" si="8"/>
        <v>0.11085460576419098</v>
      </c>
      <c r="M87" s="4">
        <f t="shared" si="9"/>
        <v>0.1221113125822037</v>
      </c>
    </row>
    <row r="88" spans="1:13" x14ac:dyDescent="0.3">
      <c r="A88" s="3">
        <v>87</v>
      </c>
      <c r="B88" s="1">
        <v>0.26520778960048186</v>
      </c>
      <c r="C88" s="1">
        <v>3.0418250950570342E-2</v>
      </c>
      <c r="D88" s="1">
        <f t="shared" si="5"/>
        <v>-0.23478953864991151</v>
      </c>
      <c r="E88" t="str">
        <f>IF(AND(B88&gt;0, C88&lt;0), "Yes", "No")</f>
        <v>No</v>
      </c>
      <c r="F88" t="str">
        <f t="shared" si="6"/>
        <v>No</v>
      </c>
      <c r="G88" s="1">
        <v>0.19052079430498314</v>
      </c>
      <c r="H88" t="str">
        <f>IF(AND(B88&gt;0, C88&lt;0, G88&gt;0), "Yes", "No")</f>
        <v>No</v>
      </c>
      <c r="I88" s="1">
        <v>0.24447421299397187</v>
      </c>
      <c r="J88" t="str">
        <f>IF(AND(B88&gt;0, C88&lt;0, I88&gt;0), "Yes", "No")</f>
        <v>No</v>
      </c>
      <c r="K88" s="4">
        <f t="shared" si="7"/>
        <v>0.16010254335441279</v>
      </c>
      <c r="L88" s="4">
        <f t="shared" si="8"/>
        <v>-2.0733576606509985E-2</v>
      </c>
      <c r="M88" s="4">
        <f t="shared" si="9"/>
        <v>-7.4686995295498715E-2</v>
      </c>
    </row>
    <row r="89" spans="1:13" x14ac:dyDescent="0.3">
      <c r="A89" s="3">
        <v>88</v>
      </c>
      <c r="B89" s="1">
        <v>3.0223025081636906E-2</v>
      </c>
      <c r="C89" s="1">
        <v>-0.22812499999999999</v>
      </c>
      <c r="D89" s="1">
        <f t="shared" si="5"/>
        <v>-0.2583480250816369</v>
      </c>
      <c r="E89" t="str">
        <f>IF(AND(B89&gt;0, C89&lt;0), "Yes", "No")</f>
        <v>Yes</v>
      </c>
      <c r="F89" t="str">
        <f t="shared" si="6"/>
        <v>No</v>
      </c>
      <c r="G89" s="1">
        <v>-0.14055877519245741</v>
      </c>
      <c r="H89" t="str">
        <f>IF(AND(B89&gt;0, C89&lt;0, G89&gt;0), "Yes", "No")</f>
        <v>No</v>
      </c>
      <c r="I89" s="1">
        <v>-4.1082606012518737E-2</v>
      </c>
      <c r="J89" t="str">
        <f>IF(AND(B89&gt;0, C89&lt;0, I89&gt;0), "Yes", "No")</f>
        <v>No</v>
      </c>
      <c r="K89" s="4">
        <f t="shared" si="7"/>
        <v>8.7566224807542586E-2</v>
      </c>
      <c r="L89" s="4">
        <f t="shared" si="8"/>
        <v>-7.1305631094155636E-2</v>
      </c>
      <c r="M89" s="4">
        <f t="shared" si="9"/>
        <v>-0.17078180027409431</v>
      </c>
    </row>
    <row r="90" spans="1:13" x14ac:dyDescent="0.3">
      <c r="A90" s="3">
        <v>89</v>
      </c>
      <c r="B90" s="1">
        <v>0.2742520966328702</v>
      </c>
      <c r="C90" s="1">
        <v>0.11607509935589969</v>
      </c>
      <c r="D90" s="1">
        <f t="shared" si="5"/>
        <v>-0.15817699727697052</v>
      </c>
      <c r="E90" t="str">
        <f>IF(AND(B90&gt;0, C90&lt;0), "Yes", "No")</f>
        <v>No</v>
      </c>
      <c r="F90" t="str">
        <f t="shared" si="6"/>
        <v>No</v>
      </c>
      <c r="G90" s="1">
        <v>0.15761345715787628</v>
      </c>
      <c r="H90" t="str">
        <f>IF(AND(B90&gt;0, C90&lt;0, G90&gt;0), "Yes", "No")</f>
        <v>No</v>
      </c>
      <c r="I90" s="1">
        <v>0.25371805147386234</v>
      </c>
      <c r="J90" t="str">
        <f>IF(AND(B90&gt;0, C90&lt;0, I90&gt;0), "Yes", "No")</f>
        <v>No</v>
      </c>
      <c r="K90" s="4">
        <f t="shared" si="7"/>
        <v>4.1538357801976594E-2</v>
      </c>
      <c r="L90" s="4">
        <f t="shared" si="8"/>
        <v>-2.0534045159007863E-2</v>
      </c>
      <c r="M90" s="4">
        <f t="shared" si="9"/>
        <v>-0.11663863947499392</v>
      </c>
    </row>
    <row r="91" spans="1:13" x14ac:dyDescent="0.3">
      <c r="A91" s="3">
        <v>90</v>
      </c>
      <c r="B91" s="1">
        <v>0.48514773885100715</v>
      </c>
      <c r="C91" s="1">
        <v>0.23055654655726007</v>
      </c>
      <c r="D91" s="1">
        <f t="shared" si="5"/>
        <v>-0.25459119229374705</v>
      </c>
      <c r="E91" t="str">
        <f>IF(AND(B91&gt;0, C91&lt;0), "Yes", "No")</f>
        <v>No</v>
      </c>
      <c r="F91" t="str">
        <f t="shared" si="6"/>
        <v>No</v>
      </c>
      <c r="G91" s="1">
        <v>0.27304218730669305</v>
      </c>
      <c r="H91" t="str">
        <f>IF(AND(B91&gt;0, C91&lt;0, G91&gt;0), "Yes", "No")</f>
        <v>No</v>
      </c>
      <c r="I91" s="1">
        <v>0.34771126760563381</v>
      </c>
      <c r="J91" t="str">
        <f>IF(AND(B91&gt;0, C91&lt;0, I91&gt;0), "Yes", "No")</f>
        <v>No</v>
      </c>
      <c r="K91" s="4">
        <f t="shared" si="7"/>
        <v>4.2485640749432979E-2</v>
      </c>
      <c r="L91" s="4">
        <f t="shared" si="8"/>
        <v>-0.13743647124537334</v>
      </c>
      <c r="M91" s="4">
        <f t="shared" si="9"/>
        <v>-0.2121055515443141</v>
      </c>
    </row>
    <row r="92" spans="1:13" x14ac:dyDescent="0.3">
      <c r="A92" s="3">
        <v>91</v>
      </c>
      <c r="B92" s="1">
        <v>0.16644446003789207</v>
      </c>
      <c r="C92" s="1">
        <v>-6.1035937727338861E-2</v>
      </c>
      <c r="D92" s="1">
        <f t="shared" si="5"/>
        <v>-0.22748039776523094</v>
      </c>
      <c r="E92" t="str">
        <f>IF(AND(B92&gt;0, C92&lt;0), "Yes", "No")</f>
        <v>Yes</v>
      </c>
      <c r="F92" t="str">
        <f t="shared" si="6"/>
        <v>No</v>
      </c>
      <c r="G92" s="1">
        <v>-3.3534287867370005E-2</v>
      </c>
      <c r="H92" t="str">
        <f>IF(AND(B92&gt;0, C92&lt;0, G92&gt;0), "Yes", "No")</f>
        <v>No</v>
      </c>
      <c r="I92" s="1">
        <v>6.4617734084184406E-2</v>
      </c>
      <c r="J92" t="str">
        <f>IF(AND(B92&gt;0, C92&lt;0, I92&gt;0), "Yes", "No")</f>
        <v>Yes</v>
      </c>
      <c r="K92" s="4">
        <f t="shared" si="7"/>
        <v>2.7501649859968856E-2</v>
      </c>
      <c r="L92" s="4">
        <f t="shared" si="8"/>
        <v>-0.10182672595370766</v>
      </c>
      <c r="M92" s="4">
        <f t="shared" si="9"/>
        <v>-0.19997874790526207</v>
      </c>
    </row>
    <row r="93" spans="1:13" x14ac:dyDescent="0.3">
      <c r="A93" s="3">
        <v>92</v>
      </c>
      <c r="B93" s="1">
        <v>8.9405560882070953E-2</v>
      </c>
      <c r="C93" s="1">
        <v>-9.3613242848988393E-2</v>
      </c>
      <c r="D93" s="1">
        <f t="shared" si="5"/>
        <v>-0.18301880373105933</v>
      </c>
      <c r="E93" t="str">
        <f>IF(AND(B93&gt;0, C93&lt;0), "Yes", "No")</f>
        <v>Yes</v>
      </c>
      <c r="F93" t="str">
        <f t="shared" si="6"/>
        <v>No</v>
      </c>
      <c r="G93" s="1">
        <v>-6.9451036228444868E-2</v>
      </c>
      <c r="H93" t="str">
        <f>IF(AND(B93&gt;0, C93&lt;0, G93&gt;0), "Yes", "No")</f>
        <v>No</v>
      </c>
      <c r="I93" s="1">
        <v>5.1443315594258993E-2</v>
      </c>
      <c r="J93" t="str">
        <f>IF(AND(B93&gt;0, C93&lt;0, I93&gt;0), "Yes", "No")</f>
        <v>Yes</v>
      </c>
      <c r="K93" s="4">
        <f t="shared" si="7"/>
        <v>2.4162206620543525E-2</v>
      </c>
      <c r="L93" s="4">
        <f t="shared" si="8"/>
        <v>-3.796224528781196E-2</v>
      </c>
      <c r="M93" s="4">
        <f t="shared" si="9"/>
        <v>-0.15885659711051581</v>
      </c>
    </row>
    <row r="94" spans="1:13" x14ac:dyDescent="0.3">
      <c r="A94" s="3">
        <v>93</v>
      </c>
      <c r="B94" s="1">
        <v>0.14413754227733935</v>
      </c>
      <c r="C94" s="1">
        <v>8.7466731187999039E-2</v>
      </c>
      <c r="D94" s="1">
        <f t="shared" si="5"/>
        <v>-5.6670811089340314E-2</v>
      </c>
      <c r="E94" t="str">
        <f>IF(AND(B94&gt;0, C94&lt;0), "Yes", "No")</f>
        <v>No</v>
      </c>
      <c r="F94" t="str">
        <f t="shared" si="6"/>
        <v>No</v>
      </c>
      <c r="G94" s="1">
        <v>0.11067595010153757</v>
      </c>
      <c r="H94" t="str">
        <f>IF(AND(B94&gt;0, C94&lt;0, G94&gt;0), "Yes", "No")</f>
        <v>No</v>
      </c>
      <c r="I94" s="1">
        <v>0.18616825186168251</v>
      </c>
      <c r="J94" t="str">
        <f>IF(AND(B94&gt;0, C94&lt;0, I94&gt;0), "Yes", "No")</f>
        <v>No</v>
      </c>
      <c r="K94" s="4">
        <f t="shared" si="7"/>
        <v>2.3209218913538526E-2</v>
      </c>
      <c r="L94" s="4">
        <f t="shared" si="8"/>
        <v>4.2030709584343157E-2</v>
      </c>
      <c r="M94" s="4">
        <f t="shared" si="9"/>
        <v>-3.3461592175801788E-2</v>
      </c>
    </row>
    <row r="95" spans="1:13" x14ac:dyDescent="0.3">
      <c r="A95" s="3">
        <v>94</v>
      </c>
      <c r="B95" s="1">
        <v>-8.6914012247208364E-2</v>
      </c>
      <c r="C95" s="1">
        <v>-6.1861434453311645E-2</v>
      </c>
      <c r="D95" s="1">
        <f t="shared" si="5"/>
        <v>2.5052577793896719E-2</v>
      </c>
      <c r="E95" t="str">
        <f>IF(AND(B95&gt;0, C95&lt;0), "Yes", "No")</f>
        <v>No</v>
      </c>
      <c r="F95" t="str">
        <f t="shared" si="6"/>
        <v>No</v>
      </c>
      <c r="G95" s="1">
        <v>-7.2580172363252621E-2</v>
      </c>
      <c r="H95" t="str">
        <f>IF(AND(B95&gt;0, C95&lt;0, G95&gt;0), "Yes", "No")</f>
        <v>No</v>
      </c>
      <c r="I95" s="1">
        <v>1.4131536581002921E-2</v>
      </c>
      <c r="J95" t="str">
        <f>IF(AND(B95&gt;0, C95&lt;0, I95&gt;0), "Yes", "No")</f>
        <v>No</v>
      </c>
      <c r="K95" s="4">
        <f t="shared" si="7"/>
        <v>-1.0718737909940976E-2</v>
      </c>
      <c r="L95" s="4">
        <f t="shared" si="8"/>
        <v>0.10104554882821129</v>
      </c>
      <c r="M95" s="4">
        <f t="shared" si="9"/>
        <v>1.4333839883955743E-2</v>
      </c>
    </row>
    <row r="96" spans="1:13" x14ac:dyDescent="0.3">
      <c r="A96" s="3">
        <v>95</v>
      </c>
      <c r="B96" s="1">
        <v>5.3275208062050612E-2</v>
      </c>
      <c r="C96" s="1">
        <v>-9.7228637413394922E-2</v>
      </c>
      <c r="D96" s="1">
        <f t="shared" si="5"/>
        <v>-0.15050384547544554</v>
      </c>
      <c r="E96" t="str">
        <f>IF(AND(B96&gt;0, C96&lt;0), "Yes", "No")</f>
        <v>Yes</v>
      </c>
      <c r="F96" t="str">
        <f t="shared" si="6"/>
        <v>No</v>
      </c>
      <c r="G96" s="1">
        <v>-4.5534037178573739E-2</v>
      </c>
      <c r="H96" t="str">
        <f>IF(AND(B96&gt;0, C96&lt;0, G96&gt;0), "Yes", "No")</f>
        <v>No</v>
      </c>
      <c r="I96" s="1">
        <v>5.6418048490453857E-2</v>
      </c>
      <c r="J96" t="str">
        <f>IF(AND(B96&gt;0, C96&lt;0, I96&gt;0), "Yes", "No")</f>
        <v>Yes</v>
      </c>
      <c r="K96" s="4">
        <f t="shared" si="7"/>
        <v>5.1694600234821184E-2</v>
      </c>
      <c r="L96" s="4">
        <f t="shared" si="8"/>
        <v>3.1428404284032443E-3</v>
      </c>
      <c r="M96" s="4">
        <f t="shared" si="9"/>
        <v>-9.8809245240624344E-2</v>
      </c>
    </row>
    <row r="97" spans="1:13" x14ac:dyDescent="0.3">
      <c r="A97" s="3">
        <v>96</v>
      </c>
      <c r="B97" s="1">
        <v>4.8247610377787895E-2</v>
      </c>
      <c r="C97" s="1">
        <v>-0.23489572855897539</v>
      </c>
      <c r="D97" s="1">
        <f t="shared" si="5"/>
        <v>-0.2831433389367633</v>
      </c>
      <c r="E97" t="str">
        <f>IF(AND(B97&gt;0, C97&lt;0), "Yes", "No")</f>
        <v>Yes</v>
      </c>
      <c r="F97" t="str">
        <f t="shared" si="6"/>
        <v>No</v>
      </c>
      <c r="G97" s="1">
        <v>-0.19650344118345067</v>
      </c>
      <c r="H97" t="str">
        <f>IF(AND(B97&gt;0, C97&lt;0, G97&gt;0), "Yes", "No")</f>
        <v>No</v>
      </c>
      <c r="I97" s="1">
        <v>-5.7574289405684757E-2</v>
      </c>
      <c r="J97" t="str">
        <f>IF(AND(B97&gt;0, C97&lt;0, I97&gt;0), "Yes", "No")</f>
        <v>No</v>
      </c>
      <c r="K97" s="4">
        <f t="shared" si="7"/>
        <v>3.839228737552472E-2</v>
      </c>
      <c r="L97" s="4">
        <f t="shared" si="8"/>
        <v>-0.10582189978347264</v>
      </c>
      <c r="M97" s="4">
        <f t="shared" si="9"/>
        <v>-0.24475105156123855</v>
      </c>
    </row>
    <row r="98" spans="1:13" x14ac:dyDescent="0.3">
      <c r="A98" s="3">
        <v>97</v>
      </c>
      <c r="B98" s="1">
        <v>2.6823664560597357E-2</v>
      </c>
      <c r="C98" s="1">
        <v>-0.19319371727748691</v>
      </c>
      <c r="D98" s="1">
        <f t="shared" si="5"/>
        <v>-0.22001738183808428</v>
      </c>
      <c r="E98" t="str">
        <f>IF(AND(B98&gt;0, C98&lt;0), "Yes", "No")</f>
        <v>Yes</v>
      </c>
      <c r="F98" t="str">
        <f t="shared" si="6"/>
        <v>No</v>
      </c>
      <c r="G98" s="1">
        <v>-0.11544602568552587</v>
      </c>
      <c r="H98" t="str">
        <f>IF(AND(B98&gt;0, C98&lt;0, G98&gt;0), "Yes", "No")</f>
        <v>No</v>
      </c>
      <c r="I98" s="1">
        <v>-3.9358394573205203E-2</v>
      </c>
      <c r="J98" t="str">
        <f>IF(AND(B98&gt;0, C98&lt;0, I98&gt;0), "Yes", "No")</f>
        <v>No</v>
      </c>
      <c r="K98" s="4">
        <f t="shared" si="7"/>
        <v>7.7747691591961043E-2</v>
      </c>
      <c r="L98" s="4">
        <f t="shared" si="8"/>
        <v>-6.6182059133802568E-2</v>
      </c>
      <c r="M98" s="4">
        <f t="shared" si="9"/>
        <v>-0.14226969024612324</v>
      </c>
    </row>
    <row r="99" spans="1:13" x14ac:dyDescent="0.3">
      <c r="A99" s="3">
        <v>98</v>
      </c>
      <c r="B99" s="1">
        <v>0.31790269248937175</v>
      </c>
      <c r="C99" s="1">
        <v>3.0851310600788679E-2</v>
      </c>
      <c r="D99" s="1">
        <f t="shared" si="5"/>
        <v>-0.28705138188858309</v>
      </c>
      <c r="E99" t="str">
        <f>IF(AND(B99&gt;0, C99&lt;0), "Yes", "No")</f>
        <v>No</v>
      </c>
      <c r="F99" t="str">
        <f t="shared" si="6"/>
        <v>No</v>
      </c>
      <c r="G99" s="1">
        <v>8.383828350054634E-2</v>
      </c>
      <c r="H99" t="str">
        <f>IF(AND(B99&gt;0, C99&lt;0, G99&gt;0), "Yes", "No")</f>
        <v>No</v>
      </c>
      <c r="I99" s="1">
        <v>0.17326483328296566</v>
      </c>
      <c r="J99" t="str">
        <f>IF(AND(B99&gt;0, C99&lt;0, I99&gt;0), "Yes", "No")</f>
        <v>No</v>
      </c>
      <c r="K99" s="4">
        <f t="shared" si="7"/>
        <v>5.2986972899757664E-2</v>
      </c>
      <c r="L99" s="4">
        <f t="shared" si="8"/>
        <v>-0.14463785920640609</v>
      </c>
      <c r="M99" s="4">
        <f t="shared" si="9"/>
        <v>-0.23406440898882541</v>
      </c>
    </row>
    <row r="100" spans="1:13" x14ac:dyDescent="0.3">
      <c r="A100" s="3">
        <v>99</v>
      </c>
      <c r="B100" s="1">
        <v>0.20092709167906603</v>
      </c>
      <c r="C100" s="1">
        <v>0.11488770828302343</v>
      </c>
      <c r="D100" s="1">
        <f t="shared" si="5"/>
        <v>-8.6039383396042599E-2</v>
      </c>
      <c r="E100" t="str">
        <f>IF(AND(B100&gt;0, C100&lt;0), "Yes", "No")</f>
        <v>No</v>
      </c>
      <c r="F100" t="str">
        <f t="shared" si="6"/>
        <v>No</v>
      </c>
      <c r="G100" s="1">
        <v>0.13811659192825113</v>
      </c>
      <c r="H100" t="str">
        <f>IF(AND(B100&gt;0, C100&lt;0, G100&gt;0), "Yes", "No")</f>
        <v>No</v>
      </c>
      <c r="I100" s="1">
        <v>0.24833464651529261</v>
      </c>
      <c r="J100" t="str">
        <f>IF(AND(B100&gt;0, C100&lt;0, I100&gt;0), "Yes", "No")</f>
        <v>No</v>
      </c>
      <c r="K100" s="4">
        <f t="shared" si="7"/>
        <v>2.3228883645227696E-2</v>
      </c>
      <c r="L100" s="4">
        <f t="shared" si="8"/>
        <v>4.7407554836226579E-2</v>
      </c>
      <c r="M100" s="4">
        <f t="shared" si="9"/>
        <v>-6.2810499750814902E-2</v>
      </c>
    </row>
    <row r="101" spans="1:13" x14ac:dyDescent="0.3">
      <c r="A101" s="3">
        <v>100</v>
      </c>
      <c r="B101" s="1">
        <v>0.27372060857538039</v>
      </c>
      <c r="C101" s="1">
        <v>9.1246290801186944E-2</v>
      </c>
      <c r="D101" s="1">
        <f>C101-B101</f>
        <v>-0.18247431777419343</v>
      </c>
      <c r="E101" t="str">
        <f>IF(AND(B101&gt;0, C101&lt;0), "Yes", "No")</f>
        <v>No</v>
      </c>
      <c r="F101" t="str">
        <f t="shared" si="6"/>
        <v>No</v>
      </c>
      <c r="G101" s="1">
        <v>0.13794959189164949</v>
      </c>
      <c r="H101" t="str">
        <f>IF(AND(B101&gt;0, C101&lt;0, G101&gt;0), "Yes", "No")</f>
        <v>No</v>
      </c>
      <c r="I101" s="1">
        <v>0.24380934649041147</v>
      </c>
      <c r="J101" t="str">
        <f>IF(AND(B101&gt;0, C101&lt;0, I101&gt;0), "Yes", "No")</f>
        <v>No</v>
      </c>
      <c r="K101" s="4">
        <f t="shared" si="7"/>
        <v>4.6703301090462543E-2</v>
      </c>
      <c r="L101" s="4">
        <f t="shared" si="8"/>
        <v>-2.9911262084968915E-2</v>
      </c>
      <c r="M101" s="4">
        <f t="shared" si="9"/>
        <v>-0.1357710166837309</v>
      </c>
    </row>
    <row r="102" spans="1:13" x14ac:dyDescent="0.3">
      <c r="A102" t="s">
        <v>3</v>
      </c>
      <c r="B102" s="1">
        <v>5.8376060017602927E-2</v>
      </c>
      <c r="C102" s="1">
        <v>-9.4921826736954817E-2</v>
      </c>
      <c r="D102" s="1">
        <f>C102-B102</f>
        <v>-0.15329788675455774</v>
      </c>
      <c r="E102">
        <f>COUNTIF(E2:E101, "Yes")</f>
        <v>28</v>
      </c>
      <c r="F102">
        <f>COUNTIF(F2:F101, "Yes")</f>
        <v>2</v>
      </c>
      <c r="G102" s="1">
        <v>-2.7343555739743057E-2</v>
      </c>
      <c r="H102">
        <f>COUNTIF(H2:H101, "Yes")</f>
        <v>3</v>
      </c>
      <c r="I102" s="1">
        <v>4.5446401680425665E-2</v>
      </c>
      <c r="J102">
        <f>COUNTIF(J2:J101, "Yes")</f>
        <v>18</v>
      </c>
      <c r="K102" s="4">
        <f t="shared" si="7"/>
        <v>6.7578270997211753E-2</v>
      </c>
      <c r="L102" s="4">
        <f t="shared" si="8"/>
        <v>-1.2929658337177262E-2</v>
      </c>
      <c r="M102" s="4">
        <f t="shared" si="9"/>
        <v>-8.571961575734599E-2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2012 IA Prez</vt:lpstr>
      <vt:lpstr>2016 IA Prez</vt:lpstr>
      <vt:lpstr>2018 IA Governor</vt:lpstr>
      <vt:lpstr>2018 IA Auditor</vt:lpstr>
      <vt:lpstr>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2020-05-24T18:06:48Z</dcterms:created>
  <dcterms:modified xsi:type="dcterms:W3CDTF">2020-06-13T19:49:29Z</dcterms:modified>
</cp:coreProperties>
</file>