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en\Documents\GitHub\QGIS-Politics\Montana\"/>
    </mc:Choice>
  </mc:AlternateContent>
  <xr:revisionPtr revIDLastSave="0" documentId="13_ncr:1_{15A57F02-31F7-490D-9C57-633F9E4BA853}" xr6:coauthVersionLast="45" xr6:coauthVersionMax="45" xr10:uidLastSave="{00000000-0000-0000-0000-000000000000}"/>
  <bookViews>
    <workbookView xWindow="-108" yWindow="-108" windowWidth="23256" windowHeight="12576" xr2:uid="{5318E2BE-AB5B-4898-ACC0-E722600C4CDB}"/>
  </bookViews>
  <sheets>
    <sheet name="MT Supreme Court" sheetId="1" r:id="rId1"/>
    <sheet name="MT Governor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8" i="3" l="1"/>
  <c r="C58" i="3"/>
  <c r="F58" i="3" s="1"/>
  <c r="B58" i="3"/>
  <c r="G57" i="3"/>
  <c r="F57" i="3"/>
  <c r="E57" i="3"/>
  <c r="G56" i="3"/>
  <c r="F56" i="3"/>
  <c r="E56" i="3"/>
  <c r="G55" i="3"/>
  <c r="F55" i="3"/>
  <c r="E55" i="3"/>
  <c r="G54" i="3"/>
  <c r="F54" i="3"/>
  <c r="E54" i="3"/>
  <c r="G53" i="3"/>
  <c r="F53" i="3"/>
  <c r="E53" i="3"/>
  <c r="G52" i="3"/>
  <c r="F52" i="3"/>
  <c r="E52" i="3"/>
  <c r="G51" i="3"/>
  <c r="F51" i="3"/>
  <c r="E51" i="3"/>
  <c r="G50" i="3"/>
  <c r="F50" i="3"/>
  <c r="E50" i="3"/>
  <c r="G49" i="3"/>
  <c r="F49" i="3"/>
  <c r="E49" i="3"/>
  <c r="G48" i="3"/>
  <c r="F48" i="3"/>
  <c r="E48" i="3"/>
  <c r="G47" i="3"/>
  <c r="F47" i="3"/>
  <c r="E47" i="3"/>
  <c r="G46" i="3"/>
  <c r="F46" i="3"/>
  <c r="E46" i="3"/>
  <c r="G45" i="3"/>
  <c r="F45" i="3"/>
  <c r="E45" i="3"/>
  <c r="G44" i="3"/>
  <c r="F44" i="3"/>
  <c r="E44" i="3"/>
  <c r="G43" i="3"/>
  <c r="F43" i="3"/>
  <c r="E43" i="3"/>
  <c r="G42" i="3"/>
  <c r="F42" i="3"/>
  <c r="E42" i="3"/>
  <c r="G41" i="3"/>
  <c r="F41" i="3"/>
  <c r="E41" i="3"/>
  <c r="G40" i="3"/>
  <c r="F40" i="3"/>
  <c r="E40" i="3"/>
  <c r="G39" i="3"/>
  <c r="F39" i="3"/>
  <c r="E39" i="3"/>
  <c r="G38" i="3"/>
  <c r="F38" i="3"/>
  <c r="E38" i="3"/>
  <c r="G37" i="3"/>
  <c r="F37" i="3"/>
  <c r="E37" i="3"/>
  <c r="G36" i="3"/>
  <c r="F36" i="3"/>
  <c r="E36" i="3"/>
  <c r="G35" i="3"/>
  <c r="F35" i="3"/>
  <c r="E35" i="3"/>
  <c r="G34" i="3"/>
  <c r="F34" i="3"/>
  <c r="E34" i="3"/>
  <c r="G33" i="3"/>
  <c r="F33" i="3"/>
  <c r="E33" i="3"/>
  <c r="G32" i="3"/>
  <c r="F32" i="3"/>
  <c r="E32" i="3"/>
  <c r="G31" i="3"/>
  <c r="F31" i="3"/>
  <c r="E31" i="3"/>
  <c r="G30" i="3"/>
  <c r="F30" i="3"/>
  <c r="E30" i="3"/>
  <c r="G29" i="3"/>
  <c r="F29" i="3"/>
  <c r="E29" i="3"/>
  <c r="G28" i="3"/>
  <c r="F28" i="3"/>
  <c r="E28" i="3"/>
  <c r="G27" i="3"/>
  <c r="F27" i="3"/>
  <c r="E27" i="3"/>
  <c r="G26" i="3"/>
  <c r="F26" i="3"/>
  <c r="E26" i="3"/>
  <c r="G25" i="3"/>
  <c r="F25" i="3"/>
  <c r="E25" i="3"/>
  <c r="G24" i="3"/>
  <c r="F24" i="3"/>
  <c r="E24" i="3"/>
  <c r="G23" i="3"/>
  <c r="F23" i="3"/>
  <c r="E23" i="3"/>
  <c r="G22" i="3"/>
  <c r="F22" i="3"/>
  <c r="E22" i="3"/>
  <c r="G21" i="3"/>
  <c r="F21" i="3"/>
  <c r="E21" i="3"/>
  <c r="G20" i="3"/>
  <c r="F20" i="3"/>
  <c r="E20" i="3"/>
  <c r="G19" i="3"/>
  <c r="F19" i="3"/>
  <c r="E19" i="3"/>
  <c r="G18" i="3"/>
  <c r="F18" i="3"/>
  <c r="E18" i="3"/>
  <c r="G17" i="3"/>
  <c r="F17" i="3"/>
  <c r="E17" i="3"/>
  <c r="G16" i="3"/>
  <c r="F16" i="3"/>
  <c r="E16" i="3"/>
  <c r="G15" i="3"/>
  <c r="F15" i="3"/>
  <c r="E15" i="3"/>
  <c r="G14" i="3"/>
  <c r="F14" i="3"/>
  <c r="E14" i="3"/>
  <c r="G13" i="3"/>
  <c r="F13" i="3"/>
  <c r="E13" i="3"/>
  <c r="G12" i="3"/>
  <c r="F12" i="3"/>
  <c r="E12" i="3"/>
  <c r="G11" i="3"/>
  <c r="F11" i="3"/>
  <c r="E11" i="3"/>
  <c r="G10" i="3"/>
  <c r="F10" i="3"/>
  <c r="E10" i="3"/>
  <c r="G9" i="3"/>
  <c r="F9" i="3"/>
  <c r="E9" i="3"/>
  <c r="G8" i="3"/>
  <c r="F8" i="3"/>
  <c r="E8" i="3"/>
  <c r="G7" i="3"/>
  <c r="F7" i="3"/>
  <c r="E7" i="3"/>
  <c r="G6" i="3"/>
  <c r="F6" i="3"/>
  <c r="E6" i="3"/>
  <c r="G5" i="3"/>
  <c r="F5" i="3"/>
  <c r="E5" i="3"/>
  <c r="G4" i="3"/>
  <c r="F4" i="3"/>
  <c r="E4" i="3"/>
  <c r="G3" i="3"/>
  <c r="F3" i="3"/>
  <c r="E3" i="3"/>
  <c r="G2" i="3"/>
  <c r="F2" i="3"/>
  <c r="E2" i="3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G2" i="1"/>
  <c r="F2" i="1"/>
  <c r="E2" i="1"/>
  <c r="D58" i="1"/>
  <c r="C58" i="1"/>
  <c r="B58" i="1"/>
  <c r="G58" i="3" l="1"/>
  <c r="E58" i="3"/>
</calcChain>
</file>

<file path=xl/sharedStrings.xml><?xml version="1.0" encoding="utf-8"?>
<sst xmlns="http://schemas.openxmlformats.org/spreadsheetml/2006/main" count="128" uniqueCount="63">
  <si>
    <t>COUNTY</t>
  </si>
  <si>
    <t>DEM</t>
  </si>
  <si>
    <t>REP</t>
  </si>
  <si>
    <t>TOTAL</t>
  </si>
  <si>
    <t>DEM %</t>
  </si>
  <si>
    <t>REP %</t>
  </si>
  <si>
    <t>MARGIN</t>
  </si>
  <si>
    <t>BEAVERHEAD</t>
  </si>
  <si>
    <t>BIG HORN</t>
  </si>
  <si>
    <t>BLAINE</t>
  </si>
  <si>
    <t>BROADWATER</t>
  </si>
  <si>
    <t>CARBON</t>
  </si>
  <si>
    <t>CARTER</t>
  </si>
  <si>
    <t>CASCADE</t>
  </si>
  <si>
    <t>CHOUTEAU</t>
  </si>
  <si>
    <t>CUSTER</t>
  </si>
  <si>
    <t>DANIELS</t>
  </si>
  <si>
    <t>DAWSON</t>
  </si>
  <si>
    <t>DEER LODGE</t>
  </si>
  <si>
    <t>FALLON</t>
  </si>
  <si>
    <t>FERGUS</t>
  </si>
  <si>
    <t>FLATHEAD</t>
  </si>
  <si>
    <t>GALLATIN</t>
  </si>
  <si>
    <t>GARFIELD</t>
  </si>
  <si>
    <t>GLACIER</t>
  </si>
  <si>
    <t>GOLDEN VALLEY</t>
  </si>
  <si>
    <t>GRANITE</t>
  </si>
  <si>
    <t>HILL</t>
  </si>
  <si>
    <t>JEFFERSON</t>
  </si>
  <si>
    <t>JUDITH BASIN</t>
  </si>
  <si>
    <t>LAKE</t>
  </si>
  <si>
    <t>LEWIS AND CLARK</t>
  </si>
  <si>
    <t>LIBERTY</t>
  </si>
  <si>
    <t>LINCOLN</t>
  </si>
  <si>
    <t>MADISON</t>
  </si>
  <si>
    <t>MCCONE</t>
  </si>
  <si>
    <t>MEAGHER</t>
  </si>
  <si>
    <t>MINERAL</t>
  </si>
  <si>
    <t>MISSOULA</t>
  </si>
  <si>
    <t>MUSSELSHELL</t>
  </si>
  <si>
    <t>PARK</t>
  </si>
  <si>
    <t>PETROLEUM</t>
  </si>
  <si>
    <t>PHILLIPS</t>
  </si>
  <si>
    <t>PONDERA</t>
  </si>
  <si>
    <t>POWDER RIVER</t>
  </si>
  <si>
    <t>POWELL</t>
  </si>
  <si>
    <t>PRAIRIE</t>
  </si>
  <si>
    <t>RAVALLI</t>
  </si>
  <si>
    <t>RICHLAND</t>
  </si>
  <si>
    <t>ROOSEVELT</t>
  </si>
  <si>
    <t>ROSEBUD</t>
  </si>
  <si>
    <t>SANDERS</t>
  </si>
  <si>
    <t>SHERIDAN</t>
  </si>
  <si>
    <t>SILVER BOW</t>
  </si>
  <si>
    <t>STILLWATER</t>
  </si>
  <si>
    <t>SWEET GRASS</t>
  </si>
  <si>
    <t>TETON</t>
  </si>
  <si>
    <t>TOOLE</t>
  </si>
  <si>
    <t>TREASURE</t>
  </si>
  <si>
    <t>VALLEY</t>
  </si>
  <si>
    <t>WHEATLAND</t>
  </si>
  <si>
    <t>WIBAUX</t>
  </si>
  <si>
    <t>YELLOWSTONE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</si>
</sst>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8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60008-0CD2-4DB0-8B76-3C7B6265A6E2}">
  <dimension ref="A1:G58"/>
  <sheetViews>
    <sheetView tabSelected="1" topLeftCell="A16" workbookViewId="0">
      <selection activeCell="B48" sqref="B48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2216</v>
      </c>
      <c r="C2">
        <v>2188</v>
      </c>
      <c r="D2">
        <v>4404</v>
      </c>
      <c r="E2" s="1">
        <f>B2/D2</f>
        <v>0.50317892824704813</v>
      </c>
      <c r="F2" s="1">
        <f>C2/D2</f>
        <v>0.49682107175295187</v>
      </c>
      <c r="G2" s="1">
        <f>(B2-C2)/D2</f>
        <v>6.3578564940962763E-3</v>
      </c>
    </row>
    <row r="3" spans="1:7" x14ac:dyDescent="0.3">
      <c r="A3" t="s">
        <v>8</v>
      </c>
      <c r="B3">
        <v>1901</v>
      </c>
      <c r="C3">
        <v>1886</v>
      </c>
      <c r="D3">
        <v>3787</v>
      </c>
      <c r="E3" s="1">
        <f t="shared" ref="E3:E58" si="0">B3/D3</f>
        <v>0.5019804594665962</v>
      </c>
      <c r="F3" s="1">
        <f t="shared" ref="F3:F58" si="1">C3/D3</f>
        <v>0.49801954053340375</v>
      </c>
      <c r="G3" s="1">
        <f t="shared" ref="G3:G58" si="2">(B3-C3)/D3</f>
        <v>3.9609189331925006E-3</v>
      </c>
    </row>
    <row r="4" spans="1:7" x14ac:dyDescent="0.3">
      <c r="A4" t="s">
        <v>9</v>
      </c>
      <c r="B4">
        <v>1386</v>
      </c>
      <c r="C4">
        <v>1157</v>
      </c>
      <c r="D4">
        <v>2543</v>
      </c>
      <c r="E4" s="1">
        <f t="shared" si="0"/>
        <v>0.54502556036177741</v>
      </c>
      <c r="F4" s="1">
        <f t="shared" si="1"/>
        <v>0.45497443963822259</v>
      </c>
      <c r="G4" s="1">
        <f t="shared" si="2"/>
        <v>9.0051120723554853E-2</v>
      </c>
    </row>
    <row r="5" spans="1:7" x14ac:dyDescent="0.3">
      <c r="A5" t="s">
        <v>10</v>
      </c>
      <c r="B5">
        <v>1374</v>
      </c>
      <c r="C5">
        <v>1463</v>
      </c>
      <c r="D5">
        <v>2837</v>
      </c>
      <c r="E5" s="1">
        <f t="shared" si="0"/>
        <v>0.48431441663729291</v>
      </c>
      <c r="F5" s="1">
        <f t="shared" si="1"/>
        <v>0.51568558336270709</v>
      </c>
      <c r="G5" s="1">
        <f t="shared" si="2"/>
        <v>-3.1371166725414172E-2</v>
      </c>
    </row>
    <row r="6" spans="1:7" x14ac:dyDescent="0.3">
      <c r="A6" t="s">
        <v>11</v>
      </c>
      <c r="B6">
        <v>3111</v>
      </c>
      <c r="C6">
        <v>2316</v>
      </c>
      <c r="D6">
        <v>5427</v>
      </c>
      <c r="E6" s="1">
        <f t="shared" si="0"/>
        <v>0.57324488667772255</v>
      </c>
      <c r="F6" s="1">
        <f t="shared" si="1"/>
        <v>0.4267551133222775</v>
      </c>
      <c r="G6" s="1">
        <f t="shared" si="2"/>
        <v>0.146489773355445</v>
      </c>
    </row>
    <row r="7" spans="1:7" x14ac:dyDescent="0.3">
      <c r="A7" t="s">
        <v>12</v>
      </c>
      <c r="B7">
        <v>238</v>
      </c>
      <c r="C7">
        <v>382</v>
      </c>
      <c r="D7">
        <v>620</v>
      </c>
      <c r="E7" s="1">
        <f t="shared" si="0"/>
        <v>0.38387096774193546</v>
      </c>
      <c r="F7" s="1">
        <f t="shared" si="1"/>
        <v>0.61612903225806448</v>
      </c>
      <c r="G7" s="1">
        <f t="shared" si="2"/>
        <v>-0.23225806451612904</v>
      </c>
    </row>
    <row r="8" spans="1:7" x14ac:dyDescent="0.3">
      <c r="A8" t="s">
        <v>13</v>
      </c>
      <c r="B8">
        <v>22799</v>
      </c>
      <c r="C8">
        <v>11303</v>
      </c>
      <c r="D8">
        <v>34102</v>
      </c>
      <c r="E8" s="1">
        <f t="shared" si="0"/>
        <v>0.66855316403729992</v>
      </c>
      <c r="F8" s="1">
        <f t="shared" si="1"/>
        <v>0.33144683596270014</v>
      </c>
      <c r="G8" s="1">
        <f t="shared" si="2"/>
        <v>0.33710632807459973</v>
      </c>
    </row>
    <row r="9" spans="1:7" x14ac:dyDescent="0.3">
      <c r="A9" t="s">
        <v>14</v>
      </c>
      <c r="B9">
        <v>1316</v>
      </c>
      <c r="C9">
        <v>1151</v>
      </c>
      <c r="D9">
        <v>2467</v>
      </c>
      <c r="E9" s="1">
        <f t="shared" si="0"/>
        <v>0.53344142683421159</v>
      </c>
      <c r="F9" s="1">
        <f t="shared" si="1"/>
        <v>0.46655857316578841</v>
      </c>
      <c r="G9" s="1">
        <f t="shared" si="2"/>
        <v>6.6882853668423184E-2</v>
      </c>
    </row>
    <row r="10" spans="1:7" x14ac:dyDescent="0.3">
      <c r="A10" t="s">
        <v>15</v>
      </c>
      <c r="B10">
        <v>2381</v>
      </c>
      <c r="C10">
        <v>2412</v>
      </c>
      <c r="D10">
        <v>4793</v>
      </c>
      <c r="E10" s="1">
        <f t="shared" si="0"/>
        <v>0.49676611725432923</v>
      </c>
      <c r="F10" s="1">
        <f t="shared" si="1"/>
        <v>0.50323388274567082</v>
      </c>
      <c r="G10" s="1">
        <f t="shared" si="2"/>
        <v>-6.4677654913415398E-3</v>
      </c>
    </row>
    <row r="11" spans="1:7" x14ac:dyDescent="0.3">
      <c r="A11" t="s">
        <v>16</v>
      </c>
      <c r="B11">
        <v>384</v>
      </c>
      <c r="C11">
        <v>439</v>
      </c>
      <c r="D11">
        <v>823</v>
      </c>
      <c r="E11" s="1">
        <f t="shared" si="0"/>
        <v>0.46658566221142161</v>
      </c>
      <c r="F11" s="1">
        <f t="shared" si="1"/>
        <v>0.53341433778857839</v>
      </c>
      <c r="G11" s="1">
        <f t="shared" si="2"/>
        <v>-6.6828675577156743E-2</v>
      </c>
    </row>
    <row r="12" spans="1:7" x14ac:dyDescent="0.3">
      <c r="A12" t="s">
        <v>17</v>
      </c>
      <c r="B12">
        <v>1748</v>
      </c>
      <c r="C12">
        <v>2269</v>
      </c>
      <c r="D12">
        <v>4017</v>
      </c>
      <c r="E12" s="1">
        <f t="shared" si="0"/>
        <v>0.43515060990789145</v>
      </c>
      <c r="F12" s="1">
        <f t="shared" si="1"/>
        <v>0.56484939009210855</v>
      </c>
      <c r="G12" s="1">
        <f t="shared" si="2"/>
        <v>-0.12969878018421707</v>
      </c>
    </row>
    <row r="13" spans="1:7" x14ac:dyDescent="0.3">
      <c r="A13" t="s">
        <v>18</v>
      </c>
      <c r="B13">
        <v>2596</v>
      </c>
      <c r="C13">
        <v>1416</v>
      </c>
      <c r="D13">
        <v>4012</v>
      </c>
      <c r="E13" s="1">
        <f t="shared" si="0"/>
        <v>0.6470588235294118</v>
      </c>
      <c r="F13" s="1">
        <f t="shared" si="1"/>
        <v>0.35294117647058826</v>
      </c>
      <c r="G13" s="1">
        <f t="shared" si="2"/>
        <v>0.29411764705882354</v>
      </c>
    </row>
    <row r="14" spans="1:7" x14ac:dyDescent="0.3">
      <c r="A14" t="s">
        <v>19</v>
      </c>
      <c r="B14">
        <v>587</v>
      </c>
      <c r="C14">
        <v>586</v>
      </c>
      <c r="D14">
        <v>1173</v>
      </c>
      <c r="E14" s="1">
        <f t="shared" si="0"/>
        <v>0.50042625745950553</v>
      </c>
      <c r="F14" s="1">
        <f t="shared" si="1"/>
        <v>0.49957374254049447</v>
      </c>
      <c r="G14" s="1">
        <f t="shared" si="2"/>
        <v>8.5251491901108269E-4</v>
      </c>
    </row>
    <row r="15" spans="1:7" x14ac:dyDescent="0.3">
      <c r="A15" t="s">
        <v>20</v>
      </c>
      <c r="B15">
        <v>2584</v>
      </c>
      <c r="C15">
        <v>2851</v>
      </c>
      <c r="D15">
        <v>5435</v>
      </c>
      <c r="E15" s="1">
        <f t="shared" si="0"/>
        <v>0.47543698252069916</v>
      </c>
      <c r="F15" s="1">
        <f t="shared" si="1"/>
        <v>0.52456301747930079</v>
      </c>
      <c r="G15" s="1">
        <f t="shared" si="2"/>
        <v>-4.9126034958601655E-2</v>
      </c>
    </row>
    <row r="16" spans="1:7" x14ac:dyDescent="0.3">
      <c r="A16" t="s">
        <v>21</v>
      </c>
      <c r="B16">
        <v>23045</v>
      </c>
      <c r="C16">
        <v>18303</v>
      </c>
      <c r="D16">
        <v>41348</v>
      </c>
      <c r="E16" s="1">
        <f t="shared" si="0"/>
        <v>0.55734255586727288</v>
      </c>
      <c r="F16" s="1">
        <f t="shared" si="1"/>
        <v>0.44265744413272712</v>
      </c>
      <c r="G16" s="1">
        <f t="shared" si="2"/>
        <v>0.11468511173454581</v>
      </c>
    </row>
    <row r="17" spans="1:7" x14ac:dyDescent="0.3">
      <c r="A17" t="s">
        <v>22</v>
      </c>
      <c r="B17">
        <v>26011</v>
      </c>
      <c r="C17">
        <v>21140</v>
      </c>
      <c r="D17">
        <v>47151</v>
      </c>
      <c r="E17" s="1">
        <f t="shared" si="0"/>
        <v>0.55165319929587919</v>
      </c>
      <c r="F17" s="1">
        <f t="shared" si="1"/>
        <v>0.44834680070412081</v>
      </c>
      <c r="G17" s="1">
        <f t="shared" si="2"/>
        <v>0.1033063985917584</v>
      </c>
    </row>
    <row r="18" spans="1:7" x14ac:dyDescent="0.3">
      <c r="A18" t="s">
        <v>23</v>
      </c>
      <c r="B18">
        <v>243</v>
      </c>
      <c r="C18">
        <v>388</v>
      </c>
      <c r="D18">
        <v>631</v>
      </c>
      <c r="E18" s="1">
        <f t="shared" si="0"/>
        <v>0.38510301109350237</v>
      </c>
      <c r="F18" s="1">
        <f t="shared" si="1"/>
        <v>0.61489698890649758</v>
      </c>
      <c r="G18" s="1">
        <f t="shared" si="2"/>
        <v>-0.22979397781299524</v>
      </c>
    </row>
    <row r="19" spans="1:7" x14ac:dyDescent="0.3">
      <c r="A19" t="s">
        <v>24</v>
      </c>
      <c r="B19">
        <v>2522</v>
      </c>
      <c r="C19">
        <v>2420</v>
      </c>
      <c r="D19">
        <v>4942</v>
      </c>
      <c r="E19" s="1">
        <f t="shared" si="0"/>
        <v>0.51031970861999187</v>
      </c>
      <c r="F19" s="1">
        <f t="shared" si="1"/>
        <v>0.48968029138000807</v>
      </c>
      <c r="G19" s="1">
        <f t="shared" si="2"/>
        <v>2.0639417239983811E-2</v>
      </c>
    </row>
    <row r="20" spans="1:7" x14ac:dyDescent="0.3">
      <c r="A20" t="s">
        <v>25</v>
      </c>
      <c r="B20">
        <v>211</v>
      </c>
      <c r="C20">
        <v>214</v>
      </c>
      <c r="D20">
        <v>425</v>
      </c>
      <c r="E20" s="1">
        <f t="shared" si="0"/>
        <v>0.49647058823529411</v>
      </c>
      <c r="F20" s="1">
        <f t="shared" si="1"/>
        <v>0.50352941176470589</v>
      </c>
      <c r="G20" s="1">
        <f t="shared" si="2"/>
        <v>-7.058823529411765E-3</v>
      </c>
    </row>
    <row r="21" spans="1:7" x14ac:dyDescent="0.3">
      <c r="A21" t="s">
        <v>26</v>
      </c>
      <c r="B21">
        <v>972</v>
      </c>
      <c r="C21">
        <v>620</v>
      </c>
      <c r="D21">
        <v>1592</v>
      </c>
      <c r="E21" s="1">
        <f t="shared" si="0"/>
        <v>0.61055276381909551</v>
      </c>
      <c r="F21" s="1">
        <f t="shared" si="1"/>
        <v>0.38944723618090454</v>
      </c>
      <c r="G21" s="1">
        <f t="shared" si="2"/>
        <v>0.22110552763819097</v>
      </c>
    </row>
    <row r="22" spans="1:7" x14ac:dyDescent="0.3">
      <c r="A22" t="s">
        <v>27</v>
      </c>
      <c r="B22">
        <v>3621</v>
      </c>
      <c r="C22">
        <v>2483</v>
      </c>
      <c r="D22">
        <v>6104</v>
      </c>
      <c r="E22" s="1">
        <f t="shared" si="0"/>
        <v>0.59321756225425948</v>
      </c>
      <c r="F22" s="1">
        <f t="shared" si="1"/>
        <v>0.40678243774574052</v>
      </c>
      <c r="G22" s="1">
        <f t="shared" si="2"/>
        <v>0.18643512450851901</v>
      </c>
    </row>
    <row r="23" spans="1:7" x14ac:dyDescent="0.3">
      <c r="A23" t="s">
        <v>28</v>
      </c>
      <c r="B23">
        <v>3288</v>
      </c>
      <c r="C23">
        <v>2831</v>
      </c>
      <c r="D23">
        <v>6119</v>
      </c>
      <c r="E23" s="1">
        <f t="shared" si="0"/>
        <v>0.53734270305605492</v>
      </c>
      <c r="F23" s="1">
        <f t="shared" si="1"/>
        <v>0.46265729694394508</v>
      </c>
      <c r="G23" s="1">
        <f t="shared" si="2"/>
        <v>7.4685406112109817E-2</v>
      </c>
    </row>
    <row r="24" spans="1:7" x14ac:dyDescent="0.3">
      <c r="A24" t="s">
        <v>29</v>
      </c>
      <c r="B24">
        <v>586</v>
      </c>
      <c r="C24">
        <v>543</v>
      </c>
      <c r="D24">
        <v>1129</v>
      </c>
      <c r="E24" s="1">
        <f t="shared" si="0"/>
        <v>0.51904340124003545</v>
      </c>
      <c r="F24" s="1">
        <f t="shared" si="1"/>
        <v>0.48095659875996455</v>
      </c>
      <c r="G24" s="1">
        <f t="shared" si="2"/>
        <v>3.8086802480070861E-2</v>
      </c>
    </row>
    <row r="25" spans="1:7" x14ac:dyDescent="0.3">
      <c r="A25" t="s">
        <v>30</v>
      </c>
      <c r="B25">
        <v>6810</v>
      </c>
      <c r="C25">
        <v>5231</v>
      </c>
      <c r="D25">
        <v>12041</v>
      </c>
      <c r="E25" s="1">
        <f t="shared" si="0"/>
        <v>0.56556764388339842</v>
      </c>
      <c r="F25" s="1">
        <f t="shared" si="1"/>
        <v>0.43443235611660164</v>
      </c>
      <c r="G25" s="1">
        <f t="shared" si="2"/>
        <v>0.13113528776679678</v>
      </c>
    </row>
    <row r="26" spans="1:7" x14ac:dyDescent="0.3">
      <c r="A26" t="s">
        <v>31</v>
      </c>
      <c r="B26">
        <v>18337</v>
      </c>
      <c r="C26">
        <v>14100</v>
      </c>
      <c r="D26">
        <v>32437</v>
      </c>
      <c r="E26" s="1">
        <f t="shared" si="0"/>
        <v>0.56531121867003731</v>
      </c>
      <c r="F26" s="1">
        <f t="shared" si="1"/>
        <v>0.43468878132996269</v>
      </c>
      <c r="G26" s="1">
        <f t="shared" si="2"/>
        <v>0.13062243734007462</v>
      </c>
    </row>
    <row r="27" spans="1:7" x14ac:dyDescent="0.3">
      <c r="A27" t="s">
        <v>32</v>
      </c>
      <c r="B27">
        <v>492</v>
      </c>
      <c r="C27">
        <v>439</v>
      </c>
      <c r="D27">
        <v>931</v>
      </c>
      <c r="E27" s="1">
        <f t="shared" si="0"/>
        <v>0.5284640171858217</v>
      </c>
      <c r="F27" s="1">
        <f t="shared" si="1"/>
        <v>0.4715359828141783</v>
      </c>
      <c r="G27" s="1">
        <f t="shared" si="2"/>
        <v>5.6928034371643392E-2</v>
      </c>
    </row>
    <row r="28" spans="1:7" x14ac:dyDescent="0.3">
      <c r="A28" t="s">
        <v>33</v>
      </c>
      <c r="B28">
        <v>4247</v>
      </c>
      <c r="C28">
        <v>3781</v>
      </c>
      <c r="D28">
        <v>8028</v>
      </c>
      <c r="E28" s="1">
        <f t="shared" si="0"/>
        <v>0.52902341803687092</v>
      </c>
      <c r="F28" s="1">
        <f t="shared" si="1"/>
        <v>0.47097658196312903</v>
      </c>
      <c r="G28" s="1">
        <f t="shared" si="2"/>
        <v>5.8046836073741906E-2</v>
      </c>
    </row>
    <row r="29" spans="1:7" x14ac:dyDescent="0.3">
      <c r="A29" t="s">
        <v>34</v>
      </c>
      <c r="B29">
        <v>2296</v>
      </c>
      <c r="C29">
        <v>1956</v>
      </c>
      <c r="D29">
        <v>4252</v>
      </c>
      <c r="E29" s="1">
        <f t="shared" si="0"/>
        <v>0.53998118532455319</v>
      </c>
      <c r="F29" s="1">
        <f t="shared" si="1"/>
        <v>0.46001881467544686</v>
      </c>
      <c r="G29" s="1">
        <f t="shared" si="2"/>
        <v>7.9962370649106301E-2</v>
      </c>
    </row>
    <row r="30" spans="1:7" x14ac:dyDescent="0.3">
      <c r="A30" t="s">
        <v>35</v>
      </c>
      <c r="B30">
        <v>409</v>
      </c>
      <c r="C30">
        <v>530</v>
      </c>
      <c r="D30">
        <v>939</v>
      </c>
      <c r="E30" s="1">
        <f t="shared" si="0"/>
        <v>0.43556975505857293</v>
      </c>
      <c r="F30" s="1">
        <f t="shared" si="1"/>
        <v>0.56443024494142702</v>
      </c>
      <c r="G30" s="1">
        <f t="shared" si="2"/>
        <v>-0.12886048988285409</v>
      </c>
    </row>
    <row r="31" spans="1:7" x14ac:dyDescent="0.3">
      <c r="A31" t="s">
        <v>36</v>
      </c>
      <c r="B31">
        <v>414</v>
      </c>
      <c r="C31">
        <v>476</v>
      </c>
      <c r="D31">
        <v>890</v>
      </c>
      <c r="E31" s="1">
        <f t="shared" si="0"/>
        <v>0.46516853932584268</v>
      </c>
      <c r="F31" s="1">
        <f t="shared" si="1"/>
        <v>0.53483146067415732</v>
      </c>
      <c r="G31" s="1">
        <f t="shared" si="2"/>
        <v>-6.9662921348314602E-2</v>
      </c>
    </row>
    <row r="32" spans="1:7" x14ac:dyDescent="0.3">
      <c r="A32" t="s">
        <v>37</v>
      </c>
      <c r="B32">
        <v>985</v>
      </c>
      <c r="C32">
        <v>827</v>
      </c>
      <c r="D32">
        <v>1812</v>
      </c>
      <c r="E32" s="1">
        <f t="shared" si="0"/>
        <v>0.54359823399558493</v>
      </c>
      <c r="F32" s="1">
        <f t="shared" si="1"/>
        <v>0.45640176600441501</v>
      </c>
      <c r="G32" s="1">
        <f t="shared" si="2"/>
        <v>8.7196467991169979E-2</v>
      </c>
    </row>
    <row r="33" spans="1:7" x14ac:dyDescent="0.3">
      <c r="A33" t="s">
        <v>38</v>
      </c>
      <c r="B33">
        <v>34178</v>
      </c>
      <c r="C33">
        <v>19849</v>
      </c>
      <c r="D33">
        <v>54027</v>
      </c>
      <c r="E33" s="1">
        <f t="shared" si="0"/>
        <v>0.63260962111536823</v>
      </c>
      <c r="F33" s="1">
        <f t="shared" si="1"/>
        <v>0.36739037888463177</v>
      </c>
      <c r="G33" s="1">
        <f t="shared" si="2"/>
        <v>0.26521924223073651</v>
      </c>
    </row>
    <row r="34" spans="1:7" x14ac:dyDescent="0.3">
      <c r="A34" t="s">
        <v>39</v>
      </c>
      <c r="B34">
        <v>1085</v>
      </c>
      <c r="C34">
        <v>1143</v>
      </c>
      <c r="D34">
        <v>2228</v>
      </c>
      <c r="E34" s="1">
        <f t="shared" si="0"/>
        <v>0.48698384201077199</v>
      </c>
      <c r="F34" s="1">
        <f t="shared" si="1"/>
        <v>0.51301615798922806</v>
      </c>
      <c r="G34" s="1">
        <f t="shared" si="2"/>
        <v>-2.6032315978456014E-2</v>
      </c>
    </row>
    <row r="35" spans="1:7" x14ac:dyDescent="0.3">
      <c r="A35" t="s">
        <v>40</v>
      </c>
      <c r="B35">
        <v>4315</v>
      </c>
      <c r="C35">
        <v>3948</v>
      </c>
      <c r="D35">
        <v>8263</v>
      </c>
      <c r="E35" s="1">
        <f t="shared" si="0"/>
        <v>0.52220743071523656</v>
      </c>
      <c r="F35" s="1">
        <f t="shared" si="1"/>
        <v>0.47779256928476338</v>
      </c>
      <c r="G35" s="1">
        <f t="shared" si="2"/>
        <v>4.4414861430473192E-2</v>
      </c>
    </row>
    <row r="36" spans="1:7" x14ac:dyDescent="0.3">
      <c r="A36" t="s">
        <v>41</v>
      </c>
      <c r="B36">
        <v>152</v>
      </c>
      <c r="C36">
        <v>138</v>
      </c>
      <c r="D36">
        <v>290</v>
      </c>
      <c r="E36" s="1">
        <f t="shared" si="0"/>
        <v>0.52413793103448281</v>
      </c>
      <c r="F36" s="1">
        <f t="shared" si="1"/>
        <v>0.47586206896551725</v>
      </c>
      <c r="G36" s="1">
        <f t="shared" si="2"/>
        <v>4.8275862068965517E-2</v>
      </c>
    </row>
    <row r="37" spans="1:7" x14ac:dyDescent="0.3">
      <c r="A37" t="s">
        <v>42</v>
      </c>
      <c r="B37">
        <v>1246</v>
      </c>
      <c r="C37">
        <v>817</v>
      </c>
      <c r="D37">
        <v>2063</v>
      </c>
      <c r="E37" s="1">
        <f t="shared" si="0"/>
        <v>0.60397479398933596</v>
      </c>
      <c r="F37" s="1">
        <f t="shared" si="1"/>
        <v>0.3960252060106641</v>
      </c>
      <c r="G37" s="1">
        <f t="shared" si="2"/>
        <v>0.20794958797867183</v>
      </c>
    </row>
    <row r="38" spans="1:7" x14ac:dyDescent="0.3">
      <c r="A38" t="s">
        <v>43</v>
      </c>
      <c r="B38">
        <v>1133</v>
      </c>
      <c r="C38">
        <v>1554</v>
      </c>
      <c r="D38">
        <v>2687</v>
      </c>
      <c r="E38" s="1">
        <f t="shared" si="0"/>
        <v>0.42165984369184967</v>
      </c>
      <c r="F38" s="1">
        <f t="shared" si="1"/>
        <v>0.57834015630815039</v>
      </c>
      <c r="G38" s="1">
        <f t="shared" si="2"/>
        <v>-0.15668031261630072</v>
      </c>
    </row>
    <row r="39" spans="1:7" x14ac:dyDescent="0.3">
      <c r="A39" t="s">
        <v>44</v>
      </c>
      <c r="B39">
        <v>383</v>
      </c>
      <c r="C39">
        <v>497</v>
      </c>
      <c r="D39">
        <v>880</v>
      </c>
      <c r="E39" s="1">
        <f t="shared" si="0"/>
        <v>0.43522727272727274</v>
      </c>
      <c r="F39" s="1">
        <f t="shared" si="1"/>
        <v>0.56477272727272732</v>
      </c>
      <c r="G39" s="1">
        <f t="shared" si="2"/>
        <v>-0.12954545454545455</v>
      </c>
    </row>
    <row r="40" spans="1:7" x14ac:dyDescent="0.3">
      <c r="A40" t="s">
        <v>45</v>
      </c>
      <c r="B40">
        <v>1378</v>
      </c>
      <c r="C40">
        <v>1141</v>
      </c>
      <c r="D40">
        <v>2519</v>
      </c>
      <c r="E40" s="1">
        <f t="shared" si="0"/>
        <v>0.54704247717348153</v>
      </c>
      <c r="F40" s="1">
        <f t="shared" si="1"/>
        <v>0.45295752282651847</v>
      </c>
      <c r="G40" s="1">
        <f t="shared" si="2"/>
        <v>9.4084954346963082E-2</v>
      </c>
    </row>
    <row r="41" spans="1:7" x14ac:dyDescent="0.3">
      <c r="A41" t="s">
        <v>46</v>
      </c>
      <c r="B41">
        <v>266</v>
      </c>
      <c r="C41">
        <v>313</v>
      </c>
      <c r="D41">
        <v>579</v>
      </c>
      <c r="E41" s="1">
        <f t="shared" si="0"/>
        <v>0.45941278065630398</v>
      </c>
      <c r="F41" s="1">
        <f t="shared" si="1"/>
        <v>0.54058721934369602</v>
      </c>
      <c r="G41" s="1">
        <f t="shared" si="2"/>
        <v>-8.1174438687392061E-2</v>
      </c>
    </row>
    <row r="42" spans="1:7" x14ac:dyDescent="0.3">
      <c r="A42" t="s">
        <v>47</v>
      </c>
      <c r="B42">
        <v>11195</v>
      </c>
      <c r="C42">
        <v>9062</v>
      </c>
      <c r="D42">
        <v>20257</v>
      </c>
      <c r="E42" s="1">
        <f t="shared" si="0"/>
        <v>0.55264846719652461</v>
      </c>
      <c r="F42" s="1">
        <f t="shared" si="1"/>
        <v>0.44735153280347534</v>
      </c>
      <c r="G42" s="1">
        <f t="shared" si="2"/>
        <v>0.10529693439304931</v>
      </c>
    </row>
    <row r="43" spans="1:7" x14ac:dyDescent="0.3">
      <c r="A43" t="s">
        <v>48</v>
      </c>
      <c r="B43">
        <v>1831</v>
      </c>
      <c r="C43">
        <v>2364</v>
      </c>
      <c r="D43">
        <v>4195</v>
      </c>
      <c r="E43" s="1">
        <f t="shared" si="0"/>
        <v>0.43647199046483909</v>
      </c>
      <c r="F43" s="1">
        <f t="shared" si="1"/>
        <v>0.56352800953516091</v>
      </c>
      <c r="G43" s="1">
        <f t="shared" si="2"/>
        <v>-0.12705601907032182</v>
      </c>
    </row>
    <row r="44" spans="1:7" x14ac:dyDescent="0.3">
      <c r="A44" t="s">
        <v>49</v>
      </c>
      <c r="B44">
        <v>1636</v>
      </c>
      <c r="C44">
        <v>1668</v>
      </c>
      <c r="D44">
        <v>3304</v>
      </c>
      <c r="E44" s="1">
        <f t="shared" si="0"/>
        <v>0.49515738498789347</v>
      </c>
      <c r="F44" s="1">
        <f t="shared" si="1"/>
        <v>0.50484261501210659</v>
      </c>
      <c r="G44" s="1">
        <f t="shared" si="2"/>
        <v>-9.6852300242130755E-3</v>
      </c>
    </row>
    <row r="45" spans="1:7" x14ac:dyDescent="0.3">
      <c r="A45" t="s">
        <v>50</v>
      </c>
      <c r="B45">
        <v>1727</v>
      </c>
      <c r="C45">
        <v>1451</v>
      </c>
      <c r="D45">
        <v>3178</v>
      </c>
      <c r="E45" s="1">
        <f t="shared" si="0"/>
        <v>0.54342353681560729</v>
      </c>
      <c r="F45" s="1">
        <f t="shared" si="1"/>
        <v>0.45657646318439271</v>
      </c>
      <c r="G45" s="1">
        <f t="shared" si="2"/>
        <v>8.6847073631214605E-2</v>
      </c>
    </row>
    <row r="46" spans="1:7" x14ac:dyDescent="0.3">
      <c r="A46" t="s">
        <v>51</v>
      </c>
      <c r="B46">
        <v>2991</v>
      </c>
      <c r="C46">
        <v>2241</v>
      </c>
      <c r="D46">
        <v>5232</v>
      </c>
      <c r="E46" s="1">
        <f t="shared" si="0"/>
        <v>0.57167431192660545</v>
      </c>
      <c r="F46" s="1">
        <f t="shared" si="1"/>
        <v>0.42832568807339449</v>
      </c>
      <c r="G46" s="1">
        <f t="shared" si="2"/>
        <v>0.14334862385321101</v>
      </c>
    </row>
    <row r="47" spans="1:7" x14ac:dyDescent="0.3">
      <c r="A47" t="s">
        <v>52</v>
      </c>
      <c r="B47">
        <v>730</v>
      </c>
      <c r="C47">
        <v>815</v>
      </c>
      <c r="D47">
        <v>1545</v>
      </c>
      <c r="E47" s="1">
        <f t="shared" si="0"/>
        <v>0.47249190938511326</v>
      </c>
      <c r="F47" s="1">
        <f t="shared" si="1"/>
        <v>0.52750809061488668</v>
      </c>
      <c r="G47" s="1">
        <f t="shared" si="2"/>
        <v>-5.5016181229773461E-2</v>
      </c>
    </row>
    <row r="48" spans="1:7" x14ac:dyDescent="0.3">
      <c r="A48" t="s">
        <v>53</v>
      </c>
      <c r="B48">
        <v>9281</v>
      </c>
      <c r="C48">
        <v>6114</v>
      </c>
      <c r="D48">
        <v>15395</v>
      </c>
      <c r="E48" s="1">
        <f t="shared" si="0"/>
        <v>0.60285807080220855</v>
      </c>
      <c r="F48" s="1">
        <f t="shared" si="1"/>
        <v>0.39714192919779151</v>
      </c>
      <c r="G48" s="1">
        <f t="shared" si="2"/>
        <v>0.20571614160441701</v>
      </c>
    </row>
    <row r="49" spans="1:7" x14ac:dyDescent="0.3">
      <c r="A49" t="s">
        <v>54</v>
      </c>
      <c r="B49">
        <v>2319</v>
      </c>
      <c r="C49">
        <v>2194</v>
      </c>
      <c r="D49">
        <v>4513</v>
      </c>
      <c r="E49" s="1">
        <f t="shared" si="0"/>
        <v>0.51384888101041437</v>
      </c>
      <c r="F49" s="1">
        <f t="shared" si="1"/>
        <v>0.48615111898958563</v>
      </c>
      <c r="G49" s="1">
        <f t="shared" si="2"/>
        <v>2.7697762020828718E-2</v>
      </c>
    </row>
    <row r="50" spans="1:7" x14ac:dyDescent="0.3">
      <c r="A50" t="s">
        <v>55</v>
      </c>
      <c r="B50">
        <v>829</v>
      </c>
      <c r="C50">
        <v>1080</v>
      </c>
      <c r="D50">
        <v>1909</v>
      </c>
      <c r="E50" s="1">
        <f t="shared" si="0"/>
        <v>0.43425877422734416</v>
      </c>
      <c r="F50" s="1">
        <f t="shared" si="1"/>
        <v>0.56574122577265584</v>
      </c>
      <c r="G50" s="1">
        <f t="shared" si="2"/>
        <v>-0.13148245154531168</v>
      </c>
    </row>
    <row r="51" spans="1:7" x14ac:dyDescent="0.3">
      <c r="A51" t="s">
        <v>56</v>
      </c>
      <c r="B51">
        <v>1554</v>
      </c>
      <c r="C51">
        <v>1536</v>
      </c>
      <c r="D51">
        <v>3090</v>
      </c>
      <c r="E51" s="1">
        <f t="shared" si="0"/>
        <v>0.50291262135922332</v>
      </c>
      <c r="F51" s="1">
        <f t="shared" si="1"/>
        <v>0.49708737864077668</v>
      </c>
      <c r="G51" s="1">
        <f t="shared" si="2"/>
        <v>5.8252427184466021E-3</v>
      </c>
    </row>
    <row r="52" spans="1:7" x14ac:dyDescent="0.3">
      <c r="A52" t="s">
        <v>57</v>
      </c>
      <c r="B52">
        <v>844</v>
      </c>
      <c r="C52">
        <v>1082</v>
      </c>
      <c r="D52">
        <v>1926</v>
      </c>
      <c r="E52" s="1">
        <f t="shared" si="0"/>
        <v>0.43821391484942884</v>
      </c>
      <c r="F52" s="1">
        <f t="shared" si="1"/>
        <v>0.56178608515057116</v>
      </c>
      <c r="G52" s="1">
        <f t="shared" si="2"/>
        <v>-0.12357217030114226</v>
      </c>
    </row>
    <row r="53" spans="1:7" x14ac:dyDescent="0.3">
      <c r="A53" t="s">
        <v>58</v>
      </c>
      <c r="B53">
        <v>205</v>
      </c>
      <c r="C53">
        <v>195</v>
      </c>
      <c r="D53">
        <v>400</v>
      </c>
      <c r="E53" s="1">
        <f t="shared" si="0"/>
        <v>0.51249999999999996</v>
      </c>
      <c r="F53" s="1">
        <f t="shared" si="1"/>
        <v>0.48749999999999999</v>
      </c>
      <c r="G53" s="1">
        <f t="shared" si="2"/>
        <v>2.5000000000000001E-2</v>
      </c>
    </row>
    <row r="54" spans="1:7" x14ac:dyDescent="0.3">
      <c r="A54" t="s">
        <v>59</v>
      </c>
      <c r="B54">
        <v>1777</v>
      </c>
      <c r="C54">
        <v>1769</v>
      </c>
      <c r="D54">
        <v>3546</v>
      </c>
      <c r="E54" s="1">
        <f t="shared" si="0"/>
        <v>0.50112803158488439</v>
      </c>
      <c r="F54" s="1">
        <f t="shared" si="1"/>
        <v>0.49887196841511561</v>
      </c>
      <c r="G54" s="1">
        <f t="shared" si="2"/>
        <v>2.2560631697687537E-3</v>
      </c>
    </row>
    <row r="55" spans="1:7" x14ac:dyDescent="0.3">
      <c r="A55" t="s">
        <v>60</v>
      </c>
      <c r="B55">
        <v>444</v>
      </c>
      <c r="C55">
        <v>397</v>
      </c>
      <c r="D55">
        <v>841</v>
      </c>
      <c r="E55" s="1">
        <f t="shared" si="0"/>
        <v>0.5279429250891795</v>
      </c>
      <c r="F55" s="1">
        <f t="shared" si="1"/>
        <v>0.47205707491082044</v>
      </c>
      <c r="G55" s="1">
        <f t="shared" si="2"/>
        <v>5.5885850178359099E-2</v>
      </c>
    </row>
    <row r="56" spans="1:7" x14ac:dyDescent="0.3">
      <c r="A56" t="s">
        <v>61</v>
      </c>
      <c r="B56">
        <v>196</v>
      </c>
      <c r="C56">
        <v>263</v>
      </c>
      <c r="D56">
        <v>459</v>
      </c>
      <c r="E56" s="1">
        <f t="shared" si="0"/>
        <v>0.42701525054466233</v>
      </c>
      <c r="F56" s="1">
        <f t="shared" si="1"/>
        <v>0.57298474945533773</v>
      </c>
      <c r="G56" s="1">
        <f t="shared" si="2"/>
        <v>-0.14596949891067537</v>
      </c>
    </row>
    <row r="57" spans="1:7" x14ac:dyDescent="0.3">
      <c r="A57" t="s">
        <v>62</v>
      </c>
      <c r="B57">
        <v>34006</v>
      </c>
      <c r="C57">
        <v>29416</v>
      </c>
      <c r="D57">
        <v>63422</v>
      </c>
      <c r="E57" s="1">
        <f t="shared" si="0"/>
        <v>0.53618618145123143</v>
      </c>
      <c r="F57" s="1">
        <f t="shared" si="1"/>
        <v>0.46381381854876857</v>
      </c>
      <c r="G57" s="1">
        <f t="shared" si="2"/>
        <v>7.2372362902462864E-2</v>
      </c>
    </row>
    <row r="58" spans="1:7" x14ac:dyDescent="0.3">
      <c r="A58" t="s">
        <v>3</v>
      </c>
      <c r="B58">
        <f>SUM(B2:B57)</f>
        <v>254811</v>
      </c>
      <c r="C58">
        <f>SUM(C2:C57)</f>
        <v>199148</v>
      </c>
      <c r="D58">
        <f>SUM(D2:D57)</f>
        <v>453959</v>
      </c>
      <c r="E58" s="1">
        <f t="shared" si="0"/>
        <v>0.56130840009780614</v>
      </c>
      <c r="F58" s="1">
        <f t="shared" si="1"/>
        <v>0.43869159990219381</v>
      </c>
      <c r="G58" s="1">
        <f t="shared" si="2"/>
        <v>0.12261680019561239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2BBBE-0CDC-4781-B352-555783A04CFD}">
  <dimension ref="A1:G58"/>
  <sheetViews>
    <sheetView workbookViewId="0">
      <selection activeCell="A2" sqref="A2:A57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1989</v>
      </c>
      <c r="C2">
        <v>2880</v>
      </c>
      <c r="D2">
        <v>5019</v>
      </c>
      <c r="E2" s="1">
        <f>B2/D2</f>
        <v>0.39629408248655112</v>
      </c>
      <c r="F2" s="1">
        <f>C2/D2</f>
        <v>0.57381948595337717</v>
      </c>
      <c r="G2" s="1">
        <f>(B2-C2)/D2</f>
        <v>-0.17752540346682605</v>
      </c>
    </row>
    <row r="3" spans="1:7" x14ac:dyDescent="0.3">
      <c r="A3" t="s">
        <v>8</v>
      </c>
      <c r="B3">
        <v>2724</v>
      </c>
      <c r="C3">
        <v>1497</v>
      </c>
      <c r="D3">
        <v>4363</v>
      </c>
      <c r="E3" s="1">
        <f t="shared" ref="E3:E58" si="0">B3/D3</f>
        <v>0.62434104973641991</v>
      </c>
      <c r="F3" s="1">
        <f t="shared" ref="F3:F58" si="1">C3/D3</f>
        <v>0.34311253724501489</v>
      </c>
      <c r="G3" s="1">
        <f t="shared" ref="G3:G58" si="2">(B3-C3)/D3</f>
        <v>0.28122851249140501</v>
      </c>
    </row>
    <row r="4" spans="1:7" x14ac:dyDescent="0.3">
      <c r="A4" t="s">
        <v>9</v>
      </c>
      <c r="B4">
        <v>1629</v>
      </c>
      <c r="C4">
        <v>1080</v>
      </c>
      <c r="D4">
        <v>2782</v>
      </c>
      <c r="E4" s="1">
        <f t="shared" si="0"/>
        <v>0.585549964054637</v>
      </c>
      <c r="F4" s="1">
        <f t="shared" si="1"/>
        <v>0.38820992092020129</v>
      </c>
      <c r="G4" s="1">
        <f t="shared" si="2"/>
        <v>0.19734004313443565</v>
      </c>
    </row>
    <row r="5" spans="1:7" x14ac:dyDescent="0.3">
      <c r="A5" t="s">
        <v>10</v>
      </c>
      <c r="B5">
        <v>1282</v>
      </c>
      <c r="C5">
        <v>1827</v>
      </c>
      <c r="D5">
        <v>3224</v>
      </c>
      <c r="E5" s="1">
        <f t="shared" si="0"/>
        <v>0.39764267990074442</v>
      </c>
      <c r="F5" s="1">
        <f t="shared" si="1"/>
        <v>0.56668734491315131</v>
      </c>
      <c r="G5" s="1">
        <f t="shared" si="2"/>
        <v>-0.16904466501240695</v>
      </c>
    </row>
    <row r="6" spans="1:7" x14ac:dyDescent="0.3">
      <c r="A6" t="s">
        <v>11</v>
      </c>
      <c r="B6">
        <v>2775</v>
      </c>
      <c r="C6">
        <v>3145</v>
      </c>
      <c r="D6">
        <v>6113</v>
      </c>
      <c r="E6" s="1">
        <f t="shared" si="0"/>
        <v>0.45395059708817276</v>
      </c>
      <c r="F6" s="1">
        <f t="shared" si="1"/>
        <v>0.51447734336659579</v>
      </c>
      <c r="G6" s="1">
        <f t="shared" si="2"/>
        <v>-6.0526746278423034E-2</v>
      </c>
    </row>
    <row r="7" spans="1:7" x14ac:dyDescent="0.3">
      <c r="A7" t="s">
        <v>12</v>
      </c>
      <c r="B7">
        <v>128</v>
      </c>
      <c r="C7">
        <v>650</v>
      </c>
      <c r="D7">
        <v>794</v>
      </c>
      <c r="E7" s="1">
        <f t="shared" si="0"/>
        <v>0.16120906801007556</v>
      </c>
      <c r="F7" s="1">
        <f t="shared" si="1"/>
        <v>0.81863979848866497</v>
      </c>
      <c r="G7" s="1">
        <f t="shared" si="2"/>
        <v>-0.65743073047858946</v>
      </c>
    </row>
    <row r="8" spans="1:7" x14ac:dyDescent="0.3">
      <c r="A8" t="s">
        <v>13</v>
      </c>
      <c r="B8">
        <v>19019</v>
      </c>
      <c r="C8">
        <v>15393</v>
      </c>
      <c r="D8">
        <v>35454</v>
      </c>
      <c r="E8" s="1">
        <f t="shared" si="0"/>
        <v>0.53644158628081462</v>
      </c>
      <c r="F8" s="1">
        <f t="shared" si="1"/>
        <v>0.4341682179725842</v>
      </c>
      <c r="G8" s="1">
        <f t="shared" si="2"/>
        <v>0.10227336830823039</v>
      </c>
    </row>
    <row r="9" spans="1:7" x14ac:dyDescent="0.3">
      <c r="A9" t="s">
        <v>14</v>
      </c>
      <c r="B9">
        <v>1260</v>
      </c>
      <c r="C9">
        <v>1357</v>
      </c>
      <c r="D9">
        <v>2686</v>
      </c>
      <c r="E9" s="1">
        <f t="shared" si="0"/>
        <v>0.46909903201787045</v>
      </c>
      <c r="F9" s="1">
        <f t="shared" si="1"/>
        <v>0.50521221146686524</v>
      </c>
      <c r="G9" s="1">
        <f t="shared" si="2"/>
        <v>-3.6113179448994788E-2</v>
      </c>
    </row>
    <row r="10" spans="1:7" x14ac:dyDescent="0.3">
      <c r="A10" t="s">
        <v>15</v>
      </c>
      <c r="B10">
        <v>2065</v>
      </c>
      <c r="C10">
        <v>3037</v>
      </c>
      <c r="D10">
        <v>5301</v>
      </c>
      <c r="E10" s="1">
        <f t="shared" si="0"/>
        <v>0.38954914167138277</v>
      </c>
      <c r="F10" s="1">
        <f t="shared" si="1"/>
        <v>0.57291077155253722</v>
      </c>
      <c r="G10" s="1">
        <f t="shared" si="2"/>
        <v>-0.18336162988115451</v>
      </c>
    </row>
    <row r="11" spans="1:7" x14ac:dyDescent="0.3">
      <c r="A11" t="s">
        <v>16</v>
      </c>
      <c r="B11">
        <v>289</v>
      </c>
      <c r="C11">
        <v>649</v>
      </c>
      <c r="D11">
        <v>971</v>
      </c>
      <c r="E11" s="1">
        <f t="shared" si="0"/>
        <v>0.29763130792996911</v>
      </c>
      <c r="F11" s="1">
        <f t="shared" si="1"/>
        <v>0.66838311019567453</v>
      </c>
      <c r="G11" s="1">
        <f t="shared" si="2"/>
        <v>-0.37075180226570548</v>
      </c>
    </row>
    <row r="12" spans="1:7" x14ac:dyDescent="0.3">
      <c r="A12" t="s">
        <v>17</v>
      </c>
      <c r="B12">
        <v>1077</v>
      </c>
      <c r="C12">
        <v>3147</v>
      </c>
      <c r="D12">
        <v>4426</v>
      </c>
      <c r="E12" s="1">
        <f t="shared" si="0"/>
        <v>0.24333483958427474</v>
      </c>
      <c r="F12" s="1">
        <f t="shared" si="1"/>
        <v>0.71102575689109804</v>
      </c>
      <c r="G12" s="1">
        <f t="shared" si="2"/>
        <v>-0.46769091730682333</v>
      </c>
    </row>
    <row r="13" spans="1:7" x14ac:dyDescent="0.3">
      <c r="A13" t="s">
        <v>18</v>
      </c>
      <c r="B13">
        <v>3034</v>
      </c>
      <c r="C13">
        <v>1147</v>
      </c>
      <c r="D13">
        <v>4359</v>
      </c>
      <c r="E13" s="1">
        <f t="shared" si="0"/>
        <v>0.69603119981647166</v>
      </c>
      <c r="F13" s="1">
        <f t="shared" si="1"/>
        <v>0.26313374627208075</v>
      </c>
      <c r="G13" s="1">
        <f t="shared" si="2"/>
        <v>0.43289745354439091</v>
      </c>
    </row>
    <row r="14" spans="1:7" x14ac:dyDescent="0.3">
      <c r="A14" t="s">
        <v>19</v>
      </c>
      <c r="B14">
        <v>368</v>
      </c>
      <c r="C14">
        <v>1062</v>
      </c>
      <c r="D14">
        <v>1477</v>
      </c>
      <c r="E14" s="1">
        <f t="shared" si="0"/>
        <v>0.24915368991198375</v>
      </c>
      <c r="F14" s="1">
        <f t="shared" si="1"/>
        <v>0.71902505077860523</v>
      </c>
      <c r="G14" s="1">
        <f t="shared" si="2"/>
        <v>-0.46987136086662151</v>
      </c>
    </row>
    <row r="15" spans="1:7" x14ac:dyDescent="0.3">
      <c r="A15" t="s">
        <v>20</v>
      </c>
      <c r="B15">
        <v>2176</v>
      </c>
      <c r="C15">
        <v>3657</v>
      </c>
      <c r="D15">
        <v>6020</v>
      </c>
      <c r="E15" s="1">
        <f t="shared" si="0"/>
        <v>0.36146179401993356</v>
      </c>
      <c r="F15" s="1">
        <f t="shared" si="1"/>
        <v>0.60747508305647846</v>
      </c>
      <c r="G15" s="1">
        <f t="shared" si="2"/>
        <v>-0.24601328903654485</v>
      </c>
    </row>
    <row r="16" spans="1:7" x14ac:dyDescent="0.3">
      <c r="A16" t="s">
        <v>21</v>
      </c>
      <c r="B16">
        <v>19202</v>
      </c>
      <c r="C16">
        <v>26384</v>
      </c>
      <c r="D16">
        <v>47452</v>
      </c>
      <c r="E16" s="1">
        <f t="shared" si="0"/>
        <v>0.40466155272696619</v>
      </c>
      <c r="F16" s="1">
        <f t="shared" si="1"/>
        <v>0.55601449886200793</v>
      </c>
      <c r="G16" s="1">
        <f t="shared" si="2"/>
        <v>-0.15135294613504172</v>
      </c>
    </row>
    <row r="17" spans="1:7" x14ac:dyDescent="0.3">
      <c r="A17" t="s">
        <v>22</v>
      </c>
      <c r="B17">
        <v>30758</v>
      </c>
      <c r="C17">
        <v>22534</v>
      </c>
      <c r="D17">
        <v>55144</v>
      </c>
      <c r="E17" s="1">
        <f t="shared" si="0"/>
        <v>0.55777600464239085</v>
      </c>
      <c r="F17" s="1">
        <f t="shared" si="1"/>
        <v>0.40863919918758163</v>
      </c>
      <c r="G17" s="1">
        <f t="shared" si="2"/>
        <v>0.14913680545480923</v>
      </c>
    </row>
    <row r="18" spans="1:7" x14ac:dyDescent="0.3">
      <c r="A18" t="s">
        <v>23</v>
      </c>
      <c r="B18">
        <v>114</v>
      </c>
      <c r="C18">
        <v>603</v>
      </c>
      <c r="D18">
        <v>732</v>
      </c>
      <c r="E18" s="1">
        <f t="shared" si="0"/>
        <v>0.15573770491803279</v>
      </c>
      <c r="F18" s="1">
        <f t="shared" si="1"/>
        <v>0.82377049180327866</v>
      </c>
      <c r="G18" s="1">
        <f t="shared" si="2"/>
        <v>-0.66803278688524592</v>
      </c>
    </row>
    <row r="19" spans="1:7" x14ac:dyDescent="0.3">
      <c r="A19" t="s">
        <v>24</v>
      </c>
      <c r="B19">
        <v>3799</v>
      </c>
      <c r="C19">
        <v>1276</v>
      </c>
      <c r="D19">
        <v>5207</v>
      </c>
      <c r="E19" s="1">
        <f t="shared" si="0"/>
        <v>0.72959477626272329</v>
      </c>
      <c r="F19" s="1">
        <f t="shared" si="1"/>
        <v>0.24505473401190705</v>
      </c>
      <c r="G19" s="1">
        <f t="shared" si="2"/>
        <v>0.48454004225081621</v>
      </c>
    </row>
    <row r="20" spans="1:7" x14ac:dyDescent="0.3">
      <c r="A20" t="s">
        <v>25</v>
      </c>
      <c r="B20">
        <v>166</v>
      </c>
      <c r="C20">
        <v>308</v>
      </c>
      <c r="D20">
        <v>489</v>
      </c>
      <c r="E20" s="1">
        <f t="shared" si="0"/>
        <v>0.33946830265848671</v>
      </c>
      <c r="F20" s="1">
        <f t="shared" si="1"/>
        <v>0.62985685071574637</v>
      </c>
      <c r="G20" s="1">
        <f t="shared" si="2"/>
        <v>-0.29038854805725972</v>
      </c>
    </row>
    <row r="21" spans="1:7" x14ac:dyDescent="0.3">
      <c r="A21" t="s">
        <v>26</v>
      </c>
      <c r="B21">
        <v>790</v>
      </c>
      <c r="C21">
        <v>979</v>
      </c>
      <c r="D21">
        <v>1826</v>
      </c>
      <c r="E21" s="1">
        <f t="shared" si="0"/>
        <v>0.43263964950711936</v>
      </c>
      <c r="F21" s="1">
        <f t="shared" si="1"/>
        <v>0.53614457831325302</v>
      </c>
      <c r="G21" s="1">
        <f t="shared" si="2"/>
        <v>-0.10350492880613363</v>
      </c>
    </row>
    <row r="22" spans="1:7" x14ac:dyDescent="0.3">
      <c r="A22" t="s">
        <v>27</v>
      </c>
      <c r="B22">
        <v>3811</v>
      </c>
      <c r="C22">
        <v>2642</v>
      </c>
      <c r="D22">
        <v>6652</v>
      </c>
      <c r="E22" s="1">
        <f t="shared" si="0"/>
        <v>0.57291040288634998</v>
      </c>
      <c r="F22" s="1">
        <f t="shared" si="1"/>
        <v>0.39717378232110645</v>
      </c>
      <c r="G22" s="1">
        <f t="shared" si="2"/>
        <v>0.17573662056524353</v>
      </c>
    </row>
    <row r="23" spans="1:7" x14ac:dyDescent="0.3">
      <c r="A23" t="s">
        <v>28</v>
      </c>
      <c r="B23">
        <v>3086</v>
      </c>
      <c r="C23">
        <v>3602</v>
      </c>
      <c r="D23">
        <v>6891</v>
      </c>
      <c r="E23" s="1">
        <f t="shared" si="0"/>
        <v>0.44783050355536208</v>
      </c>
      <c r="F23" s="1">
        <f t="shared" si="1"/>
        <v>0.52271078217965461</v>
      </c>
      <c r="G23" s="1">
        <f t="shared" si="2"/>
        <v>-7.4880278624292557E-2</v>
      </c>
    </row>
    <row r="24" spans="1:7" x14ac:dyDescent="0.3">
      <c r="A24" t="s">
        <v>29</v>
      </c>
      <c r="B24">
        <v>485</v>
      </c>
      <c r="C24">
        <v>721</v>
      </c>
      <c r="D24">
        <v>1236</v>
      </c>
      <c r="E24" s="1">
        <f t="shared" si="0"/>
        <v>0.39239482200647247</v>
      </c>
      <c r="F24" s="1">
        <f t="shared" si="1"/>
        <v>0.58333333333333337</v>
      </c>
      <c r="G24" s="1">
        <f t="shared" si="2"/>
        <v>-0.19093851132686085</v>
      </c>
    </row>
    <row r="25" spans="1:7" x14ac:dyDescent="0.3">
      <c r="A25" t="s">
        <v>30</v>
      </c>
      <c r="B25">
        <v>6561</v>
      </c>
      <c r="C25">
        <v>6363</v>
      </c>
      <c r="D25">
        <v>13451</v>
      </c>
      <c r="E25" s="1">
        <f t="shared" si="0"/>
        <v>0.48777042599063269</v>
      </c>
      <c r="F25" s="1">
        <f t="shared" si="1"/>
        <v>0.47305033083042153</v>
      </c>
      <c r="G25" s="1">
        <f t="shared" si="2"/>
        <v>1.4720095160211137E-2</v>
      </c>
    </row>
    <row r="26" spans="1:7" x14ac:dyDescent="0.3">
      <c r="A26" t="s">
        <v>31</v>
      </c>
      <c r="B26">
        <v>21363</v>
      </c>
      <c r="C26">
        <v>13296</v>
      </c>
      <c r="D26">
        <v>35573</v>
      </c>
      <c r="E26" s="1">
        <f t="shared" si="0"/>
        <v>0.60053973519242121</v>
      </c>
      <c r="F26" s="1">
        <f t="shared" si="1"/>
        <v>0.3737666207516937</v>
      </c>
      <c r="G26" s="1">
        <f t="shared" si="2"/>
        <v>0.22677311444072751</v>
      </c>
    </row>
    <row r="27" spans="1:7" x14ac:dyDescent="0.3">
      <c r="A27" t="s">
        <v>32</v>
      </c>
      <c r="B27">
        <v>378</v>
      </c>
      <c r="C27">
        <v>573</v>
      </c>
      <c r="D27">
        <v>978</v>
      </c>
      <c r="E27" s="1">
        <f t="shared" si="0"/>
        <v>0.38650306748466257</v>
      </c>
      <c r="F27" s="1">
        <f t="shared" si="1"/>
        <v>0.58588957055214719</v>
      </c>
      <c r="G27" s="1">
        <f t="shared" si="2"/>
        <v>-0.19938650306748465</v>
      </c>
    </row>
    <row r="28" spans="1:7" x14ac:dyDescent="0.3">
      <c r="A28" t="s">
        <v>33</v>
      </c>
      <c r="B28">
        <v>3308</v>
      </c>
      <c r="C28">
        <v>5728</v>
      </c>
      <c r="D28">
        <v>9442</v>
      </c>
      <c r="E28" s="1">
        <f t="shared" si="0"/>
        <v>0.35034950222410505</v>
      </c>
      <c r="F28" s="1">
        <f t="shared" si="1"/>
        <v>0.60665113323448427</v>
      </c>
      <c r="G28" s="1">
        <f t="shared" si="2"/>
        <v>-0.25630163101037917</v>
      </c>
    </row>
    <row r="29" spans="1:7" x14ac:dyDescent="0.3">
      <c r="A29" t="s">
        <v>34</v>
      </c>
      <c r="B29">
        <v>1982</v>
      </c>
      <c r="C29">
        <v>2745</v>
      </c>
      <c r="D29">
        <v>4877</v>
      </c>
      <c r="E29" s="1">
        <f t="shared" si="0"/>
        <v>0.40639737543571869</v>
      </c>
      <c r="F29" s="1">
        <f t="shared" si="1"/>
        <v>0.5628460118925569</v>
      </c>
      <c r="G29" s="1">
        <f t="shared" si="2"/>
        <v>-0.15644863645683821</v>
      </c>
    </row>
    <row r="30" spans="1:7" x14ac:dyDescent="0.3">
      <c r="A30" t="s">
        <v>35</v>
      </c>
      <c r="B30">
        <v>248</v>
      </c>
      <c r="C30">
        <v>798</v>
      </c>
      <c r="D30">
        <v>1070</v>
      </c>
      <c r="E30" s="1">
        <f t="shared" si="0"/>
        <v>0.23177570093457944</v>
      </c>
      <c r="F30" s="1">
        <f t="shared" si="1"/>
        <v>0.74579439252336444</v>
      </c>
      <c r="G30" s="1">
        <f t="shared" si="2"/>
        <v>-0.51401869158878499</v>
      </c>
    </row>
    <row r="31" spans="1:7" x14ac:dyDescent="0.3">
      <c r="A31" t="s">
        <v>36</v>
      </c>
      <c r="B31">
        <v>364</v>
      </c>
      <c r="C31">
        <v>602</v>
      </c>
      <c r="D31">
        <v>997</v>
      </c>
      <c r="E31" s="1">
        <f t="shared" si="0"/>
        <v>0.36509528585757273</v>
      </c>
      <c r="F31" s="1">
        <f t="shared" si="1"/>
        <v>0.60381143430290873</v>
      </c>
      <c r="G31" s="1">
        <f t="shared" si="2"/>
        <v>-0.23871614844533601</v>
      </c>
    </row>
    <row r="32" spans="1:7" x14ac:dyDescent="0.3">
      <c r="A32" t="s">
        <v>37</v>
      </c>
      <c r="B32">
        <v>878</v>
      </c>
      <c r="C32">
        <v>1065</v>
      </c>
      <c r="D32">
        <v>2062</v>
      </c>
      <c r="E32" s="1">
        <f t="shared" si="0"/>
        <v>0.42580019398642094</v>
      </c>
      <c r="F32" s="1">
        <f t="shared" si="1"/>
        <v>0.51648884578079535</v>
      </c>
      <c r="G32" s="1">
        <f t="shared" si="2"/>
        <v>-9.0688651794374395E-2</v>
      </c>
    </row>
    <row r="33" spans="1:7" x14ac:dyDescent="0.3">
      <c r="A33" t="s">
        <v>38</v>
      </c>
      <c r="B33">
        <v>39717</v>
      </c>
      <c r="C33">
        <v>19078</v>
      </c>
      <c r="D33">
        <v>60858</v>
      </c>
      <c r="E33" s="1">
        <f t="shared" si="0"/>
        <v>0.65261756876663712</v>
      </c>
      <c r="F33" s="1">
        <f t="shared" si="1"/>
        <v>0.31348384764533832</v>
      </c>
      <c r="G33" s="1">
        <f t="shared" si="2"/>
        <v>0.33913372112129875</v>
      </c>
    </row>
    <row r="34" spans="1:7" x14ac:dyDescent="0.3">
      <c r="A34" t="s">
        <v>39</v>
      </c>
      <c r="B34">
        <v>741</v>
      </c>
      <c r="C34">
        <v>1599</v>
      </c>
      <c r="D34">
        <v>2465</v>
      </c>
      <c r="E34" s="1">
        <f t="shared" si="0"/>
        <v>0.30060851926977689</v>
      </c>
      <c r="F34" s="1">
        <f t="shared" si="1"/>
        <v>0.64868154158215008</v>
      </c>
      <c r="G34" s="1">
        <f t="shared" si="2"/>
        <v>-0.34807302231237325</v>
      </c>
    </row>
    <row r="35" spans="1:7" x14ac:dyDescent="0.3">
      <c r="A35" t="s">
        <v>40</v>
      </c>
      <c r="B35">
        <v>5066</v>
      </c>
      <c r="C35">
        <v>4134</v>
      </c>
      <c r="D35">
        <v>9550</v>
      </c>
      <c r="E35" s="1">
        <f t="shared" si="0"/>
        <v>0.5304712041884817</v>
      </c>
      <c r="F35" s="1">
        <f t="shared" si="1"/>
        <v>0.43287958115183245</v>
      </c>
      <c r="G35" s="1">
        <f t="shared" si="2"/>
        <v>9.7591623036649214E-2</v>
      </c>
    </row>
    <row r="36" spans="1:7" x14ac:dyDescent="0.3">
      <c r="A36" t="s">
        <v>41</v>
      </c>
      <c r="B36">
        <v>74</v>
      </c>
      <c r="C36">
        <v>247</v>
      </c>
      <c r="D36">
        <v>331</v>
      </c>
      <c r="E36" s="1">
        <f t="shared" si="0"/>
        <v>0.22356495468277945</v>
      </c>
      <c r="F36" s="1">
        <f t="shared" si="1"/>
        <v>0.74622356495468278</v>
      </c>
      <c r="G36" s="1">
        <f t="shared" si="2"/>
        <v>-0.5226586102719033</v>
      </c>
    </row>
    <row r="37" spans="1:7" x14ac:dyDescent="0.3">
      <c r="A37" t="s">
        <v>42</v>
      </c>
      <c r="B37">
        <v>493</v>
      </c>
      <c r="C37">
        <v>1693</v>
      </c>
      <c r="D37">
        <v>2231</v>
      </c>
      <c r="E37" s="1">
        <f t="shared" si="0"/>
        <v>0.22097714029583146</v>
      </c>
      <c r="F37" s="1">
        <f t="shared" si="1"/>
        <v>0.75885253249663831</v>
      </c>
      <c r="G37" s="1">
        <f t="shared" si="2"/>
        <v>-0.53787539220080682</v>
      </c>
    </row>
    <row r="38" spans="1:7" x14ac:dyDescent="0.3">
      <c r="A38" t="s">
        <v>43</v>
      </c>
      <c r="B38">
        <v>1310</v>
      </c>
      <c r="C38">
        <v>1423</v>
      </c>
      <c r="D38">
        <v>2801</v>
      </c>
      <c r="E38" s="1">
        <f t="shared" si="0"/>
        <v>0.46769011067475902</v>
      </c>
      <c r="F38" s="1">
        <f t="shared" si="1"/>
        <v>0.50803284541235272</v>
      </c>
      <c r="G38" s="1">
        <f t="shared" si="2"/>
        <v>-4.0342734737593713E-2</v>
      </c>
    </row>
    <row r="39" spans="1:7" x14ac:dyDescent="0.3">
      <c r="A39" t="s">
        <v>44</v>
      </c>
      <c r="B39">
        <v>257</v>
      </c>
      <c r="C39">
        <v>780</v>
      </c>
      <c r="D39">
        <v>1066</v>
      </c>
      <c r="E39" s="1">
        <f t="shared" si="0"/>
        <v>0.24108818011257035</v>
      </c>
      <c r="F39" s="1">
        <f t="shared" si="1"/>
        <v>0.73170731707317072</v>
      </c>
      <c r="G39" s="1">
        <f t="shared" si="2"/>
        <v>-0.49061913696060039</v>
      </c>
    </row>
    <row r="40" spans="1:7" x14ac:dyDescent="0.3">
      <c r="A40" t="s">
        <v>45</v>
      </c>
      <c r="B40">
        <v>1103</v>
      </c>
      <c r="C40">
        <v>1639</v>
      </c>
      <c r="D40">
        <v>2847</v>
      </c>
      <c r="E40" s="1">
        <f t="shared" si="0"/>
        <v>0.38742536002809974</v>
      </c>
      <c r="F40" s="1">
        <f t="shared" si="1"/>
        <v>0.57569371268001401</v>
      </c>
      <c r="G40" s="1">
        <f t="shared" si="2"/>
        <v>-0.1882683526519143</v>
      </c>
    </row>
    <row r="41" spans="1:7" x14ac:dyDescent="0.3">
      <c r="A41" t="s">
        <v>46</v>
      </c>
      <c r="B41">
        <v>173</v>
      </c>
      <c r="C41">
        <v>501</v>
      </c>
      <c r="D41">
        <v>701</v>
      </c>
      <c r="E41" s="1">
        <f t="shared" si="0"/>
        <v>0.24679029957203993</v>
      </c>
      <c r="F41" s="1">
        <f t="shared" si="1"/>
        <v>0.71469329529243941</v>
      </c>
      <c r="G41" s="1">
        <f t="shared" si="2"/>
        <v>-0.46790299572039945</v>
      </c>
    </row>
    <row r="42" spans="1:7" x14ac:dyDescent="0.3">
      <c r="A42" t="s">
        <v>47</v>
      </c>
      <c r="B42">
        <v>9455</v>
      </c>
      <c r="C42">
        <v>12713</v>
      </c>
      <c r="D42">
        <v>23006</v>
      </c>
      <c r="E42" s="1">
        <f t="shared" si="0"/>
        <v>0.41097974441450058</v>
      </c>
      <c r="F42" s="1">
        <f t="shared" si="1"/>
        <v>0.5525949752238547</v>
      </c>
      <c r="G42" s="1">
        <f t="shared" si="2"/>
        <v>-0.14161523080935409</v>
      </c>
    </row>
    <row r="43" spans="1:7" x14ac:dyDescent="0.3">
      <c r="A43" t="s">
        <v>48</v>
      </c>
      <c r="B43">
        <v>1085</v>
      </c>
      <c r="C43">
        <v>3577</v>
      </c>
      <c r="D43">
        <v>4863</v>
      </c>
      <c r="E43" s="1">
        <f t="shared" si="0"/>
        <v>0.22311330454451983</v>
      </c>
      <c r="F43" s="1">
        <f t="shared" si="1"/>
        <v>0.73555418465967515</v>
      </c>
      <c r="G43" s="1">
        <f t="shared" si="2"/>
        <v>-0.51244088011515521</v>
      </c>
    </row>
    <row r="44" spans="1:7" x14ac:dyDescent="0.3">
      <c r="A44" t="s">
        <v>49</v>
      </c>
      <c r="B44">
        <v>2039</v>
      </c>
      <c r="C44">
        <v>1525</v>
      </c>
      <c r="D44">
        <v>3727</v>
      </c>
      <c r="E44" s="1">
        <f t="shared" si="0"/>
        <v>0.54708881137644216</v>
      </c>
      <c r="F44" s="1">
        <f t="shared" si="1"/>
        <v>0.40917628119130667</v>
      </c>
      <c r="G44" s="1">
        <f t="shared" si="2"/>
        <v>0.1379125301851355</v>
      </c>
    </row>
    <row r="45" spans="1:7" x14ac:dyDescent="0.3">
      <c r="A45" t="s">
        <v>50</v>
      </c>
      <c r="B45">
        <v>1430</v>
      </c>
      <c r="C45">
        <v>2018</v>
      </c>
      <c r="D45">
        <v>3546</v>
      </c>
      <c r="E45" s="1">
        <f t="shared" si="0"/>
        <v>0.4032712915961647</v>
      </c>
      <c r="F45" s="1">
        <f t="shared" si="1"/>
        <v>0.56909193457416807</v>
      </c>
      <c r="G45" s="1">
        <f t="shared" si="2"/>
        <v>-0.16582064297800339</v>
      </c>
    </row>
    <row r="46" spans="1:7" x14ac:dyDescent="0.3">
      <c r="A46" t="s">
        <v>51</v>
      </c>
      <c r="B46">
        <v>2267</v>
      </c>
      <c r="C46">
        <v>3470</v>
      </c>
      <c r="D46">
        <v>6039</v>
      </c>
      <c r="E46" s="1">
        <f t="shared" si="0"/>
        <v>0.37539327703262132</v>
      </c>
      <c r="F46" s="1">
        <f t="shared" si="1"/>
        <v>0.5745984434509025</v>
      </c>
      <c r="G46" s="1">
        <f t="shared" si="2"/>
        <v>-0.19920516641828118</v>
      </c>
    </row>
    <row r="47" spans="1:7" x14ac:dyDescent="0.3">
      <c r="A47" t="s">
        <v>52</v>
      </c>
      <c r="B47">
        <v>773</v>
      </c>
      <c r="C47">
        <v>1033</v>
      </c>
      <c r="D47">
        <v>1883</v>
      </c>
      <c r="E47" s="1">
        <f t="shared" si="0"/>
        <v>0.41051513542219864</v>
      </c>
      <c r="F47" s="1">
        <f t="shared" si="1"/>
        <v>0.54859267126925115</v>
      </c>
      <c r="G47" s="1">
        <f t="shared" si="2"/>
        <v>-0.13807753584705257</v>
      </c>
    </row>
    <row r="48" spans="1:7" x14ac:dyDescent="0.3">
      <c r="A48" t="s">
        <v>53</v>
      </c>
      <c r="B48">
        <v>12007</v>
      </c>
      <c r="C48">
        <v>4512</v>
      </c>
      <c r="D48">
        <v>17041</v>
      </c>
      <c r="E48" s="1">
        <f t="shared" si="0"/>
        <v>0.70459480077460246</v>
      </c>
      <c r="F48" s="1">
        <f t="shared" si="1"/>
        <v>0.26477319406138139</v>
      </c>
      <c r="G48" s="1">
        <f t="shared" si="2"/>
        <v>0.43982160671322107</v>
      </c>
    </row>
    <row r="49" spans="1:7" x14ac:dyDescent="0.3">
      <c r="A49" t="s">
        <v>54</v>
      </c>
      <c r="B49">
        <v>1748</v>
      </c>
      <c r="C49">
        <v>3036</v>
      </c>
      <c r="D49">
        <v>4945</v>
      </c>
      <c r="E49" s="1">
        <f t="shared" si="0"/>
        <v>0.35348837209302325</v>
      </c>
      <c r="F49" s="1">
        <f t="shared" si="1"/>
        <v>0.61395348837209307</v>
      </c>
      <c r="G49" s="1">
        <f t="shared" si="2"/>
        <v>-0.26046511627906976</v>
      </c>
    </row>
    <row r="50" spans="1:7" x14ac:dyDescent="0.3">
      <c r="A50" t="s">
        <v>55</v>
      </c>
      <c r="B50">
        <v>706</v>
      </c>
      <c r="C50">
        <v>1385</v>
      </c>
      <c r="D50">
        <v>2148</v>
      </c>
      <c r="E50" s="1">
        <f t="shared" si="0"/>
        <v>0.32867783985102422</v>
      </c>
      <c r="F50" s="1">
        <f t="shared" si="1"/>
        <v>0.64478584729981381</v>
      </c>
      <c r="G50" s="1">
        <f t="shared" si="2"/>
        <v>-0.31610800744878959</v>
      </c>
    </row>
    <row r="51" spans="1:7" x14ac:dyDescent="0.3">
      <c r="A51" t="s">
        <v>56</v>
      </c>
      <c r="B51">
        <v>1441</v>
      </c>
      <c r="C51">
        <v>1777</v>
      </c>
      <c r="D51">
        <v>3292</v>
      </c>
      <c r="E51" s="1">
        <f t="shared" si="0"/>
        <v>0.43772782503037666</v>
      </c>
      <c r="F51" s="1">
        <f t="shared" si="1"/>
        <v>0.5397934386391251</v>
      </c>
      <c r="G51" s="1">
        <f t="shared" si="2"/>
        <v>-0.10206561360874848</v>
      </c>
    </row>
    <row r="52" spans="1:7" x14ac:dyDescent="0.3">
      <c r="A52" t="s">
        <v>57</v>
      </c>
      <c r="B52">
        <v>799</v>
      </c>
      <c r="C52">
        <v>1214</v>
      </c>
      <c r="D52">
        <v>2069</v>
      </c>
      <c r="E52" s="1">
        <f t="shared" si="0"/>
        <v>0.38617689705171582</v>
      </c>
      <c r="F52" s="1">
        <f t="shared" si="1"/>
        <v>0.58675688738521026</v>
      </c>
      <c r="G52" s="1">
        <f t="shared" si="2"/>
        <v>-0.20057999033349444</v>
      </c>
    </row>
    <row r="53" spans="1:7" x14ac:dyDescent="0.3">
      <c r="A53" t="s">
        <v>58</v>
      </c>
      <c r="B53">
        <v>160</v>
      </c>
      <c r="C53">
        <v>276</v>
      </c>
      <c r="D53">
        <v>448</v>
      </c>
      <c r="E53" s="1">
        <f t="shared" si="0"/>
        <v>0.35714285714285715</v>
      </c>
      <c r="F53" s="1">
        <f t="shared" si="1"/>
        <v>0.6160714285714286</v>
      </c>
      <c r="G53" s="1">
        <f t="shared" si="2"/>
        <v>-0.25892857142857145</v>
      </c>
    </row>
    <row r="54" spans="1:7" x14ac:dyDescent="0.3">
      <c r="A54" t="s">
        <v>59</v>
      </c>
      <c r="B54">
        <v>1465</v>
      </c>
      <c r="C54">
        <v>2343</v>
      </c>
      <c r="D54">
        <v>3952</v>
      </c>
      <c r="E54" s="1">
        <f t="shared" si="0"/>
        <v>0.3706983805668016</v>
      </c>
      <c r="F54" s="1">
        <f t="shared" si="1"/>
        <v>0.59286437246963564</v>
      </c>
      <c r="G54" s="1">
        <f t="shared" si="2"/>
        <v>-0.22216599190283401</v>
      </c>
    </row>
    <row r="55" spans="1:7" x14ac:dyDescent="0.3">
      <c r="A55" t="s">
        <v>60</v>
      </c>
      <c r="B55">
        <v>399</v>
      </c>
      <c r="C55">
        <v>547</v>
      </c>
      <c r="D55">
        <v>966</v>
      </c>
      <c r="E55" s="1">
        <f t="shared" si="0"/>
        <v>0.41304347826086957</v>
      </c>
      <c r="F55" s="1">
        <f t="shared" si="1"/>
        <v>0.5662525879917184</v>
      </c>
      <c r="G55" s="1">
        <f t="shared" si="2"/>
        <v>-0.15320910973084886</v>
      </c>
    </row>
    <row r="56" spans="1:7" x14ac:dyDescent="0.3">
      <c r="A56" t="s">
        <v>61</v>
      </c>
      <c r="B56">
        <v>143</v>
      </c>
      <c r="C56">
        <v>381</v>
      </c>
      <c r="D56">
        <v>545</v>
      </c>
      <c r="E56" s="1">
        <f t="shared" si="0"/>
        <v>0.26238532110091745</v>
      </c>
      <c r="F56" s="1">
        <f t="shared" si="1"/>
        <v>0.69908256880733943</v>
      </c>
      <c r="G56" s="1">
        <f t="shared" si="2"/>
        <v>-0.43669724770642204</v>
      </c>
    </row>
    <row r="57" spans="1:7" x14ac:dyDescent="0.3">
      <c r="A57" t="s">
        <v>62</v>
      </c>
      <c r="B57">
        <v>33974</v>
      </c>
      <c r="C57">
        <v>34467</v>
      </c>
      <c r="D57">
        <v>70972</v>
      </c>
      <c r="E57" s="1">
        <f t="shared" si="0"/>
        <v>0.47869582370512315</v>
      </c>
      <c r="F57" s="1">
        <f t="shared" si="1"/>
        <v>0.48564222510285748</v>
      </c>
      <c r="G57" s="1">
        <f t="shared" si="2"/>
        <v>-6.9464013977343182E-3</v>
      </c>
    </row>
    <row r="58" spans="1:7" x14ac:dyDescent="0.3">
      <c r="A58" t="s">
        <v>3</v>
      </c>
      <c r="B58">
        <f>SUM(B2:B57)</f>
        <v>255933</v>
      </c>
      <c r="C58">
        <f>SUM(C2:C57)</f>
        <v>236115</v>
      </c>
      <c r="D58">
        <f>SUM(D2:D57)</f>
        <v>509360</v>
      </c>
      <c r="E58" s="1">
        <f t="shared" si="0"/>
        <v>0.50245994974085129</v>
      </c>
      <c r="F58" s="1">
        <f t="shared" si="1"/>
        <v>0.46355230092665306</v>
      </c>
      <c r="G58" s="1">
        <f t="shared" si="2"/>
        <v>3.8907648814198212E-2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MT Supreme Court</vt:lpstr>
      <vt:lpstr>MT Governor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Chen</dc:creator>
  <cp:lastModifiedBy>Ethan Chen</cp:lastModifiedBy>
  <dcterms:created xsi:type="dcterms:W3CDTF">2020-06-04T00:31:36Z</dcterms:created>
  <dcterms:modified xsi:type="dcterms:W3CDTF">2020-06-04T00:44:36Z</dcterms:modified>
</cp:coreProperties>
</file>