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CD8\"/>
    </mc:Choice>
  </mc:AlternateContent>
  <xr:revisionPtr revIDLastSave="0" documentId="13_ncr:1_{EBEC8579-25AA-40A3-844B-CB18FAC3FC22}" xr6:coauthVersionLast="45" xr6:coauthVersionMax="45" xr10:uidLastSave="{00000000-0000-0000-0000-000000000000}"/>
  <bookViews>
    <workbookView xWindow="-108" yWindow="-108" windowWidth="23256" windowHeight="12576" firstSheet="45" activeTab="45" xr2:uid="{00000000-000D-0000-FFFF-FFFF00000000}"/>
  </bookViews>
  <sheets>
    <sheet name="2018 County" sheetId="17" r:id="rId1"/>
    <sheet name="2018 Results" sheetId="1" r:id="rId2"/>
    <sheet name="HD42" sheetId="2" r:id="rId3"/>
    <sheet name="HD43" sheetId="3" r:id="rId4"/>
    <sheet name="HD44" sheetId="4" r:id="rId5"/>
    <sheet name="HD45" sheetId="5" r:id="rId6"/>
    <sheet name="HD51" sheetId="6" r:id="rId7"/>
    <sheet name="HD52" sheetId="7" r:id="rId8"/>
    <sheet name="HD53" sheetId="8" r:id="rId9"/>
    <sheet name="HD66" sheetId="9" r:id="rId10"/>
    <sheet name="HD67" sheetId="10" r:id="rId11"/>
    <sheet name="HD78" sheetId="11" r:id="rId12"/>
    <sheet name="HD82" sheetId="12" r:id="rId13"/>
    <sheet name="HD83" sheetId="13" r:id="rId14"/>
    <sheet name="2012 County" sheetId="21" r:id="rId15"/>
    <sheet name="2012 Results" sheetId="19" r:id="rId16"/>
    <sheet name="2012 Cabarrus" sheetId="36" r:id="rId17"/>
    <sheet name="2012 Cumberland" sheetId="37" r:id="rId18"/>
    <sheet name="2012 Harnett" sheetId="38" r:id="rId19"/>
    <sheet name="2012 Lee" sheetId="39" r:id="rId20"/>
    <sheet name="2012 Montgomery" sheetId="40" r:id="rId21"/>
    <sheet name="2012 Moore" sheetId="41" r:id="rId22"/>
    <sheet name="2012 Stanly" sheetId="42" r:id="rId23"/>
    <sheet name="2016 County" sheetId="18" r:id="rId24"/>
    <sheet name="2016 Results" sheetId="22" r:id="rId25"/>
    <sheet name="2016 Cabarrus" sheetId="24" r:id="rId26"/>
    <sheet name="2016 Cumberland" sheetId="25" r:id="rId27"/>
    <sheet name="2016 Harnett" sheetId="26" r:id="rId28"/>
    <sheet name="2016 Lee" sheetId="27" r:id="rId29"/>
    <sheet name="2016 Montgomery" sheetId="28" r:id="rId30"/>
    <sheet name="2016 Moore" sheetId="29" r:id="rId31"/>
    <sheet name="2016 Stanly" sheetId="30" r:id="rId32"/>
    <sheet name="2012-&gt;2016" sheetId="43" r:id="rId33"/>
    <sheet name="2012-&gt;2016 County" sheetId="46" r:id="rId34"/>
    <sheet name="2016-&gt;2018" sheetId="44" r:id="rId35"/>
    <sheet name="2016-&gt;2018 County" sheetId="47" r:id="rId36"/>
    <sheet name="2012-&gt;2018" sheetId="49" r:id="rId37"/>
    <sheet name="2012-&gt;2018 County" sheetId="48" r:id="rId38"/>
    <sheet name="CD2" sheetId="55" r:id="rId39"/>
    <sheet name="CD6" sheetId="56" r:id="rId40"/>
    <sheet name="CD8" sheetId="54" r:id="rId41"/>
    <sheet name="CD9" sheetId="53" r:id="rId42"/>
    <sheet name="2018 CD Results" sheetId="59" r:id="rId43"/>
    <sheet name="2018 CD District" sheetId="64" r:id="rId44"/>
    <sheet name="2018 CD County" sheetId="60" r:id="rId45"/>
    <sheet name="2012-&gt;2018 CD County" sheetId="67" r:id="rId46"/>
    <sheet name="2016-&gt;2018 CD County" sheetId="62" r:id="rId47"/>
    <sheet name="2012-&gt;2018 CD District" sheetId="68" r:id="rId48"/>
    <sheet name="2016-&gt;2018 CD District" sheetId="63" r:id="rId49"/>
    <sheet name="2012-&gt;2018 CD" sheetId="65" r:id="rId50"/>
    <sheet name="2016-&gt;2018 CD" sheetId="66" r:id="rId51"/>
  </sheets>
  <definedNames>
    <definedName name="_xlnm._FilterDatabase" localSheetId="16" hidden="1">'2012 Cabarrus'!#REF!</definedName>
    <definedName name="_xlnm._FilterDatabase" localSheetId="17" hidden="1">'2012 Cumberland'!#REF!</definedName>
    <definedName name="_xlnm._FilterDatabase" localSheetId="18" hidden="1">'2012 Harnett'!#REF!</definedName>
    <definedName name="_xlnm._FilterDatabase" localSheetId="19" hidden="1">'2012 Lee'!#REF!</definedName>
    <definedName name="_xlnm._FilterDatabase" localSheetId="20" hidden="1">'2012 Montgomery'!#REF!</definedName>
    <definedName name="_xlnm._FilterDatabase" localSheetId="21" hidden="1">'2012 Moore'!#REF!</definedName>
    <definedName name="_xlnm._FilterDatabase" localSheetId="22" hidden="1">'2012 Stanly'!#REF!</definedName>
    <definedName name="_xlnm._FilterDatabase" localSheetId="25" hidden="1">'2016 Cabarrus'!#REF!</definedName>
    <definedName name="_xlnm._FilterDatabase" localSheetId="26" hidden="1">'2016 Cumberland'!#REF!</definedName>
    <definedName name="_xlnm._FilterDatabase" localSheetId="27" hidden="1">'2016 Harnett'!#REF!</definedName>
    <definedName name="_xlnm._FilterDatabase" localSheetId="29" hidden="1">'2016 Montgomery'!#REF!</definedName>
    <definedName name="_xlnm._FilterDatabase" localSheetId="30" hidden="1">'2016 Moore'!#REF!</definedName>
    <definedName name="_xlnm._FilterDatabase" localSheetId="31" hidden="1">'2016 Stanly'!#REF!</definedName>
    <definedName name="_xlnm._FilterDatabase" localSheetId="2" hidden="1">'HD42'!#REF!</definedName>
    <definedName name="_xlnm._FilterDatabase" localSheetId="3" hidden="1">'HD43'!#REF!</definedName>
    <definedName name="_xlnm._FilterDatabase" localSheetId="4" hidden="1">'HD44'!#REF!</definedName>
    <definedName name="_xlnm._FilterDatabase" localSheetId="5" hidden="1">'HD45'!#REF!</definedName>
    <definedName name="_xlnm._FilterDatabase" localSheetId="6" hidden="1">'HD51'!#REF!</definedName>
    <definedName name="_xlnm._FilterDatabase" localSheetId="7" hidden="1">'HD52'!#REF!</definedName>
    <definedName name="_xlnm._FilterDatabase" localSheetId="8" hidden="1">'HD53'!#REF!</definedName>
    <definedName name="_xlnm._FilterDatabase" localSheetId="9" hidden="1">'HD66'!#REF!</definedName>
    <definedName name="_xlnm._FilterDatabase" localSheetId="10" hidden="1">'HD67'!#REF!</definedName>
    <definedName name="_xlnm._FilterDatabase" localSheetId="11" hidden="1">'HD78'!#REF!</definedName>
    <definedName name="_xlnm._FilterDatabase" localSheetId="12" hidden="1">'HD82'!#REF!</definedName>
    <definedName name="_xlnm._FilterDatabase" localSheetId="13" hidden="1">'HD83'!#REF!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68" l="1"/>
  <c r="D5" i="68"/>
  <c r="D4" i="68"/>
  <c r="D3" i="68"/>
  <c r="D2" i="68"/>
  <c r="D9" i="67"/>
  <c r="D8" i="67"/>
  <c r="D7" i="67"/>
  <c r="D6" i="67"/>
  <c r="D5" i="67"/>
  <c r="D4" i="67"/>
  <c r="D3" i="67"/>
  <c r="D2" i="67"/>
  <c r="E187" i="66"/>
  <c r="E186" i="66"/>
  <c r="E185" i="66"/>
  <c r="E184" i="66"/>
  <c r="E183" i="66"/>
  <c r="E182" i="66"/>
  <c r="E181" i="66"/>
  <c r="E180" i="66"/>
  <c r="E179" i="66"/>
  <c r="E178" i="66"/>
  <c r="E177" i="66"/>
  <c r="E176" i="66"/>
  <c r="E175" i="66"/>
  <c r="E174" i="66"/>
  <c r="E173" i="66"/>
  <c r="E172" i="66"/>
  <c r="E171" i="66"/>
  <c r="E170" i="66"/>
  <c r="E169" i="66"/>
  <c r="E168" i="66"/>
  <c r="E167" i="66"/>
  <c r="E166" i="66"/>
  <c r="E165" i="66"/>
  <c r="E164" i="66"/>
  <c r="E163" i="66"/>
  <c r="E162" i="66"/>
  <c r="E161" i="66"/>
  <c r="E160" i="66"/>
  <c r="E159" i="66"/>
  <c r="E158" i="66"/>
  <c r="E157" i="66"/>
  <c r="E156" i="66"/>
  <c r="E155" i="66"/>
  <c r="E154" i="66"/>
  <c r="E153" i="66"/>
  <c r="E152" i="66"/>
  <c r="E151" i="66"/>
  <c r="E150" i="66"/>
  <c r="E149" i="66"/>
  <c r="E148" i="66"/>
  <c r="E147" i="66"/>
  <c r="E146" i="66"/>
  <c r="E145" i="66"/>
  <c r="E144" i="66"/>
  <c r="E143" i="66"/>
  <c r="E142" i="66"/>
  <c r="E141" i="66"/>
  <c r="E140" i="66"/>
  <c r="E139" i="66"/>
  <c r="E138" i="66"/>
  <c r="E137" i="66"/>
  <c r="E136" i="66"/>
  <c r="E135" i="66"/>
  <c r="E134" i="66"/>
  <c r="E133" i="66"/>
  <c r="E132" i="66"/>
  <c r="E131" i="66"/>
  <c r="E130" i="66"/>
  <c r="E129" i="66"/>
  <c r="E128" i="66"/>
  <c r="E127" i="66"/>
  <c r="E126" i="66"/>
  <c r="E125" i="66"/>
  <c r="E124" i="66"/>
  <c r="E123" i="66"/>
  <c r="E122" i="66"/>
  <c r="E121" i="66"/>
  <c r="E120" i="66"/>
  <c r="E119" i="66"/>
  <c r="E118" i="66"/>
  <c r="E117" i="66"/>
  <c r="E116" i="66"/>
  <c r="E115" i="66"/>
  <c r="E114" i="66"/>
  <c r="E113" i="66"/>
  <c r="E112" i="66"/>
  <c r="E111" i="66"/>
  <c r="E110" i="66"/>
  <c r="E109" i="66"/>
  <c r="E108" i="66"/>
  <c r="E107" i="66"/>
  <c r="E106" i="66"/>
  <c r="E105" i="66"/>
  <c r="E104" i="66"/>
  <c r="E103" i="66"/>
  <c r="E102" i="66"/>
  <c r="E101" i="66"/>
  <c r="E100" i="66"/>
  <c r="E99" i="66"/>
  <c r="E98" i="66"/>
  <c r="E97" i="66"/>
  <c r="E96" i="66"/>
  <c r="E95" i="66"/>
  <c r="E94" i="66"/>
  <c r="E93" i="66"/>
  <c r="E92" i="66"/>
  <c r="E91" i="66"/>
  <c r="E90" i="66"/>
  <c r="E89" i="66"/>
  <c r="E88" i="66"/>
  <c r="E87" i="66"/>
  <c r="E86" i="66"/>
  <c r="E85" i="66"/>
  <c r="E84" i="66"/>
  <c r="E83" i="66"/>
  <c r="E82" i="66"/>
  <c r="E81" i="66"/>
  <c r="E80" i="66"/>
  <c r="E79" i="66"/>
  <c r="E78" i="66"/>
  <c r="E77" i="66"/>
  <c r="E76" i="66"/>
  <c r="E75" i="66"/>
  <c r="E74" i="66"/>
  <c r="E73" i="66"/>
  <c r="E72" i="66"/>
  <c r="E71" i="66"/>
  <c r="E70" i="66"/>
  <c r="E69" i="66"/>
  <c r="E68" i="66"/>
  <c r="E67" i="66"/>
  <c r="E66" i="66"/>
  <c r="E65" i="66"/>
  <c r="E64" i="66"/>
  <c r="E63" i="66"/>
  <c r="E62" i="66"/>
  <c r="E61" i="66"/>
  <c r="E60" i="66"/>
  <c r="E59" i="66"/>
  <c r="E58" i="66"/>
  <c r="E57" i="66"/>
  <c r="E56" i="66"/>
  <c r="E55" i="66"/>
  <c r="E54" i="66"/>
  <c r="E53" i="66"/>
  <c r="E52" i="66"/>
  <c r="E51" i="66"/>
  <c r="E50" i="66"/>
  <c r="E49" i="66"/>
  <c r="E48" i="66"/>
  <c r="E47" i="66"/>
  <c r="E46" i="66"/>
  <c r="E45" i="66"/>
  <c r="E44" i="66"/>
  <c r="E43" i="66"/>
  <c r="E42" i="66"/>
  <c r="E41" i="66"/>
  <c r="E40" i="66"/>
  <c r="E39" i="66"/>
  <c r="E38" i="66"/>
  <c r="E37" i="66"/>
  <c r="E36" i="66"/>
  <c r="E35" i="66"/>
  <c r="E34" i="66"/>
  <c r="E33" i="66"/>
  <c r="E32" i="66"/>
  <c r="E31" i="66"/>
  <c r="E30" i="66"/>
  <c r="E29" i="66"/>
  <c r="E28" i="66"/>
  <c r="E27" i="66"/>
  <c r="E26" i="66"/>
  <c r="E25" i="66"/>
  <c r="E24" i="66"/>
  <c r="E23" i="66"/>
  <c r="E22" i="66"/>
  <c r="E21" i="66"/>
  <c r="E20" i="66"/>
  <c r="E19" i="66"/>
  <c r="E18" i="66"/>
  <c r="E17" i="66"/>
  <c r="E16" i="66"/>
  <c r="E15" i="66"/>
  <c r="E14" i="66"/>
  <c r="E13" i="66"/>
  <c r="E12" i="66"/>
  <c r="E11" i="66"/>
  <c r="E10" i="66"/>
  <c r="E9" i="66"/>
  <c r="E8" i="66"/>
  <c r="E7" i="66"/>
  <c r="E6" i="66"/>
  <c r="E5" i="66"/>
  <c r="E4" i="66"/>
  <c r="E3" i="66"/>
  <c r="E2" i="66"/>
  <c r="E187" i="65"/>
  <c r="E186" i="65"/>
  <c r="E185" i="65"/>
  <c r="E184" i="65"/>
  <c r="E183" i="65"/>
  <c r="E182" i="65"/>
  <c r="E181" i="65"/>
  <c r="E180" i="65"/>
  <c r="E179" i="65"/>
  <c r="E178" i="65"/>
  <c r="E177" i="65"/>
  <c r="E176" i="65"/>
  <c r="E175" i="65"/>
  <c r="E174" i="65"/>
  <c r="E173" i="65"/>
  <c r="E172" i="65"/>
  <c r="E171" i="65"/>
  <c r="E170" i="65"/>
  <c r="E169" i="65"/>
  <c r="E168" i="65"/>
  <c r="E167" i="65"/>
  <c r="E166" i="65"/>
  <c r="E165" i="65"/>
  <c r="E164" i="65"/>
  <c r="E163" i="65"/>
  <c r="E162" i="65"/>
  <c r="E161" i="65"/>
  <c r="E160" i="65"/>
  <c r="E159" i="65"/>
  <c r="E158" i="65"/>
  <c r="E157" i="65"/>
  <c r="E156" i="65"/>
  <c r="E155" i="65"/>
  <c r="E154" i="65"/>
  <c r="E153" i="65"/>
  <c r="E152" i="65"/>
  <c r="E151" i="65"/>
  <c r="E150" i="65"/>
  <c r="E149" i="65"/>
  <c r="E148" i="65"/>
  <c r="E147" i="65"/>
  <c r="E146" i="65"/>
  <c r="E145" i="65"/>
  <c r="E144" i="65"/>
  <c r="E143" i="65"/>
  <c r="E142" i="65"/>
  <c r="E141" i="65"/>
  <c r="E140" i="65"/>
  <c r="E139" i="65"/>
  <c r="E138" i="65"/>
  <c r="E137" i="65"/>
  <c r="E136" i="65"/>
  <c r="E135" i="65"/>
  <c r="E134" i="65"/>
  <c r="E133" i="65"/>
  <c r="E132" i="65"/>
  <c r="E131" i="65"/>
  <c r="E130" i="65"/>
  <c r="E129" i="65"/>
  <c r="E128" i="65"/>
  <c r="E127" i="65"/>
  <c r="E126" i="65"/>
  <c r="E125" i="65"/>
  <c r="E124" i="65"/>
  <c r="E123" i="65"/>
  <c r="E122" i="65"/>
  <c r="E121" i="65"/>
  <c r="E120" i="65"/>
  <c r="E119" i="65"/>
  <c r="E118" i="65"/>
  <c r="E117" i="65"/>
  <c r="E116" i="65"/>
  <c r="E115" i="65"/>
  <c r="E114" i="65"/>
  <c r="E113" i="65"/>
  <c r="E112" i="65"/>
  <c r="E111" i="65"/>
  <c r="E110" i="65"/>
  <c r="E109" i="65"/>
  <c r="E108" i="65"/>
  <c r="E107" i="65"/>
  <c r="E106" i="65"/>
  <c r="E105" i="65"/>
  <c r="E104" i="65"/>
  <c r="E103" i="65"/>
  <c r="E102" i="65"/>
  <c r="E101" i="65"/>
  <c r="E100" i="65"/>
  <c r="E99" i="65"/>
  <c r="E98" i="65"/>
  <c r="E97" i="65"/>
  <c r="E96" i="65"/>
  <c r="E95" i="65"/>
  <c r="E94" i="65"/>
  <c r="E93" i="65"/>
  <c r="E92" i="65"/>
  <c r="E91" i="65"/>
  <c r="E90" i="65"/>
  <c r="E89" i="65"/>
  <c r="E88" i="65"/>
  <c r="E87" i="65"/>
  <c r="E86" i="65"/>
  <c r="E85" i="65"/>
  <c r="E84" i="65"/>
  <c r="E83" i="65"/>
  <c r="E82" i="65"/>
  <c r="E81" i="65"/>
  <c r="E80" i="65"/>
  <c r="E79" i="65"/>
  <c r="E78" i="65"/>
  <c r="E77" i="65"/>
  <c r="E76" i="65"/>
  <c r="E75" i="65"/>
  <c r="E74" i="65"/>
  <c r="E73" i="65"/>
  <c r="E72" i="65"/>
  <c r="E71" i="65"/>
  <c r="E70" i="65"/>
  <c r="E69" i="65"/>
  <c r="E68" i="65"/>
  <c r="E67" i="65"/>
  <c r="E66" i="65"/>
  <c r="E65" i="65"/>
  <c r="E64" i="65"/>
  <c r="E63" i="65"/>
  <c r="E62" i="65"/>
  <c r="E61" i="65"/>
  <c r="E60" i="65"/>
  <c r="E59" i="65"/>
  <c r="E58" i="65"/>
  <c r="E57" i="65"/>
  <c r="E56" i="65"/>
  <c r="E55" i="65"/>
  <c r="E54" i="65"/>
  <c r="E53" i="65"/>
  <c r="E52" i="65"/>
  <c r="E51" i="65"/>
  <c r="E50" i="65"/>
  <c r="E49" i="65"/>
  <c r="E48" i="65"/>
  <c r="E47" i="65"/>
  <c r="E46" i="65"/>
  <c r="E45" i="65"/>
  <c r="E44" i="65"/>
  <c r="E43" i="65"/>
  <c r="E42" i="65"/>
  <c r="E41" i="65"/>
  <c r="E40" i="65"/>
  <c r="E39" i="65"/>
  <c r="E38" i="65"/>
  <c r="E37" i="65"/>
  <c r="E36" i="65"/>
  <c r="E35" i="65"/>
  <c r="E34" i="65"/>
  <c r="E33" i="65"/>
  <c r="E32" i="65"/>
  <c r="E31" i="65"/>
  <c r="E30" i="65"/>
  <c r="E29" i="65"/>
  <c r="E28" i="65"/>
  <c r="E27" i="65"/>
  <c r="E26" i="65"/>
  <c r="E25" i="65"/>
  <c r="E24" i="65"/>
  <c r="E23" i="65"/>
  <c r="E22" i="65"/>
  <c r="E21" i="65"/>
  <c r="E20" i="65"/>
  <c r="E19" i="65"/>
  <c r="E18" i="65"/>
  <c r="E17" i="65"/>
  <c r="E16" i="65"/>
  <c r="E15" i="65"/>
  <c r="E14" i="65"/>
  <c r="E13" i="65"/>
  <c r="E12" i="65"/>
  <c r="E11" i="65"/>
  <c r="E10" i="65"/>
  <c r="E9" i="65"/>
  <c r="E8" i="65"/>
  <c r="E7" i="65"/>
  <c r="E6" i="65"/>
  <c r="E5" i="65"/>
  <c r="E4" i="65"/>
  <c r="E3" i="65"/>
  <c r="E2" i="65"/>
  <c r="H9" i="60"/>
  <c r="H8" i="60"/>
  <c r="H7" i="60"/>
  <c r="H6" i="60"/>
  <c r="H5" i="60"/>
  <c r="H4" i="60"/>
  <c r="H3" i="60"/>
  <c r="H2" i="60"/>
  <c r="D3" i="63" l="1"/>
  <c r="D4" i="63"/>
  <c r="D5" i="63"/>
  <c r="D6" i="63"/>
  <c r="D2" i="63"/>
  <c r="E3" i="60"/>
  <c r="F3" i="60"/>
  <c r="G3" i="60"/>
  <c r="E4" i="60"/>
  <c r="F4" i="60"/>
  <c r="G4" i="60"/>
  <c r="E5" i="60"/>
  <c r="F5" i="60"/>
  <c r="G5" i="60"/>
  <c r="E6" i="60"/>
  <c r="F6" i="60"/>
  <c r="G6" i="60"/>
  <c r="E7" i="60"/>
  <c r="F7" i="60"/>
  <c r="G7" i="60"/>
  <c r="E8" i="60"/>
  <c r="F8" i="60"/>
  <c r="G8" i="60"/>
  <c r="E9" i="60"/>
  <c r="F9" i="60"/>
  <c r="G9" i="60"/>
  <c r="G2" i="60"/>
  <c r="F2" i="60"/>
  <c r="E2" i="60"/>
  <c r="D9" i="62" l="1"/>
  <c r="D8" i="62"/>
  <c r="D7" i="62"/>
  <c r="D6" i="62"/>
  <c r="D5" i="62"/>
  <c r="D4" i="62"/>
  <c r="D3" i="62"/>
  <c r="D2" i="62"/>
  <c r="E187" i="59"/>
  <c r="D187" i="59"/>
  <c r="C187" i="59"/>
  <c r="H186" i="59"/>
  <c r="G186" i="59"/>
  <c r="F186" i="59"/>
  <c r="H185" i="59"/>
  <c r="G185" i="59"/>
  <c r="F185" i="59"/>
  <c r="H184" i="59"/>
  <c r="G184" i="59"/>
  <c r="F184" i="59"/>
  <c r="H183" i="59"/>
  <c r="G183" i="59"/>
  <c r="F183" i="59"/>
  <c r="H182" i="59"/>
  <c r="G182" i="59"/>
  <c r="F182" i="59"/>
  <c r="H181" i="59"/>
  <c r="G181" i="59"/>
  <c r="F181" i="59"/>
  <c r="H180" i="59"/>
  <c r="G180" i="59"/>
  <c r="F180" i="59"/>
  <c r="H179" i="59"/>
  <c r="G179" i="59"/>
  <c r="F179" i="59"/>
  <c r="H178" i="59"/>
  <c r="G178" i="59"/>
  <c r="F178" i="59"/>
  <c r="H177" i="59"/>
  <c r="G177" i="59"/>
  <c r="F177" i="59"/>
  <c r="H176" i="59"/>
  <c r="G176" i="59"/>
  <c r="F176" i="59"/>
  <c r="H175" i="59"/>
  <c r="G175" i="59"/>
  <c r="F175" i="59"/>
  <c r="H174" i="59"/>
  <c r="G174" i="59"/>
  <c r="F174" i="59"/>
  <c r="H173" i="59"/>
  <c r="G173" i="59"/>
  <c r="F173" i="59"/>
  <c r="H172" i="59"/>
  <c r="G172" i="59"/>
  <c r="F172" i="59"/>
  <c r="H171" i="59"/>
  <c r="G171" i="59"/>
  <c r="F171" i="59"/>
  <c r="H170" i="59"/>
  <c r="G170" i="59"/>
  <c r="F170" i="59"/>
  <c r="H169" i="59"/>
  <c r="G169" i="59"/>
  <c r="F169" i="59"/>
  <c r="H168" i="59"/>
  <c r="G168" i="59"/>
  <c r="F168" i="59"/>
  <c r="H167" i="59"/>
  <c r="G167" i="59"/>
  <c r="F167" i="59"/>
  <c r="H166" i="59"/>
  <c r="G166" i="59"/>
  <c r="F166" i="59"/>
  <c r="H165" i="59"/>
  <c r="G165" i="59"/>
  <c r="F165" i="59"/>
  <c r="H164" i="59"/>
  <c r="G164" i="59"/>
  <c r="F164" i="59"/>
  <c r="H163" i="59"/>
  <c r="G163" i="59"/>
  <c r="F163" i="59"/>
  <c r="H162" i="59"/>
  <c r="G162" i="59"/>
  <c r="F162" i="59"/>
  <c r="H161" i="59"/>
  <c r="G161" i="59"/>
  <c r="F161" i="59"/>
  <c r="H160" i="59"/>
  <c r="G160" i="59"/>
  <c r="F160" i="59"/>
  <c r="H159" i="59"/>
  <c r="G159" i="59"/>
  <c r="F159" i="59"/>
  <c r="H158" i="59"/>
  <c r="G158" i="59"/>
  <c r="F158" i="59"/>
  <c r="H157" i="59"/>
  <c r="G157" i="59"/>
  <c r="F157" i="59"/>
  <c r="H156" i="59"/>
  <c r="G156" i="59"/>
  <c r="F156" i="59"/>
  <c r="H155" i="59"/>
  <c r="G155" i="59"/>
  <c r="F155" i="59"/>
  <c r="H154" i="59"/>
  <c r="G154" i="59"/>
  <c r="F154" i="59"/>
  <c r="H153" i="59"/>
  <c r="G153" i="59"/>
  <c r="F153" i="59"/>
  <c r="H152" i="59"/>
  <c r="G152" i="59"/>
  <c r="F152" i="59"/>
  <c r="H151" i="59"/>
  <c r="G151" i="59"/>
  <c r="F151" i="59"/>
  <c r="H150" i="59"/>
  <c r="G150" i="59"/>
  <c r="F150" i="59"/>
  <c r="H149" i="59"/>
  <c r="G149" i="59"/>
  <c r="F149" i="59"/>
  <c r="H148" i="59"/>
  <c r="G148" i="59"/>
  <c r="F148" i="59"/>
  <c r="H147" i="59"/>
  <c r="G147" i="59"/>
  <c r="F147" i="59"/>
  <c r="H146" i="59"/>
  <c r="G146" i="59"/>
  <c r="F146" i="59"/>
  <c r="H145" i="59"/>
  <c r="G145" i="59"/>
  <c r="F145" i="59"/>
  <c r="H144" i="59"/>
  <c r="G144" i="59"/>
  <c r="F144" i="59"/>
  <c r="H143" i="59"/>
  <c r="G143" i="59"/>
  <c r="F143" i="59"/>
  <c r="H142" i="59"/>
  <c r="G142" i="59"/>
  <c r="F142" i="59"/>
  <c r="H141" i="59"/>
  <c r="G141" i="59"/>
  <c r="F141" i="59"/>
  <c r="H140" i="59"/>
  <c r="G140" i="59"/>
  <c r="F140" i="59"/>
  <c r="H139" i="59"/>
  <c r="G139" i="59"/>
  <c r="F139" i="59"/>
  <c r="H138" i="59"/>
  <c r="G138" i="59"/>
  <c r="F138" i="59"/>
  <c r="H137" i="59"/>
  <c r="G137" i="59"/>
  <c r="F137" i="59"/>
  <c r="H136" i="59"/>
  <c r="G136" i="59"/>
  <c r="F136" i="59"/>
  <c r="H135" i="59"/>
  <c r="G135" i="59"/>
  <c r="F135" i="59"/>
  <c r="H134" i="59"/>
  <c r="G134" i="59"/>
  <c r="F134" i="59"/>
  <c r="H133" i="59"/>
  <c r="G133" i="59"/>
  <c r="F133" i="59"/>
  <c r="H132" i="59"/>
  <c r="G132" i="59"/>
  <c r="F132" i="59"/>
  <c r="H131" i="59"/>
  <c r="G131" i="59"/>
  <c r="F131" i="59"/>
  <c r="H130" i="59"/>
  <c r="G130" i="59"/>
  <c r="F130" i="59"/>
  <c r="H129" i="59"/>
  <c r="G129" i="59"/>
  <c r="F129" i="59"/>
  <c r="H128" i="59"/>
  <c r="G128" i="59"/>
  <c r="F128" i="59"/>
  <c r="H127" i="59"/>
  <c r="G127" i="59"/>
  <c r="F127" i="59"/>
  <c r="H126" i="59"/>
  <c r="G126" i="59"/>
  <c r="F126" i="59"/>
  <c r="H125" i="59"/>
  <c r="G125" i="59"/>
  <c r="F125" i="59"/>
  <c r="H124" i="59"/>
  <c r="G124" i="59"/>
  <c r="F124" i="59"/>
  <c r="H123" i="59"/>
  <c r="G123" i="59"/>
  <c r="F123" i="59"/>
  <c r="H122" i="59"/>
  <c r="G122" i="59"/>
  <c r="F122" i="59"/>
  <c r="H121" i="59"/>
  <c r="G121" i="59"/>
  <c r="F121" i="59"/>
  <c r="H120" i="59"/>
  <c r="G120" i="59"/>
  <c r="F120" i="59"/>
  <c r="H119" i="59"/>
  <c r="G119" i="59"/>
  <c r="F119" i="59"/>
  <c r="H118" i="59"/>
  <c r="G118" i="59"/>
  <c r="F118" i="59"/>
  <c r="H117" i="59"/>
  <c r="G117" i="59"/>
  <c r="F117" i="59"/>
  <c r="H116" i="59"/>
  <c r="G116" i="59"/>
  <c r="F116" i="59"/>
  <c r="H115" i="59"/>
  <c r="G115" i="59"/>
  <c r="F115" i="59"/>
  <c r="H114" i="59"/>
  <c r="G114" i="59"/>
  <c r="F114" i="59"/>
  <c r="H113" i="59"/>
  <c r="G113" i="59"/>
  <c r="F113" i="59"/>
  <c r="H112" i="59"/>
  <c r="G112" i="59"/>
  <c r="F112" i="59"/>
  <c r="H111" i="59"/>
  <c r="G111" i="59"/>
  <c r="F111" i="59"/>
  <c r="H110" i="59"/>
  <c r="G110" i="59"/>
  <c r="F110" i="59"/>
  <c r="H109" i="59"/>
  <c r="G109" i="59"/>
  <c r="F109" i="59"/>
  <c r="H108" i="59"/>
  <c r="G108" i="59"/>
  <c r="F108" i="59"/>
  <c r="H107" i="59"/>
  <c r="G107" i="59"/>
  <c r="F107" i="59"/>
  <c r="H106" i="59"/>
  <c r="G106" i="59"/>
  <c r="F106" i="59"/>
  <c r="H105" i="59"/>
  <c r="G105" i="59"/>
  <c r="F105" i="59"/>
  <c r="H104" i="59"/>
  <c r="G104" i="59"/>
  <c r="F104" i="59"/>
  <c r="H103" i="59"/>
  <c r="G103" i="59"/>
  <c r="F103" i="59"/>
  <c r="H102" i="59"/>
  <c r="G102" i="59"/>
  <c r="F102" i="59"/>
  <c r="H101" i="59"/>
  <c r="G101" i="59"/>
  <c r="F101" i="59"/>
  <c r="H100" i="59"/>
  <c r="G100" i="59"/>
  <c r="F100" i="59"/>
  <c r="H99" i="59"/>
  <c r="G99" i="59"/>
  <c r="F99" i="59"/>
  <c r="H98" i="59"/>
  <c r="G98" i="59"/>
  <c r="F98" i="59"/>
  <c r="H97" i="59"/>
  <c r="G97" i="59"/>
  <c r="F97" i="59"/>
  <c r="H96" i="59"/>
  <c r="G96" i="59"/>
  <c r="F96" i="59"/>
  <c r="H95" i="59"/>
  <c r="G95" i="59"/>
  <c r="F95" i="59"/>
  <c r="H94" i="59"/>
  <c r="G94" i="59"/>
  <c r="F94" i="59"/>
  <c r="H93" i="59"/>
  <c r="G93" i="59"/>
  <c r="F93" i="59"/>
  <c r="H92" i="59"/>
  <c r="G92" i="59"/>
  <c r="F92" i="59"/>
  <c r="H91" i="59"/>
  <c r="G91" i="59"/>
  <c r="F91" i="59"/>
  <c r="H90" i="59"/>
  <c r="G90" i="59"/>
  <c r="F90" i="59"/>
  <c r="H89" i="59"/>
  <c r="G89" i="59"/>
  <c r="F89" i="59"/>
  <c r="H88" i="59"/>
  <c r="G88" i="59"/>
  <c r="F88" i="59"/>
  <c r="H87" i="59"/>
  <c r="G87" i="59"/>
  <c r="F87" i="59"/>
  <c r="H86" i="59"/>
  <c r="G86" i="59"/>
  <c r="F86" i="59"/>
  <c r="H85" i="59"/>
  <c r="G85" i="59"/>
  <c r="F85" i="59"/>
  <c r="H84" i="59"/>
  <c r="G84" i="59"/>
  <c r="F84" i="59"/>
  <c r="H83" i="59"/>
  <c r="G83" i="59"/>
  <c r="F83" i="59"/>
  <c r="H82" i="59"/>
  <c r="G82" i="59"/>
  <c r="F82" i="59"/>
  <c r="H81" i="59"/>
  <c r="G81" i="59"/>
  <c r="F81" i="59"/>
  <c r="H80" i="59"/>
  <c r="G80" i="59"/>
  <c r="F80" i="59"/>
  <c r="H79" i="59"/>
  <c r="G79" i="59"/>
  <c r="F79" i="59"/>
  <c r="H78" i="59"/>
  <c r="G78" i="59"/>
  <c r="F78" i="59"/>
  <c r="H77" i="59"/>
  <c r="G77" i="59"/>
  <c r="F77" i="59"/>
  <c r="H76" i="59"/>
  <c r="G76" i="59"/>
  <c r="F76" i="59"/>
  <c r="H75" i="59"/>
  <c r="G75" i="59"/>
  <c r="F75" i="59"/>
  <c r="H74" i="59"/>
  <c r="G74" i="59"/>
  <c r="F74" i="59"/>
  <c r="H73" i="59"/>
  <c r="G73" i="59"/>
  <c r="F73" i="59"/>
  <c r="H72" i="59"/>
  <c r="G72" i="59"/>
  <c r="F72" i="59"/>
  <c r="H71" i="59"/>
  <c r="G71" i="59"/>
  <c r="F71" i="59"/>
  <c r="H70" i="59"/>
  <c r="G70" i="59"/>
  <c r="F70" i="59"/>
  <c r="H69" i="59"/>
  <c r="G69" i="59"/>
  <c r="F69" i="59"/>
  <c r="H68" i="59"/>
  <c r="G68" i="59"/>
  <c r="F68" i="59"/>
  <c r="H67" i="59"/>
  <c r="G67" i="59"/>
  <c r="F67" i="59"/>
  <c r="H66" i="59"/>
  <c r="G66" i="59"/>
  <c r="F66" i="59"/>
  <c r="H65" i="59"/>
  <c r="G65" i="59"/>
  <c r="F65" i="59"/>
  <c r="H64" i="59"/>
  <c r="G64" i="59"/>
  <c r="F64" i="59"/>
  <c r="H63" i="59"/>
  <c r="G63" i="59"/>
  <c r="F63" i="59"/>
  <c r="H62" i="59"/>
  <c r="G62" i="59"/>
  <c r="F62" i="59"/>
  <c r="H61" i="59"/>
  <c r="G61" i="59"/>
  <c r="F61" i="59"/>
  <c r="H60" i="59"/>
  <c r="G60" i="59"/>
  <c r="F60" i="59"/>
  <c r="H59" i="59"/>
  <c r="G59" i="59"/>
  <c r="F59" i="59"/>
  <c r="H58" i="59"/>
  <c r="G58" i="59"/>
  <c r="F58" i="59"/>
  <c r="H57" i="59"/>
  <c r="G57" i="59"/>
  <c r="F57" i="59"/>
  <c r="H56" i="59"/>
  <c r="G56" i="59"/>
  <c r="F56" i="59"/>
  <c r="H55" i="59"/>
  <c r="G55" i="59"/>
  <c r="F55" i="59"/>
  <c r="H54" i="59"/>
  <c r="G54" i="59"/>
  <c r="F54" i="59"/>
  <c r="H53" i="59"/>
  <c r="G53" i="59"/>
  <c r="F53" i="59"/>
  <c r="H52" i="59"/>
  <c r="G52" i="59"/>
  <c r="F52" i="59"/>
  <c r="H51" i="59"/>
  <c r="G51" i="59"/>
  <c r="F51" i="59"/>
  <c r="H50" i="59"/>
  <c r="G50" i="59"/>
  <c r="F50" i="59"/>
  <c r="H49" i="59"/>
  <c r="G49" i="59"/>
  <c r="F49" i="59"/>
  <c r="H48" i="59"/>
  <c r="G48" i="59"/>
  <c r="F48" i="59"/>
  <c r="H47" i="59"/>
  <c r="G47" i="59"/>
  <c r="F47" i="59"/>
  <c r="H46" i="59"/>
  <c r="G46" i="59"/>
  <c r="F46" i="59"/>
  <c r="H45" i="59"/>
  <c r="G45" i="59"/>
  <c r="F45" i="59"/>
  <c r="H44" i="59"/>
  <c r="G44" i="59"/>
  <c r="F44" i="59"/>
  <c r="H43" i="59"/>
  <c r="G43" i="59"/>
  <c r="F43" i="59"/>
  <c r="H42" i="59"/>
  <c r="G42" i="59"/>
  <c r="F42" i="59"/>
  <c r="H41" i="59"/>
  <c r="G41" i="59"/>
  <c r="F41" i="59"/>
  <c r="H40" i="59"/>
  <c r="G40" i="59"/>
  <c r="F40" i="59"/>
  <c r="H39" i="59"/>
  <c r="G39" i="59"/>
  <c r="F39" i="59"/>
  <c r="H38" i="59"/>
  <c r="G38" i="59"/>
  <c r="F38" i="59"/>
  <c r="H37" i="59"/>
  <c r="G37" i="59"/>
  <c r="F37" i="59"/>
  <c r="H36" i="59"/>
  <c r="G36" i="59"/>
  <c r="F36" i="59"/>
  <c r="H35" i="59"/>
  <c r="G35" i="59"/>
  <c r="F35" i="59"/>
  <c r="H34" i="59"/>
  <c r="G34" i="59"/>
  <c r="F34" i="59"/>
  <c r="H33" i="59"/>
  <c r="G33" i="59"/>
  <c r="F33" i="59"/>
  <c r="H32" i="59"/>
  <c r="G32" i="59"/>
  <c r="F32" i="59"/>
  <c r="H31" i="59"/>
  <c r="G31" i="59"/>
  <c r="F31" i="59"/>
  <c r="H30" i="59"/>
  <c r="G30" i="59"/>
  <c r="F30" i="59"/>
  <c r="H29" i="59"/>
  <c r="G29" i="59"/>
  <c r="F29" i="59"/>
  <c r="H28" i="59"/>
  <c r="G28" i="59"/>
  <c r="F28" i="59"/>
  <c r="H27" i="59"/>
  <c r="G27" i="59"/>
  <c r="F27" i="59"/>
  <c r="H26" i="59"/>
  <c r="G26" i="59"/>
  <c r="F26" i="59"/>
  <c r="H25" i="59"/>
  <c r="G25" i="59"/>
  <c r="F25" i="59"/>
  <c r="H24" i="59"/>
  <c r="G24" i="59"/>
  <c r="F24" i="59"/>
  <c r="H23" i="59"/>
  <c r="G23" i="59"/>
  <c r="F23" i="59"/>
  <c r="H22" i="59"/>
  <c r="G22" i="59"/>
  <c r="F22" i="59"/>
  <c r="H21" i="59"/>
  <c r="G21" i="59"/>
  <c r="F21" i="59"/>
  <c r="H20" i="59"/>
  <c r="G20" i="59"/>
  <c r="F20" i="59"/>
  <c r="H19" i="59"/>
  <c r="G19" i="59"/>
  <c r="F19" i="59"/>
  <c r="H18" i="59"/>
  <c r="G18" i="59"/>
  <c r="F18" i="59"/>
  <c r="H17" i="59"/>
  <c r="G17" i="59"/>
  <c r="F17" i="59"/>
  <c r="H16" i="59"/>
  <c r="G16" i="59"/>
  <c r="F16" i="59"/>
  <c r="H15" i="59"/>
  <c r="G15" i="59"/>
  <c r="F15" i="59"/>
  <c r="H14" i="59"/>
  <c r="G14" i="59"/>
  <c r="F14" i="59"/>
  <c r="H13" i="59"/>
  <c r="G13" i="59"/>
  <c r="F13" i="59"/>
  <c r="H12" i="59"/>
  <c r="G12" i="59"/>
  <c r="F12" i="59"/>
  <c r="H11" i="59"/>
  <c r="G11" i="59"/>
  <c r="F11" i="59"/>
  <c r="H10" i="59"/>
  <c r="G10" i="59"/>
  <c r="F10" i="59"/>
  <c r="H9" i="59"/>
  <c r="G9" i="59"/>
  <c r="F9" i="59"/>
  <c r="H8" i="59"/>
  <c r="G8" i="59"/>
  <c r="F8" i="59"/>
  <c r="H7" i="59"/>
  <c r="G7" i="59"/>
  <c r="F7" i="59"/>
  <c r="H6" i="59"/>
  <c r="G6" i="59"/>
  <c r="F6" i="59"/>
  <c r="H5" i="59"/>
  <c r="G5" i="59"/>
  <c r="F5" i="59"/>
  <c r="H4" i="59"/>
  <c r="G4" i="59"/>
  <c r="F4" i="59"/>
  <c r="H3" i="59"/>
  <c r="G3" i="59"/>
  <c r="F3" i="59"/>
  <c r="H2" i="59"/>
  <c r="G2" i="59"/>
  <c r="F2" i="59"/>
  <c r="G187" i="59" l="1"/>
  <c r="H187" i="59"/>
  <c r="F187" i="59"/>
  <c r="E183" i="49"/>
  <c r="E180" i="49"/>
  <c r="E175" i="49"/>
  <c r="E172" i="49"/>
  <c r="E167" i="49"/>
  <c r="E164" i="49"/>
  <c r="E159" i="49"/>
  <c r="E156" i="49"/>
  <c r="E155" i="49"/>
  <c r="E151" i="49"/>
  <c r="E148" i="49"/>
  <c r="E147" i="49"/>
  <c r="E143" i="49"/>
  <c r="E140" i="49"/>
  <c r="E139" i="49"/>
  <c r="E135" i="49"/>
  <c r="E132" i="49"/>
  <c r="E131" i="49"/>
  <c r="E127" i="49"/>
  <c r="E124" i="49"/>
  <c r="E123" i="49"/>
  <c r="E119" i="49"/>
  <c r="E116" i="49"/>
  <c r="E115" i="49"/>
  <c r="E111" i="49"/>
  <c r="E108" i="49"/>
  <c r="E107" i="49"/>
  <c r="E103" i="49"/>
  <c r="E100" i="49"/>
  <c r="E99" i="49"/>
  <c r="E95" i="49"/>
  <c r="E92" i="49"/>
  <c r="E91" i="49"/>
  <c r="E87" i="49"/>
  <c r="E84" i="49"/>
  <c r="E83" i="49"/>
  <c r="E79" i="49"/>
  <c r="E76" i="49"/>
  <c r="E75" i="49"/>
  <c r="E71" i="49"/>
  <c r="E68" i="49"/>
  <c r="E67" i="49"/>
  <c r="E63" i="49"/>
  <c r="E60" i="49"/>
  <c r="E59" i="49"/>
  <c r="E55" i="49"/>
  <c r="E52" i="49"/>
  <c r="E51" i="49"/>
  <c r="E47" i="49"/>
  <c r="E44" i="49"/>
  <c r="E43" i="49"/>
  <c r="E39" i="49"/>
  <c r="E36" i="49"/>
  <c r="E35" i="49"/>
  <c r="E31" i="49"/>
  <c r="E28" i="49"/>
  <c r="E27" i="49"/>
  <c r="E23" i="49"/>
  <c r="E20" i="49"/>
  <c r="E19" i="49"/>
  <c r="E15" i="49"/>
  <c r="E12" i="49"/>
  <c r="E11" i="49"/>
  <c r="E7" i="49"/>
  <c r="E4" i="49"/>
  <c r="E3" i="49"/>
  <c r="E187" i="49"/>
  <c r="E186" i="49"/>
  <c r="E185" i="49"/>
  <c r="E184" i="49"/>
  <c r="E182" i="49"/>
  <c r="E181" i="49"/>
  <c r="E179" i="49"/>
  <c r="E178" i="49"/>
  <c r="E177" i="49"/>
  <c r="E176" i="49"/>
  <c r="E174" i="49"/>
  <c r="E173" i="49"/>
  <c r="E171" i="49"/>
  <c r="E170" i="49"/>
  <c r="E169" i="49"/>
  <c r="E168" i="49"/>
  <c r="E166" i="49"/>
  <c r="E165" i="49"/>
  <c r="E163" i="49"/>
  <c r="E162" i="49"/>
  <c r="E161" i="49"/>
  <c r="E160" i="49"/>
  <c r="E158" i="49"/>
  <c r="E157" i="49"/>
  <c r="E154" i="49"/>
  <c r="E153" i="49"/>
  <c r="E152" i="49"/>
  <c r="E150" i="49"/>
  <c r="E149" i="49"/>
  <c r="E146" i="49"/>
  <c r="E145" i="49"/>
  <c r="E144" i="49"/>
  <c r="E142" i="49"/>
  <c r="E141" i="49"/>
  <c r="E138" i="49"/>
  <c r="E137" i="49"/>
  <c r="E136" i="49"/>
  <c r="E134" i="49"/>
  <c r="E133" i="49"/>
  <c r="E130" i="49"/>
  <c r="E129" i="49"/>
  <c r="E128" i="49"/>
  <c r="E126" i="49"/>
  <c r="E125" i="49"/>
  <c r="E122" i="49"/>
  <c r="E121" i="49"/>
  <c r="E120" i="49"/>
  <c r="E118" i="49"/>
  <c r="E117" i="49"/>
  <c r="E114" i="49"/>
  <c r="E113" i="49"/>
  <c r="E112" i="49"/>
  <c r="E110" i="49"/>
  <c r="E109" i="49"/>
  <c r="E106" i="49"/>
  <c r="E105" i="49"/>
  <c r="E104" i="49"/>
  <c r="E102" i="49"/>
  <c r="E101" i="49"/>
  <c r="E98" i="49"/>
  <c r="E97" i="49"/>
  <c r="E96" i="49"/>
  <c r="E94" i="49"/>
  <c r="E93" i="49"/>
  <c r="E90" i="49"/>
  <c r="E89" i="49"/>
  <c r="E88" i="49"/>
  <c r="E86" i="49"/>
  <c r="E85" i="49"/>
  <c r="E82" i="49"/>
  <c r="E81" i="49"/>
  <c r="E80" i="49"/>
  <c r="E78" i="49"/>
  <c r="E77" i="49"/>
  <c r="E74" i="49"/>
  <c r="E73" i="49"/>
  <c r="E72" i="49"/>
  <c r="E70" i="49"/>
  <c r="E69" i="49"/>
  <c r="E66" i="49"/>
  <c r="E65" i="49"/>
  <c r="E64" i="49"/>
  <c r="E62" i="49"/>
  <c r="E61" i="49"/>
  <c r="E58" i="49"/>
  <c r="E57" i="49"/>
  <c r="E56" i="49"/>
  <c r="E54" i="49"/>
  <c r="E53" i="49"/>
  <c r="E50" i="49"/>
  <c r="E49" i="49"/>
  <c r="E48" i="49"/>
  <c r="E46" i="49"/>
  <c r="E45" i="49"/>
  <c r="E42" i="49"/>
  <c r="E41" i="49"/>
  <c r="E40" i="49"/>
  <c r="E38" i="49"/>
  <c r="E37" i="49"/>
  <c r="E34" i="49"/>
  <c r="E33" i="49"/>
  <c r="E32" i="49"/>
  <c r="E30" i="49"/>
  <c r="E29" i="49"/>
  <c r="E26" i="49"/>
  <c r="E25" i="49"/>
  <c r="E24" i="49"/>
  <c r="E22" i="49"/>
  <c r="E21" i="49"/>
  <c r="E18" i="49"/>
  <c r="E17" i="49"/>
  <c r="E16" i="49"/>
  <c r="E14" i="49"/>
  <c r="E13" i="49"/>
  <c r="E10" i="49"/>
  <c r="E9" i="49"/>
  <c r="E8" i="49"/>
  <c r="E6" i="49"/>
  <c r="E5" i="49"/>
  <c r="E2" i="49"/>
  <c r="H3" i="17" l="1"/>
  <c r="H4" i="17"/>
  <c r="H5" i="17"/>
  <c r="H6" i="17"/>
  <c r="H7" i="17"/>
  <c r="H8" i="17"/>
  <c r="H9" i="17"/>
  <c r="H2" i="17"/>
  <c r="E3" i="17"/>
  <c r="F3" i="17"/>
  <c r="G3" i="17"/>
  <c r="E4" i="17"/>
  <c r="F4" i="17"/>
  <c r="G4" i="17"/>
  <c r="E5" i="17"/>
  <c r="F5" i="17"/>
  <c r="G5" i="17"/>
  <c r="E6" i="17"/>
  <c r="F6" i="17"/>
  <c r="G6" i="17"/>
  <c r="E7" i="17"/>
  <c r="F7" i="17"/>
  <c r="G7" i="17"/>
  <c r="E8" i="17"/>
  <c r="F8" i="17"/>
  <c r="G8" i="17"/>
  <c r="E9" i="17"/>
  <c r="F9" i="17"/>
  <c r="G9" i="17"/>
  <c r="G2" i="17"/>
  <c r="F2" i="17"/>
  <c r="E2" i="17"/>
  <c r="D9" i="48"/>
  <c r="D8" i="48"/>
  <c r="D7" i="48"/>
  <c r="D6" i="48"/>
  <c r="D5" i="48"/>
  <c r="D4" i="48"/>
  <c r="D3" i="48"/>
  <c r="D2" i="48"/>
  <c r="D3" i="47"/>
  <c r="D4" i="47"/>
  <c r="D5" i="47"/>
  <c r="D6" i="47"/>
  <c r="D7" i="47"/>
  <c r="D8" i="47"/>
  <c r="D9" i="47"/>
  <c r="D2" i="47"/>
  <c r="D3" i="46"/>
  <c r="D4" i="46"/>
  <c r="D5" i="46"/>
  <c r="D6" i="46"/>
  <c r="D7" i="46"/>
  <c r="D8" i="46"/>
  <c r="D9" i="46"/>
  <c r="D2" i="46"/>
  <c r="F3" i="44"/>
  <c r="F4" i="44"/>
  <c r="F5" i="44"/>
  <c r="F6" i="44"/>
  <c r="F7" i="44"/>
  <c r="F8" i="44"/>
  <c r="F9" i="44"/>
  <c r="F10" i="44"/>
  <c r="F11" i="44"/>
  <c r="F12" i="44"/>
  <c r="F13" i="44"/>
  <c r="F14" i="44"/>
  <c r="F15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38" i="44"/>
  <c r="F39" i="44"/>
  <c r="F40" i="44"/>
  <c r="F41" i="44"/>
  <c r="F42" i="44"/>
  <c r="F43" i="44"/>
  <c r="F44" i="44"/>
  <c r="F45" i="44"/>
  <c r="F46" i="44"/>
  <c r="F47" i="44"/>
  <c r="F48" i="44"/>
  <c r="F49" i="44"/>
  <c r="F50" i="44"/>
  <c r="F51" i="44"/>
  <c r="F52" i="44"/>
  <c r="F53" i="44"/>
  <c r="F54" i="44"/>
  <c r="F55" i="44"/>
  <c r="F56" i="44"/>
  <c r="F57" i="44"/>
  <c r="F58" i="44"/>
  <c r="F59" i="44"/>
  <c r="F60" i="44"/>
  <c r="F61" i="44"/>
  <c r="F62" i="44"/>
  <c r="F63" i="44"/>
  <c r="F64" i="44"/>
  <c r="F65" i="44"/>
  <c r="F66" i="44"/>
  <c r="F67" i="44"/>
  <c r="F68" i="44"/>
  <c r="F69" i="44"/>
  <c r="F70" i="44"/>
  <c r="F71" i="44"/>
  <c r="F72" i="44"/>
  <c r="F73" i="44"/>
  <c r="F74" i="44"/>
  <c r="F75" i="44"/>
  <c r="F76" i="44"/>
  <c r="F77" i="44"/>
  <c r="F78" i="44"/>
  <c r="F79" i="44"/>
  <c r="F80" i="44"/>
  <c r="F81" i="44"/>
  <c r="F82" i="44"/>
  <c r="F83" i="44"/>
  <c r="F84" i="44"/>
  <c r="F85" i="44"/>
  <c r="F86" i="44"/>
  <c r="F87" i="44"/>
  <c r="F88" i="44"/>
  <c r="F89" i="44"/>
  <c r="F90" i="44"/>
  <c r="F91" i="44"/>
  <c r="F92" i="44"/>
  <c r="F93" i="44"/>
  <c r="F94" i="44"/>
  <c r="F95" i="44"/>
  <c r="F96" i="44"/>
  <c r="F97" i="44"/>
  <c r="F98" i="44"/>
  <c r="F99" i="44"/>
  <c r="F100" i="44"/>
  <c r="F101" i="44"/>
  <c r="F102" i="44"/>
  <c r="F103" i="44"/>
  <c r="F104" i="44"/>
  <c r="F105" i="44"/>
  <c r="F106" i="44"/>
  <c r="F107" i="44"/>
  <c r="F108" i="44"/>
  <c r="F109" i="44"/>
  <c r="F110" i="44"/>
  <c r="F111" i="44"/>
  <c r="F112" i="44"/>
  <c r="F113" i="44"/>
  <c r="F114" i="44"/>
  <c r="F115" i="44"/>
  <c r="F116" i="44"/>
  <c r="F117" i="44"/>
  <c r="F118" i="44"/>
  <c r="F119" i="44"/>
  <c r="F120" i="44"/>
  <c r="F121" i="44"/>
  <c r="F122" i="44"/>
  <c r="F123" i="44"/>
  <c r="F124" i="44"/>
  <c r="F125" i="44"/>
  <c r="F126" i="44"/>
  <c r="F127" i="44"/>
  <c r="F128" i="44"/>
  <c r="F129" i="44"/>
  <c r="F130" i="44"/>
  <c r="F131" i="44"/>
  <c r="F132" i="44"/>
  <c r="F133" i="44"/>
  <c r="F134" i="44"/>
  <c r="F135" i="44"/>
  <c r="F136" i="44"/>
  <c r="F137" i="44"/>
  <c r="F138" i="44"/>
  <c r="F139" i="44"/>
  <c r="F140" i="44"/>
  <c r="F141" i="44"/>
  <c r="F142" i="44"/>
  <c r="F143" i="44"/>
  <c r="F144" i="44"/>
  <c r="F145" i="44"/>
  <c r="F146" i="44"/>
  <c r="F147" i="44"/>
  <c r="F148" i="44"/>
  <c r="F149" i="44"/>
  <c r="F150" i="44"/>
  <c r="F151" i="44"/>
  <c r="F152" i="44"/>
  <c r="F153" i="44"/>
  <c r="F154" i="44"/>
  <c r="F155" i="44"/>
  <c r="F156" i="44"/>
  <c r="F157" i="44"/>
  <c r="F158" i="44"/>
  <c r="F159" i="44"/>
  <c r="F160" i="44"/>
  <c r="F161" i="44"/>
  <c r="F162" i="44"/>
  <c r="F163" i="44"/>
  <c r="F164" i="44"/>
  <c r="F165" i="44"/>
  <c r="F166" i="44"/>
  <c r="F167" i="44"/>
  <c r="F168" i="44"/>
  <c r="F169" i="44"/>
  <c r="F170" i="44"/>
  <c r="F171" i="44"/>
  <c r="F172" i="44"/>
  <c r="F173" i="44"/>
  <c r="F174" i="44"/>
  <c r="F175" i="44"/>
  <c r="F176" i="44"/>
  <c r="F177" i="44"/>
  <c r="F178" i="44"/>
  <c r="F179" i="44"/>
  <c r="F180" i="44"/>
  <c r="F181" i="44"/>
  <c r="F182" i="44"/>
  <c r="F183" i="44"/>
  <c r="F184" i="44"/>
  <c r="F185" i="44"/>
  <c r="F186" i="44"/>
  <c r="F2" i="44"/>
  <c r="E187" i="43"/>
  <c r="E186" i="43"/>
  <c r="E185" i="43"/>
  <c r="E184" i="43"/>
  <c r="E183" i="43"/>
  <c r="E182" i="43"/>
  <c r="E181" i="43"/>
  <c r="E180" i="43"/>
  <c r="E179" i="43"/>
  <c r="E178" i="43"/>
  <c r="E177" i="43"/>
  <c r="E176" i="43"/>
  <c r="E175" i="43"/>
  <c r="E174" i="43"/>
  <c r="E173" i="43"/>
  <c r="E172" i="43"/>
  <c r="E171" i="43"/>
  <c r="E170" i="43"/>
  <c r="E169" i="43"/>
  <c r="E168" i="43"/>
  <c r="E167" i="43"/>
  <c r="E166" i="43"/>
  <c r="E165" i="43"/>
  <c r="E164" i="43"/>
  <c r="E163" i="43"/>
  <c r="E162" i="43"/>
  <c r="E161" i="43"/>
  <c r="E160" i="43"/>
  <c r="E159" i="43"/>
  <c r="E158" i="43"/>
  <c r="E157" i="43"/>
  <c r="E156" i="43"/>
  <c r="E155" i="43"/>
  <c r="E154" i="43"/>
  <c r="E153" i="43"/>
  <c r="E152" i="43"/>
  <c r="E151" i="43"/>
  <c r="E150" i="43"/>
  <c r="E149" i="43"/>
  <c r="E148" i="43"/>
  <c r="E147" i="43"/>
  <c r="E146" i="43"/>
  <c r="E145" i="43"/>
  <c r="E144" i="43"/>
  <c r="E143" i="43"/>
  <c r="E142" i="43"/>
  <c r="E141" i="43"/>
  <c r="E140" i="43"/>
  <c r="E139" i="43"/>
  <c r="E138" i="43"/>
  <c r="E137" i="43"/>
  <c r="E136" i="43"/>
  <c r="E135" i="43"/>
  <c r="E134" i="43"/>
  <c r="E133" i="43"/>
  <c r="E132" i="43"/>
  <c r="E131" i="43"/>
  <c r="E130" i="43"/>
  <c r="E129" i="43"/>
  <c r="E128" i="43"/>
  <c r="E127" i="43"/>
  <c r="E126" i="43"/>
  <c r="E125" i="43"/>
  <c r="E124" i="43"/>
  <c r="E123" i="43"/>
  <c r="E122" i="43"/>
  <c r="E121" i="43"/>
  <c r="E120" i="43"/>
  <c r="E119" i="43"/>
  <c r="E118" i="43"/>
  <c r="E117" i="43"/>
  <c r="E116" i="43"/>
  <c r="E115" i="43"/>
  <c r="E114" i="43"/>
  <c r="E113" i="43"/>
  <c r="E112" i="43"/>
  <c r="E111" i="43"/>
  <c r="E110" i="43"/>
  <c r="E109" i="43"/>
  <c r="E108" i="43"/>
  <c r="E107" i="43"/>
  <c r="E106" i="43"/>
  <c r="E105" i="43"/>
  <c r="E104" i="43"/>
  <c r="E103" i="43"/>
  <c r="E102" i="43"/>
  <c r="E101" i="43"/>
  <c r="E100" i="43"/>
  <c r="E99" i="43"/>
  <c r="E98" i="43"/>
  <c r="E97" i="43"/>
  <c r="E96" i="43"/>
  <c r="E95" i="43"/>
  <c r="E94" i="43"/>
  <c r="E93" i="43"/>
  <c r="E92" i="43"/>
  <c r="E91" i="43"/>
  <c r="E90" i="43"/>
  <c r="E89" i="43"/>
  <c r="E88" i="43"/>
  <c r="E87" i="43"/>
  <c r="E86" i="43"/>
  <c r="E85" i="43"/>
  <c r="E84" i="43"/>
  <c r="E83" i="43"/>
  <c r="E82" i="43"/>
  <c r="E81" i="43"/>
  <c r="E80" i="43"/>
  <c r="E79" i="43"/>
  <c r="E78" i="43"/>
  <c r="E77" i="43"/>
  <c r="E76" i="43"/>
  <c r="E75" i="43"/>
  <c r="E74" i="43"/>
  <c r="E73" i="43"/>
  <c r="E72" i="43"/>
  <c r="E71" i="43"/>
  <c r="E70" i="43"/>
  <c r="E69" i="43"/>
  <c r="E68" i="43"/>
  <c r="E67" i="43"/>
  <c r="E66" i="43"/>
  <c r="E65" i="43"/>
  <c r="E64" i="43"/>
  <c r="E63" i="43"/>
  <c r="E62" i="43"/>
  <c r="E61" i="43"/>
  <c r="E60" i="43"/>
  <c r="E59" i="43"/>
  <c r="E58" i="43"/>
  <c r="E57" i="43"/>
  <c r="E56" i="43"/>
  <c r="E55" i="43"/>
  <c r="E54" i="43"/>
  <c r="E53" i="43"/>
  <c r="E52" i="43"/>
  <c r="E51" i="43"/>
  <c r="E50" i="43"/>
  <c r="E49" i="43"/>
  <c r="E48" i="43"/>
  <c r="E47" i="43"/>
  <c r="E46" i="43"/>
  <c r="E45" i="43"/>
  <c r="E44" i="43"/>
  <c r="E43" i="43"/>
  <c r="E42" i="43"/>
  <c r="E41" i="43"/>
  <c r="E40" i="43"/>
  <c r="E39" i="43"/>
  <c r="E38" i="43"/>
  <c r="E37" i="43"/>
  <c r="E36" i="43"/>
  <c r="E35" i="43"/>
  <c r="E34" i="43"/>
  <c r="E33" i="43"/>
  <c r="E32" i="43"/>
  <c r="E31" i="43"/>
  <c r="E30" i="43"/>
  <c r="E29" i="43"/>
  <c r="E28" i="43"/>
  <c r="E27" i="43"/>
  <c r="E26" i="43"/>
  <c r="E25" i="43"/>
  <c r="E24" i="43"/>
  <c r="E23" i="43"/>
  <c r="E22" i="43"/>
  <c r="E21" i="43"/>
  <c r="E20" i="43"/>
  <c r="E19" i="43"/>
  <c r="E18" i="43"/>
  <c r="E17" i="43"/>
  <c r="E16" i="43"/>
  <c r="E15" i="43"/>
  <c r="E14" i="43"/>
  <c r="E13" i="43"/>
  <c r="E12" i="43"/>
  <c r="E11" i="43"/>
  <c r="E10" i="43"/>
  <c r="E9" i="43"/>
  <c r="E8" i="43"/>
  <c r="E7" i="43"/>
  <c r="E6" i="43"/>
  <c r="E5" i="43"/>
  <c r="E4" i="43"/>
  <c r="E3" i="43"/>
  <c r="E2" i="43"/>
  <c r="E3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F187" i="44" s="1"/>
  <c r="E2" i="44"/>
  <c r="G45" i="1" l="1"/>
  <c r="F42" i="1"/>
  <c r="F40" i="1"/>
  <c r="G37" i="1"/>
  <c r="F34" i="1"/>
  <c r="F32" i="1"/>
  <c r="G29" i="1"/>
  <c r="F26" i="1"/>
  <c r="F24" i="1"/>
  <c r="G21" i="1"/>
  <c r="F18" i="1"/>
  <c r="F16" i="1"/>
  <c r="G13" i="1"/>
  <c r="F10" i="1"/>
  <c r="F8" i="1"/>
  <c r="G5" i="1"/>
  <c r="E187" i="1"/>
  <c r="E187" i="22"/>
  <c r="D187" i="22"/>
  <c r="C187" i="22"/>
  <c r="H186" i="22"/>
  <c r="G186" i="22"/>
  <c r="F186" i="22"/>
  <c r="H185" i="22"/>
  <c r="G185" i="22"/>
  <c r="F185" i="22"/>
  <c r="H184" i="22"/>
  <c r="G184" i="22"/>
  <c r="F184" i="22"/>
  <c r="H183" i="22"/>
  <c r="G183" i="22"/>
  <c r="F183" i="22"/>
  <c r="H182" i="22"/>
  <c r="G182" i="22"/>
  <c r="F182" i="22"/>
  <c r="H181" i="22"/>
  <c r="G181" i="22"/>
  <c r="F181" i="22"/>
  <c r="H180" i="22"/>
  <c r="G180" i="22"/>
  <c r="F180" i="22"/>
  <c r="H179" i="22"/>
  <c r="G179" i="22"/>
  <c r="F179" i="22"/>
  <c r="H178" i="22"/>
  <c r="G178" i="22"/>
  <c r="F178" i="22"/>
  <c r="H177" i="22"/>
  <c r="G177" i="22"/>
  <c r="F177" i="22"/>
  <c r="H176" i="22"/>
  <c r="G176" i="22"/>
  <c r="F176" i="22"/>
  <c r="H175" i="22"/>
  <c r="G175" i="22"/>
  <c r="F175" i="22"/>
  <c r="H174" i="22"/>
  <c r="G174" i="22"/>
  <c r="F174" i="22"/>
  <c r="H173" i="22"/>
  <c r="G173" i="22"/>
  <c r="F173" i="22"/>
  <c r="H172" i="22"/>
  <c r="G172" i="22"/>
  <c r="F172" i="22"/>
  <c r="H171" i="22"/>
  <c r="G171" i="22"/>
  <c r="F171" i="22"/>
  <c r="H170" i="22"/>
  <c r="G170" i="22"/>
  <c r="F170" i="22"/>
  <c r="H169" i="22"/>
  <c r="G169" i="22"/>
  <c r="F169" i="22"/>
  <c r="H168" i="22"/>
  <c r="G168" i="22"/>
  <c r="F168" i="22"/>
  <c r="H167" i="22"/>
  <c r="G167" i="22"/>
  <c r="F167" i="22"/>
  <c r="H166" i="22"/>
  <c r="G166" i="22"/>
  <c r="F166" i="22"/>
  <c r="H165" i="22"/>
  <c r="G165" i="22"/>
  <c r="F165" i="22"/>
  <c r="H164" i="22"/>
  <c r="G164" i="22"/>
  <c r="F164" i="22"/>
  <c r="H163" i="22"/>
  <c r="G163" i="22"/>
  <c r="F163" i="22"/>
  <c r="H162" i="22"/>
  <c r="G162" i="22"/>
  <c r="F162" i="22"/>
  <c r="H161" i="22"/>
  <c r="G161" i="22"/>
  <c r="F161" i="22"/>
  <c r="H160" i="22"/>
  <c r="G160" i="22"/>
  <c r="F160" i="22"/>
  <c r="H159" i="22"/>
  <c r="G159" i="22"/>
  <c r="F159" i="22"/>
  <c r="H158" i="22"/>
  <c r="G158" i="22"/>
  <c r="F158" i="22"/>
  <c r="H157" i="22"/>
  <c r="G157" i="22"/>
  <c r="F157" i="22"/>
  <c r="H156" i="22"/>
  <c r="G156" i="22"/>
  <c r="F156" i="22"/>
  <c r="H155" i="22"/>
  <c r="G155" i="22"/>
  <c r="F155" i="22"/>
  <c r="H154" i="22"/>
  <c r="G154" i="22"/>
  <c r="F154" i="22"/>
  <c r="H153" i="22"/>
  <c r="G153" i="22"/>
  <c r="F153" i="22"/>
  <c r="H152" i="22"/>
  <c r="G152" i="22"/>
  <c r="F152" i="22"/>
  <c r="H151" i="22"/>
  <c r="G151" i="22"/>
  <c r="F151" i="22"/>
  <c r="H150" i="22"/>
  <c r="G150" i="22"/>
  <c r="F150" i="22"/>
  <c r="H149" i="22"/>
  <c r="G149" i="22"/>
  <c r="F149" i="22"/>
  <c r="H148" i="22"/>
  <c r="G148" i="22"/>
  <c r="F148" i="22"/>
  <c r="H147" i="22"/>
  <c r="G147" i="22"/>
  <c r="F147" i="22"/>
  <c r="H146" i="22"/>
  <c r="G146" i="22"/>
  <c r="F146" i="22"/>
  <c r="H145" i="22"/>
  <c r="G145" i="22"/>
  <c r="F145" i="22"/>
  <c r="H144" i="22"/>
  <c r="G144" i="22"/>
  <c r="F144" i="22"/>
  <c r="H143" i="22"/>
  <c r="G143" i="22"/>
  <c r="F143" i="22"/>
  <c r="H142" i="22"/>
  <c r="G142" i="22"/>
  <c r="F142" i="22"/>
  <c r="H141" i="22"/>
  <c r="G141" i="22"/>
  <c r="F141" i="22"/>
  <c r="H140" i="22"/>
  <c r="G140" i="22"/>
  <c r="F140" i="22"/>
  <c r="H139" i="22"/>
  <c r="G139" i="22"/>
  <c r="F139" i="22"/>
  <c r="H138" i="22"/>
  <c r="G138" i="22"/>
  <c r="F138" i="22"/>
  <c r="H137" i="22"/>
  <c r="G137" i="22"/>
  <c r="F137" i="22"/>
  <c r="H136" i="22"/>
  <c r="G136" i="22"/>
  <c r="F136" i="22"/>
  <c r="H135" i="22"/>
  <c r="G135" i="22"/>
  <c r="F135" i="22"/>
  <c r="H134" i="22"/>
  <c r="G134" i="22"/>
  <c r="F134" i="22"/>
  <c r="H133" i="22"/>
  <c r="G133" i="22"/>
  <c r="F133" i="22"/>
  <c r="H132" i="22"/>
  <c r="G132" i="22"/>
  <c r="F132" i="22"/>
  <c r="H131" i="22"/>
  <c r="G131" i="22"/>
  <c r="F131" i="22"/>
  <c r="H130" i="22"/>
  <c r="G130" i="22"/>
  <c r="F130" i="22"/>
  <c r="H129" i="22"/>
  <c r="G129" i="22"/>
  <c r="F129" i="22"/>
  <c r="H128" i="22"/>
  <c r="G128" i="22"/>
  <c r="F128" i="22"/>
  <c r="H127" i="22"/>
  <c r="G127" i="22"/>
  <c r="F127" i="22"/>
  <c r="H126" i="22"/>
  <c r="G126" i="22"/>
  <c r="F126" i="22"/>
  <c r="H125" i="22"/>
  <c r="G125" i="22"/>
  <c r="F125" i="22"/>
  <c r="H124" i="22"/>
  <c r="G124" i="22"/>
  <c r="F124" i="22"/>
  <c r="H123" i="22"/>
  <c r="G123" i="22"/>
  <c r="F123" i="22"/>
  <c r="H122" i="22"/>
  <c r="G122" i="22"/>
  <c r="F122" i="22"/>
  <c r="H121" i="22"/>
  <c r="G121" i="22"/>
  <c r="F121" i="22"/>
  <c r="H120" i="22"/>
  <c r="G120" i="22"/>
  <c r="F120" i="22"/>
  <c r="H119" i="22"/>
  <c r="G119" i="22"/>
  <c r="F119" i="22"/>
  <c r="H118" i="22"/>
  <c r="G118" i="22"/>
  <c r="F118" i="22"/>
  <c r="H117" i="22"/>
  <c r="G117" i="22"/>
  <c r="F117" i="22"/>
  <c r="H116" i="22"/>
  <c r="G116" i="22"/>
  <c r="F116" i="22"/>
  <c r="H115" i="22"/>
  <c r="G115" i="22"/>
  <c r="F115" i="22"/>
  <c r="H114" i="22"/>
  <c r="G114" i="22"/>
  <c r="F114" i="22"/>
  <c r="H113" i="22"/>
  <c r="G113" i="22"/>
  <c r="F113" i="22"/>
  <c r="H112" i="22"/>
  <c r="G112" i="22"/>
  <c r="F112" i="22"/>
  <c r="H111" i="22"/>
  <c r="G111" i="22"/>
  <c r="F111" i="22"/>
  <c r="H110" i="22"/>
  <c r="G110" i="22"/>
  <c r="F110" i="22"/>
  <c r="H109" i="22"/>
  <c r="G109" i="22"/>
  <c r="F109" i="22"/>
  <c r="H108" i="22"/>
  <c r="G108" i="22"/>
  <c r="F108" i="22"/>
  <c r="H107" i="22"/>
  <c r="G107" i="22"/>
  <c r="F107" i="22"/>
  <c r="H106" i="22"/>
  <c r="G106" i="22"/>
  <c r="F106" i="22"/>
  <c r="H105" i="22"/>
  <c r="G105" i="22"/>
  <c r="F105" i="22"/>
  <c r="H104" i="22"/>
  <c r="G104" i="22"/>
  <c r="F104" i="22"/>
  <c r="H103" i="22"/>
  <c r="G103" i="22"/>
  <c r="F103" i="22"/>
  <c r="H102" i="22"/>
  <c r="G102" i="22"/>
  <c r="F102" i="22"/>
  <c r="H101" i="22"/>
  <c r="G101" i="22"/>
  <c r="F101" i="22"/>
  <c r="H100" i="22"/>
  <c r="G100" i="22"/>
  <c r="F100" i="22"/>
  <c r="H99" i="22"/>
  <c r="G99" i="22"/>
  <c r="F99" i="22"/>
  <c r="H98" i="22"/>
  <c r="G98" i="22"/>
  <c r="F98" i="22"/>
  <c r="H97" i="22"/>
  <c r="G97" i="22"/>
  <c r="F97" i="22"/>
  <c r="H96" i="22"/>
  <c r="G96" i="22"/>
  <c r="F96" i="22"/>
  <c r="H95" i="22"/>
  <c r="G95" i="22"/>
  <c r="F95" i="22"/>
  <c r="H94" i="22"/>
  <c r="G94" i="22"/>
  <c r="F94" i="22"/>
  <c r="H93" i="22"/>
  <c r="G93" i="22"/>
  <c r="F93" i="22"/>
  <c r="H92" i="22"/>
  <c r="G92" i="22"/>
  <c r="F92" i="22"/>
  <c r="H91" i="22"/>
  <c r="G91" i="22"/>
  <c r="F91" i="22"/>
  <c r="H90" i="22"/>
  <c r="G90" i="22"/>
  <c r="F90" i="22"/>
  <c r="H89" i="22"/>
  <c r="G89" i="22"/>
  <c r="F89" i="22"/>
  <c r="H88" i="22"/>
  <c r="G88" i="22"/>
  <c r="F88" i="22"/>
  <c r="H87" i="22"/>
  <c r="G87" i="22"/>
  <c r="F87" i="22"/>
  <c r="H86" i="22"/>
  <c r="G86" i="22"/>
  <c r="F86" i="22"/>
  <c r="H85" i="22"/>
  <c r="G85" i="22"/>
  <c r="F85" i="22"/>
  <c r="H84" i="22"/>
  <c r="G84" i="22"/>
  <c r="F84" i="22"/>
  <c r="H83" i="22"/>
  <c r="G83" i="22"/>
  <c r="F83" i="22"/>
  <c r="H82" i="22"/>
  <c r="G82" i="22"/>
  <c r="F82" i="22"/>
  <c r="H81" i="22"/>
  <c r="G81" i="22"/>
  <c r="F81" i="22"/>
  <c r="H80" i="22"/>
  <c r="G80" i="22"/>
  <c r="F80" i="22"/>
  <c r="H79" i="22"/>
  <c r="G79" i="22"/>
  <c r="F79" i="22"/>
  <c r="H78" i="22"/>
  <c r="G78" i="22"/>
  <c r="F78" i="22"/>
  <c r="H77" i="22"/>
  <c r="G77" i="22"/>
  <c r="F77" i="22"/>
  <c r="H76" i="22"/>
  <c r="G76" i="22"/>
  <c r="F76" i="22"/>
  <c r="H75" i="22"/>
  <c r="G75" i="22"/>
  <c r="F75" i="22"/>
  <c r="H74" i="22"/>
  <c r="G74" i="22"/>
  <c r="F74" i="22"/>
  <c r="H73" i="22"/>
  <c r="G73" i="22"/>
  <c r="F73" i="22"/>
  <c r="H72" i="22"/>
  <c r="G72" i="22"/>
  <c r="F72" i="22"/>
  <c r="H71" i="22"/>
  <c r="G71" i="22"/>
  <c r="F71" i="22"/>
  <c r="H70" i="22"/>
  <c r="G70" i="22"/>
  <c r="F70" i="22"/>
  <c r="H69" i="22"/>
  <c r="G69" i="22"/>
  <c r="F69" i="22"/>
  <c r="H68" i="22"/>
  <c r="G68" i="22"/>
  <c r="F68" i="22"/>
  <c r="H67" i="22"/>
  <c r="G67" i="22"/>
  <c r="F67" i="22"/>
  <c r="H66" i="22"/>
  <c r="G66" i="22"/>
  <c r="F66" i="22"/>
  <c r="H65" i="22"/>
  <c r="G65" i="22"/>
  <c r="F65" i="22"/>
  <c r="H64" i="22"/>
  <c r="G64" i="22"/>
  <c r="F64" i="22"/>
  <c r="H63" i="22"/>
  <c r="G63" i="22"/>
  <c r="F63" i="22"/>
  <c r="H62" i="22"/>
  <c r="G62" i="22"/>
  <c r="F62" i="22"/>
  <c r="H61" i="22"/>
  <c r="G61" i="22"/>
  <c r="F61" i="22"/>
  <c r="H60" i="22"/>
  <c r="G60" i="22"/>
  <c r="F60" i="22"/>
  <c r="H59" i="22"/>
  <c r="G59" i="22"/>
  <c r="F59" i="22"/>
  <c r="H58" i="22"/>
  <c r="G58" i="22"/>
  <c r="F58" i="22"/>
  <c r="H57" i="22"/>
  <c r="G57" i="22"/>
  <c r="F57" i="22"/>
  <c r="H56" i="22"/>
  <c r="G56" i="22"/>
  <c r="F56" i="22"/>
  <c r="H55" i="22"/>
  <c r="G55" i="22"/>
  <c r="F55" i="22"/>
  <c r="H54" i="22"/>
  <c r="G54" i="22"/>
  <c r="F54" i="22"/>
  <c r="H53" i="22"/>
  <c r="G53" i="22"/>
  <c r="F53" i="22"/>
  <c r="H52" i="22"/>
  <c r="G52" i="22"/>
  <c r="F52" i="22"/>
  <c r="H51" i="22"/>
  <c r="G51" i="22"/>
  <c r="F51" i="22"/>
  <c r="H50" i="22"/>
  <c r="G50" i="22"/>
  <c r="F50" i="22"/>
  <c r="H49" i="22"/>
  <c r="G49" i="22"/>
  <c r="F49" i="22"/>
  <c r="H48" i="22"/>
  <c r="G48" i="22"/>
  <c r="F48" i="22"/>
  <c r="H47" i="22"/>
  <c r="G47" i="22"/>
  <c r="F47" i="22"/>
  <c r="H46" i="22"/>
  <c r="G46" i="22"/>
  <c r="F46" i="22"/>
  <c r="H45" i="22"/>
  <c r="G45" i="22"/>
  <c r="F45" i="22"/>
  <c r="H44" i="22"/>
  <c r="G44" i="22"/>
  <c r="F44" i="22"/>
  <c r="H43" i="22"/>
  <c r="G43" i="22"/>
  <c r="F43" i="22"/>
  <c r="H42" i="22"/>
  <c r="G42" i="22"/>
  <c r="F42" i="22"/>
  <c r="H41" i="22"/>
  <c r="G41" i="22"/>
  <c r="F41" i="22"/>
  <c r="H40" i="22"/>
  <c r="G40" i="22"/>
  <c r="F40" i="22"/>
  <c r="H39" i="22"/>
  <c r="G39" i="22"/>
  <c r="F39" i="22"/>
  <c r="H38" i="22"/>
  <c r="G38" i="22"/>
  <c r="F38" i="22"/>
  <c r="H37" i="22"/>
  <c r="G37" i="22"/>
  <c r="F37" i="22"/>
  <c r="H36" i="22"/>
  <c r="G36" i="22"/>
  <c r="F36" i="22"/>
  <c r="H35" i="22"/>
  <c r="G35" i="22"/>
  <c r="F35" i="22"/>
  <c r="H34" i="22"/>
  <c r="G34" i="22"/>
  <c r="F34" i="22"/>
  <c r="H33" i="22"/>
  <c r="G33" i="22"/>
  <c r="F33" i="22"/>
  <c r="H32" i="22"/>
  <c r="G32" i="22"/>
  <c r="F32" i="22"/>
  <c r="H31" i="22"/>
  <c r="G31" i="22"/>
  <c r="F31" i="22"/>
  <c r="H30" i="22"/>
  <c r="G30" i="22"/>
  <c r="F30" i="22"/>
  <c r="H29" i="22"/>
  <c r="G29" i="22"/>
  <c r="F29" i="22"/>
  <c r="H28" i="22"/>
  <c r="G28" i="22"/>
  <c r="F28" i="22"/>
  <c r="H27" i="22"/>
  <c r="G27" i="22"/>
  <c r="F27" i="22"/>
  <c r="H26" i="22"/>
  <c r="G26" i="22"/>
  <c r="F26" i="22"/>
  <c r="H25" i="22"/>
  <c r="G25" i="22"/>
  <c r="F25" i="22"/>
  <c r="H24" i="22"/>
  <c r="G24" i="22"/>
  <c r="F24" i="22"/>
  <c r="H23" i="22"/>
  <c r="G23" i="22"/>
  <c r="F23" i="22"/>
  <c r="H22" i="22"/>
  <c r="G22" i="22"/>
  <c r="F22" i="22"/>
  <c r="H21" i="22"/>
  <c r="G21" i="22"/>
  <c r="F21" i="22"/>
  <c r="H20" i="22"/>
  <c r="G20" i="22"/>
  <c r="F20" i="22"/>
  <c r="H19" i="22"/>
  <c r="G19" i="22"/>
  <c r="F19" i="22"/>
  <c r="H18" i="22"/>
  <c r="G18" i="22"/>
  <c r="F18" i="22"/>
  <c r="H17" i="22"/>
  <c r="G17" i="22"/>
  <c r="F17" i="22"/>
  <c r="H16" i="22"/>
  <c r="G16" i="22"/>
  <c r="F16" i="22"/>
  <c r="H15" i="22"/>
  <c r="G15" i="22"/>
  <c r="F15" i="22"/>
  <c r="H14" i="22"/>
  <c r="G14" i="22"/>
  <c r="F14" i="22"/>
  <c r="H13" i="22"/>
  <c r="G13" i="22"/>
  <c r="F13" i="22"/>
  <c r="H12" i="22"/>
  <c r="G12" i="22"/>
  <c r="F12" i="22"/>
  <c r="H11" i="22"/>
  <c r="G11" i="22"/>
  <c r="F11" i="22"/>
  <c r="H10" i="22"/>
  <c r="G10" i="22"/>
  <c r="F10" i="22"/>
  <c r="H9" i="22"/>
  <c r="G9" i="22"/>
  <c r="F9" i="22"/>
  <c r="H8" i="22"/>
  <c r="G8" i="22"/>
  <c r="F8" i="22"/>
  <c r="H7" i="22"/>
  <c r="G7" i="22"/>
  <c r="F7" i="22"/>
  <c r="H6" i="22"/>
  <c r="G6" i="22"/>
  <c r="F6" i="22"/>
  <c r="H5" i="22"/>
  <c r="G5" i="22"/>
  <c r="F5" i="22"/>
  <c r="H4" i="22"/>
  <c r="G4" i="22"/>
  <c r="F4" i="22"/>
  <c r="H3" i="22"/>
  <c r="G3" i="22"/>
  <c r="F3" i="22"/>
  <c r="H2" i="22"/>
  <c r="G2" i="22"/>
  <c r="F2" i="22"/>
  <c r="E187" i="19"/>
  <c r="D187" i="19"/>
  <c r="C187" i="19"/>
  <c r="H186" i="19"/>
  <c r="G186" i="19"/>
  <c r="F186" i="19"/>
  <c r="H185" i="19"/>
  <c r="G185" i="19"/>
  <c r="F185" i="19"/>
  <c r="H184" i="19"/>
  <c r="G184" i="19"/>
  <c r="F184" i="19"/>
  <c r="H183" i="19"/>
  <c r="G183" i="19"/>
  <c r="F183" i="19"/>
  <c r="H182" i="19"/>
  <c r="G182" i="19"/>
  <c r="F182" i="19"/>
  <c r="H181" i="19"/>
  <c r="G181" i="19"/>
  <c r="F181" i="19"/>
  <c r="H180" i="19"/>
  <c r="G180" i="19"/>
  <c r="F180" i="19"/>
  <c r="H179" i="19"/>
  <c r="G179" i="19"/>
  <c r="F179" i="19"/>
  <c r="H178" i="19"/>
  <c r="G178" i="19"/>
  <c r="F178" i="19"/>
  <c r="H177" i="19"/>
  <c r="G177" i="19"/>
  <c r="F177" i="19"/>
  <c r="H176" i="19"/>
  <c r="G176" i="19"/>
  <c r="F176" i="19"/>
  <c r="H175" i="19"/>
  <c r="G175" i="19"/>
  <c r="F175" i="19"/>
  <c r="H174" i="19"/>
  <c r="G174" i="19"/>
  <c r="F174" i="19"/>
  <c r="H173" i="19"/>
  <c r="G173" i="19"/>
  <c r="F173" i="19"/>
  <c r="H172" i="19"/>
  <c r="G172" i="19"/>
  <c r="F172" i="19"/>
  <c r="H171" i="19"/>
  <c r="G171" i="19"/>
  <c r="F171" i="19"/>
  <c r="H170" i="19"/>
  <c r="G170" i="19"/>
  <c r="F170" i="19"/>
  <c r="H169" i="19"/>
  <c r="G169" i="19"/>
  <c r="F169" i="19"/>
  <c r="H168" i="19"/>
  <c r="G168" i="19"/>
  <c r="F168" i="19"/>
  <c r="H167" i="19"/>
  <c r="G167" i="19"/>
  <c r="F167" i="19"/>
  <c r="H166" i="19"/>
  <c r="G166" i="19"/>
  <c r="F166" i="19"/>
  <c r="H165" i="19"/>
  <c r="G165" i="19"/>
  <c r="F165" i="19"/>
  <c r="H164" i="19"/>
  <c r="G164" i="19"/>
  <c r="F164" i="19"/>
  <c r="H163" i="19"/>
  <c r="G163" i="19"/>
  <c r="F163" i="19"/>
  <c r="H162" i="19"/>
  <c r="G162" i="19"/>
  <c r="F162" i="19"/>
  <c r="H161" i="19"/>
  <c r="G161" i="19"/>
  <c r="F161" i="19"/>
  <c r="H160" i="19"/>
  <c r="G160" i="19"/>
  <c r="F160" i="19"/>
  <c r="H159" i="19"/>
  <c r="G159" i="19"/>
  <c r="F159" i="19"/>
  <c r="H158" i="19"/>
  <c r="G158" i="19"/>
  <c r="F158" i="19"/>
  <c r="H157" i="19"/>
  <c r="G157" i="19"/>
  <c r="F157" i="19"/>
  <c r="H156" i="19"/>
  <c r="G156" i="19"/>
  <c r="F156" i="19"/>
  <c r="H155" i="19"/>
  <c r="G155" i="19"/>
  <c r="F155" i="19"/>
  <c r="H154" i="19"/>
  <c r="G154" i="19"/>
  <c r="F154" i="19"/>
  <c r="H153" i="19"/>
  <c r="G153" i="19"/>
  <c r="F153" i="19"/>
  <c r="H152" i="19"/>
  <c r="G152" i="19"/>
  <c r="F152" i="19"/>
  <c r="H151" i="19"/>
  <c r="G151" i="19"/>
  <c r="F151" i="19"/>
  <c r="H150" i="19"/>
  <c r="G150" i="19"/>
  <c r="F150" i="19"/>
  <c r="H149" i="19"/>
  <c r="G149" i="19"/>
  <c r="F149" i="19"/>
  <c r="H148" i="19"/>
  <c r="G148" i="19"/>
  <c r="F148" i="19"/>
  <c r="H147" i="19"/>
  <c r="G147" i="19"/>
  <c r="F147" i="19"/>
  <c r="H146" i="19"/>
  <c r="G146" i="19"/>
  <c r="F146" i="19"/>
  <c r="H145" i="19"/>
  <c r="G145" i="19"/>
  <c r="F145" i="19"/>
  <c r="H144" i="19"/>
  <c r="G144" i="19"/>
  <c r="F144" i="19"/>
  <c r="H143" i="19"/>
  <c r="G143" i="19"/>
  <c r="F143" i="19"/>
  <c r="H142" i="19"/>
  <c r="G142" i="19"/>
  <c r="F142" i="19"/>
  <c r="H141" i="19"/>
  <c r="G141" i="19"/>
  <c r="F141" i="19"/>
  <c r="H140" i="19"/>
  <c r="G140" i="19"/>
  <c r="F140" i="19"/>
  <c r="H139" i="19"/>
  <c r="G139" i="19"/>
  <c r="F139" i="19"/>
  <c r="H138" i="19"/>
  <c r="G138" i="19"/>
  <c r="F138" i="19"/>
  <c r="H137" i="19"/>
  <c r="G137" i="19"/>
  <c r="F137" i="19"/>
  <c r="H136" i="19"/>
  <c r="G136" i="19"/>
  <c r="F136" i="19"/>
  <c r="H135" i="19"/>
  <c r="G135" i="19"/>
  <c r="F135" i="19"/>
  <c r="H134" i="19"/>
  <c r="G134" i="19"/>
  <c r="F134" i="19"/>
  <c r="H133" i="19"/>
  <c r="G133" i="19"/>
  <c r="F133" i="19"/>
  <c r="H132" i="19"/>
  <c r="G132" i="19"/>
  <c r="F132" i="19"/>
  <c r="H131" i="19"/>
  <c r="G131" i="19"/>
  <c r="F131" i="19"/>
  <c r="H130" i="19"/>
  <c r="G130" i="19"/>
  <c r="F130" i="19"/>
  <c r="H129" i="19"/>
  <c r="G129" i="19"/>
  <c r="F129" i="19"/>
  <c r="H128" i="19"/>
  <c r="G128" i="19"/>
  <c r="F128" i="19"/>
  <c r="H127" i="19"/>
  <c r="G127" i="19"/>
  <c r="F127" i="19"/>
  <c r="H126" i="19"/>
  <c r="G126" i="19"/>
  <c r="F126" i="19"/>
  <c r="H125" i="19"/>
  <c r="G125" i="19"/>
  <c r="F125" i="19"/>
  <c r="H124" i="19"/>
  <c r="G124" i="19"/>
  <c r="F124" i="19"/>
  <c r="H123" i="19"/>
  <c r="G123" i="19"/>
  <c r="F123" i="19"/>
  <c r="H122" i="19"/>
  <c r="G122" i="19"/>
  <c r="F122" i="19"/>
  <c r="H121" i="19"/>
  <c r="G121" i="19"/>
  <c r="F121" i="19"/>
  <c r="H120" i="19"/>
  <c r="G120" i="19"/>
  <c r="F120" i="19"/>
  <c r="H119" i="19"/>
  <c r="G119" i="19"/>
  <c r="F119" i="19"/>
  <c r="H118" i="19"/>
  <c r="G118" i="19"/>
  <c r="F118" i="19"/>
  <c r="H117" i="19"/>
  <c r="G117" i="19"/>
  <c r="F117" i="19"/>
  <c r="H116" i="19"/>
  <c r="G116" i="19"/>
  <c r="F116" i="19"/>
  <c r="H115" i="19"/>
  <c r="G115" i="19"/>
  <c r="F115" i="19"/>
  <c r="H114" i="19"/>
  <c r="G114" i="19"/>
  <c r="F114" i="19"/>
  <c r="H113" i="19"/>
  <c r="G113" i="19"/>
  <c r="F113" i="19"/>
  <c r="H112" i="19"/>
  <c r="G112" i="19"/>
  <c r="F112" i="19"/>
  <c r="H111" i="19"/>
  <c r="G111" i="19"/>
  <c r="F111" i="19"/>
  <c r="H110" i="19"/>
  <c r="G110" i="19"/>
  <c r="F110" i="19"/>
  <c r="H109" i="19"/>
  <c r="G109" i="19"/>
  <c r="F109" i="19"/>
  <c r="H108" i="19"/>
  <c r="G108" i="19"/>
  <c r="F108" i="19"/>
  <c r="H107" i="19"/>
  <c r="G107" i="19"/>
  <c r="F107" i="19"/>
  <c r="H106" i="19"/>
  <c r="G106" i="19"/>
  <c r="F106" i="19"/>
  <c r="H105" i="19"/>
  <c r="G105" i="19"/>
  <c r="F105" i="19"/>
  <c r="H104" i="19"/>
  <c r="G104" i="19"/>
  <c r="F104" i="19"/>
  <c r="H103" i="19"/>
  <c r="G103" i="19"/>
  <c r="F103" i="19"/>
  <c r="H102" i="19"/>
  <c r="G102" i="19"/>
  <c r="F102" i="19"/>
  <c r="H101" i="19"/>
  <c r="G101" i="19"/>
  <c r="F101" i="19"/>
  <c r="H100" i="19"/>
  <c r="G100" i="19"/>
  <c r="F100" i="19"/>
  <c r="H99" i="19"/>
  <c r="G99" i="19"/>
  <c r="F99" i="19"/>
  <c r="H98" i="19"/>
  <c r="G98" i="19"/>
  <c r="F98" i="19"/>
  <c r="H97" i="19"/>
  <c r="G97" i="19"/>
  <c r="F97" i="19"/>
  <c r="H96" i="19"/>
  <c r="G96" i="19"/>
  <c r="F96" i="19"/>
  <c r="H95" i="19"/>
  <c r="G95" i="19"/>
  <c r="F95" i="19"/>
  <c r="H94" i="19"/>
  <c r="G94" i="19"/>
  <c r="F94" i="19"/>
  <c r="H93" i="19"/>
  <c r="G93" i="19"/>
  <c r="F93" i="19"/>
  <c r="H92" i="19"/>
  <c r="G92" i="19"/>
  <c r="F92" i="19"/>
  <c r="H91" i="19"/>
  <c r="G91" i="19"/>
  <c r="F91" i="19"/>
  <c r="H90" i="19"/>
  <c r="G90" i="19"/>
  <c r="F90" i="19"/>
  <c r="H89" i="19"/>
  <c r="G89" i="19"/>
  <c r="F89" i="19"/>
  <c r="H88" i="19"/>
  <c r="G88" i="19"/>
  <c r="F88" i="19"/>
  <c r="H87" i="19"/>
  <c r="G87" i="19"/>
  <c r="F87" i="19"/>
  <c r="H86" i="19"/>
  <c r="G86" i="19"/>
  <c r="F86" i="19"/>
  <c r="H85" i="19"/>
  <c r="G85" i="19"/>
  <c r="F85" i="19"/>
  <c r="H84" i="19"/>
  <c r="G84" i="19"/>
  <c r="F84" i="19"/>
  <c r="H83" i="19"/>
  <c r="G83" i="19"/>
  <c r="F83" i="19"/>
  <c r="H82" i="19"/>
  <c r="G82" i="19"/>
  <c r="F82" i="19"/>
  <c r="H81" i="19"/>
  <c r="G81" i="19"/>
  <c r="F81" i="19"/>
  <c r="H80" i="19"/>
  <c r="G80" i="19"/>
  <c r="F80" i="19"/>
  <c r="H79" i="19"/>
  <c r="G79" i="19"/>
  <c r="F79" i="19"/>
  <c r="H78" i="19"/>
  <c r="G78" i="19"/>
  <c r="F78" i="19"/>
  <c r="H77" i="19"/>
  <c r="G77" i="19"/>
  <c r="F77" i="19"/>
  <c r="H76" i="19"/>
  <c r="G76" i="19"/>
  <c r="F76" i="19"/>
  <c r="H75" i="19"/>
  <c r="G75" i="19"/>
  <c r="F75" i="19"/>
  <c r="H74" i="19"/>
  <c r="G74" i="19"/>
  <c r="F74" i="19"/>
  <c r="H73" i="19"/>
  <c r="G73" i="19"/>
  <c r="F73" i="19"/>
  <c r="H72" i="19"/>
  <c r="G72" i="19"/>
  <c r="F72" i="19"/>
  <c r="H71" i="19"/>
  <c r="G71" i="19"/>
  <c r="F71" i="19"/>
  <c r="H70" i="19"/>
  <c r="G70" i="19"/>
  <c r="F70" i="19"/>
  <c r="H69" i="19"/>
  <c r="G69" i="19"/>
  <c r="F69" i="19"/>
  <c r="H68" i="19"/>
  <c r="G68" i="19"/>
  <c r="F68" i="19"/>
  <c r="H67" i="19"/>
  <c r="G67" i="19"/>
  <c r="F67" i="19"/>
  <c r="H66" i="19"/>
  <c r="G66" i="19"/>
  <c r="F66" i="19"/>
  <c r="H65" i="19"/>
  <c r="G65" i="19"/>
  <c r="F65" i="19"/>
  <c r="H64" i="19"/>
  <c r="G64" i="19"/>
  <c r="F64" i="19"/>
  <c r="H63" i="19"/>
  <c r="G63" i="19"/>
  <c r="F63" i="19"/>
  <c r="H62" i="19"/>
  <c r="G62" i="19"/>
  <c r="F62" i="19"/>
  <c r="H61" i="19"/>
  <c r="G61" i="19"/>
  <c r="F61" i="19"/>
  <c r="H60" i="19"/>
  <c r="G60" i="19"/>
  <c r="F60" i="19"/>
  <c r="H59" i="19"/>
  <c r="G59" i="19"/>
  <c r="F59" i="19"/>
  <c r="H58" i="19"/>
  <c r="G58" i="19"/>
  <c r="F58" i="19"/>
  <c r="H57" i="19"/>
  <c r="G57" i="19"/>
  <c r="F57" i="19"/>
  <c r="H56" i="19"/>
  <c r="G56" i="19"/>
  <c r="F56" i="19"/>
  <c r="H55" i="19"/>
  <c r="G55" i="19"/>
  <c r="F55" i="19"/>
  <c r="H54" i="19"/>
  <c r="G54" i="19"/>
  <c r="F54" i="19"/>
  <c r="H53" i="19"/>
  <c r="G53" i="19"/>
  <c r="F53" i="19"/>
  <c r="H52" i="19"/>
  <c r="G52" i="19"/>
  <c r="F52" i="19"/>
  <c r="H51" i="19"/>
  <c r="G51" i="19"/>
  <c r="F51" i="19"/>
  <c r="H50" i="19"/>
  <c r="G50" i="19"/>
  <c r="F50" i="19"/>
  <c r="H49" i="19"/>
  <c r="G49" i="19"/>
  <c r="F49" i="19"/>
  <c r="H48" i="19"/>
  <c r="G48" i="19"/>
  <c r="F48" i="19"/>
  <c r="H47" i="19"/>
  <c r="G47" i="19"/>
  <c r="F47" i="19"/>
  <c r="H46" i="19"/>
  <c r="G46" i="19"/>
  <c r="F46" i="19"/>
  <c r="H45" i="19"/>
  <c r="G45" i="19"/>
  <c r="F45" i="19"/>
  <c r="H44" i="19"/>
  <c r="G44" i="19"/>
  <c r="F44" i="19"/>
  <c r="H43" i="19"/>
  <c r="G43" i="19"/>
  <c r="F43" i="19"/>
  <c r="H42" i="19"/>
  <c r="G42" i="19"/>
  <c r="F42" i="19"/>
  <c r="H41" i="19"/>
  <c r="G41" i="19"/>
  <c r="F41" i="19"/>
  <c r="H40" i="19"/>
  <c r="G40" i="19"/>
  <c r="F40" i="19"/>
  <c r="H39" i="19"/>
  <c r="G39" i="19"/>
  <c r="F39" i="19"/>
  <c r="H38" i="19"/>
  <c r="G38" i="19"/>
  <c r="F38" i="19"/>
  <c r="H37" i="19"/>
  <c r="G37" i="19"/>
  <c r="F37" i="19"/>
  <c r="H36" i="19"/>
  <c r="G36" i="19"/>
  <c r="F36" i="19"/>
  <c r="H35" i="19"/>
  <c r="G35" i="19"/>
  <c r="F35" i="19"/>
  <c r="H34" i="19"/>
  <c r="G34" i="19"/>
  <c r="F34" i="19"/>
  <c r="H33" i="19"/>
  <c r="G33" i="19"/>
  <c r="F33" i="19"/>
  <c r="H32" i="19"/>
  <c r="G32" i="19"/>
  <c r="F32" i="19"/>
  <c r="H31" i="19"/>
  <c r="G31" i="19"/>
  <c r="F31" i="19"/>
  <c r="H30" i="19"/>
  <c r="G30" i="19"/>
  <c r="F30" i="19"/>
  <c r="H29" i="19"/>
  <c r="G29" i="19"/>
  <c r="F29" i="19"/>
  <c r="H28" i="19"/>
  <c r="G28" i="19"/>
  <c r="F28" i="19"/>
  <c r="H27" i="19"/>
  <c r="G27" i="19"/>
  <c r="F27" i="19"/>
  <c r="H26" i="19"/>
  <c r="G26" i="19"/>
  <c r="F26" i="19"/>
  <c r="H25" i="19"/>
  <c r="G25" i="19"/>
  <c r="F25" i="19"/>
  <c r="H24" i="19"/>
  <c r="G24" i="19"/>
  <c r="F24" i="19"/>
  <c r="H23" i="19"/>
  <c r="G23" i="19"/>
  <c r="F23" i="19"/>
  <c r="H22" i="19"/>
  <c r="G22" i="19"/>
  <c r="F22" i="19"/>
  <c r="H21" i="19"/>
  <c r="G21" i="19"/>
  <c r="F21" i="19"/>
  <c r="H20" i="19"/>
  <c r="G20" i="19"/>
  <c r="F20" i="19"/>
  <c r="H19" i="19"/>
  <c r="G19" i="19"/>
  <c r="F19" i="19"/>
  <c r="H18" i="19"/>
  <c r="G18" i="19"/>
  <c r="F18" i="19"/>
  <c r="H17" i="19"/>
  <c r="G17" i="19"/>
  <c r="F17" i="19"/>
  <c r="H16" i="19"/>
  <c r="G16" i="19"/>
  <c r="F16" i="19"/>
  <c r="H15" i="19"/>
  <c r="G15" i="19"/>
  <c r="F15" i="19"/>
  <c r="H14" i="19"/>
  <c r="G14" i="19"/>
  <c r="F14" i="19"/>
  <c r="H13" i="19"/>
  <c r="G13" i="19"/>
  <c r="F13" i="19"/>
  <c r="H12" i="19"/>
  <c r="G12" i="19"/>
  <c r="F12" i="19"/>
  <c r="H11" i="19"/>
  <c r="G11" i="19"/>
  <c r="F11" i="19"/>
  <c r="H10" i="19"/>
  <c r="G10" i="19"/>
  <c r="F10" i="19"/>
  <c r="H9" i="19"/>
  <c r="G9" i="19"/>
  <c r="F9" i="19"/>
  <c r="H8" i="19"/>
  <c r="G8" i="19"/>
  <c r="F8" i="19"/>
  <c r="H7" i="19"/>
  <c r="G7" i="19"/>
  <c r="F7" i="19"/>
  <c r="H6" i="19"/>
  <c r="G6" i="19"/>
  <c r="F6" i="19"/>
  <c r="H5" i="19"/>
  <c r="G5" i="19"/>
  <c r="F5" i="19"/>
  <c r="H4" i="19"/>
  <c r="G4" i="19"/>
  <c r="F4" i="19"/>
  <c r="H3" i="19"/>
  <c r="G3" i="19"/>
  <c r="F3" i="19"/>
  <c r="H2" i="19"/>
  <c r="G2" i="19"/>
  <c r="F2" i="19"/>
  <c r="D187" i="1"/>
  <c r="C187" i="1"/>
  <c r="F3" i="1"/>
  <c r="G3" i="1"/>
  <c r="H3" i="1"/>
  <c r="F4" i="1"/>
  <c r="G4" i="1"/>
  <c r="H4" i="1"/>
  <c r="F5" i="1"/>
  <c r="F6" i="1"/>
  <c r="G6" i="1"/>
  <c r="H6" i="1"/>
  <c r="F7" i="1"/>
  <c r="G7" i="1"/>
  <c r="H7" i="1"/>
  <c r="G8" i="1"/>
  <c r="F9" i="1"/>
  <c r="G9" i="1"/>
  <c r="H9" i="1"/>
  <c r="F11" i="1"/>
  <c r="G11" i="1"/>
  <c r="H11" i="1"/>
  <c r="F12" i="1"/>
  <c r="G12" i="1"/>
  <c r="H12" i="1"/>
  <c r="F13" i="1"/>
  <c r="F14" i="1"/>
  <c r="G14" i="1"/>
  <c r="H14" i="1"/>
  <c r="F15" i="1"/>
  <c r="G15" i="1"/>
  <c r="H15" i="1"/>
  <c r="G16" i="1"/>
  <c r="F17" i="1"/>
  <c r="G17" i="1"/>
  <c r="H17" i="1"/>
  <c r="F19" i="1"/>
  <c r="G19" i="1"/>
  <c r="H19" i="1"/>
  <c r="F20" i="1"/>
  <c r="G20" i="1"/>
  <c r="H20" i="1"/>
  <c r="F21" i="1"/>
  <c r="F22" i="1"/>
  <c r="G22" i="1"/>
  <c r="H22" i="1"/>
  <c r="F23" i="1"/>
  <c r="G23" i="1"/>
  <c r="H23" i="1"/>
  <c r="G24" i="1"/>
  <c r="F25" i="1"/>
  <c r="G25" i="1"/>
  <c r="H25" i="1"/>
  <c r="F27" i="1"/>
  <c r="G27" i="1"/>
  <c r="H27" i="1"/>
  <c r="F28" i="1"/>
  <c r="G28" i="1"/>
  <c r="H28" i="1"/>
  <c r="F29" i="1"/>
  <c r="F30" i="1"/>
  <c r="G30" i="1"/>
  <c r="H30" i="1"/>
  <c r="F31" i="1"/>
  <c r="G31" i="1"/>
  <c r="H31" i="1"/>
  <c r="G32" i="1"/>
  <c r="F33" i="1"/>
  <c r="G33" i="1"/>
  <c r="H33" i="1"/>
  <c r="F35" i="1"/>
  <c r="G35" i="1"/>
  <c r="H35" i="1"/>
  <c r="F36" i="1"/>
  <c r="G36" i="1"/>
  <c r="H36" i="1"/>
  <c r="F37" i="1"/>
  <c r="F38" i="1"/>
  <c r="G38" i="1"/>
  <c r="H38" i="1"/>
  <c r="F39" i="1"/>
  <c r="G39" i="1"/>
  <c r="H39" i="1"/>
  <c r="G40" i="1"/>
  <c r="F41" i="1"/>
  <c r="G41" i="1"/>
  <c r="H41" i="1"/>
  <c r="F43" i="1"/>
  <c r="G43" i="1"/>
  <c r="H43" i="1"/>
  <c r="F44" i="1"/>
  <c r="G44" i="1"/>
  <c r="H44" i="1"/>
  <c r="F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G187" i="19" l="1"/>
  <c r="H187" i="22"/>
  <c r="G187" i="22"/>
  <c r="F2" i="1"/>
  <c r="G2" i="1"/>
  <c r="H40" i="1"/>
  <c r="H32" i="1"/>
  <c r="H24" i="1"/>
  <c r="H16" i="1"/>
  <c r="H8" i="1"/>
  <c r="H2" i="1"/>
  <c r="H45" i="1"/>
  <c r="H37" i="1"/>
  <c r="H29" i="1"/>
  <c r="H21" i="1"/>
  <c r="H13" i="1"/>
  <c r="H5" i="1"/>
  <c r="H42" i="1"/>
  <c r="H34" i="1"/>
  <c r="H26" i="1"/>
  <c r="H18" i="1"/>
  <c r="H10" i="1"/>
  <c r="G42" i="1"/>
  <c r="G34" i="1"/>
  <c r="G26" i="1"/>
  <c r="G18" i="1"/>
  <c r="G10" i="1"/>
  <c r="H187" i="19"/>
  <c r="F187" i="22"/>
  <c r="F187" i="19"/>
  <c r="F187" i="1"/>
  <c r="G187" i="1"/>
  <c r="H187" i="1"/>
</calcChain>
</file>

<file path=xl/sharedStrings.xml><?xml version="1.0" encoding="utf-8"?>
<sst xmlns="http://schemas.openxmlformats.org/spreadsheetml/2006/main" count="5672" uniqueCount="513">
  <si>
    <t>COUNTY</t>
  </si>
  <si>
    <t>PRECINCT</t>
  </si>
  <si>
    <t>DEM</t>
  </si>
  <si>
    <t>REP</t>
  </si>
  <si>
    <t>TOTAL</t>
  </si>
  <si>
    <t>DEM %</t>
  </si>
  <si>
    <t>REP %</t>
  </si>
  <si>
    <t>MARGIN</t>
  </si>
  <si>
    <t>CABARRUS</t>
  </si>
  <si>
    <t>CUMBERLAND</t>
  </si>
  <si>
    <t>12-01</t>
  </si>
  <si>
    <t>12-06</t>
  </si>
  <si>
    <t>04-05</t>
  </si>
  <si>
    <t>12-02</t>
  </si>
  <si>
    <t>12-07</t>
  </si>
  <si>
    <t>11-01</t>
  </si>
  <si>
    <t>02-01</t>
  </si>
  <si>
    <t>12-05</t>
  </si>
  <si>
    <t>12-04</t>
  </si>
  <si>
    <t>04-07</t>
  </si>
  <si>
    <t>01-04</t>
  </si>
  <si>
    <t>01-06</t>
  </si>
  <si>
    <t>02-05</t>
  </si>
  <si>
    <t>02-06</t>
  </si>
  <si>
    <t>12-11</t>
  </si>
  <si>
    <t>04-08</t>
  </si>
  <si>
    <t>01-02</t>
  </si>
  <si>
    <t>10-00</t>
  </si>
  <si>
    <t>04-09</t>
  </si>
  <si>
    <t>12-10</t>
  </si>
  <si>
    <t>04-10</t>
  </si>
  <si>
    <t>11-02</t>
  </si>
  <si>
    <t>04-06</t>
  </si>
  <si>
    <t>04-04</t>
  </si>
  <si>
    <t>09-00</t>
  </si>
  <si>
    <t>07-00</t>
  </si>
  <si>
    <t>08-00</t>
  </si>
  <si>
    <t>06-00</t>
  </si>
  <si>
    <t>03-00</t>
  </si>
  <si>
    <t>02-03</t>
  </si>
  <si>
    <t>12-08</t>
  </si>
  <si>
    <t>01-07</t>
  </si>
  <si>
    <t>01-09</t>
  </si>
  <si>
    <t>01-08</t>
  </si>
  <si>
    <t>01-10</t>
  </si>
  <si>
    <t>12-12</t>
  </si>
  <si>
    <t>12-09</t>
  </si>
  <si>
    <t>02-02</t>
  </si>
  <si>
    <t>02-07</t>
  </si>
  <si>
    <t>02-09</t>
  </si>
  <si>
    <t>02-08</t>
  </si>
  <si>
    <t>04-03</t>
  </si>
  <si>
    <t>12-03</t>
  </si>
  <si>
    <t>04-01</t>
  </si>
  <si>
    <t>04-02</t>
  </si>
  <si>
    <t>05-00</t>
  </si>
  <si>
    <t>CC29</t>
  </si>
  <si>
    <t>CC33</t>
  </si>
  <si>
    <t>CU02</t>
  </si>
  <si>
    <t>CC34</t>
  </si>
  <si>
    <t>CC18</t>
  </si>
  <si>
    <t>CC24</t>
  </si>
  <si>
    <t>CC03</t>
  </si>
  <si>
    <t>MB62</t>
  </si>
  <si>
    <t>CC32</t>
  </si>
  <si>
    <t>CC25</t>
  </si>
  <si>
    <t>CC21</t>
  </si>
  <si>
    <t>CC31</t>
  </si>
  <si>
    <t>EO61-2</t>
  </si>
  <si>
    <t>EO61-1</t>
  </si>
  <si>
    <t>AH49</t>
  </si>
  <si>
    <t>MR02</t>
  </si>
  <si>
    <t>LI65</t>
  </si>
  <si>
    <t>CC14</t>
  </si>
  <si>
    <t>SH77</t>
  </si>
  <si>
    <t>CC26</t>
  </si>
  <si>
    <t>CC17</t>
  </si>
  <si>
    <t>AL51</t>
  </si>
  <si>
    <t>CC19</t>
  </si>
  <si>
    <t>CC04</t>
  </si>
  <si>
    <t>CC08</t>
  </si>
  <si>
    <t>CC07</t>
  </si>
  <si>
    <t>CC15</t>
  </si>
  <si>
    <t>CC05</t>
  </si>
  <si>
    <t>CC10</t>
  </si>
  <si>
    <t>CC12</t>
  </si>
  <si>
    <t>CC16</t>
  </si>
  <si>
    <t>CC13</t>
  </si>
  <si>
    <t>CC06</t>
  </si>
  <si>
    <t>G11A-2</t>
  </si>
  <si>
    <t>G11A-1</t>
  </si>
  <si>
    <t>G4A</t>
  </si>
  <si>
    <t>G4B</t>
  </si>
  <si>
    <t>G4C</t>
  </si>
  <si>
    <t>G8C</t>
  </si>
  <si>
    <t>G2D</t>
  </si>
  <si>
    <t>G7A</t>
  </si>
  <si>
    <t>G7B</t>
  </si>
  <si>
    <t>G1A</t>
  </si>
  <si>
    <t>G3B</t>
  </si>
  <si>
    <t>G8D</t>
  </si>
  <si>
    <t>G8A</t>
  </si>
  <si>
    <t>G10A</t>
  </si>
  <si>
    <t>G10C</t>
  </si>
  <si>
    <t>G10B</t>
  </si>
  <si>
    <t>G5C</t>
  </si>
  <si>
    <t>G6A</t>
  </si>
  <si>
    <t>G6B</t>
  </si>
  <si>
    <t>G6C</t>
  </si>
  <si>
    <t>CC01</t>
  </si>
  <si>
    <t>G1B</t>
  </si>
  <si>
    <t>G2C-2</t>
  </si>
  <si>
    <t>G2C-1</t>
  </si>
  <si>
    <t>G2A</t>
  </si>
  <si>
    <t>CL57-1</t>
  </si>
  <si>
    <t>G5A-2</t>
  </si>
  <si>
    <t>G5B-2</t>
  </si>
  <si>
    <t>G2B</t>
  </si>
  <si>
    <t>G2E-2</t>
  </si>
  <si>
    <t>G2E-1</t>
  </si>
  <si>
    <t>CL57-2</t>
  </si>
  <si>
    <t>LR63</t>
  </si>
  <si>
    <t>CC27</t>
  </si>
  <si>
    <t>G5B-1</t>
  </si>
  <si>
    <t>G5A-1</t>
  </si>
  <si>
    <t>G9A</t>
  </si>
  <si>
    <t>G3C</t>
  </si>
  <si>
    <t>G8B</t>
  </si>
  <si>
    <t>G9B-2</t>
  </si>
  <si>
    <t>G9B-1</t>
  </si>
  <si>
    <t>G3A-2</t>
  </si>
  <si>
    <t>G3A-1</t>
  </si>
  <si>
    <t>G11B</t>
  </si>
  <si>
    <t>PR20</t>
  </si>
  <si>
    <t>PR23</t>
  </si>
  <si>
    <t>PR01</t>
  </si>
  <si>
    <t>PR16</t>
  </si>
  <si>
    <t>PR07</t>
  </si>
  <si>
    <t>PR28</t>
  </si>
  <si>
    <t>PR31</t>
  </si>
  <si>
    <t>PR32</t>
  </si>
  <si>
    <t>HARNETT</t>
  </si>
  <si>
    <t>C2</t>
  </si>
  <si>
    <t>E1</t>
  </si>
  <si>
    <t>E2</t>
  </si>
  <si>
    <t>C1</t>
  </si>
  <si>
    <t>A2</t>
  </si>
  <si>
    <t>B2</t>
  </si>
  <si>
    <t>B1</t>
  </si>
  <si>
    <t>A1</t>
  </si>
  <si>
    <t>LEE</t>
  </si>
  <si>
    <t>WAD</t>
  </si>
  <si>
    <t>LIT</t>
  </si>
  <si>
    <t>ELD</t>
  </si>
  <si>
    <t>OPH</t>
  </si>
  <si>
    <t>UWH</t>
  </si>
  <si>
    <t>T2</t>
  </si>
  <si>
    <t>MTG</t>
  </si>
  <si>
    <t>STA</t>
  </si>
  <si>
    <t>BIS</t>
  </si>
  <si>
    <t>PEE</t>
  </si>
  <si>
    <t>T1</t>
  </si>
  <si>
    <t>CHE</t>
  </si>
  <si>
    <t>CAN</t>
  </si>
  <si>
    <t>ROC</t>
  </si>
  <si>
    <t>MONTGOMERY</t>
  </si>
  <si>
    <t>RBN</t>
  </si>
  <si>
    <t>DHR</t>
  </si>
  <si>
    <t>LTR</t>
  </si>
  <si>
    <t>WEM</t>
  </si>
  <si>
    <t>CAR</t>
  </si>
  <si>
    <t>VSS</t>
  </si>
  <si>
    <t>BEN</t>
  </si>
  <si>
    <t>CAM</t>
  </si>
  <si>
    <t>EUR-WP</t>
  </si>
  <si>
    <t>MOORE</t>
  </si>
  <si>
    <t>0026</t>
  </si>
  <si>
    <t>0021</t>
  </si>
  <si>
    <t>0027</t>
  </si>
  <si>
    <t>0025</t>
  </si>
  <si>
    <t>0028</t>
  </si>
  <si>
    <t>0015</t>
  </si>
  <si>
    <t>0019</t>
  </si>
  <si>
    <t>0018</t>
  </si>
  <si>
    <t>0020</t>
  </si>
  <si>
    <t>0024</t>
  </si>
  <si>
    <t>0008</t>
  </si>
  <si>
    <t>0013</t>
  </si>
  <si>
    <t>0002</t>
  </si>
  <si>
    <t>0014</t>
  </si>
  <si>
    <t>0012</t>
  </si>
  <si>
    <t>0022</t>
  </si>
  <si>
    <t>0023</t>
  </si>
  <si>
    <t>0010</t>
  </si>
  <si>
    <t>0003</t>
  </si>
  <si>
    <t>0011</t>
  </si>
  <si>
    <t>0016</t>
  </si>
  <si>
    <t>0007</t>
  </si>
  <si>
    <t>0017</t>
  </si>
  <si>
    <t>STANLY</t>
  </si>
  <si>
    <t>County</t>
  </si>
  <si>
    <t>Precinct</t>
  </si>
  <si>
    <t>ABSENTEE MAIL</t>
  </si>
  <si>
    <t>PROVISIONAL</t>
  </si>
  <si>
    <t>ABSENTEE</t>
  </si>
  <si>
    <t>OS BOE</t>
  </si>
  <si>
    <t>TRANSFER</t>
  </si>
  <si>
    <t>PR25</t>
  </si>
  <si>
    <t>PR08</t>
  </si>
  <si>
    <t>PR29</t>
  </si>
  <si>
    <t>PR24</t>
  </si>
  <si>
    <t>OS LOB</t>
  </si>
  <si>
    <t>TRANSFER 1-20</t>
  </si>
  <si>
    <t>PROVISIONAL 1-20</t>
  </si>
  <si>
    <t>ONE STOP A 21-45</t>
  </si>
  <si>
    <t>ONE STOP B 1-20</t>
  </si>
  <si>
    <t>ABSENTEE 21-45</t>
  </si>
  <si>
    <t>PROVISIONAL 21-45</t>
  </si>
  <si>
    <t>TRANSFER 21-45</t>
  </si>
  <si>
    <t>ONE STOP B 21-45</t>
  </si>
  <si>
    <t>ABSENTEE 1-20</t>
  </si>
  <si>
    <t>ONE STOP D 1-20</t>
  </si>
  <si>
    <t>ONE STOP C 21-45</t>
  </si>
  <si>
    <t>ONE STOP C 1-20</t>
  </si>
  <si>
    <t>ONE STOP A 1-20</t>
  </si>
  <si>
    <t>ONE STOP D 21-45</t>
  </si>
  <si>
    <t>PR26</t>
  </si>
  <si>
    <t>D1</t>
  </si>
  <si>
    <t>ONE STOP BOE</t>
  </si>
  <si>
    <t>ONE STOP MCSWAIN</t>
  </si>
  <si>
    <t>D2</t>
  </si>
  <si>
    <t>OS LOBBY</t>
  </si>
  <si>
    <t>OS WESTERN</t>
  </si>
  <si>
    <t>OS ERWIN</t>
  </si>
  <si>
    <t>EAB</t>
  </si>
  <si>
    <t>PBF</t>
  </si>
  <si>
    <t>WND</t>
  </si>
  <si>
    <t>EWD</t>
  </si>
  <si>
    <t>PHB2</t>
  </si>
  <si>
    <t>PDN</t>
  </si>
  <si>
    <t>PHB1</t>
  </si>
  <si>
    <t>PHA2</t>
  </si>
  <si>
    <t>PHA1</t>
  </si>
  <si>
    <t>EKWD</t>
  </si>
  <si>
    <t>PHC</t>
  </si>
  <si>
    <t>SSP</t>
  </si>
  <si>
    <t>WAB</t>
  </si>
  <si>
    <t>WKWD</t>
  </si>
  <si>
    <t>SLS</t>
  </si>
  <si>
    <t>OS DCC</t>
  </si>
  <si>
    <t>TLT</t>
  </si>
  <si>
    <t>NSP</t>
  </si>
  <si>
    <t>ABS BY MAIL</t>
  </si>
  <si>
    <t>ABS ADDTNL</t>
  </si>
  <si>
    <t>DEM_ALL</t>
  </si>
  <si>
    <t>REP_ALL</t>
  </si>
  <si>
    <t>ONE STOP</t>
  </si>
  <si>
    <t>OS-LOB</t>
  </si>
  <si>
    <t>OS-HBL</t>
  </si>
  <si>
    <t>OS-CFS</t>
  </si>
  <si>
    <t>OS-CBB</t>
  </si>
  <si>
    <t>ABSENTEE 31-57</t>
  </si>
  <si>
    <t>ONE STOP 100 G 31-57</t>
  </si>
  <si>
    <t>ONE STOP 100 L 31-57</t>
  </si>
  <si>
    <t>ONE STOP 100 G 1-30</t>
  </si>
  <si>
    <t>ONE STOP 100 L 1-30</t>
  </si>
  <si>
    <t>ONE STOP 100 B 1-30</t>
  </si>
  <si>
    <t>ONE STOP 100 D 31-57</t>
  </si>
  <si>
    <t>ONE STOP 100 I 31-57</t>
  </si>
  <si>
    <t>ONE STOP 100 E 1-30</t>
  </si>
  <si>
    <t>ABSENTEE 1-30</t>
  </si>
  <si>
    <t>ONE STOP 100 D 1-30</t>
  </si>
  <si>
    <t>TRANSFER 1-30</t>
  </si>
  <si>
    <t>ONE STOP 100 I 1-30</t>
  </si>
  <si>
    <t>PROVISIONAL 1-30</t>
  </si>
  <si>
    <t>ONE STOP 100 A 31-57</t>
  </si>
  <si>
    <t>ONE STOP 100 C 31-57</t>
  </si>
  <si>
    <t>ONE STOP 100 H 1-30</t>
  </si>
  <si>
    <t>ONE STOP 100 H 31-57</t>
  </si>
  <si>
    <t>PROVISIONAL 31-57</t>
  </si>
  <si>
    <t>ONE STOP 100 A 1-30</t>
  </si>
  <si>
    <t>ONE STOP 100 C 1-30</t>
  </si>
  <si>
    <t>ONE STOP 100 E 31-57</t>
  </si>
  <si>
    <t>ONE STOP 100 B 31-57</t>
  </si>
  <si>
    <t>ONE STOP 100 J 31-57</t>
  </si>
  <si>
    <t>TRANSFER 31-57</t>
  </si>
  <si>
    <t>ONE STOP 100 J 1-30</t>
  </si>
  <si>
    <t>ABSENTEE BY MAIL</t>
  </si>
  <si>
    <t>OS-PAPER</t>
  </si>
  <si>
    <t>OS ANDERSON</t>
  </si>
  <si>
    <t>OS ANGIER</t>
  </si>
  <si>
    <t>OS-DC PAPER</t>
  </si>
  <si>
    <t>OS-WEG PAPER</t>
  </si>
  <si>
    <t>OS-AG PAPER</t>
  </si>
  <si>
    <t>OS-PFD PAPER</t>
  </si>
  <si>
    <t>OS-VRS PAPER</t>
  </si>
  <si>
    <t>county</t>
  </si>
  <si>
    <t>precinct</t>
  </si>
  <si>
    <t>01-02_FLOWES STORE VOLUNTEER FIRE STATION</t>
  </si>
  <si>
    <t>01-04_HICKORY RIDGE MIDDLE SCHOOL</t>
  </si>
  <si>
    <t>01-06_HARRISBURG LIBRARY</t>
  </si>
  <si>
    <t>01-07_HARRISBURG ELEMENTARY SCHOOL</t>
  </si>
  <si>
    <t>01-08_ROCKY RIVER ELEMENTARY SCHOOL</t>
  </si>
  <si>
    <t>01-09_HARRISBURG FIRE STATION 1</t>
  </si>
  <si>
    <t>01-10_HARRISBURG TOWN HALL</t>
  </si>
  <si>
    <t>02-01_CONCORD FIRE STATION #7</t>
  </si>
  <si>
    <t>02-02_FURR ELEMENTARY SCHOOL</t>
  </si>
  <si>
    <t>02-03_J. M. ROBINSON HIGH SCHOOL</t>
  </si>
  <si>
    <t>02-05_WEDDINGTON HILLS ELEMENTARY SCHOOL</t>
  </si>
  <si>
    <t>02-06_WINECOFF ELEMENTARY SCHOOL</t>
  </si>
  <si>
    <t>02-07_CANNON SCHOOL GYM</t>
  </si>
  <si>
    <t>02-08_ODELL ELEMENTARY SCHOOL</t>
  </si>
  <si>
    <t>02-09_COX MILL ELEMENTARY SCHOOL</t>
  </si>
  <si>
    <t>03-00_GILWOOD PRESBYTERIAN CHURCH</t>
  </si>
  <si>
    <t>04-01_ROYAL OAKS ELEMENTARY SCHOOL</t>
  </si>
  <si>
    <t>04-02_SECOND PRESBYTERIAN CHURCH</t>
  </si>
  <si>
    <t>04-03_NEW HOPE LUTHERAN CHURCH</t>
  </si>
  <si>
    <t>04-04_TRINITY UNITED METHODIST CHURCH</t>
  </si>
  <si>
    <t>04-05_KANNAPOLIS YMCA</t>
  </si>
  <si>
    <t>04-06_MIDWAY METHODIST CHURCH</t>
  </si>
  <si>
    <t>04-07_CABARRUS SHRINE CLUB</t>
  </si>
  <si>
    <t>04-08_NORTHWEST CABARRUS HIGH SCHOOL</t>
  </si>
  <si>
    <t>04-09_COVENANT PRESBYTERIAN CHURCH</t>
  </si>
  <si>
    <t>04-10_KANNAPOLIS MIDDLE SCHOOL</t>
  </si>
  <si>
    <t>05-00_CONCORD MIDDLE SCHOOL</t>
  </si>
  <si>
    <t>06-00_RIMER FIRE STATION</t>
  </si>
  <si>
    <t>07-00_NORTHEAST FIRE STATION</t>
  </si>
  <si>
    <t>08-00_MT. PLEASANT HIGH SCHOOL</t>
  </si>
  <si>
    <t>09-00_GEORGEVILLE FIRE STATION</t>
  </si>
  <si>
    <t>10-00_BETHEL ELEMENTARY SCHOOL</t>
  </si>
  <si>
    <t>11-01_KERR MEMORIAL BAPTIST CHURCH</t>
  </si>
  <si>
    <t>11-02_CENTER UNITED METHODIST CHURCH</t>
  </si>
  <si>
    <t>12-01_COLTRANE-WEBB ELEMENTARY SCHOOL</t>
  </si>
  <si>
    <t>12-02_ANN ST. METHODIST CHURCH</t>
  </si>
  <si>
    <t>12-03_ALL SAINTS EPISCOPAL CHURCH</t>
  </si>
  <si>
    <t>12-04_CONCORD HIGH SCHOOL</t>
  </si>
  <si>
    <t>12-05_CABARRUS SENIOR CENTER</t>
  </si>
  <si>
    <t>12-06_AMERICAN LEGION POST 51</t>
  </si>
  <si>
    <t>12-07_FIRST MISSIONARY BAPTIST CHURCH - MP BUILDING</t>
  </si>
  <si>
    <t>12-08_HARTSELL RECREATION CENTER</t>
  </si>
  <si>
    <t>12-09_WOLF MEADOW ELEMENTARY SCHOOL</t>
  </si>
  <si>
    <t>12-10_ST. JAMES CATHOLIC CHURCH</t>
  </si>
  <si>
    <t>12-11_EPWORTH UNITED METHODIST CHURCH</t>
  </si>
  <si>
    <t>12-12_CENTRAL CABARRUS HIGH SCHOOL</t>
  </si>
  <si>
    <t>ACCUMULATED</t>
  </si>
  <si>
    <t>AL51_ALDERMAN</t>
  </si>
  <si>
    <t>AH49_ARRAN HILLS</t>
  </si>
  <si>
    <t>G5A-1_AUMAN-1-G5</t>
  </si>
  <si>
    <t>G5A-2_AUMAN-2-G5</t>
  </si>
  <si>
    <t>G6B_BEAVER DAM-G6</t>
  </si>
  <si>
    <t>G7A_BLACK RIVER-G7</t>
  </si>
  <si>
    <t>G5C_BRENTWOOD-G5</t>
  </si>
  <si>
    <t>G6C_CEDAR CREEK-G6</t>
  </si>
  <si>
    <t>CL57-1_CLIFFDALE WEST-1-CL57</t>
  </si>
  <si>
    <t>CL57-2_CLIFFDALE WEST-2-CL57</t>
  </si>
  <si>
    <t>CC01_CROSS CREEK 01</t>
  </si>
  <si>
    <t>G1A_CROSS CREEK 02-G1</t>
  </si>
  <si>
    <t>CC03_CROSS CREEK 03</t>
  </si>
  <si>
    <t>CC04_CROSS CREEK 04</t>
  </si>
  <si>
    <t>CC05_CROSS CREEK 05</t>
  </si>
  <si>
    <t>CC06_CROSS CREEK 06</t>
  </si>
  <si>
    <t>CC07_CROSS CREEK 07</t>
  </si>
  <si>
    <t>CC08_CROSS CREEK 08</t>
  </si>
  <si>
    <t>G2A_CROSS CREEK 09-G2</t>
  </si>
  <si>
    <t>CC10_CROSS CREEK 10</t>
  </si>
  <si>
    <t>G3B_CROSS CREEK 11-G3</t>
  </si>
  <si>
    <t>CC12_CROSS CREEK 12</t>
  </si>
  <si>
    <t>CC13_CROSS CREEK 13</t>
  </si>
  <si>
    <t>CC14_CROSS CREEK 14</t>
  </si>
  <si>
    <t>CC15_CROSS CREEK 15</t>
  </si>
  <si>
    <t>CC16_CROSS CREEK 16</t>
  </si>
  <si>
    <t>CC17_CROSS CREEK 17</t>
  </si>
  <si>
    <t>CC18_CROSS CREEK 18</t>
  </si>
  <si>
    <t>CC19_CROSS CREEK 19</t>
  </si>
  <si>
    <t>G4B_CROSS CREEK 20-G4</t>
  </si>
  <si>
    <t>CC21_CROSS CREEK 21</t>
  </si>
  <si>
    <t>G2B_CROSS CREEK 22-G2</t>
  </si>
  <si>
    <t>G2C-1_CROSS CREEK 23-1-G2</t>
  </si>
  <si>
    <t>G2C-2_CROSS CREEK 23-2-G2</t>
  </si>
  <si>
    <t>CC24_CROSS CREEK 24</t>
  </si>
  <si>
    <t>CC25_CROSS CREEK 25</t>
  </si>
  <si>
    <t>CC26_CROSS CREEK 26</t>
  </si>
  <si>
    <t>CC27_CROSS CREEK 27</t>
  </si>
  <si>
    <t>G5B-1_CROSS CREEK 28-1-G5</t>
  </si>
  <si>
    <t>G5B-2_CROSS CREEK 28-2-G5</t>
  </si>
  <si>
    <t>CC29_CROSS CREEK 29</t>
  </si>
  <si>
    <t>G4A_CROSS CREEK 30-G4</t>
  </si>
  <si>
    <t>CC31_CROSS CREEK 31</t>
  </si>
  <si>
    <t>CC32_CROSS CREEK 32</t>
  </si>
  <si>
    <t>CC33_CROSS CREEK 33</t>
  </si>
  <si>
    <t>CC34_CROSS CREEK 34</t>
  </si>
  <si>
    <t>G8B_CUMBERLAND 1A-G8</t>
  </si>
  <si>
    <t>CU02_CUMBERLAND 2</t>
  </si>
  <si>
    <t>G8C_CUMBERLAND 3-G8</t>
  </si>
  <si>
    <t>G8A_CUMBERLAND 4-G8</t>
  </si>
  <si>
    <t>EO61-1_EASTOVER 1</t>
  </si>
  <si>
    <t>EO61-2_EASTOVER 2</t>
  </si>
  <si>
    <t>G8D_HOPE MILLS 1A-G8</t>
  </si>
  <si>
    <t>G9B-1_HOPE MILLS 2A-G9</t>
  </si>
  <si>
    <t>G9B-2_HOPE MILLS 2B-G9</t>
  </si>
  <si>
    <t>G9A_HOPE MILLS 3-G9</t>
  </si>
  <si>
    <t>G10B_HOPE MILLS 4-G10</t>
  </si>
  <si>
    <t>G1B_JUDSON-VANDER-G1</t>
  </si>
  <si>
    <t>LR63_LAKE RIM</t>
  </si>
  <si>
    <t>LI65_LINDEN</t>
  </si>
  <si>
    <t>G2D_LONGHILL-G2</t>
  </si>
  <si>
    <t>G11B_MANCHESTER-G11</t>
  </si>
  <si>
    <t>MB62_MONTIBELLO</t>
  </si>
  <si>
    <t>MR02_MORGANTON RD 2</t>
  </si>
  <si>
    <t>G3A-1_PEARCES MILL 2A-G3</t>
  </si>
  <si>
    <t>G3A-2_PEARCES MILL 2B-G3</t>
  </si>
  <si>
    <t>G3C_PEARCES MILL 3-G3</t>
  </si>
  <si>
    <t>G4C_PEARCES MILL 4-G4</t>
  </si>
  <si>
    <t>SH77_SHERWOOD</t>
  </si>
  <si>
    <t>G11A-1_SPRING LAKE-1-G11</t>
  </si>
  <si>
    <t>G11A-2_SPRING LAKE-2-G11</t>
  </si>
  <si>
    <t>G6A_STEDMAN-G6</t>
  </si>
  <si>
    <t>G10C_STONEY POINT 1-G10</t>
  </si>
  <si>
    <t>G10A_STONEY POINT 2-G10</t>
  </si>
  <si>
    <t>G7B_WADE-G7</t>
  </si>
  <si>
    <t>G2E-1_WESTAREA-1-G2</t>
  </si>
  <si>
    <t>G2E-2_WESTAREA-2-G2</t>
  </si>
  <si>
    <t>PR01_ANDERSON CREEK</t>
  </si>
  <si>
    <t>PR07_BARBECUE</t>
  </si>
  <si>
    <t>PR08_BLACK RIVER</t>
  </si>
  <si>
    <t>PR16_JOHNSONVILLE</t>
  </si>
  <si>
    <t>PR20_STEWARTS CREEK</t>
  </si>
  <si>
    <t>PR23_BOONE TRAIL</t>
  </si>
  <si>
    <t>PR24_COATS/GROVE</t>
  </si>
  <si>
    <t>PR25_EAST AVERASBORO</t>
  </si>
  <si>
    <t>PR26_ERWIN/DUKE</t>
  </si>
  <si>
    <t>PR28_NORTHWEST HARNETT</t>
  </si>
  <si>
    <t>PR29_WEST AVERASBORO</t>
  </si>
  <si>
    <t>PR30_CENTRAL HARNETT</t>
  </si>
  <si>
    <t>BIS_BISCOE</t>
  </si>
  <si>
    <t>CAN_CANDOR</t>
  </si>
  <si>
    <t>CHE_CHEEKS CREEK</t>
  </si>
  <si>
    <t>ELD_ELDORADO</t>
  </si>
  <si>
    <t>LIT_LITTLE RIVER</t>
  </si>
  <si>
    <t>MTG_MT GILEAD</t>
  </si>
  <si>
    <t>OPH_OPHIR</t>
  </si>
  <si>
    <t>PEE_PEE DEE</t>
  </si>
  <si>
    <t>ROC_ROCKY SPRINGS</t>
  </si>
  <si>
    <t>STA_STAR</t>
  </si>
  <si>
    <t>T1_TROY 1</t>
  </si>
  <si>
    <t>T2_TROY 2</t>
  </si>
  <si>
    <t>UWH_UWHARRIE</t>
  </si>
  <si>
    <t>WAD_WADEVILLE</t>
  </si>
  <si>
    <t>BEN_BENSALEM</t>
  </si>
  <si>
    <t>CAM_CAMERON</t>
  </si>
  <si>
    <t>CAR_CARTHAGE</t>
  </si>
  <si>
    <t>DHR_DEEP RIVER/HIGH FALLS/RITTER</t>
  </si>
  <si>
    <t>EAB_EAST ABERDEEN</t>
  </si>
  <si>
    <t>EKWD_EAST KNOLLWOOD</t>
  </si>
  <si>
    <t>EUR_EUREKA</t>
  </si>
  <si>
    <t>EWD_EASTWOOD</t>
  </si>
  <si>
    <t>LTR_LITTLE RIVER</t>
  </si>
  <si>
    <t>NSP_NORTH SOUTHERN PINES</t>
  </si>
  <si>
    <t>PBF_PINEBLUFF</t>
  </si>
  <si>
    <t>PDN_PINEDENE</t>
  </si>
  <si>
    <t>PHA1_PINEHURST A1</t>
  </si>
  <si>
    <t>PHA2_PINEHURST A2</t>
  </si>
  <si>
    <t>PHB1_PINEHURST B1</t>
  </si>
  <si>
    <t>PHB2_PINEHURST B2</t>
  </si>
  <si>
    <t>PHC_PINEHURST C</t>
  </si>
  <si>
    <t>RBN_ROBBINS</t>
  </si>
  <si>
    <t>SLS_SEVEN LAKES</t>
  </si>
  <si>
    <t>SSP_SOUTH SOUTHERN PINES</t>
  </si>
  <si>
    <t>TLT_TAYLORTOWN</t>
  </si>
  <si>
    <t>VSS_VASS</t>
  </si>
  <si>
    <t>WAB_WEST ABERDEEN</t>
  </si>
  <si>
    <t>WEM_WESTMOORE</t>
  </si>
  <si>
    <t>WKWD_WEST KNOLLWOOD</t>
  </si>
  <si>
    <t>WND_WEST END</t>
  </si>
  <si>
    <t>0002_ALBEMARLE NUMBER 2</t>
  </si>
  <si>
    <t>0003_ALBEMARLE NUMBER 3</t>
  </si>
  <si>
    <t>0007_ALBEMARLE NUMBER 7</t>
  </si>
  <si>
    <t>0008_ALBEMARLE NUMBER 8</t>
  </si>
  <si>
    <t>0010_ALBEMARLE NUMBER 10</t>
  </si>
  <si>
    <t>0011_ALBEMARLE NUMBER 11</t>
  </si>
  <si>
    <t>0012_NORTH ALBEMARLE</t>
  </si>
  <si>
    <t>0013_SOUTH ALBEMARLE</t>
  </si>
  <si>
    <t>0014_EAST ALBEMARLE</t>
  </si>
  <si>
    <t>0015_BADIN</t>
  </si>
  <si>
    <t>0016_PALMERVILLE</t>
  </si>
  <si>
    <t>0017_NEW LONDON</t>
  </si>
  <si>
    <t>0018_RICHFIELD</t>
  </si>
  <si>
    <t>0019_RIDENHOUR</t>
  </si>
  <si>
    <t>0020_ALMOND</t>
  </si>
  <si>
    <t>0021_ENDY</t>
  </si>
  <si>
    <t>0022_BIG LICK NUMBER 1</t>
  </si>
  <si>
    <t>0023_BIG LICK NUMBER 2</t>
  </si>
  <si>
    <t>0024_FURR NUMBER 1</t>
  </si>
  <si>
    <t>0025_FURR NUMBER 2</t>
  </si>
  <si>
    <t>0026_TYSON</t>
  </si>
  <si>
    <t>0027_EAST CENTER</t>
  </si>
  <si>
    <t>0028_WEST CENTER</t>
  </si>
  <si>
    <t>2016 %</t>
  </si>
  <si>
    <t>2018 %</t>
  </si>
  <si>
    <t>SHIFT</t>
  </si>
  <si>
    <t>2012 %</t>
  </si>
  <si>
    <t>BASE</t>
  </si>
  <si>
    <t>% POP</t>
  </si>
  <si>
    <t>2012 MARGIN</t>
  </si>
  <si>
    <t>2018 MARGIN</t>
  </si>
  <si>
    <t>2016 MARGIN</t>
  </si>
  <si>
    <t>CD</t>
  </si>
  <si>
    <t>CD8</t>
  </si>
  <si>
    <t>CD2</t>
  </si>
  <si>
    <t>CD6</t>
  </si>
  <si>
    <t>CD9</t>
  </si>
  <si>
    <t>DISTRICT</t>
  </si>
  <si>
    <t>GOP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</si>
</sst>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0" fontId="0" fillId="0" borderId="0" xfId="1" applyNumberFormat="1" applyFont="1"/>
    <xf numFmtId="4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5285-4AFA-471C-9F91-F389E6D90D87}">
  <dimension ref="A1:H9"/>
  <sheetViews>
    <sheetView workbookViewId="0">
      <selection activeCell="J4" sqref="J4"/>
    </sheetView>
  </sheetViews>
  <sheetFormatPr defaultRowHeight="14.4" x14ac:dyDescent="0.3"/>
  <cols>
    <col min="1" max="1" width="13.77734375" bestFit="1" customWidth="1"/>
    <col min="2" max="2" width="9.5546875" customWidth="1"/>
    <col min="3" max="3" width="8" customWidth="1"/>
    <col min="4" max="4" width="9.109375" customWidth="1"/>
    <col min="9" max="9" width="13.77734375" bestFit="1" customWidth="1"/>
    <col min="10" max="11" width="12" bestFit="1" customWidth="1"/>
    <col min="12" max="12" width="12.88671875" bestFit="1" customWidth="1"/>
  </cols>
  <sheetData>
    <row r="1" spans="1:8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502</v>
      </c>
    </row>
    <row r="2" spans="1:8" x14ac:dyDescent="0.3">
      <c r="A2" t="s">
        <v>8</v>
      </c>
      <c r="B2" s="3">
        <v>33204</v>
      </c>
      <c r="C2" s="3">
        <v>39616.999999999985</v>
      </c>
      <c r="D2" s="3">
        <v>73312</v>
      </c>
      <c r="E2" s="4">
        <f>B2/D2</f>
        <v>0.45291357485814054</v>
      </c>
      <c r="F2" s="4">
        <f>C2/D2</f>
        <v>0.54038902226102115</v>
      </c>
      <c r="G2" s="4">
        <f>(B2-C2)/D2</f>
        <v>-8.7475447402880643E-2</v>
      </c>
      <c r="H2" s="6">
        <f>D2/$D$9</f>
        <v>0.29837273546604415</v>
      </c>
    </row>
    <row r="3" spans="1:8" x14ac:dyDescent="0.3">
      <c r="A3" t="s">
        <v>9</v>
      </c>
      <c r="B3" s="3">
        <v>55053</v>
      </c>
      <c r="C3" s="3">
        <v>36938</v>
      </c>
      <c r="D3" s="3">
        <v>92433.000000000015</v>
      </c>
      <c r="E3" s="4">
        <f t="shared" ref="E3:E9" si="0">B3/D3</f>
        <v>0.59559897439226239</v>
      </c>
      <c r="F3" s="4">
        <f t="shared" ref="F3:F9" si="1">C3/D3</f>
        <v>0.39961918362489579</v>
      </c>
      <c r="G3" s="4">
        <f t="shared" ref="G3:G9" si="2">(B3-C3)/D3</f>
        <v>0.1959797907673666</v>
      </c>
      <c r="H3" s="6">
        <f t="shared" ref="H3:H9" si="3">D3/$D$9</f>
        <v>0.37619335248435271</v>
      </c>
    </row>
    <row r="4" spans="1:8" x14ac:dyDescent="0.3">
      <c r="A4" t="s">
        <v>141</v>
      </c>
      <c r="B4" s="3">
        <v>8814.86530933824</v>
      </c>
      <c r="C4" s="3">
        <v>12084.229049734682</v>
      </c>
      <c r="D4" s="3">
        <v>20899.094359072926</v>
      </c>
      <c r="E4" s="4">
        <f t="shared" si="0"/>
        <v>0.42178216710675032</v>
      </c>
      <c r="F4" s="4">
        <f t="shared" si="1"/>
        <v>0.57821783289324946</v>
      </c>
      <c r="G4" s="4">
        <f t="shared" si="2"/>
        <v>-0.15643566578649917</v>
      </c>
      <c r="H4" s="6">
        <f t="shared" si="3"/>
        <v>8.5057288747811571E-2</v>
      </c>
    </row>
    <row r="5" spans="1:8" x14ac:dyDescent="0.3">
      <c r="A5" t="s">
        <v>150</v>
      </c>
      <c r="B5" s="3">
        <v>7207.9159592773321</v>
      </c>
      <c r="C5" s="3">
        <v>7195.2504067126074</v>
      </c>
      <c r="D5" s="3">
        <v>14403.166365989939</v>
      </c>
      <c r="E5" s="4">
        <f t="shared" si="0"/>
        <v>0.5004396794511321</v>
      </c>
      <c r="F5" s="4">
        <f t="shared" si="1"/>
        <v>0.49956032054886795</v>
      </c>
      <c r="G5" s="4">
        <f t="shared" si="2"/>
        <v>8.7935890226414372E-4</v>
      </c>
      <c r="H5" s="6">
        <f t="shared" si="3"/>
        <v>5.8619491324652724E-2</v>
      </c>
    </row>
    <row r="6" spans="1:8" x14ac:dyDescent="0.3">
      <c r="A6" t="s">
        <v>165</v>
      </c>
      <c r="B6" s="3">
        <v>3915</v>
      </c>
      <c r="C6" s="3">
        <v>4889</v>
      </c>
      <c r="D6" s="3">
        <v>9044</v>
      </c>
      <c r="E6" s="4">
        <f t="shared" si="0"/>
        <v>0.43288367978770453</v>
      </c>
      <c r="F6" s="4">
        <f t="shared" si="1"/>
        <v>0.54057938965059704</v>
      </c>
      <c r="G6" s="4">
        <f t="shared" si="2"/>
        <v>-0.10769570986289252</v>
      </c>
      <c r="H6" s="6">
        <f t="shared" si="3"/>
        <v>3.6808203562239517E-2</v>
      </c>
    </row>
    <row r="7" spans="1:8" x14ac:dyDescent="0.3">
      <c r="A7" t="s">
        <v>175</v>
      </c>
      <c r="B7" s="3">
        <v>3976.1224582204932</v>
      </c>
      <c r="C7" s="3">
        <v>9377.7128696622785</v>
      </c>
      <c r="D7" s="3">
        <v>13353.835327882771</v>
      </c>
      <c r="E7" s="4">
        <f t="shared" si="0"/>
        <v>0.29775134712934198</v>
      </c>
      <c r="F7" s="4">
        <f t="shared" si="1"/>
        <v>0.70224865287065807</v>
      </c>
      <c r="G7" s="4">
        <f t="shared" si="2"/>
        <v>-0.40449730574131609</v>
      </c>
      <c r="H7" s="6">
        <f t="shared" si="3"/>
        <v>5.4348815688338624E-2</v>
      </c>
    </row>
    <row r="8" spans="1:8" x14ac:dyDescent="0.3">
      <c r="A8" t="s">
        <v>199</v>
      </c>
      <c r="B8" s="3">
        <v>5020.9999999999991</v>
      </c>
      <c r="C8" s="3">
        <v>16491</v>
      </c>
      <c r="D8" s="3">
        <v>22260.999999999996</v>
      </c>
      <c r="E8" s="4">
        <f t="shared" si="0"/>
        <v>0.22555141278469071</v>
      </c>
      <c r="F8" s="4">
        <f t="shared" si="1"/>
        <v>0.74080229998652358</v>
      </c>
      <c r="G8" s="4">
        <f t="shared" si="2"/>
        <v>-0.51525088720183287</v>
      </c>
      <c r="H8" s="6">
        <f t="shared" si="3"/>
        <v>9.0600112726560558E-2</v>
      </c>
    </row>
    <row r="9" spans="1:8" x14ac:dyDescent="0.3">
      <c r="A9" t="s">
        <v>4</v>
      </c>
      <c r="B9" s="3">
        <v>117191.90372683607</v>
      </c>
      <c r="C9" s="3">
        <v>126592.19232610959</v>
      </c>
      <c r="D9" s="3">
        <v>245706.09605294568</v>
      </c>
      <c r="E9" s="4">
        <f t="shared" si="0"/>
        <v>0.47695969131178217</v>
      </c>
      <c r="F9" s="4">
        <f t="shared" si="1"/>
        <v>0.51521795494577816</v>
      </c>
      <c r="G9" s="4">
        <f t="shared" si="2"/>
        <v>-3.825826363399594E-2</v>
      </c>
      <c r="H9" s="6">
        <f t="shared" si="3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C02FC-86BA-483D-9D51-E7B35296A02D}">
  <dimension ref="A1:E58"/>
  <sheetViews>
    <sheetView workbookViewId="0">
      <selection activeCell="K30" sqref="K30"/>
    </sheetView>
  </sheetViews>
  <sheetFormatPr defaultRowHeight="14.4" x14ac:dyDescent="0.3"/>
  <sheetData>
    <row r="1" spans="1:5" x14ac:dyDescent="0.3">
      <c r="A1" t="s">
        <v>200</v>
      </c>
      <c r="B1" s="2" t="s">
        <v>201</v>
      </c>
      <c r="C1" t="s">
        <v>254</v>
      </c>
      <c r="D1" t="s">
        <v>255</v>
      </c>
      <c r="E1" t="s">
        <v>4</v>
      </c>
    </row>
    <row r="2" spans="1:5" x14ac:dyDescent="0.3">
      <c r="A2" t="s">
        <v>165</v>
      </c>
      <c r="B2" s="2" t="s">
        <v>159</v>
      </c>
      <c r="C2">
        <v>435</v>
      </c>
      <c r="D2">
        <v>333</v>
      </c>
      <c r="E2">
        <v>792</v>
      </c>
    </row>
    <row r="3" spans="1:5" x14ac:dyDescent="0.3">
      <c r="A3" t="s">
        <v>165</v>
      </c>
      <c r="B3" s="2" t="s">
        <v>163</v>
      </c>
      <c r="C3">
        <v>374</v>
      </c>
      <c r="D3">
        <v>356</v>
      </c>
      <c r="E3">
        <v>752</v>
      </c>
    </row>
    <row r="4" spans="1:5" x14ac:dyDescent="0.3">
      <c r="A4" t="s">
        <v>165</v>
      </c>
      <c r="B4" s="2" t="s">
        <v>162</v>
      </c>
      <c r="C4">
        <v>111</v>
      </c>
      <c r="D4">
        <v>264</v>
      </c>
      <c r="E4">
        <v>385</v>
      </c>
    </row>
    <row r="5" spans="1:5" x14ac:dyDescent="0.3">
      <c r="A5" t="s">
        <v>165</v>
      </c>
      <c r="B5" s="2" t="s">
        <v>153</v>
      </c>
      <c r="C5">
        <v>188</v>
      </c>
      <c r="D5">
        <v>627</v>
      </c>
      <c r="E5">
        <v>833</v>
      </c>
    </row>
    <row r="6" spans="1:5" x14ac:dyDescent="0.3">
      <c r="A6" t="s">
        <v>165</v>
      </c>
      <c r="B6" s="2" t="s">
        <v>152</v>
      </c>
      <c r="C6">
        <v>80</v>
      </c>
      <c r="D6">
        <v>218</v>
      </c>
      <c r="E6">
        <v>304</v>
      </c>
    </row>
    <row r="7" spans="1:5" x14ac:dyDescent="0.3">
      <c r="A7" t="s">
        <v>165</v>
      </c>
      <c r="B7" s="2" t="s">
        <v>157</v>
      </c>
      <c r="C7">
        <v>746</v>
      </c>
      <c r="D7">
        <v>261</v>
      </c>
      <c r="E7">
        <v>1025</v>
      </c>
    </row>
    <row r="8" spans="1:5" x14ac:dyDescent="0.3">
      <c r="A8" t="s">
        <v>165</v>
      </c>
      <c r="B8" s="2" t="s">
        <v>154</v>
      </c>
      <c r="C8">
        <v>46</v>
      </c>
      <c r="D8">
        <v>134</v>
      </c>
      <c r="E8">
        <v>185</v>
      </c>
    </row>
    <row r="9" spans="1:5" x14ac:dyDescent="0.3">
      <c r="A9" t="s">
        <v>165</v>
      </c>
      <c r="B9" s="2" t="s">
        <v>160</v>
      </c>
      <c r="C9">
        <v>186</v>
      </c>
      <c r="D9">
        <v>420</v>
      </c>
      <c r="E9">
        <v>626</v>
      </c>
    </row>
    <row r="10" spans="1:5" x14ac:dyDescent="0.3">
      <c r="A10" t="s">
        <v>165</v>
      </c>
      <c r="B10" s="2" t="s">
        <v>164</v>
      </c>
      <c r="C10">
        <v>244</v>
      </c>
      <c r="D10">
        <v>112</v>
      </c>
      <c r="E10">
        <v>365</v>
      </c>
    </row>
    <row r="11" spans="1:5" x14ac:dyDescent="0.3">
      <c r="A11" t="s">
        <v>165</v>
      </c>
      <c r="B11" s="2" t="s">
        <v>158</v>
      </c>
      <c r="C11">
        <v>203</v>
      </c>
      <c r="D11">
        <v>565</v>
      </c>
      <c r="E11">
        <v>787</v>
      </c>
    </row>
    <row r="12" spans="1:5" x14ac:dyDescent="0.3">
      <c r="A12" t="s">
        <v>165</v>
      </c>
      <c r="B12" s="2" t="s">
        <v>161</v>
      </c>
      <c r="C12">
        <v>541</v>
      </c>
      <c r="D12">
        <v>561</v>
      </c>
      <c r="E12">
        <v>1134</v>
      </c>
    </row>
    <row r="13" spans="1:5" x14ac:dyDescent="0.3">
      <c r="A13" t="s">
        <v>165</v>
      </c>
      <c r="B13" s="2" t="s">
        <v>156</v>
      </c>
      <c r="C13">
        <v>375</v>
      </c>
      <c r="D13">
        <v>419</v>
      </c>
      <c r="E13">
        <v>817</v>
      </c>
    </row>
    <row r="14" spans="1:5" x14ac:dyDescent="0.3">
      <c r="A14" t="s">
        <v>165</v>
      </c>
      <c r="B14" s="2" t="s">
        <v>155</v>
      </c>
      <c r="C14">
        <v>213</v>
      </c>
      <c r="D14">
        <v>526</v>
      </c>
      <c r="E14">
        <v>760</v>
      </c>
    </row>
    <row r="15" spans="1:5" x14ac:dyDescent="0.3">
      <c r="A15" t="s">
        <v>165</v>
      </c>
      <c r="B15" s="2" t="s">
        <v>151</v>
      </c>
      <c r="C15">
        <v>173</v>
      </c>
      <c r="D15">
        <v>93</v>
      </c>
      <c r="E15">
        <v>279</v>
      </c>
    </row>
    <row r="16" spans="1:5" x14ac:dyDescent="0.3">
      <c r="A16" t="s">
        <v>199</v>
      </c>
      <c r="B16" s="2" t="s">
        <v>194</v>
      </c>
      <c r="C16">
        <v>532.3384615384615</v>
      </c>
      <c r="D16">
        <v>530.80254777070058</v>
      </c>
      <c r="E16">
        <v>1114.3479058608864</v>
      </c>
    </row>
    <row r="17" spans="1:5" x14ac:dyDescent="0.3">
      <c r="A17" t="s">
        <v>199</v>
      </c>
      <c r="B17" s="2" t="s">
        <v>189</v>
      </c>
      <c r="C17">
        <v>154.98461538461538</v>
      </c>
      <c r="D17">
        <v>494.61146496815286</v>
      </c>
      <c r="E17">
        <v>660.45814931828545</v>
      </c>
    </row>
    <row r="18" spans="1:5" x14ac:dyDescent="0.3">
      <c r="A18" t="s">
        <v>199</v>
      </c>
      <c r="B18" s="2" t="s">
        <v>181</v>
      </c>
      <c r="C18">
        <v>397.56923076923078</v>
      </c>
      <c r="D18">
        <v>448.36730360934183</v>
      </c>
      <c r="E18">
        <v>864.557224033745</v>
      </c>
    </row>
    <row r="19" spans="1:5" x14ac:dyDescent="0.3">
      <c r="A19" t="s">
        <v>199</v>
      </c>
      <c r="B19" s="2" t="s">
        <v>196</v>
      </c>
      <c r="C19">
        <v>229.1076923076923</v>
      </c>
      <c r="D19">
        <v>420.21868365180467</v>
      </c>
      <c r="E19">
        <v>658.63672078708316</v>
      </c>
    </row>
    <row r="20" spans="1:5" x14ac:dyDescent="0.3">
      <c r="A20" t="s">
        <v>199</v>
      </c>
      <c r="B20" s="2" t="s">
        <v>253</v>
      </c>
    </row>
    <row r="21" spans="1:5" x14ac:dyDescent="0.3">
      <c r="A21" t="s">
        <v>199</v>
      </c>
      <c r="B21" s="2" t="s">
        <v>252</v>
      </c>
    </row>
    <row r="22" spans="1:5" x14ac:dyDescent="0.3">
      <c r="A22" t="s">
        <v>199</v>
      </c>
      <c r="B22" s="2" t="s">
        <v>205</v>
      </c>
    </row>
    <row r="23" spans="1:5" x14ac:dyDescent="0.3">
      <c r="A23" t="s">
        <v>199</v>
      </c>
      <c r="B23" s="2" t="s">
        <v>203</v>
      </c>
    </row>
    <row r="24" spans="1:5" x14ac:dyDescent="0.3">
      <c r="A24" t="s">
        <v>199</v>
      </c>
      <c r="B24" s="2" t="s">
        <v>206</v>
      </c>
    </row>
    <row r="25" spans="1:5" x14ac:dyDescent="0.3">
      <c r="B25" s="2"/>
    </row>
    <row r="26" spans="1:5" x14ac:dyDescent="0.3">
      <c r="B26" s="2"/>
    </row>
    <row r="27" spans="1:5" x14ac:dyDescent="0.3">
      <c r="B27" s="2"/>
    </row>
    <row r="28" spans="1:5" x14ac:dyDescent="0.3">
      <c r="B28" s="2"/>
    </row>
    <row r="29" spans="1:5" x14ac:dyDescent="0.3">
      <c r="B29" s="2"/>
    </row>
    <row r="30" spans="1:5" x14ac:dyDescent="0.3">
      <c r="B30" s="2"/>
    </row>
    <row r="31" spans="1:5" x14ac:dyDescent="0.3">
      <c r="B31" s="2"/>
    </row>
    <row r="32" spans="1:5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  <row r="44" spans="2:2" x14ac:dyDescent="0.3">
      <c r="B44" s="2"/>
    </row>
    <row r="45" spans="2:2" x14ac:dyDescent="0.3">
      <c r="B45" s="2"/>
    </row>
    <row r="46" spans="2:2" x14ac:dyDescent="0.3">
      <c r="B46" s="2"/>
    </row>
    <row r="47" spans="2:2" x14ac:dyDescent="0.3">
      <c r="B47" s="2"/>
    </row>
    <row r="48" spans="2:2" x14ac:dyDescent="0.3">
      <c r="B48" s="2"/>
    </row>
    <row r="49" spans="2:2" x14ac:dyDescent="0.3">
      <c r="B49" s="2"/>
    </row>
    <row r="50" spans="2:2" x14ac:dyDescent="0.3">
      <c r="B50" s="2"/>
    </row>
    <row r="51" spans="2:2" x14ac:dyDescent="0.3">
      <c r="B51" s="2"/>
    </row>
    <row r="52" spans="2:2" x14ac:dyDescent="0.3">
      <c r="B52" s="2"/>
    </row>
    <row r="53" spans="2:2" x14ac:dyDescent="0.3">
      <c r="B53" s="2"/>
    </row>
    <row r="54" spans="2:2" x14ac:dyDescent="0.3">
      <c r="B54" s="2"/>
    </row>
    <row r="55" spans="2:2" x14ac:dyDescent="0.3">
      <c r="B55" s="2"/>
    </row>
    <row r="56" spans="2:2" x14ac:dyDescent="0.3">
      <c r="B56" s="2"/>
    </row>
    <row r="57" spans="2:2" x14ac:dyDescent="0.3">
      <c r="B57" s="2"/>
    </row>
    <row r="58" spans="2:2" x14ac:dyDescent="0.3">
      <c r="B5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70A8-6C4C-47FA-B62E-81555187DDE6}">
  <dimension ref="A1:E28"/>
  <sheetViews>
    <sheetView workbookViewId="0">
      <selection activeCell="B2" sqref="B2:E9"/>
    </sheetView>
  </sheetViews>
  <sheetFormatPr defaultRowHeight="14.4" x14ac:dyDescent="0.3"/>
  <sheetData>
    <row r="1" spans="1:5" x14ac:dyDescent="0.3">
      <c r="A1" t="s">
        <v>200</v>
      </c>
      <c r="B1" s="2" t="s">
        <v>201</v>
      </c>
      <c r="C1" t="s">
        <v>254</v>
      </c>
      <c r="D1" t="s">
        <v>255</v>
      </c>
      <c r="E1" t="s">
        <v>4</v>
      </c>
    </row>
    <row r="2" spans="1:5" x14ac:dyDescent="0.3">
      <c r="A2" t="s">
        <v>8</v>
      </c>
      <c r="B2" s="2" t="s">
        <v>26</v>
      </c>
      <c r="C2">
        <v>473.53995680345571</v>
      </c>
      <c r="D2">
        <v>987.3115942028985</v>
      </c>
      <c r="E2">
        <v>1530.7818540366573</v>
      </c>
    </row>
    <row r="3" spans="1:5" x14ac:dyDescent="0.3">
      <c r="A3" t="s">
        <v>8</v>
      </c>
      <c r="B3" s="2" t="s">
        <v>20</v>
      </c>
      <c r="C3">
        <v>1165.27969762419</v>
      </c>
      <c r="D3">
        <v>915.62560386473433</v>
      </c>
      <c r="E3">
        <v>2192.4962105798331</v>
      </c>
    </row>
    <row r="4" spans="1:5" x14ac:dyDescent="0.3">
      <c r="A4" t="s">
        <v>8</v>
      </c>
      <c r="B4" s="2" t="s">
        <v>41</v>
      </c>
      <c r="C4">
        <v>492.11015118790493</v>
      </c>
      <c r="D4">
        <v>705.45531400966183</v>
      </c>
      <c r="E4">
        <v>1258.568495500597</v>
      </c>
    </row>
    <row r="5" spans="1:5" x14ac:dyDescent="0.3">
      <c r="A5" t="s">
        <v>8</v>
      </c>
      <c r="B5" s="2" t="s">
        <v>37</v>
      </c>
      <c r="C5">
        <v>271.58909287257018</v>
      </c>
      <c r="D5">
        <v>1173.0434782608695</v>
      </c>
      <c r="E5">
        <v>1483.3174196182883</v>
      </c>
    </row>
    <row r="6" spans="1:5" x14ac:dyDescent="0.3">
      <c r="A6" t="s">
        <v>8</v>
      </c>
      <c r="B6" s="2" t="s">
        <v>35</v>
      </c>
      <c r="C6">
        <v>185.70194384449243</v>
      </c>
      <c r="D6">
        <v>661.46618357487921</v>
      </c>
      <c r="E6">
        <v>875.43782438906862</v>
      </c>
    </row>
    <row r="7" spans="1:5" x14ac:dyDescent="0.3">
      <c r="A7" t="s">
        <v>8</v>
      </c>
      <c r="B7" s="2" t="s">
        <v>36</v>
      </c>
      <c r="C7">
        <v>519.96544276457882</v>
      </c>
      <c r="D7">
        <v>1713.9468599033817</v>
      </c>
      <c r="E7">
        <v>2305.3304844861423</v>
      </c>
    </row>
    <row r="8" spans="1:5" x14ac:dyDescent="0.3">
      <c r="A8" t="s">
        <v>8</v>
      </c>
      <c r="B8" s="2" t="s">
        <v>34</v>
      </c>
      <c r="C8">
        <v>352.83369330453564</v>
      </c>
      <c r="D8">
        <v>1223.5495169082126</v>
      </c>
      <c r="E8">
        <v>1607.6286647582028</v>
      </c>
    </row>
    <row r="9" spans="1:5" x14ac:dyDescent="0.3">
      <c r="A9" t="s">
        <v>8</v>
      </c>
      <c r="B9" s="2" t="s">
        <v>27</v>
      </c>
      <c r="C9">
        <v>837.98002159827206</v>
      </c>
      <c r="D9">
        <v>2062.6014492753625</v>
      </c>
      <c r="E9">
        <v>2979.4390466312102</v>
      </c>
    </row>
    <row r="10" spans="1:5" x14ac:dyDescent="0.3">
      <c r="A10" t="s">
        <v>199</v>
      </c>
      <c r="B10" s="2" t="s">
        <v>188</v>
      </c>
      <c r="C10">
        <v>128.9237732253454</v>
      </c>
      <c r="D10">
        <v>211.22978177150193</v>
      </c>
      <c r="E10">
        <v>361.67868062498803</v>
      </c>
    </row>
    <row r="11" spans="1:5" x14ac:dyDescent="0.3">
      <c r="A11" t="s">
        <v>199</v>
      </c>
      <c r="B11" s="2" t="s">
        <v>197</v>
      </c>
      <c r="C11">
        <v>241.95283468318246</v>
      </c>
      <c r="D11">
        <v>488.89473684210526</v>
      </c>
      <c r="E11">
        <v>758.99581273131798</v>
      </c>
    </row>
    <row r="12" spans="1:5" x14ac:dyDescent="0.3">
      <c r="A12" t="s">
        <v>199</v>
      </c>
      <c r="B12" s="2" t="s">
        <v>186</v>
      </c>
      <c r="C12">
        <v>738.22105764649837</v>
      </c>
      <c r="D12">
        <v>61.32477535301669</v>
      </c>
      <c r="E12">
        <v>817.75940083871103</v>
      </c>
    </row>
    <row r="13" spans="1:5" x14ac:dyDescent="0.3">
      <c r="A13" t="s">
        <v>199</v>
      </c>
      <c r="B13" s="2" t="s">
        <v>193</v>
      </c>
      <c r="C13">
        <v>185.43830395426394</v>
      </c>
      <c r="D13">
        <v>359.43132220795894</v>
      </c>
      <c r="E13">
        <v>569.70630957930825</v>
      </c>
    </row>
    <row r="14" spans="1:5" x14ac:dyDescent="0.3">
      <c r="A14" t="s">
        <v>199</v>
      </c>
      <c r="B14" s="2" t="s">
        <v>195</v>
      </c>
      <c r="C14">
        <v>91.83611243449262</v>
      </c>
      <c r="D14">
        <v>420.7560975609756</v>
      </c>
      <c r="E14">
        <v>534.11733562360894</v>
      </c>
    </row>
    <row r="15" spans="1:5" x14ac:dyDescent="0.3">
      <c r="A15" t="s">
        <v>199</v>
      </c>
      <c r="B15" s="2" t="s">
        <v>190</v>
      </c>
      <c r="C15">
        <v>38.853739876131492</v>
      </c>
      <c r="D15">
        <v>311.73427471116815</v>
      </c>
      <c r="E15">
        <v>357.2111301651891</v>
      </c>
    </row>
    <row r="16" spans="1:5" x14ac:dyDescent="0.3">
      <c r="A16" t="s">
        <v>199</v>
      </c>
      <c r="B16" s="2" t="s">
        <v>187</v>
      </c>
      <c r="C16">
        <v>93.602191519771324</v>
      </c>
      <c r="D16">
        <v>558.73684210526312</v>
      </c>
      <c r="E16">
        <v>672.2083803587027</v>
      </c>
    </row>
    <row r="17" spans="1:5" x14ac:dyDescent="0.3">
      <c r="A17" t="s">
        <v>199</v>
      </c>
      <c r="B17" s="2" t="s">
        <v>198</v>
      </c>
      <c r="C17">
        <v>187.20438303954265</v>
      </c>
      <c r="D17">
        <v>926.68549422336332</v>
      </c>
      <c r="E17">
        <v>1140.3823395744637</v>
      </c>
    </row>
    <row r="18" spans="1:5" x14ac:dyDescent="0.3">
      <c r="A18" t="s">
        <v>199</v>
      </c>
      <c r="B18" s="2" t="s">
        <v>183</v>
      </c>
      <c r="C18">
        <v>130.6898523106241</v>
      </c>
      <c r="D18">
        <v>553.62644415917839</v>
      </c>
      <c r="E18">
        <v>725.71076883161152</v>
      </c>
    </row>
    <row r="19" spans="1:5" x14ac:dyDescent="0.3">
      <c r="A19" t="s">
        <v>199</v>
      </c>
      <c r="B19" s="2" t="s">
        <v>182</v>
      </c>
      <c r="C19">
        <v>81.239637922820393</v>
      </c>
      <c r="D19">
        <v>894.31964056482673</v>
      </c>
      <c r="E19">
        <v>1005.3632985881496</v>
      </c>
    </row>
    <row r="20" spans="1:5" x14ac:dyDescent="0.3">
      <c r="A20" t="s">
        <v>199</v>
      </c>
      <c r="B20" s="2" t="s">
        <v>184</v>
      </c>
      <c r="C20">
        <v>141.28632682229633</v>
      </c>
      <c r="D20">
        <v>1088.5147625160462</v>
      </c>
      <c r="E20">
        <v>1294.3764662227647</v>
      </c>
    </row>
    <row r="21" spans="1:5" x14ac:dyDescent="0.3">
      <c r="A21" t="s">
        <v>199</v>
      </c>
      <c r="B21" s="2" t="s">
        <v>177</v>
      </c>
      <c r="C21">
        <v>49.450214387803712</v>
      </c>
      <c r="D21">
        <v>643.91014120667523</v>
      </c>
      <c r="E21">
        <v>708.26236564473027</v>
      </c>
    </row>
    <row r="22" spans="1:5" x14ac:dyDescent="0.3">
      <c r="A22" t="s">
        <v>199</v>
      </c>
      <c r="B22" s="2" t="s">
        <v>191</v>
      </c>
      <c r="C22">
        <v>241.95283468318246</v>
      </c>
      <c r="D22">
        <v>981.19640564826705</v>
      </c>
      <c r="E22">
        <v>1264.5437126932586</v>
      </c>
    </row>
    <row r="23" spans="1:5" x14ac:dyDescent="0.3">
      <c r="A23" t="s">
        <v>199</v>
      </c>
      <c r="B23" s="2" t="s">
        <v>192</v>
      </c>
      <c r="C23">
        <v>139.52024773701763</v>
      </c>
      <c r="D23">
        <v>1454.7599486521181</v>
      </c>
      <c r="E23">
        <v>1640.6420054343619</v>
      </c>
    </row>
    <row r="24" spans="1:5" x14ac:dyDescent="0.3">
      <c r="A24" t="s">
        <v>199</v>
      </c>
      <c r="B24" s="2" t="s">
        <v>185</v>
      </c>
      <c r="C24">
        <v>222.52596474511671</v>
      </c>
      <c r="D24">
        <v>1754.5699614890887</v>
      </c>
      <c r="E24">
        <v>2028.4250719628485</v>
      </c>
    </row>
    <row r="25" spans="1:5" x14ac:dyDescent="0.3">
      <c r="A25" t="s">
        <v>199</v>
      </c>
      <c r="B25" s="2" t="s">
        <v>179</v>
      </c>
      <c r="C25">
        <v>241.95283468318246</v>
      </c>
      <c r="D25">
        <v>1734.1283697047497</v>
      </c>
      <c r="E25">
        <v>2032.3776867999927</v>
      </c>
    </row>
    <row r="26" spans="1:5" x14ac:dyDescent="0.3">
      <c r="A26" t="s">
        <v>199</v>
      </c>
      <c r="B26" s="2" t="s">
        <v>176</v>
      </c>
      <c r="C26">
        <v>127.1576941400667</v>
      </c>
      <c r="D26">
        <v>681.38639281129656</v>
      </c>
      <c r="E26">
        <v>838.34810705186578</v>
      </c>
    </row>
    <row r="27" spans="1:5" x14ac:dyDescent="0.3">
      <c r="A27" t="s">
        <v>199</v>
      </c>
      <c r="B27" s="2" t="s">
        <v>178</v>
      </c>
      <c r="C27">
        <v>332.02286803239639</v>
      </c>
      <c r="D27">
        <v>984.60333761232346</v>
      </c>
      <c r="E27">
        <v>1401.0709292628103</v>
      </c>
    </row>
    <row r="28" spans="1:5" x14ac:dyDescent="0.3">
      <c r="A28" t="s">
        <v>199</v>
      </c>
      <c r="B28" s="2" t="s">
        <v>180</v>
      </c>
      <c r="C28">
        <v>293.16912815626489</v>
      </c>
      <c r="D28">
        <v>487.19127086007705</v>
      </c>
      <c r="E28">
        <v>811.82019801131685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BC100-8F34-496A-B6D8-66D0B90FC875}">
  <dimension ref="A1:E25"/>
  <sheetViews>
    <sheetView workbookViewId="0">
      <selection activeCell="B2" sqref="B2:E5"/>
    </sheetView>
  </sheetViews>
  <sheetFormatPr defaultRowHeight="14.4" x14ac:dyDescent="0.3"/>
  <sheetData>
    <row r="1" spans="1:5" x14ac:dyDescent="0.3">
      <c r="A1" t="s">
        <v>200</v>
      </c>
      <c r="B1" s="2" t="s">
        <v>201</v>
      </c>
      <c r="C1" t="s">
        <v>254</v>
      </c>
      <c r="D1" t="s">
        <v>255</v>
      </c>
      <c r="E1" t="s">
        <v>4</v>
      </c>
    </row>
    <row r="2" spans="1:5" x14ac:dyDescent="0.3">
      <c r="A2" t="s">
        <v>175</v>
      </c>
      <c r="B2" s="2" t="s">
        <v>170</v>
      </c>
      <c r="C2" s="3">
        <v>756.66666666666663</v>
      </c>
      <c r="D2" s="3">
        <v>1430.6664524421592</v>
      </c>
      <c r="E2">
        <v>2187.3331191088259</v>
      </c>
    </row>
    <row r="3" spans="1:5" x14ac:dyDescent="0.3">
      <c r="A3" t="s">
        <v>175</v>
      </c>
      <c r="B3" s="2" t="s">
        <v>167</v>
      </c>
      <c r="C3" s="3">
        <v>239.35374149659864</v>
      </c>
      <c r="D3" s="3">
        <v>957.73521850899738</v>
      </c>
      <c r="E3">
        <v>1197.0889600055959</v>
      </c>
    </row>
    <row r="4" spans="1:5" x14ac:dyDescent="0.3">
      <c r="A4" t="s">
        <v>175</v>
      </c>
      <c r="B4" s="2" t="s">
        <v>166</v>
      </c>
      <c r="C4" s="3">
        <v>25.736961451247165</v>
      </c>
      <c r="D4" s="3">
        <v>106.85475578406169</v>
      </c>
      <c r="E4">
        <v>132.59171723530886</v>
      </c>
    </row>
    <row r="5" spans="1:5" x14ac:dyDescent="0.3">
      <c r="A5" t="s">
        <v>175</v>
      </c>
      <c r="B5" s="2" t="s">
        <v>169</v>
      </c>
      <c r="C5" s="3">
        <v>113.24263038548753</v>
      </c>
      <c r="D5" s="3">
        <v>583.7435732647815</v>
      </c>
      <c r="E5">
        <v>696.98620365026909</v>
      </c>
    </row>
    <row r="6" spans="1:5" x14ac:dyDescent="0.3">
      <c r="A6" t="s">
        <v>175</v>
      </c>
      <c r="B6" s="2" t="s">
        <v>204</v>
      </c>
    </row>
    <row r="7" spans="1:5" x14ac:dyDescent="0.3">
      <c r="A7" t="s">
        <v>175</v>
      </c>
      <c r="B7" s="2" t="s">
        <v>249</v>
      </c>
    </row>
    <row r="8" spans="1:5" x14ac:dyDescent="0.3">
      <c r="A8" t="s">
        <v>175</v>
      </c>
      <c r="B8" s="2" t="s">
        <v>211</v>
      </c>
    </row>
    <row r="9" spans="1:5" x14ac:dyDescent="0.3">
      <c r="A9" t="s">
        <v>175</v>
      </c>
      <c r="B9" s="2" t="s">
        <v>203</v>
      </c>
    </row>
    <row r="10" spans="1:5" x14ac:dyDescent="0.3">
      <c r="B10" s="2"/>
    </row>
    <row r="11" spans="1:5" x14ac:dyDescent="0.3">
      <c r="B11" s="2"/>
    </row>
    <row r="12" spans="1:5" x14ac:dyDescent="0.3">
      <c r="B12" s="2"/>
    </row>
    <row r="13" spans="1:5" x14ac:dyDescent="0.3">
      <c r="B13" s="2"/>
    </row>
    <row r="14" spans="1:5" x14ac:dyDescent="0.3">
      <c r="B14" s="2"/>
    </row>
    <row r="15" spans="1:5" x14ac:dyDescent="0.3">
      <c r="B15" s="2"/>
    </row>
    <row r="16" spans="1:5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  <row r="21" spans="2:2" x14ac:dyDescent="0.3">
      <c r="B21" s="2"/>
    </row>
    <row r="22" spans="2:2" x14ac:dyDescent="0.3">
      <c r="B22" s="2"/>
    </row>
    <row r="23" spans="2:2" x14ac:dyDescent="0.3">
      <c r="B23" s="2"/>
    </row>
    <row r="24" spans="2:2" x14ac:dyDescent="0.3">
      <c r="B24" s="2"/>
    </row>
    <row r="25" spans="2:2" x14ac:dyDescent="0.3">
      <c r="B25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8D2D-5101-4A9A-A23E-DA65B21D20C9}">
  <dimension ref="A1:E20"/>
  <sheetViews>
    <sheetView workbookViewId="0">
      <selection activeCell="B2" sqref="B2:E20"/>
    </sheetView>
  </sheetViews>
  <sheetFormatPr defaultRowHeight="14.4" x14ac:dyDescent="0.3"/>
  <cols>
    <col min="3" max="3" width="12" bestFit="1" customWidth="1"/>
  </cols>
  <sheetData>
    <row r="1" spans="1:5" x14ac:dyDescent="0.3">
      <c r="A1" t="s">
        <v>200</v>
      </c>
      <c r="B1" s="2" t="s">
        <v>201</v>
      </c>
      <c r="C1" t="s">
        <v>254</v>
      </c>
      <c r="D1" t="s">
        <v>255</v>
      </c>
      <c r="E1" t="s">
        <v>4</v>
      </c>
    </row>
    <row r="2" spans="1:5" x14ac:dyDescent="0.3">
      <c r="A2" t="s">
        <v>8</v>
      </c>
      <c r="B2" s="2" t="s">
        <v>21</v>
      </c>
      <c r="C2">
        <v>846.35842493390851</v>
      </c>
      <c r="D2">
        <v>796.64582672167558</v>
      </c>
      <c r="E2">
        <v>1643.0042516555841</v>
      </c>
    </row>
    <row r="3" spans="1:5" x14ac:dyDescent="0.3">
      <c r="A3" t="s">
        <v>8</v>
      </c>
      <c r="B3" s="2" t="s">
        <v>42</v>
      </c>
      <c r="C3">
        <v>243.50535689439266</v>
      </c>
      <c r="D3">
        <v>405.34623928911452</v>
      </c>
      <c r="E3">
        <v>648.85159618350713</v>
      </c>
    </row>
    <row r="4" spans="1:5" x14ac:dyDescent="0.3">
      <c r="A4" t="s">
        <v>8</v>
      </c>
      <c r="B4" s="2" t="s">
        <v>44</v>
      </c>
      <c r="C4">
        <v>765.97801586197306</v>
      </c>
      <c r="D4">
        <v>931.09235163440178</v>
      </c>
      <c r="E4">
        <v>1697.0703674963747</v>
      </c>
    </row>
    <row r="5" spans="1:5" x14ac:dyDescent="0.3">
      <c r="A5" t="s">
        <v>8</v>
      </c>
      <c r="B5" s="2" t="s">
        <v>16</v>
      </c>
      <c r="C5">
        <v>565.02699318213445</v>
      </c>
      <c r="D5">
        <v>836.77911774039978</v>
      </c>
      <c r="E5">
        <v>1401.8061109225341</v>
      </c>
    </row>
    <row r="6" spans="1:5" x14ac:dyDescent="0.3">
      <c r="A6" t="s">
        <v>8</v>
      </c>
      <c r="B6" s="2" t="s">
        <v>47</v>
      </c>
      <c r="C6">
        <v>1347.5539167942118</v>
      </c>
      <c r="D6">
        <v>1364.5318946366233</v>
      </c>
      <c r="E6">
        <v>2712.0858114308348</v>
      </c>
    </row>
    <row r="7" spans="1:5" x14ac:dyDescent="0.3">
      <c r="A7" t="s">
        <v>8</v>
      </c>
      <c r="B7" s="2" t="s">
        <v>39</v>
      </c>
      <c r="C7">
        <v>1522.4995130096008</v>
      </c>
      <c r="D7">
        <v>1830.078070453824</v>
      </c>
      <c r="E7">
        <v>3352.5775834634251</v>
      </c>
    </row>
    <row r="8" spans="1:5" x14ac:dyDescent="0.3">
      <c r="A8" t="s">
        <v>8</v>
      </c>
      <c r="B8" s="2" t="s">
        <v>22</v>
      </c>
      <c r="C8">
        <v>1248.2604702935857</v>
      </c>
      <c r="D8">
        <v>1478.9117740399872</v>
      </c>
      <c r="E8">
        <v>2727.172244333573</v>
      </c>
    </row>
    <row r="9" spans="1:5" x14ac:dyDescent="0.3">
      <c r="A9" t="s">
        <v>8</v>
      </c>
      <c r="B9" s="2" t="s">
        <v>23</v>
      </c>
      <c r="C9">
        <v>1165.515931543064</v>
      </c>
      <c r="D9">
        <v>790.625833068867</v>
      </c>
      <c r="E9">
        <v>1956.141764611931</v>
      </c>
    </row>
    <row r="10" spans="1:5" x14ac:dyDescent="0.3">
      <c r="A10" t="s">
        <v>8</v>
      </c>
      <c r="B10" s="2" t="s">
        <v>48</v>
      </c>
      <c r="C10">
        <v>839.26603589814943</v>
      </c>
      <c r="D10">
        <v>1105.6721675658521</v>
      </c>
      <c r="E10">
        <v>1944.9382034640016</v>
      </c>
    </row>
    <row r="11" spans="1:5" x14ac:dyDescent="0.3">
      <c r="A11" t="s">
        <v>8</v>
      </c>
      <c r="B11" s="2" t="s">
        <v>50</v>
      </c>
      <c r="C11">
        <v>1862.9341867260332</v>
      </c>
      <c r="D11">
        <v>1539.1117105680735</v>
      </c>
      <c r="E11">
        <v>3402.0458972941069</v>
      </c>
    </row>
    <row r="12" spans="1:5" x14ac:dyDescent="0.3">
      <c r="A12" t="s">
        <v>8</v>
      </c>
      <c r="B12" s="2" t="s">
        <v>49</v>
      </c>
      <c r="C12">
        <v>2035.5156532628357</v>
      </c>
      <c r="D12">
        <v>1366.5385591875595</v>
      </c>
      <c r="E12">
        <v>3402.0542124503954</v>
      </c>
    </row>
    <row r="13" spans="1:5" x14ac:dyDescent="0.3">
      <c r="A13" t="s">
        <v>8</v>
      </c>
      <c r="B13" s="2" t="s">
        <v>38</v>
      </c>
      <c r="C13">
        <v>966.92903854181168</v>
      </c>
      <c r="D13">
        <v>1643.4582672167564</v>
      </c>
      <c r="E13">
        <v>2610.3873057585679</v>
      </c>
    </row>
    <row r="14" spans="1:5" x14ac:dyDescent="0.3">
      <c r="A14" t="s">
        <v>8</v>
      </c>
      <c r="B14" s="2" t="s">
        <v>33</v>
      </c>
      <c r="C14">
        <v>420.81508278836787</v>
      </c>
      <c r="D14">
        <v>397.31958108536969</v>
      </c>
      <c r="E14">
        <v>818.13466387373751</v>
      </c>
    </row>
    <row r="15" spans="1:5" x14ac:dyDescent="0.3">
      <c r="A15" t="s">
        <v>8</v>
      </c>
      <c r="B15" s="2" t="s">
        <v>12</v>
      </c>
      <c r="C15">
        <v>423.17921246695425</v>
      </c>
      <c r="D15">
        <v>367.21961282132656</v>
      </c>
      <c r="E15">
        <v>790.39882528828082</v>
      </c>
    </row>
    <row r="16" spans="1:5" x14ac:dyDescent="0.3">
      <c r="A16" t="s">
        <v>8</v>
      </c>
      <c r="B16" s="2" t="s">
        <v>32</v>
      </c>
      <c r="C16">
        <v>536.65743703909834</v>
      </c>
      <c r="D16">
        <v>499.65947318311646</v>
      </c>
      <c r="E16">
        <v>1036.3169102222148</v>
      </c>
    </row>
    <row r="17" spans="1:5" x14ac:dyDescent="0.3">
      <c r="A17" t="s">
        <v>8</v>
      </c>
      <c r="B17" s="2" t="s">
        <v>19</v>
      </c>
      <c r="C17">
        <v>328.61402532350075</v>
      </c>
      <c r="D17">
        <v>758.51920025388756</v>
      </c>
      <c r="E17">
        <v>1087.1332255773882</v>
      </c>
    </row>
    <row r="18" spans="1:5" x14ac:dyDescent="0.3">
      <c r="A18" t="s">
        <v>8</v>
      </c>
      <c r="B18" s="2" t="s">
        <v>25</v>
      </c>
      <c r="C18">
        <v>328.61402532350075</v>
      </c>
      <c r="D18">
        <v>565.87940336401141</v>
      </c>
      <c r="E18">
        <v>894.49342868751216</v>
      </c>
    </row>
    <row r="19" spans="1:5" x14ac:dyDescent="0.3">
      <c r="A19" t="s">
        <v>8</v>
      </c>
      <c r="B19" s="2" t="s">
        <v>28</v>
      </c>
      <c r="C19">
        <v>695.05412550438291</v>
      </c>
      <c r="D19">
        <v>1248.1453506823229</v>
      </c>
      <c r="E19">
        <v>1943.1994761867059</v>
      </c>
    </row>
    <row r="20" spans="1:5" x14ac:dyDescent="0.3">
      <c r="A20" t="s">
        <v>8</v>
      </c>
      <c r="B20" s="2" t="s">
        <v>30</v>
      </c>
      <c r="C20">
        <v>848.72255461249483</v>
      </c>
      <c r="D20">
        <v>1043.4655664868296</v>
      </c>
      <c r="E20">
        <v>1892.1881210993245</v>
      </c>
    </row>
  </sheetData>
  <sortState xmlns:xlrd2="http://schemas.microsoft.com/office/spreadsheetml/2017/richdata2" ref="A2:B2">
    <sortCondition ref="B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12B5-197B-4E46-89FF-2C300E1A95BB}">
  <dimension ref="A1:E20"/>
  <sheetViews>
    <sheetView workbookViewId="0">
      <selection activeCell="B2" sqref="B2:E20"/>
    </sheetView>
  </sheetViews>
  <sheetFormatPr defaultRowHeight="14.4" x14ac:dyDescent="0.3"/>
  <sheetData>
    <row r="1" spans="1:5" x14ac:dyDescent="0.3">
      <c r="A1" t="s">
        <v>200</v>
      </c>
      <c r="B1" s="2" t="s">
        <v>201</v>
      </c>
      <c r="C1" t="s">
        <v>254</v>
      </c>
      <c r="D1" t="s">
        <v>255</v>
      </c>
      <c r="E1" t="s">
        <v>4</v>
      </c>
    </row>
    <row r="2" spans="1:5" x14ac:dyDescent="0.3">
      <c r="A2" t="s">
        <v>8</v>
      </c>
      <c r="B2" s="2" t="s">
        <v>43</v>
      </c>
      <c r="C2" s="3">
        <v>1172.6134118870214</v>
      </c>
      <c r="D2" s="3">
        <v>1004.6981648422408</v>
      </c>
      <c r="E2">
        <v>2177.311576729262</v>
      </c>
    </row>
    <row r="3" spans="1:5" x14ac:dyDescent="0.3">
      <c r="A3" t="s">
        <v>8</v>
      </c>
      <c r="B3" s="2" t="s">
        <v>53</v>
      </c>
      <c r="C3" s="3">
        <v>708.1098596430428</v>
      </c>
      <c r="D3" s="3">
        <v>553.75643915003218</v>
      </c>
      <c r="E3">
        <v>1261.866298793075</v>
      </c>
    </row>
    <row r="4" spans="1:5" x14ac:dyDescent="0.3">
      <c r="A4" t="s">
        <v>8</v>
      </c>
      <c r="B4" s="2" t="s">
        <v>54</v>
      </c>
      <c r="C4" s="3">
        <v>780.36596776988392</v>
      </c>
      <c r="D4" s="3">
        <v>528.50370251126844</v>
      </c>
      <c r="E4">
        <v>1308.8696702811524</v>
      </c>
    </row>
    <row r="5" spans="1:5" x14ac:dyDescent="0.3">
      <c r="A5" t="s">
        <v>8</v>
      </c>
      <c r="B5" s="2" t="s">
        <v>51</v>
      </c>
      <c r="C5" s="3">
        <v>809.26841102062031</v>
      </c>
      <c r="D5" s="3">
        <v>710.68415969092075</v>
      </c>
      <c r="E5">
        <v>1519.9525707115411</v>
      </c>
    </row>
    <row r="6" spans="1:5" x14ac:dyDescent="0.3">
      <c r="A6" t="s">
        <v>8</v>
      </c>
      <c r="B6" s="2" t="s">
        <v>55</v>
      </c>
      <c r="C6" s="3">
        <v>369.53838156298735</v>
      </c>
      <c r="D6" s="3">
        <v>1033.5584352865421</v>
      </c>
      <c r="E6">
        <v>1403.0968168495294</v>
      </c>
    </row>
    <row r="7" spans="1:5" x14ac:dyDescent="0.3">
      <c r="A7" t="s">
        <v>8</v>
      </c>
      <c r="B7" s="2" t="s">
        <v>15</v>
      </c>
      <c r="C7" s="3">
        <v>1312.9967076763126</v>
      </c>
      <c r="D7" s="3">
        <v>1143.5882163554411</v>
      </c>
      <c r="E7">
        <v>2456.5849240317539</v>
      </c>
    </row>
    <row r="8" spans="1:5" x14ac:dyDescent="0.3">
      <c r="A8" t="s">
        <v>8</v>
      </c>
      <c r="B8" s="2" t="s">
        <v>31</v>
      </c>
      <c r="C8" s="3">
        <v>575.98440478253337</v>
      </c>
      <c r="D8" s="3">
        <v>1203.1125241468126</v>
      </c>
      <c r="E8">
        <v>1779.0969289293459</v>
      </c>
    </row>
    <row r="9" spans="1:5" x14ac:dyDescent="0.3">
      <c r="A9" t="s">
        <v>8</v>
      </c>
      <c r="B9" s="2" t="s">
        <v>10</v>
      </c>
      <c r="C9" s="3">
        <v>266.31536995321432</v>
      </c>
      <c r="D9" s="3">
        <v>149.71265292981326</v>
      </c>
      <c r="E9">
        <v>416.02802288302757</v>
      </c>
    </row>
    <row r="10" spans="1:5" x14ac:dyDescent="0.3">
      <c r="A10" t="s">
        <v>8</v>
      </c>
      <c r="B10" s="2" t="s">
        <v>13</v>
      </c>
      <c r="C10" s="3">
        <v>637.91821174839708</v>
      </c>
      <c r="D10" s="3">
        <v>238.09723116548614</v>
      </c>
      <c r="E10">
        <v>876.01544291388325</v>
      </c>
    </row>
    <row r="11" spans="1:5" x14ac:dyDescent="0.3">
      <c r="A11" t="s">
        <v>8</v>
      </c>
      <c r="B11" s="2" t="s">
        <v>52</v>
      </c>
      <c r="C11" s="3">
        <v>555.33980246057877</v>
      </c>
      <c r="D11" s="3">
        <v>550.14890534449455</v>
      </c>
      <c r="E11">
        <v>1105.4887078050733</v>
      </c>
    </row>
    <row r="12" spans="1:5" x14ac:dyDescent="0.3">
      <c r="A12" t="s">
        <v>8</v>
      </c>
      <c r="B12" s="2" t="s">
        <v>18</v>
      </c>
      <c r="C12" s="3">
        <v>545.01750129960146</v>
      </c>
      <c r="D12" s="3">
        <v>414.86638763683192</v>
      </c>
      <c r="E12">
        <v>959.88388893643332</v>
      </c>
    </row>
    <row r="13" spans="1:5" x14ac:dyDescent="0.3">
      <c r="A13" t="s">
        <v>8</v>
      </c>
      <c r="B13" s="2" t="s">
        <v>17</v>
      </c>
      <c r="C13" s="3">
        <v>697.78755848206549</v>
      </c>
      <c r="D13" s="3">
        <v>600.65437862202191</v>
      </c>
      <c r="E13">
        <v>1298.4419371040874</v>
      </c>
    </row>
    <row r="14" spans="1:5" x14ac:dyDescent="0.3">
      <c r="A14" t="s">
        <v>8</v>
      </c>
      <c r="B14" s="2" t="s">
        <v>11</v>
      </c>
      <c r="C14" s="3">
        <v>567.72656385375149</v>
      </c>
      <c r="D14" s="3">
        <v>395.02495170637474</v>
      </c>
      <c r="E14">
        <v>962.75151556012622</v>
      </c>
    </row>
    <row r="15" spans="1:5" x14ac:dyDescent="0.3">
      <c r="A15" t="s">
        <v>8</v>
      </c>
      <c r="B15" s="2" t="s">
        <v>14</v>
      </c>
      <c r="C15" s="3">
        <v>722.56108126841104</v>
      </c>
      <c r="D15" s="3">
        <v>43.290405666452024</v>
      </c>
      <c r="E15">
        <v>765.85148693486303</v>
      </c>
    </row>
    <row r="16" spans="1:5" x14ac:dyDescent="0.3">
      <c r="A16" t="s">
        <v>8</v>
      </c>
      <c r="B16" s="2" t="s">
        <v>40</v>
      </c>
      <c r="C16" s="3">
        <v>334.4425576156645</v>
      </c>
      <c r="D16" s="3">
        <v>319.2667417900837</v>
      </c>
      <c r="E16">
        <v>653.7092994057482</v>
      </c>
    </row>
    <row r="17" spans="1:5" x14ac:dyDescent="0.3">
      <c r="A17" t="s">
        <v>8</v>
      </c>
      <c r="B17" s="2" t="s">
        <v>46</v>
      </c>
      <c r="C17" s="3">
        <v>559.4687229249696</v>
      </c>
      <c r="D17" s="3">
        <v>799.06873792659371</v>
      </c>
      <c r="E17">
        <v>1358.5374608515633</v>
      </c>
    </row>
    <row r="18" spans="1:5" x14ac:dyDescent="0.3">
      <c r="A18" t="s">
        <v>8</v>
      </c>
      <c r="B18" s="2" t="s">
        <v>29</v>
      </c>
      <c r="C18" s="3">
        <v>371.60284179518277</v>
      </c>
      <c r="D18" s="3">
        <v>418.4739214423696</v>
      </c>
      <c r="E18">
        <v>790.07676323755231</v>
      </c>
    </row>
    <row r="19" spans="1:5" x14ac:dyDescent="0.3">
      <c r="A19" t="s">
        <v>8</v>
      </c>
      <c r="B19" s="2" t="s">
        <v>24</v>
      </c>
      <c r="C19" s="3">
        <v>398.44082481372379</v>
      </c>
      <c r="D19" s="3">
        <v>389.61365099806824</v>
      </c>
      <c r="E19">
        <v>788.05447581179203</v>
      </c>
    </row>
    <row r="20" spans="1:5" x14ac:dyDescent="0.3">
      <c r="A20" t="s">
        <v>8</v>
      </c>
      <c r="B20" s="2" t="s">
        <v>45</v>
      </c>
      <c r="C20" s="3">
        <v>528.5018194420378</v>
      </c>
      <c r="D20" s="3">
        <v>708.88039278815199</v>
      </c>
      <c r="E20">
        <v>1237.3822122301899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708AC-63EB-4D92-9662-C4F6FEEACFEA}">
  <dimension ref="A1:D9"/>
  <sheetViews>
    <sheetView workbookViewId="0">
      <selection activeCell="D2" sqref="D2:D7"/>
    </sheetView>
  </sheetViews>
  <sheetFormatPr defaultRowHeight="14.4" x14ac:dyDescent="0.3"/>
  <cols>
    <col min="1" max="1" width="13.77734375" bestFit="1" customWidth="1"/>
    <col min="2" max="3" width="12.5546875" bestFit="1" customWidth="1"/>
    <col min="4" max="4" width="13.33203125" bestFit="1" customWidth="1"/>
    <col min="6" max="6" width="13.77734375" bestFit="1" customWidth="1"/>
    <col min="7" max="8" width="12" bestFit="1" customWidth="1"/>
    <col min="9" max="9" width="12.88671875" bestFit="1" customWidth="1"/>
  </cols>
  <sheetData>
    <row r="1" spans="1:4" x14ac:dyDescent="0.3">
      <c r="A1" t="s">
        <v>0</v>
      </c>
      <c r="B1" t="s">
        <v>5</v>
      </c>
      <c r="C1" t="s">
        <v>6</v>
      </c>
      <c r="D1" t="s">
        <v>7</v>
      </c>
    </row>
    <row r="2" spans="1:4" x14ac:dyDescent="0.3">
      <c r="A2" t="s">
        <v>8</v>
      </c>
      <c r="B2" s="4">
        <v>0.39437887937761884</v>
      </c>
      <c r="C2" s="4">
        <v>0.59497196643175299</v>
      </c>
      <c r="D2" s="4">
        <v>-0.20059308705413414</v>
      </c>
    </row>
    <row r="3" spans="1:4" x14ac:dyDescent="0.3">
      <c r="A3" t="s">
        <v>9</v>
      </c>
      <c r="B3" s="4">
        <v>0.59379039650269116</v>
      </c>
      <c r="C3" s="4">
        <v>0.39694142164351581</v>
      </c>
      <c r="D3" s="4">
        <v>0.19684897485917544</v>
      </c>
    </row>
    <row r="4" spans="1:4" x14ac:dyDescent="0.3">
      <c r="A4" t="s">
        <v>141</v>
      </c>
      <c r="B4" s="4">
        <v>0.40890044168393241</v>
      </c>
      <c r="C4" s="4">
        <v>0.576612111240698</v>
      </c>
      <c r="D4" s="4">
        <v>-0.16771166955676564</v>
      </c>
    </row>
    <row r="5" spans="1:4" x14ac:dyDescent="0.3">
      <c r="A5" t="s">
        <v>150</v>
      </c>
      <c r="B5" s="4">
        <v>0.47791475317181442</v>
      </c>
      <c r="C5" s="4">
        <v>0.51112043066110413</v>
      </c>
      <c r="D5" s="4">
        <v>-3.3205677489289716E-2</v>
      </c>
    </row>
    <row r="6" spans="1:4" x14ac:dyDescent="0.3">
      <c r="A6" t="s">
        <v>165</v>
      </c>
      <c r="B6" s="4">
        <v>0.41901878728519271</v>
      </c>
      <c r="C6" s="4">
        <v>0.57020746149051738</v>
      </c>
      <c r="D6" s="4">
        <v>-0.1511886742053247</v>
      </c>
    </row>
    <row r="7" spans="1:4" x14ac:dyDescent="0.3">
      <c r="A7" t="s">
        <v>175</v>
      </c>
      <c r="B7" s="4">
        <v>0.29608513502167016</v>
      </c>
      <c r="C7" s="4">
        <v>0.69466453983704213</v>
      </c>
      <c r="D7" s="4">
        <v>-0.39857940481537191</v>
      </c>
    </row>
    <row r="8" spans="1:4" x14ac:dyDescent="0.3">
      <c r="A8" t="s">
        <v>199</v>
      </c>
      <c r="B8" s="4">
        <v>0.29358916321342754</v>
      </c>
      <c r="C8" s="4">
        <v>0.6931086116237769</v>
      </c>
      <c r="D8" s="4">
        <v>-0.39951944841034931</v>
      </c>
    </row>
    <row r="9" spans="1:4" x14ac:dyDescent="0.3">
      <c r="A9" t="s">
        <v>4</v>
      </c>
      <c r="B9" s="4">
        <v>0.46965665674552243</v>
      </c>
      <c r="C9" s="4">
        <v>0.51976516382544502</v>
      </c>
      <c r="D9" s="4">
        <v>-5.0108507079922607E-2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4CC0C-82F2-4FDF-A5DB-D84137CE1122}">
  <dimension ref="A1:I187"/>
  <sheetViews>
    <sheetView topLeftCell="A166" workbookViewId="0">
      <selection activeCell="C1" sqref="C1:I186"/>
    </sheetView>
  </sheetViews>
  <sheetFormatPr defaultRowHeight="14.4" x14ac:dyDescent="0.3"/>
  <cols>
    <col min="6" max="8" width="8.88671875" style="4"/>
    <col min="9" max="9" width="8.88671875" style="2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s="7" t="s">
        <v>506</v>
      </c>
    </row>
    <row r="2" spans="1:9" x14ac:dyDescent="0.3">
      <c r="A2" t="s">
        <v>8</v>
      </c>
      <c r="B2" s="1" t="s">
        <v>26</v>
      </c>
      <c r="C2">
        <v>447.42223779633127</v>
      </c>
      <c r="D2">
        <v>1121.0405768415101</v>
      </c>
      <c r="E2">
        <v>1583.4628146378413</v>
      </c>
      <c r="F2" s="4">
        <f t="shared" ref="F2:F33" si="0">C2/E2</f>
        <v>0.28255935893174894</v>
      </c>
      <c r="G2" s="4">
        <f t="shared" ref="G2:G33" si="1">D2/E2</f>
        <v>0.70796773153015702</v>
      </c>
      <c r="H2" s="4">
        <f t="shared" ref="H2:H33" si="2">(C2-D2)/E2</f>
        <v>-0.42540837259840808</v>
      </c>
      <c r="I2" s="2">
        <v>8</v>
      </c>
    </row>
    <row r="3" spans="1:9" x14ac:dyDescent="0.3">
      <c r="A3" t="s">
        <v>8</v>
      </c>
      <c r="B3" s="1" t="s">
        <v>20</v>
      </c>
      <c r="C3">
        <v>1185.1184106283138</v>
      </c>
      <c r="D3">
        <v>1537.4270768112137</v>
      </c>
      <c r="E3">
        <v>2753.5454874395273</v>
      </c>
      <c r="F3" s="4">
        <f t="shared" si="0"/>
        <v>0.43039725184650363</v>
      </c>
      <c r="G3" s="4">
        <f t="shared" si="1"/>
        <v>0.55834453573557619</v>
      </c>
      <c r="H3" s="4">
        <f t="shared" si="2"/>
        <v>-0.12794728388907259</v>
      </c>
      <c r="I3" s="2">
        <v>8</v>
      </c>
    </row>
    <row r="4" spans="1:9" x14ac:dyDescent="0.3">
      <c r="A4" t="s">
        <v>8</v>
      </c>
      <c r="B4" s="1" t="s">
        <v>21</v>
      </c>
      <c r="C4">
        <v>883.83408495337926</v>
      </c>
      <c r="D4">
        <v>1278.1864434166146</v>
      </c>
      <c r="E4">
        <v>2174.0205283699938</v>
      </c>
      <c r="F4" s="4">
        <f t="shared" si="0"/>
        <v>0.40654357832400406</v>
      </c>
      <c r="G4" s="4">
        <f t="shared" si="1"/>
        <v>0.58793669458813946</v>
      </c>
      <c r="H4" s="4">
        <f t="shared" si="2"/>
        <v>-0.18139311626413537</v>
      </c>
      <c r="I4" s="2">
        <v>8</v>
      </c>
    </row>
    <row r="5" spans="1:9" x14ac:dyDescent="0.3">
      <c r="A5" t="s">
        <v>8</v>
      </c>
      <c r="B5" s="1" t="s">
        <v>41</v>
      </c>
      <c r="C5">
        <v>539.50914132488265</v>
      </c>
      <c r="D5">
        <v>1274.182727070752</v>
      </c>
      <c r="E5">
        <v>1833.6918683956346</v>
      </c>
      <c r="F5" s="4">
        <f t="shared" si="0"/>
        <v>0.29422017440526654</v>
      </c>
      <c r="G5" s="4">
        <f t="shared" si="1"/>
        <v>0.69487286770027612</v>
      </c>
      <c r="H5" s="4">
        <f t="shared" si="2"/>
        <v>-0.40065269329500963</v>
      </c>
      <c r="I5" s="2">
        <v>8</v>
      </c>
    </row>
    <row r="6" spans="1:9" x14ac:dyDescent="0.3">
      <c r="A6" t="s">
        <v>8</v>
      </c>
      <c r="B6" s="1" t="s">
        <v>43</v>
      </c>
      <c r="C6">
        <v>932.88037052836853</v>
      </c>
      <c r="D6">
        <v>1271.1799398113551</v>
      </c>
      <c r="E6">
        <v>2230.0603103397234</v>
      </c>
      <c r="F6" s="4">
        <f t="shared" si="0"/>
        <v>0.41832069124007465</v>
      </c>
      <c r="G6" s="4">
        <f t="shared" si="1"/>
        <v>0.57002043124910184</v>
      </c>
      <c r="H6" s="4">
        <f t="shared" si="2"/>
        <v>-0.1516997400090272</v>
      </c>
      <c r="I6" s="2">
        <v>8</v>
      </c>
    </row>
    <row r="7" spans="1:9" x14ac:dyDescent="0.3">
      <c r="A7" t="s">
        <v>8</v>
      </c>
      <c r="B7" s="1" t="s">
        <v>42</v>
      </c>
      <c r="C7">
        <v>178.16813943567556</v>
      </c>
      <c r="D7">
        <v>540.50170669144234</v>
      </c>
      <c r="E7">
        <v>725.66984612711792</v>
      </c>
      <c r="F7" s="4">
        <f t="shared" si="0"/>
        <v>0.24552231346879649</v>
      </c>
      <c r="G7" s="4">
        <f t="shared" si="1"/>
        <v>0.74483142654484902</v>
      </c>
      <c r="H7" s="4">
        <f t="shared" si="2"/>
        <v>-0.49930911307605252</v>
      </c>
      <c r="I7" s="2">
        <v>8</v>
      </c>
    </row>
    <row r="8" spans="1:9" x14ac:dyDescent="0.3">
      <c r="A8" t="s">
        <v>8</v>
      </c>
      <c r="B8" s="1" t="s">
        <v>44</v>
      </c>
      <c r="C8">
        <v>760.71789871412034</v>
      </c>
      <c r="D8">
        <v>1141.0591585708228</v>
      </c>
      <c r="E8">
        <v>1921.7770572849431</v>
      </c>
      <c r="F8" s="4">
        <f t="shared" si="0"/>
        <v>0.39584086813319064</v>
      </c>
      <c r="G8" s="4">
        <f t="shared" si="1"/>
        <v>0.5937520974378232</v>
      </c>
      <c r="H8" s="4">
        <f t="shared" si="2"/>
        <v>-0.19791122930463259</v>
      </c>
      <c r="I8" s="2">
        <v>8</v>
      </c>
    </row>
    <row r="9" spans="1:9" x14ac:dyDescent="0.3">
      <c r="A9" t="s">
        <v>8</v>
      </c>
      <c r="B9" s="1" t="s">
        <v>16</v>
      </c>
      <c r="C9">
        <v>788.74434761411419</v>
      </c>
      <c r="D9">
        <v>1134.0526549655633</v>
      </c>
      <c r="E9">
        <v>1959.7970025796776</v>
      </c>
      <c r="F9" s="4">
        <f t="shared" si="0"/>
        <v>0.40246226857980255</v>
      </c>
      <c r="G9" s="4">
        <f t="shared" si="1"/>
        <v>0.578658225047192</v>
      </c>
      <c r="H9" s="4">
        <f t="shared" si="2"/>
        <v>-0.17619595646738939</v>
      </c>
      <c r="I9" s="2">
        <v>8</v>
      </c>
    </row>
    <row r="10" spans="1:9" x14ac:dyDescent="0.3">
      <c r="A10" t="s">
        <v>8</v>
      </c>
      <c r="B10" s="1" t="s">
        <v>47</v>
      </c>
      <c r="C10">
        <v>1057.99844597477</v>
      </c>
      <c r="D10">
        <v>1748.6231140554626</v>
      </c>
      <c r="E10">
        <v>2826.6215600302326</v>
      </c>
      <c r="F10" s="4">
        <f t="shared" si="0"/>
        <v>0.37429787592911945</v>
      </c>
      <c r="G10" s="4">
        <f t="shared" si="1"/>
        <v>0.61862653946386792</v>
      </c>
      <c r="H10" s="4">
        <f t="shared" si="2"/>
        <v>-0.2443286635347485</v>
      </c>
      <c r="I10" s="2">
        <v>8</v>
      </c>
    </row>
    <row r="11" spans="1:9" x14ac:dyDescent="0.3">
      <c r="A11" t="s">
        <v>8</v>
      </c>
      <c r="B11" s="1" t="s">
        <v>39</v>
      </c>
      <c r="C11">
        <v>1400.3215003961241</v>
      </c>
      <c r="D11">
        <v>2252.0904445476763</v>
      </c>
      <c r="E11">
        <v>3699.4119449438003</v>
      </c>
      <c r="F11" s="4">
        <f t="shared" si="0"/>
        <v>0.37852543086206558</v>
      </c>
      <c r="G11" s="4">
        <f t="shared" si="1"/>
        <v>0.60876984722551331</v>
      </c>
      <c r="H11" s="4">
        <f t="shared" si="2"/>
        <v>-0.2302444163634477</v>
      </c>
      <c r="I11" s="2">
        <v>8</v>
      </c>
    </row>
    <row r="12" spans="1:9" x14ac:dyDescent="0.3">
      <c r="A12" t="s">
        <v>8</v>
      </c>
      <c r="B12" s="1" t="s">
        <v>22</v>
      </c>
      <c r="C12">
        <v>990.93515753549877</v>
      </c>
      <c r="D12">
        <v>1744.6193977096</v>
      </c>
      <c r="E12">
        <v>2753.5545552450985</v>
      </c>
      <c r="F12" s="4">
        <f t="shared" si="0"/>
        <v>0.35987489539581463</v>
      </c>
      <c r="G12" s="4">
        <f t="shared" si="1"/>
        <v>0.63358809956620177</v>
      </c>
      <c r="H12" s="4">
        <f t="shared" si="2"/>
        <v>-0.27371320417038714</v>
      </c>
      <c r="I12" s="2">
        <v>8</v>
      </c>
    </row>
    <row r="13" spans="1:9" x14ac:dyDescent="0.3">
      <c r="A13" t="s">
        <v>8</v>
      </c>
      <c r="B13" s="1" t="s">
        <v>23</v>
      </c>
      <c r="C13">
        <v>1154.0891279176062</v>
      </c>
      <c r="D13">
        <v>975.90585930399311</v>
      </c>
      <c r="E13">
        <v>2151.9949872215993</v>
      </c>
      <c r="F13" s="4">
        <f t="shared" si="0"/>
        <v>0.53628801868522435</v>
      </c>
      <c r="G13" s="4">
        <f t="shared" si="1"/>
        <v>0.45348890917444329</v>
      </c>
      <c r="H13" s="4">
        <f t="shared" si="2"/>
        <v>8.2799109510781066E-2</v>
      </c>
      <c r="I13" s="2">
        <v>8</v>
      </c>
    </row>
    <row r="14" spans="1:9" x14ac:dyDescent="0.3">
      <c r="A14" t="s">
        <v>8</v>
      </c>
      <c r="B14" s="1" t="s">
        <v>48</v>
      </c>
      <c r="C14">
        <v>661.62438296057041</v>
      </c>
      <c r="D14">
        <v>1433.3304518187879</v>
      </c>
      <c r="E14">
        <v>2115.9548347793584</v>
      </c>
      <c r="F14" s="4">
        <f t="shared" si="0"/>
        <v>0.31268360367888542</v>
      </c>
      <c r="G14" s="4">
        <f t="shared" si="1"/>
        <v>0.67739179885106038</v>
      </c>
      <c r="H14" s="4">
        <f t="shared" si="2"/>
        <v>-0.36470819517217495</v>
      </c>
      <c r="I14" s="2">
        <v>8</v>
      </c>
    </row>
    <row r="15" spans="1:9" x14ac:dyDescent="0.3">
      <c r="A15" t="s">
        <v>8</v>
      </c>
      <c r="B15" s="1" t="s">
        <v>50</v>
      </c>
      <c r="C15">
        <v>1648.5557620817845</v>
      </c>
      <c r="D15">
        <v>2008.8646765365272</v>
      </c>
      <c r="E15">
        <v>3694.4204386183119</v>
      </c>
      <c r="F15" s="4">
        <f t="shared" si="0"/>
        <v>0.44622851932313723</v>
      </c>
      <c r="G15" s="4">
        <f t="shared" si="1"/>
        <v>0.5437563780065674</v>
      </c>
      <c r="H15" s="4">
        <f t="shared" si="2"/>
        <v>-9.7527858683430155E-2</v>
      </c>
      <c r="I15" s="2">
        <v>8</v>
      </c>
    </row>
    <row r="16" spans="1:9" x14ac:dyDescent="0.3">
      <c r="A16" t="s">
        <v>8</v>
      </c>
      <c r="B16" s="1" t="s">
        <v>49</v>
      </c>
      <c r="C16">
        <v>1818.7163446888903</v>
      </c>
      <c r="D16">
        <v>1835.7039445779726</v>
      </c>
      <c r="E16">
        <v>3684.4202892668627</v>
      </c>
      <c r="F16" s="4">
        <f t="shared" si="0"/>
        <v>0.49362347449530086</v>
      </c>
      <c r="G16" s="4">
        <f t="shared" si="1"/>
        <v>0.49823413195437771</v>
      </c>
      <c r="H16" s="4">
        <f t="shared" si="2"/>
        <v>-4.610657459076831E-3</v>
      </c>
      <c r="I16" s="2">
        <v>8</v>
      </c>
    </row>
    <row r="17" spans="1:9" x14ac:dyDescent="0.3">
      <c r="A17" t="s">
        <v>8</v>
      </c>
      <c r="B17" s="1" t="s">
        <v>38</v>
      </c>
      <c r="C17">
        <v>802.75757206411117</v>
      </c>
      <c r="D17">
        <v>1869.7355335178042</v>
      </c>
      <c r="E17">
        <v>2719.4931055819152</v>
      </c>
      <c r="F17" s="4">
        <f t="shared" si="0"/>
        <v>0.29518647074942211</v>
      </c>
      <c r="G17" s="4">
        <f t="shared" si="1"/>
        <v>0.68753089672485845</v>
      </c>
      <c r="H17" s="4">
        <f t="shared" si="2"/>
        <v>-0.39234442597543628</v>
      </c>
      <c r="I17" s="2">
        <v>8</v>
      </c>
    </row>
    <row r="18" spans="1:9" x14ac:dyDescent="0.3">
      <c r="A18" t="s">
        <v>8</v>
      </c>
      <c r="B18" s="1" t="s">
        <v>53</v>
      </c>
      <c r="C18">
        <v>977.92287768907306</v>
      </c>
      <c r="D18">
        <v>914.84918502958942</v>
      </c>
      <c r="E18">
        <v>1903.7720627186625</v>
      </c>
      <c r="F18" s="4">
        <f t="shared" si="0"/>
        <v>0.51367645152464325</v>
      </c>
      <c r="G18" s="4">
        <f t="shared" si="1"/>
        <v>0.48054554583763998</v>
      </c>
      <c r="H18" s="4">
        <f t="shared" si="2"/>
        <v>3.3130905687003248E-2</v>
      </c>
      <c r="I18" s="2">
        <v>8</v>
      </c>
    </row>
    <row r="19" spans="1:9" x14ac:dyDescent="0.3">
      <c r="A19" t="s">
        <v>8</v>
      </c>
      <c r="B19" s="1" t="s">
        <v>54</v>
      </c>
      <c r="C19">
        <v>944.89170577122309</v>
      </c>
      <c r="D19">
        <v>634.58904081921196</v>
      </c>
      <c r="E19">
        <v>1589.480746590435</v>
      </c>
      <c r="F19" s="4">
        <f t="shared" si="0"/>
        <v>0.59446565036921162</v>
      </c>
      <c r="G19" s="4">
        <f t="shared" si="1"/>
        <v>0.39924298685621507</v>
      </c>
      <c r="H19" s="4">
        <f t="shared" si="2"/>
        <v>0.19522266351299661</v>
      </c>
      <c r="I19" s="2">
        <v>8</v>
      </c>
    </row>
    <row r="20" spans="1:9" x14ac:dyDescent="0.3">
      <c r="A20" t="s">
        <v>8</v>
      </c>
      <c r="B20" s="1" t="s">
        <v>51</v>
      </c>
      <c r="C20">
        <v>919.86809068194282</v>
      </c>
      <c r="D20">
        <v>911.84639777019254</v>
      </c>
      <c r="E20">
        <v>1856.7144884521354</v>
      </c>
      <c r="F20" s="4">
        <f t="shared" si="0"/>
        <v>0.495427862712914</v>
      </c>
      <c r="G20" s="4">
        <f t="shared" si="1"/>
        <v>0.49110749306984752</v>
      </c>
      <c r="H20" s="4">
        <f t="shared" si="2"/>
        <v>4.3203696430664613E-3</v>
      </c>
      <c r="I20" s="2">
        <v>8</v>
      </c>
    </row>
    <row r="21" spans="1:9" x14ac:dyDescent="0.3">
      <c r="A21" t="s">
        <v>8</v>
      </c>
      <c r="B21" s="1" t="s">
        <v>33</v>
      </c>
      <c r="C21">
        <v>536.50630751416907</v>
      </c>
      <c r="D21">
        <v>447.41530165013836</v>
      </c>
      <c r="E21">
        <v>991.92160916430748</v>
      </c>
      <c r="F21" s="4">
        <f t="shared" si="0"/>
        <v>0.54087571291664349</v>
      </c>
      <c r="G21" s="4">
        <f t="shared" si="1"/>
        <v>0.45105913362154204</v>
      </c>
      <c r="H21" s="4">
        <f t="shared" si="2"/>
        <v>8.9816579295101506E-2</v>
      </c>
      <c r="I21" s="2">
        <v>8</v>
      </c>
    </row>
    <row r="22" spans="1:9" x14ac:dyDescent="0.3">
      <c r="A22" t="s">
        <v>8</v>
      </c>
      <c r="B22" s="1" t="s">
        <v>12</v>
      </c>
      <c r="C22">
        <v>456.43073922847219</v>
      </c>
      <c r="D22">
        <v>513.47662135687017</v>
      </c>
      <c r="E22">
        <v>978.9073605853423</v>
      </c>
      <c r="F22" s="4">
        <f t="shared" si="0"/>
        <v>0.46626550949167167</v>
      </c>
      <c r="G22" s="4">
        <f t="shared" si="1"/>
        <v>0.52454056638192437</v>
      </c>
      <c r="H22" s="4">
        <f t="shared" si="2"/>
        <v>-5.8275056890252745E-2</v>
      </c>
      <c r="I22" s="2">
        <v>8</v>
      </c>
    </row>
    <row r="23" spans="1:9" x14ac:dyDescent="0.3">
      <c r="A23" t="s">
        <v>8</v>
      </c>
      <c r="B23" s="1" t="s">
        <v>32</v>
      </c>
      <c r="C23">
        <v>655.61871533914314</v>
      </c>
      <c r="D23">
        <v>534.49613217264857</v>
      </c>
      <c r="E23">
        <v>1200.1148475117916</v>
      </c>
      <c r="F23" s="4">
        <f t="shared" si="0"/>
        <v>0.5462966454405952</v>
      </c>
      <c r="G23" s="4">
        <f t="shared" si="1"/>
        <v>0.44537081870191342</v>
      </c>
      <c r="H23" s="4">
        <f t="shared" si="2"/>
        <v>0.10092582673868176</v>
      </c>
      <c r="I23" s="2">
        <v>8</v>
      </c>
    </row>
    <row r="24" spans="1:9" x14ac:dyDescent="0.3">
      <c r="A24" t="s">
        <v>8</v>
      </c>
      <c r="B24" s="1" t="s">
        <v>19</v>
      </c>
      <c r="C24">
        <v>314.29660552136022</v>
      </c>
      <c r="D24">
        <v>820.7618509018198</v>
      </c>
      <c r="E24">
        <v>1144.0584564231799</v>
      </c>
      <c r="F24" s="4">
        <f t="shared" si="0"/>
        <v>0.27472075728017165</v>
      </c>
      <c r="G24" s="4">
        <f t="shared" si="1"/>
        <v>0.71741251182905053</v>
      </c>
      <c r="H24" s="4">
        <f t="shared" si="2"/>
        <v>-0.44269175454887888</v>
      </c>
      <c r="I24" s="2">
        <v>8</v>
      </c>
    </row>
    <row r="25" spans="1:9" x14ac:dyDescent="0.3">
      <c r="A25" t="s">
        <v>8</v>
      </c>
      <c r="B25" s="1" t="s">
        <v>25</v>
      </c>
      <c r="C25">
        <v>386.36461697848739</v>
      </c>
      <c r="D25">
        <v>660.61319706731842</v>
      </c>
      <c r="E25">
        <v>1055.9778140458059</v>
      </c>
      <c r="F25" s="4">
        <f t="shared" si="0"/>
        <v>0.36588327125756054</v>
      </c>
      <c r="G25" s="4">
        <f t="shared" si="1"/>
        <v>0.62559382240833949</v>
      </c>
      <c r="H25" s="4">
        <f t="shared" si="2"/>
        <v>-0.25971055115077896</v>
      </c>
      <c r="I25" s="2">
        <v>8</v>
      </c>
    </row>
    <row r="26" spans="1:9" x14ac:dyDescent="0.3">
      <c r="A26" t="s">
        <v>8</v>
      </c>
      <c r="B26" s="1" t="s">
        <v>28</v>
      </c>
      <c r="C26">
        <v>617.58282040343715</v>
      </c>
      <c r="D26">
        <v>1229.1409181797985</v>
      </c>
      <c r="E26">
        <v>1859.7237385832357</v>
      </c>
      <c r="F26" s="4">
        <f t="shared" si="0"/>
        <v>0.33208309793040586</v>
      </c>
      <c r="G26" s="4">
        <f t="shared" si="1"/>
        <v>0.6609266165071247</v>
      </c>
      <c r="H26" s="4">
        <f t="shared" si="2"/>
        <v>-0.3288435185767189</v>
      </c>
      <c r="I26" s="2">
        <v>8</v>
      </c>
    </row>
    <row r="27" spans="1:9" x14ac:dyDescent="0.3">
      <c r="A27" t="s">
        <v>8</v>
      </c>
      <c r="B27" s="1" t="s">
        <v>30</v>
      </c>
      <c r="C27">
        <v>875.82652812480956</v>
      </c>
      <c r="D27">
        <v>1452.3481044616349</v>
      </c>
      <c r="E27">
        <v>2360.1746325864442</v>
      </c>
      <c r="F27" s="4">
        <f t="shared" si="0"/>
        <v>0.37108547648655033</v>
      </c>
      <c r="G27" s="4">
        <f t="shared" si="1"/>
        <v>0.61535620475254849</v>
      </c>
      <c r="H27" s="4">
        <f t="shared" si="2"/>
        <v>-0.24427072826599813</v>
      </c>
      <c r="I27" s="2">
        <v>8</v>
      </c>
    </row>
    <row r="28" spans="1:9" x14ac:dyDescent="0.3">
      <c r="A28" t="s">
        <v>8</v>
      </c>
      <c r="B28" s="1" t="s">
        <v>55</v>
      </c>
      <c r="C28">
        <v>439.41468096776157</v>
      </c>
      <c r="D28">
        <v>1393.2932883601625</v>
      </c>
      <c r="E28">
        <v>1854.707969327924</v>
      </c>
      <c r="F28" s="4">
        <f t="shared" si="0"/>
        <v>0.2369185274633768</v>
      </c>
      <c r="G28" s="4">
        <f t="shared" si="1"/>
        <v>0.75121976688601777</v>
      </c>
      <c r="H28" s="4">
        <f t="shared" si="2"/>
        <v>-0.51430123942264094</v>
      </c>
      <c r="I28" s="2">
        <v>8</v>
      </c>
    </row>
    <row r="29" spans="1:9" x14ac:dyDescent="0.3">
      <c r="A29" t="s">
        <v>8</v>
      </c>
      <c r="B29" s="1" t="s">
        <v>37</v>
      </c>
      <c r="C29">
        <v>251.23709549637394</v>
      </c>
      <c r="D29">
        <v>1122.0415059279755</v>
      </c>
      <c r="E29">
        <v>1389.2786014243495</v>
      </c>
      <c r="F29" s="4">
        <f t="shared" si="0"/>
        <v>0.18083996632410132</v>
      </c>
      <c r="G29" s="4">
        <f t="shared" si="1"/>
        <v>0.80764326520080942</v>
      </c>
      <c r="H29" s="4">
        <f t="shared" si="2"/>
        <v>-0.62680329887670805</v>
      </c>
      <c r="I29" s="2">
        <v>8</v>
      </c>
    </row>
    <row r="30" spans="1:9" x14ac:dyDescent="0.3">
      <c r="A30" t="s">
        <v>8</v>
      </c>
      <c r="B30" s="1" t="s">
        <v>35</v>
      </c>
      <c r="C30">
        <v>144.13602291425437</v>
      </c>
      <c r="D30">
        <v>543.50449395083922</v>
      </c>
      <c r="E30">
        <v>692.64051686509356</v>
      </c>
      <c r="F30" s="4">
        <f t="shared" si="0"/>
        <v>0.20809643589234025</v>
      </c>
      <c r="G30" s="4">
        <f t="shared" si="1"/>
        <v>0.78468481227571363</v>
      </c>
      <c r="H30" s="4">
        <f t="shared" si="2"/>
        <v>-0.57658837638337346</v>
      </c>
      <c r="I30" s="2">
        <v>8</v>
      </c>
    </row>
    <row r="31" spans="1:9" x14ac:dyDescent="0.3">
      <c r="A31" t="s">
        <v>8</v>
      </c>
      <c r="B31" s="1" t="s">
        <v>36</v>
      </c>
      <c r="C31">
        <v>622.58754342129316</v>
      </c>
      <c r="D31">
        <v>1892.7569025065138</v>
      </c>
      <c r="E31">
        <v>2541.3444459278071</v>
      </c>
      <c r="F31" s="4">
        <f t="shared" si="0"/>
        <v>0.24498353397899816</v>
      </c>
      <c r="G31" s="4">
        <f t="shared" si="1"/>
        <v>0.7447856608101372</v>
      </c>
      <c r="H31" s="4">
        <f t="shared" si="2"/>
        <v>-0.499802126831139</v>
      </c>
      <c r="I31" s="2">
        <v>8</v>
      </c>
    </row>
    <row r="32" spans="1:9" x14ac:dyDescent="0.3">
      <c r="A32" t="s">
        <v>8</v>
      </c>
      <c r="B32" s="1" t="s">
        <v>34</v>
      </c>
      <c r="C32">
        <v>313.29566091778901</v>
      </c>
      <c r="D32">
        <v>1274.182727070752</v>
      </c>
      <c r="E32">
        <v>1604.478387988541</v>
      </c>
      <c r="F32" s="4">
        <f t="shared" si="0"/>
        <v>0.19526324770915301</v>
      </c>
      <c r="G32" s="4">
        <f t="shared" si="1"/>
        <v>0.79414140857835724</v>
      </c>
      <c r="H32" s="4">
        <f t="shared" si="2"/>
        <v>-0.5988781608692042</v>
      </c>
      <c r="I32" s="2">
        <v>8</v>
      </c>
    </row>
    <row r="33" spans="1:9" x14ac:dyDescent="0.3">
      <c r="A33" t="s">
        <v>8</v>
      </c>
      <c r="B33" s="1" t="s">
        <v>27</v>
      </c>
      <c r="C33">
        <v>779.73584618197333</v>
      </c>
      <c r="D33">
        <v>2322.1554806002709</v>
      </c>
      <c r="E33">
        <v>3127.8913267822445</v>
      </c>
      <c r="F33" s="4">
        <f t="shared" si="0"/>
        <v>0.24928482633190169</v>
      </c>
      <c r="G33" s="4">
        <f t="shared" si="1"/>
        <v>0.74240286442084991</v>
      </c>
      <c r="H33" s="4">
        <f t="shared" si="2"/>
        <v>-0.49311803808894822</v>
      </c>
      <c r="I33" s="2">
        <v>8</v>
      </c>
    </row>
    <row r="34" spans="1:9" x14ac:dyDescent="0.3">
      <c r="A34" t="s">
        <v>8</v>
      </c>
      <c r="B34" s="1" t="s">
        <v>15</v>
      </c>
      <c r="C34">
        <v>1307.2336522640014</v>
      </c>
      <c r="D34">
        <v>1485.3787643150008</v>
      </c>
      <c r="E34">
        <v>2834.6124165790025</v>
      </c>
      <c r="F34" s="4">
        <f t="shared" ref="F34:F65" si="3">C34/E34</f>
        <v>0.46116839276448857</v>
      </c>
      <c r="G34" s="4">
        <f t="shared" ref="G34:G65" si="4">D34/E34</f>
        <v>0.52401476675518621</v>
      </c>
      <c r="H34" s="4">
        <f t="shared" ref="H34:H65" si="5">(C34-D34)/E34</f>
        <v>-6.2846373990697701E-2</v>
      </c>
      <c r="I34" s="2">
        <v>8</v>
      </c>
    </row>
    <row r="35" spans="1:9" x14ac:dyDescent="0.3">
      <c r="A35" t="s">
        <v>8</v>
      </c>
      <c r="B35" s="1" t="s">
        <v>31</v>
      </c>
      <c r="C35">
        <v>511.4826924248888</v>
      </c>
      <c r="D35">
        <v>1343.2468340368807</v>
      </c>
      <c r="E35">
        <v>1882.7295264617696</v>
      </c>
      <c r="F35" s="4">
        <f t="shared" si="3"/>
        <v>0.27167082963112749</v>
      </c>
      <c r="G35" s="4">
        <f t="shared" si="4"/>
        <v>0.71345714568000451</v>
      </c>
      <c r="H35" s="4">
        <f t="shared" si="5"/>
        <v>-0.44178631604887703</v>
      </c>
      <c r="I35" s="2">
        <v>8</v>
      </c>
    </row>
    <row r="36" spans="1:9" x14ac:dyDescent="0.3">
      <c r="A36" t="s">
        <v>8</v>
      </c>
      <c r="B36" s="1" t="s">
        <v>10</v>
      </c>
      <c r="C36">
        <v>251.23709549637394</v>
      </c>
      <c r="D36">
        <v>173.16073195855466</v>
      </c>
      <c r="E36">
        <v>435.39782745492857</v>
      </c>
      <c r="F36" s="4">
        <f t="shared" si="3"/>
        <v>0.57702882204294292</v>
      </c>
      <c r="G36" s="4">
        <f t="shared" si="4"/>
        <v>0.39770692695171955</v>
      </c>
      <c r="H36" s="4">
        <f t="shared" si="5"/>
        <v>0.17932189509122337</v>
      </c>
      <c r="I36" s="2">
        <v>8</v>
      </c>
    </row>
    <row r="37" spans="1:9" x14ac:dyDescent="0.3">
      <c r="A37" t="s">
        <v>8</v>
      </c>
      <c r="B37" s="1" t="s">
        <v>13</v>
      </c>
      <c r="C37">
        <v>836.7896885855323</v>
      </c>
      <c r="D37">
        <v>342.3177475712468</v>
      </c>
      <c r="E37">
        <v>1189.1074361567792</v>
      </c>
      <c r="F37" s="4">
        <f t="shared" si="3"/>
        <v>0.70371243433650921</v>
      </c>
      <c r="G37" s="4">
        <f t="shared" si="4"/>
        <v>0.2878778966159905</v>
      </c>
      <c r="H37" s="4">
        <f t="shared" si="5"/>
        <v>0.41583453772051876</v>
      </c>
      <c r="I37" s="2">
        <v>8</v>
      </c>
    </row>
    <row r="38" spans="1:9" x14ac:dyDescent="0.3">
      <c r="A38" t="s">
        <v>8</v>
      </c>
      <c r="B38" s="1" t="s">
        <v>52</v>
      </c>
      <c r="C38">
        <v>548.51764275702362</v>
      </c>
      <c r="D38">
        <v>861.79994344691079</v>
      </c>
      <c r="E38">
        <v>1425.3175862039343</v>
      </c>
      <c r="F38" s="4">
        <f t="shared" si="3"/>
        <v>0.38483889349734141</v>
      </c>
      <c r="G38" s="4">
        <f t="shared" si="4"/>
        <v>0.60463713616426573</v>
      </c>
      <c r="H38" s="4">
        <f t="shared" si="5"/>
        <v>-0.21979824266692433</v>
      </c>
      <c r="I38" s="2">
        <v>8</v>
      </c>
    </row>
    <row r="39" spans="1:9" x14ac:dyDescent="0.3">
      <c r="A39" t="s">
        <v>8</v>
      </c>
      <c r="B39" s="1" t="s">
        <v>18</v>
      </c>
      <c r="C39">
        <v>829.78307636053387</v>
      </c>
      <c r="D39">
        <v>811.75348912362915</v>
      </c>
      <c r="E39">
        <v>1656.536565484163</v>
      </c>
      <c r="F39" s="4">
        <f t="shared" si="3"/>
        <v>0.50091443415739489</v>
      </c>
      <c r="G39" s="4">
        <f t="shared" si="4"/>
        <v>0.49003052877759717</v>
      </c>
      <c r="H39" s="4">
        <f t="shared" si="5"/>
        <v>1.0883905379797719E-2</v>
      </c>
      <c r="I39" s="2">
        <v>8</v>
      </c>
    </row>
    <row r="40" spans="1:9" x14ac:dyDescent="0.3">
      <c r="A40" t="s">
        <v>8</v>
      </c>
      <c r="B40" s="1" t="s">
        <v>17</v>
      </c>
      <c r="C40">
        <v>528.49875068559936</v>
      </c>
      <c r="D40">
        <v>947.87984488295535</v>
      </c>
      <c r="E40">
        <v>1494.3785955685548</v>
      </c>
      <c r="F40" s="4">
        <f t="shared" si="3"/>
        <v>0.35365786973449354</v>
      </c>
      <c r="G40" s="4">
        <f t="shared" si="4"/>
        <v>0.63429698986174432</v>
      </c>
      <c r="H40" s="4">
        <f t="shared" si="5"/>
        <v>-0.28063912012725079</v>
      </c>
      <c r="I40" s="2">
        <v>8</v>
      </c>
    </row>
    <row r="41" spans="1:9" x14ac:dyDescent="0.3">
      <c r="A41" t="s">
        <v>8</v>
      </c>
      <c r="B41" s="1" t="s">
        <v>11</v>
      </c>
      <c r="C41">
        <v>496.4685233713206</v>
      </c>
      <c r="D41">
        <v>528.49055765385469</v>
      </c>
      <c r="E41">
        <v>1038.9590810251752</v>
      </c>
      <c r="F41" s="4">
        <f t="shared" si="3"/>
        <v>0.47785185426305599</v>
      </c>
      <c r="G41" s="4">
        <f t="shared" si="4"/>
        <v>0.50867312034307988</v>
      </c>
      <c r="H41" s="4">
        <f t="shared" si="5"/>
        <v>-3.0821266080023956E-2</v>
      </c>
      <c r="I41" s="2">
        <v>8</v>
      </c>
    </row>
    <row r="42" spans="1:9" x14ac:dyDescent="0.3">
      <c r="A42" t="s">
        <v>8</v>
      </c>
      <c r="B42" s="1" t="s">
        <v>14</v>
      </c>
      <c r="C42">
        <v>912.86147845694438</v>
      </c>
      <c r="D42">
        <v>64.059461533800572</v>
      </c>
      <c r="E42">
        <v>977.92093999074496</v>
      </c>
      <c r="F42" s="4">
        <f t="shared" si="3"/>
        <v>0.93347165514789332</v>
      </c>
      <c r="G42" s="4">
        <f t="shared" si="4"/>
        <v>6.550576730099146E-2</v>
      </c>
      <c r="H42" s="4">
        <f t="shared" si="5"/>
        <v>0.86796588784690187</v>
      </c>
      <c r="I42" s="2">
        <v>8</v>
      </c>
    </row>
    <row r="43" spans="1:9" x14ac:dyDescent="0.3">
      <c r="A43" t="s">
        <v>8</v>
      </c>
      <c r="B43" s="1" t="s">
        <v>40</v>
      </c>
      <c r="C43">
        <v>406.38350904991165</v>
      </c>
      <c r="D43">
        <v>398.36977641332231</v>
      </c>
      <c r="E43">
        <v>813.75328546323396</v>
      </c>
      <c r="F43" s="4">
        <f t="shared" si="3"/>
        <v>0.49939400099450953</v>
      </c>
      <c r="G43" s="4">
        <f t="shared" si="4"/>
        <v>0.48954613582487461</v>
      </c>
      <c r="H43" s="4">
        <f t="shared" si="5"/>
        <v>9.8478651696348885E-3</v>
      </c>
      <c r="I43" s="2">
        <v>8</v>
      </c>
    </row>
    <row r="44" spans="1:9" x14ac:dyDescent="0.3">
      <c r="A44" t="s">
        <v>8</v>
      </c>
      <c r="B44" s="1" t="s">
        <v>46</v>
      </c>
      <c r="C44">
        <v>471.44490828204033</v>
      </c>
      <c r="D44">
        <v>875.81295065742972</v>
      </c>
      <c r="E44">
        <v>1364.25785893947</v>
      </c>
      <c r="F44" s="4">
        <f t="shared" si="3"/>
        <v>0.3455687685380287</v>
      </c>
      <c r="G44" s="4">
        <f t="shared" si="4"/>
        <v>0.64197024405507797</v>
      </c>
      <c r="H44" s="4">
        <f t="shared" si="5"/>
        <v>-0.29640147551704926</v>
      </c>
      <c r="I44" s="2">
        <v>8</v>
      </c>
    </row>
    <row r="45" spans="1:9" x14ac:dyDescent="0.3">
      <c r="A45" t="s">
        <v>8</v>
      </c>
      <c r="B45" s="1" t="s">
        <v>29</v>
      </c>
      <c r="C45">
        <v>293.2767688463648</v>
      </c>
      <c r="D45">
        <v>527.4896285673891</v>
      </c>
      <c r="E45">
        <v>835.76639741375391</v>
      </c>
      <c r="F45" s="4">
        <f t="shared" si="3"/>
        <v>0.35090758584443954</v>
      </c>
      <c r="G45" s="4">
        <f t="shared" si="4"/>
        <v>0.63114481534515499</v>
      </c>
      <c r="H45" s="4">
        <f t="shared" si="5"/>
        <v>-0.28023722950071545</v>
      </c>
      <c r="I45" s="2">
        <v>8</v>
      </c>
    </row>
    <row r="46" spans="1:9" x14ac:dyDescent="0.3">
      <c r="A46" t="s">
        <v>8</v>
      </c>
      <c r="B46" s="1" t="s">
        <v>24</v>
      </c>
      <c r="C46">
        <v>447.42223779633127</v>
      </c>
      <c r="D46">
        <v>572.53143745834257</v>
      </c>
      <c r="E46">
        <v>1035.9536752546737</v>
      </c>
      <c r="F46" s="4">
        <f t="shared" si="3"/>
        <v>0.43189405905272665</v>
      </c>
      <c r="G46" s="4">
        <f t="shared" si="4"/>
        <v>0.55266123489314734</v>
      </c>
      <c r="H46" s="4">
        <f t="shared" si="5"/>
        <v>-0.12076717584042072</v>
      </c>
      <c r="I46" s="2">
        <v>8</v>
      </c>
    </row>
    <row r="47" spans="1:9" x14ac:dyDescent="0.3">
      <c r="A47" t="s">
        <v>8</v>
      </c>
      <c r="B47" s="1" t="s">
        <v>45</v>
      </c>
      <c r="C47">
        <v>520.49119385702966</v>
      </c>
      <c r="D47">
        <v>790.73397830785086</v>
      </c>
      <c r="E47">
        <v>1329.2251721648804</v>
      </c>
      <c r="F47" s="4">
        <f t="shared" si="3"/>
        <v>0.39157488494542791</v>
      </c>
      <c r="G47" s="4">
        <f t="shared" si="4"/>
        <v>0.59488339136701684</v>
      </c>
      <c r="H47" s="4">
        <f t="shared" si="5"/>
        <v>-0.2033085064215889</v>
      </c>
      <c r="I47" s="2">
        <v>8</v>
      </c>
    </row>
    <row r="48" spans="1:9" x14ac:dyDescent="0.3">
      <c r="A48" t="s">
        <v>9</v>
      </c>
      <c r="B48" s="1" t="s">
        <v>70</v>
      </c>
      <c r="C48">
        <v>1491.5304082669829</v>
      </c>
      <c r="D48">
        <v>613.07360303359542</v>
      </c>
      <c r="E48">
        <v>2120.7251584367368</v>
      </c>
      <c r="F48" s="4">
        <f t="shared" si="3"/>
        <v>0.7033115075441666</v>
      </c>
      <c r="G48" s="4">
        <f t="shared" si="4"/>
        <v>0.28908677797999727</v>
      </c>
      <c r="H48" s="4">
        <f t="shared" si="5"/>
        <v>0.41422472956416934</v>
      </c>
      <c r="I48" s="2">
        <v>8</v>
      </c>
    </row>
    <row r="49" spans="1:9" x14ac:dyDescent="0.3">
      <c r="A49" t="s">
        <v>9</v>
      </c>
      <c r="B49" s="1" t="s">
        <v>77</v>
      </c>
      <c r="C49">
        <v>1003.6266305268508</v>
      </c>
      <c r="D49">
        <v>1867.284037408662</v>
      </c>
      <c r="E49">
        <v>2899.9416458106016</v>
      </c>
      <c r="F49" s="4">
        <f t="shared" si="3"/>
        <v>0.34608511242863776</v>
      </c>
      <c r="G49" s="4">
        <f t="shared" si="4"/>
        <v>0.64390400410512827</v>
      </c>
      <c r="H49" s="4">
        <f t="shared" si="5"/>
        <v>-0.2978188916764905</v>
      </c>
      <c r="I49" s="2">
        <v>9</v>
      </c>
    </row>
    <row r="50" spans="1:9" x14ac:dyDescent="0.3">
      <c r="A50" t="s">
        <v>9</v>
      </c>
      <c r="B50" s="1" t="s">
        <v>109</v>
      </c>
      <c r="C50">
        <v>1286.0972386921906</v>
      </c>
      <c r="D50">
        <v>137.07807673462432</v>
      </c>
      <c r="E50">
        <v>1431.7388258194246</v>
      </c>
      <c r="F50" s="4">
        <f t="shared" si="3"/>
        <v>0.89827642828371346</v>
      </c>
      <c r="G50" s="4">
        <f t="shared" si="4"/>
        <v>9.5742375817859562E-2</v>
      </c>
      <c r="H50" s="4">
        <f t="shared" si="5"/>
        <v>0.80253405246585396</v>
      </c>
      <c r="I50" s="2">
        <v>9</v>
      </c>
    </row>
    <row r="51" spans="1:9" x14ac:dyDescent="0.3">
      <c r="A51" t="s">
        <v>9</v>
      </c>
      <c r="B51" s="1" t="s">
        <v>62</v>
      </c>
      <c r="C51">
        <v>518.93274606132479</v>
      </c>
      <c r="D51">
        <v>151.10969088856226</v>
      </c>
      <c r="E51">
        <v>674.34033343369572</v>
      </c>
      <c r="F51" s="4">
        <f t="shared" si="3"/>
        <v>0.76954131368496692</v>
      </c>
      <c r="G51" s="4">
        <f t="shared" si="4"/>
        <v>0.22408520356349124</v>
      </c>
      <c r="H51" s="4">
        <f t="shared" si="5"/>
        <v>0.54545611012147566</v>
      </c>
      <c r="I51" s="2">
        <v>8</v>
      </c>
    </row>
    <row r="52" spans="1:9" x14ac:dyDescent="0.3">
      <c r="A52" t="s">
        <v>9</v>
      </c>
      <c r="B52" s="1" t="s">
        <v>79</v>
      </c>
      <c r="C52">
        <v>380.90733525326107</v>
      </c>
      <c r="D52">
        <v>368.06003280714089</v>
      </c>
      <c r="E52">
        <v>762.88307244839268</v>
      </c>
      <c r="F52" s="4">
        <f t="shared" si="3"/>
        <v>0.49929976035616991</v>
      </c>
      <c r="G52" s="4">
        <f t="shared" si="4"/>
        <v>0.48245929959605877</v>
      </c>
      <c r="H52" s="4">
        <f t="shared" si="5"/>
        <v>1.6840460760111142E-2</v>
      </c>
      <c r="I52" s="2">
        <v>8</v>
      </c>
    </row>
    <row r="53" spans="1:9" x14ac:dyDescent="0.3">
      <c r="A53" t="s">
        <v>9</v>
      </c>
      <c r="B53" s="1" t="s">
        <v>83</v>
      </c>
      <c r="C53">
        <v>1319.2661358631206</v>
      </c>
      <c r="D53">
        <v>118.7290428410132</v>
      </c>
      <c r="E53">
        <v>1447.6291278958195</v>
      </c>
      <c r="F53" s="4">
        <f t="shared" si="3"/>
        <v>0.91132881374162522</v>
      </c>
      <c r="G53" s="4">
        <f t="shared" si="4"/>
        <v>8.2016201907729014E-2</v>
      </c>
      <c r="H53" s="4">
        <f t="shared" si="5"/>
        <v>0.82931261183389626</v>
      </c>
      <c r="I53" s="2">
        <v>9</v>
      </c>
    </row>
    <row r="54" spans="1:9" x14ac:dyDescent="0.3">
      <c r="A54" t="s">
        <v>9</v>
      </c>
      <c r="B54" s="1" t="s">
        <v>88</v>
      </c>
      <c r="C54">
        <v>386.25715737760464</v>
      </c>
      <c r="D54">
        <v>438.21810357683052</v>
      </c>
      <c r="E54">
        <v>834.10921014612109</v>
      </c>
      <c r="F54" s="4">
        <f t="shared" si="3"/>
        <v>0.46307743959563674</v>
      </c>
      <c r="G54" s="4">
        <f t="shared" si="4"/>
        <v>0.52537257501336365</v>
      </c>
      <c r="H54" s="4">
        <f t="shared" si="5"/>
        <v>-6.2295135417726945E-2</v>
      </c>
      <c r="I54" s="2">
        <v>8</v>
      </c>
    </row>
    <row r="55" spans="1:9" x14ac:dyDescent="0.3">
      <c r="A55" t="s">
        <v>9</v>
      </c>
      <c r="B55" s="1" t="s">
        <v>81</v>
      </c>
      <c r="C55">
        <v>289.96035913942063</v>
      </c>
      <c r="D55">
        <v>512.69359408619334</v>
      </c>
      <c r="E55">
        <v>812.3040437048038</v>
      </c>
      <c r="F55" s="4">
        <f t="shared" si="3"/>
        <v>0.35696037879726961</v>
      </c>
      <c r="G55" s="4">
        <f t="shared" si="4"/>
        <v>0.63115972160851297</v>
      </c>
      <c r="H55" s="4">
        <f t="shared" si="5"/>
        <v>-0.27419934281124336</v>
      </c>
      <c r="I55" s="2">
        <v>8</v>
      </c>
    </row>
    <row r="56" spans="1:9" x14ac:dyDescent="0.3">
      <c r="A56" t="s">
        <v>9</v>
      </c>
      <c r="B56" s="1" t="s">
        <v>80</v>
      </c>
      <c r="C56">
        <v>318.84939861087582</v>
      </c>
      <c r="D56">
        <v>697.26328795722293</v>
      </c>
      <c r="E56">
        <v>1022.535319362556</v>
      </c>
      <c r="F56" s="4">
        <f t="shared" si="3"/>
        <v>0.31182238165586801</v>
      </c>
      <c r="G56" s="4">
        <f t="shared" si="4"/>
        <v>0.68189653183998944</v>
      </c>
      <c r="H56" s="4">
        <f t="shared" si="5"/>
        <v>-0.37007415018412138</v>
      </c>
      <c r="I56" s="2">
        <v>8</v>
      </c>
    </row>
    <row r="57" spans="1:9" x14ac:dyDescent="0.3">
      <c r="A57" t="s">
        <v>9</v>
      </c>
      <c r="B57" s="1" t="s">
        <v>84</v>
      </c>
      <c r="C57">
        <v>491.11367101473826</v>
      </c>
      <c r="D57">
        <v>322.72712554057222</v>
      </c>
      <c r="E57">
        <v>824.56132583357646</v>
      </c>
      <c r="F57" s="4">
        <f t="shared" si="3"/>
        <v>0.59560599755058252</v>
      </c>
      <c r="G57" s="4">
        <f t="shared" si="4"/>
        <v>0.39139250827016003</v>
      </c>
      <c r="H57" s="4">
        <f t="shared" si="5"/>
        <v>0.20421348928042252</v>
      </c>
      <c r="I57" s="2">
        <v>8</v>
      </c>
    </row>
    <row r="58" spans="1:9" x14ac:dyDescent="0.3">
      <c r="A58" t="s">
        <v>9</v>
      </c>
      <c r="B58" s="1" t="s">
        <v>85</v>
      </c>
      <c r="C58">
        <v>283.5405725902084</v>
      </c>
      <c r="D58">
        <v>991.92718518991933</v>
      </c>
      <c r="E58">
        <v>1290.4700422546985</v>
      </c>
      <c r="F58" s="4">
        <f t="shared" si="3"/>
        <v>0.21971883368544431</v>
      </c>
      <c r="G58" s="4">
        <f t="shared" si="4"/>
        <v>0.76865572443420105</v>
      </c>
      <c r="H58" s="4">
        <f t="shared" si="5"/>
        <v>-0.54893689074875673</v>
      </c>
      <c r="I58" s="2">
        <v>8</v>
      </c>
    </row>
    <row r="59" spans="1:9" x14ac:dyDescent="0.3">
      <c r="A59" t="s">
        <v>9</v>
      </c>
      <c r="B59" s="1" t="s">
        <v>87</v>
      </c>
      <c r="C59">
        <v>1762.2314077587669</v>
      </c>
      <c r="D59">
        <v>44.253552331650369</v>
      </c>
      <c r="E59">
        <v>1809.6962764876457</v>
      </c>
      <c r="F59" s="4">
        <f t="shared" si="3"/>
        <v>0.9737719144667738</v>
      </c>
      <c r="G59" s="4">
        <f t="shared" si="4"/>
        <v>2.4453579811491908E-2</v>
      </c>
      <c r="H59" s="4">
        <f t="shared" si="5"/>
        <v>0.94931833465528193</v>
      </c>
      <c r="I59" s="2">
        <v>8</v>
      </c>
    </row>
    <row r="60" spans="1:9" x14ac:dyDescent="0.3">
      <c r="A60" t="s">
        <v>9</v>
      </c>
      <c r="B60" s="1" t="s">
        <v>73</v>
      </c>
      <c r="C60">
        <v>731.85566661019823</v>
      </c>
      <c r="D60">
        <v>1222.9091412624359</v>
      </c>
      <c r="E60">
        <v>1970.8536724337851</v>
      </c>
      <c r="F60" s="4">
        <f t="shared" si="3"/>
        <v>0.37133942354352362</v>
      </c>
      <c r="G60" s="4">
        <f t="shared" si="4"/>
        <v>0.62049717762774304</v>
      </c>
      <c r="H60" s="4">
        <f t="shared" si="5"/>
        <v>-0.24915775408421939</v>
      </c>
      <c r="I60" s="2">
        <v>8</v>
      </c>
    </row>
    <row r="61" spans="1:9" x14ac:dyDescent="0.3">
      <c r="A61" t="s">
        <v>9</v>
      </c>
      <c r="B61" s="1" t="s">
        <v>82</v>
      </c>
      <c r="C61">
        <v>696.5468405895308</v>
      </c>
      <c r="D61">
        <v>1134.402036599135</v>
      </c>
      <c r="E61">
        <v>1845.9834442382444</v>
      </c>
      <c r="F61" s="4">
        <f t="shared" si="3"/>
        <v>0.3773310333652341</v>
      </c>
      <c r="G61" s="4">
        <f t="shared" si="4"/>
        <v>0.61452449107269891</v>
      </c>
      <c r="H61" s="4">
        <f t="shared" si="5"/>
        <v>-0.23719345770746481</v>
      </c>
      <c r="I61" s="2">
        <v>8</v>
      </c>
    </row>
    <row r="62" spans="1:9" x14ac:dyDescent="0.3">
      <c r="A62" t="s">
        <v>9</v>
      </c>
      <c r="B62" s="1" t="s">
        <v>86</v>
      </c>
      <c r="C62">
        <v>1557.8682026088429</v>
      </c>
      <c r="D62">
        <v>23.745808568202637</v>
      </c>
      <c r="E62">
        <v>1588.0527852590067</v>
      </c>
      <c r="F62" s="4">
        <f t="shared" si="3"/>
        <v>0.98099270822081597</v>
      </c>
      <c r="G62" s="4">
        <f t="shared" si="4"/>
        <v>1.4952782922974294E-2</v>
      </c>
      <c r="H62" s="4">
        <f t="shared" si="5"/>
        <v>0.96603992529784177</v>
      </c>
      <c r="I62" s="2">
        <v>9</v>
      </c>
    </row>
    <row r="63" spans="1:9" x14ac:dyDescent="0.3">
      <c r="A63" t="s">
        <v>9</v>
      </c>
      <c r="B63" s="1" t="s">
        <v>76</v>
      </c>
      <c r="C63">
        <v>1638.1155344739964</v>
      </c>
      <c r="D63">
        <v>170.53807971709168</v>
      </c>
      <c r="E63">
        <v>1815.0923882730492</v>
      </c>
      <c r="F63" s="4">
        <f t="shared" si="3"/>
        <v>0.9024970547270954</v>
      </c>
      <c r="G63" s="4">
        <f t="shared" si="4"/>
        <v>9.3955591913064199E-2</v>
      </c>
      <c r="H63" s="4">
        <f t="shared" si="5"/>
        <v>0.80854146281403116</v>
      </c>
      <c r="I63" s="2">
        <v>8</v>
      </c>
    </row>
    <row r="64" spans="1:9" x14ac:dyDescent="0.3">
      <c r="A64" t="s">
        <v>9</v>
      </c>
      <c r="B64" s="1" t="s">
        <v>60</v>
      </c>
      <c r="C64">
        <v>383.0472641029985</v>
      </c>
      <c r="D64">
        <v>778.21490807609553</v>
      </c>
      <c r="E64">
        <v>1171.9988427448639</v>
      </c>
      <c r="F64" s="4">
        <f t="shared" si="3"/>
        <v>0.32683245932725319</v>
      </c>
      <c r="G64" s="4">
        <f t="shared" si="4"/>
        <v>0.66400654991560226</v>
      </c>
      <c r="H64" s="4">
        <f t="shared" si="5"/>
        <v>-0.33717409058834907</v>
      </c>
      <c r="I64" s="2">
        <v>8</v>
      </c>
    </row>
    <row r="65" spans="1:9" x14ac:dyDescent="0.3">
      <c r="A65" t="s">
        <v>9</v>
      </c>
      <c r="B65" s="1" t="s">
        <v>78</v>
      </c>
      <c r="C65">
        <v>675.1475520921565</v>
      </c>
      <c r="D65">
        <v>8.6348394793464145</v>
      </c>
      <c r="E65">
        <v>685.92326916965533</v>
      </c>
      <c r="F65" s="4">
        <f t="shared" si="3"/>
        <v>0.98429020043226789</v>
      </c>
      <c r="G65" s="4">
        <f t="shared" si="4"/>
        <v>1.2588637632601854E-2</v>
      </c>
      <c r="H65" s="4">
        <f t="shared" si="5"/>
        <v>0.97170156279966613</v>
      </c>
      <c r="I65" s="2">
        <v>8</v>
      </c>
    </row>
    <row r="66" spans="1:9" x14ac:dyDescent="0.3">
      <c r="A66" t="s">
        <v>9</v>
      </c>
      <c r="B66" s="1" t="s">
        <v>66</v>
      </c>
      <c r="C66">
        <v>1703.3833643909877</v>
      </c>
      <c r="D66">
        <v>579.61360005112806</v>
      </c>
      <c r="E66">
        <v>2300.2208329523583</v>
      </c>
      <c r="F66" s="4">
        <f t="shared" ref="F66:F97" si="6">C66/E66</f>
        <v>0.74053036125434824</v>
      </c>
      <c r="G66" s="4">
        <f t="shared" ref="G66:G97" si="7">D66/E66</f>
        <v>0.25198171921049328</v>
      </c>
      <c r="H66" s="4">
        <f t="shared" ref="H66:H97" si="8">(C66-D66)/E66</f>
        <v>0.48854864204385501</v>
      </c>
      <c r="I66" s="2">
        <v>8</v>
      </c>
    </row>
    <row r="67" spans="1:9" x14ac:dyDescent="0.3">
      <c r="A67" t="s">
        <v>9</v>
      </c>
      <c r="B67" s="1" t="s">
        <v>61</v>
      </c>
      <c r="C67">
        <v>466.50448924275793</v>
      </c>
      <c r="D67">
        <v>366.9806778722226</v>
      </c>
      <c r="E67">
        <v>844.23797896825431</v>
      </c>
      <c r="F67" s="4">
        <f t="shared" si="6"/>
        <v>0.55257463045298483</v>
      </c>
      <c r="G67" s="4">
        <f t="shared" si="7"/>
        <v>0.43468866245594728</v>
      </c>
      <c r="H67" s="4">
        <f t="shared" si="8"/>
        <v>0.1178859679970376</v>
      </c>
      <c r="I67" s="2">
        <v>8</v>
      </c>
    </row>
    <row r="68" spans="1:9" x14ac:dyDescent="0.3">
      <c r="A68" t="s">
        <v>9</v>
      </c>
      <c r="B68" s="1" t="s">
        <v>65</v>
      </c>
      <c r="C68">
        <v>683.70726749110622</v>
      </c>
      <c r="D68">
        <v>478.15423616880764</v>
      </c>
      <c r="E68">
        <v>1183.3509860789575</v>
      </c>
      <c r="F68" s="4">
        <f t="shared" si="6"/>
        <v>0.57777217033179262</v>
      </c>
      <c r="G68" s="4">
        <f t="shared" si="7"/>
        <v>0.40406797458560911</v>
      </c>
      <c r="H68" s="4">
        <f t="shared" si="8"/>
        <v>0.17370419574618357</v>
      </c>
      <c r="I68" s="2">
        <v>8</v>
      </c>
    </row>
    <row r="69" spans="1:9" x14ac:dyDescent="0.3">
      <c r="A69" t="s">
        <v>9</v>
      </c>
      <c r="B69" s="1" t="s">
        <v>75</v>
      </c>
      <c r="C69">
        <v>1626.3459258004405</v>
      </c>
      <c r="D69">
        <v>513.77294902111157</v>
      </c>
      <c r="E69">
        <v>2158.3808995558629</v>
      </c>
      <c r="F69" s="4">
        <f t="shared" si="6"/>
        <v>0.75350274186317112</v>
      </c>
      <c r="G69" s="4">
        <f t="shared" si="7"/>
        <v>0.23803627484232848</v>
      </c>
      <c r="H69" s="4">
        <f t="shared" si="8"/>
        <v>0.51546646702084264</v>
      </c>
      <c r="I69" s="2">
        <v>8</v>
      </c>
    </row>
    <row r="70" spans="1:9" x14ac:dyDescent="0.3">
      <c r="A70" t="s">
        <v>9</v>
      </c>
      <c r="B70" s="1" t="s">
        <v>122</v>
      </c>
      <c r="C70">
        <v>1793.2603760799593</v>
      </c>
      <c r="D70">
        <v>463.04326707995142</v>
      </c>
      <c r="E70">
        <v>2273.5113703826496</v>
      </c>
      <c r="F70" s="4">
        <f t="shared" si="6"/>
        <v>0.7887624400920149</v>
      </c>
      <c r="G70" s="4">
        <f t="shared" si="7"/>
        <v>0.20366877118455654</v>
      </c>
      <c r="H70" s="4">
        <f t="shared" si="8"/>
        <v>0.5850936689074584</v>
      </c>
      <c r="I70" s="2">
        <v>8</v>
      </c>
    </row>
    <row r="71" spans="1:9" x14ac:dyDescent="0.3">
      <c r="A71" t="s">
        <v>9</v>
      </c>
      <c r="B71" s="1" t="s">
        <v>56</v>
      </c>
      <c r="C71">
        <v>1031.4457055734372</v>
      </c>
      <c r="D71">
        <v>427.42455422764749</v>
      </c>
      <c r="E71">
        <v>1473.9371094256708</v>
      </c>
      <c r="F71" s="4">
        <f t="shared" si="6"/>
        <v>0.69978949507238253</v>
      </c>
      <c r="G71" s="4">
        <f t="shared" si="7"/>
        <v>0.28998832548167286</v>
      </c>
      <c r="H71" s="4">
        <f t="shared" si="8"/>
        <v>0.40980116959070967</v>
      </c>
      <c r="I71" s="2">
        <v>8</v>
      </c>
    </row>
    <row r="72" spans="1:9" x14ac:dyDescent="0.3">
      <c r="A72" t="s">
        <v>9</v>
      </c>
      <c r="B72" s="1" t="s">
        <v>67</v>
      </c>
      <c r="C72">
        <v>814.242927325089</v>
      </c>
      <c r="D72">
        <v>519.16972369570317</v>
      </c>
      <c r="E72">
        <v>1354.853709577324</v>
      </c>
      <c r="F72" s="4">
        <f t="shared" si="6"/>
        <v>0.60098217362456774</v>
      </c>
      <c r="G72" s="4">
        <f t="shared" si="7"/>
        <v>0.38319245836339733</v>
      </c>
      <c r="H72" s="4">
        <f t="shared" si="8"/>
        <v>0.21778971526117039</v>
      </c>
      <c r="I72" s="2">
        <v>8</v>
      </c>
    </row>
    <row r="73" spans="1:9" x14ac:dyDescent="0.3">
      <c r="A73" t="s">
        <v>9</v>
      </c>
      <c r="B73" s="1" t="s">
        <v>64</v>
      </c>
      <c r="C73">
        <v>740.41538200914795</v>
      </c>
      <c r="D73">
        <v>135.99872179970603</v>
      </c>
      <c r="E73">
        <v>881.76629780423502</v>
      </c>
      <c r="F73" s="4">
        <f t="shared" si="6"/>
        <v>0.83969571512647101</v>
      </c>
      <c r="G73" s="4">
        <f t="shared" si="7"/>
        <v>0.15423442939287721</v>
      </c>
      <c r="H73" s="4">
        <f t="shared" si="8"/>
        <v>0.68546128573359388</v>
      </c>
      <c r="I73" s="2">
        <v>8</v>
      </c>
    </row>
    <row r="74" spans="1:9" x14ac:dyDescent="0.3">
      <c r="A74" t="s">
        <v>9</v>
      </c>
      <c r="B74" s="1" t="s">
        <v>57</v>
      </c>
      <c r="C74">
        <v>1011.1163815009318</v>
      </c>
      <c r="D74">
        <v>599.04198887965742</v>
      </c>
      <c r="E74">
        <v>1629.5069752014801</v>
      </c>
      <c r="F74" s="4">
        <f t="shared" si="6"/>
        <v>0.620504481962044</v>
      </c>
      <c r="G74" s="4">
        <f t="shared" si="7"/>
        <v>0.36762161684247407</v>
      </c>
      <c r="H74" s="4">
        <f t="shared" si="8"/>
        <v>0.25288286511956998</v>
      </c>
      <c r="I74" s="2">
        <v>8</v>
      </c>
    </row>
    <row r="75" spans="1:9" x14ac:dyDescent="0.3">
      <c r="A75" t="s">
        <v>9</v>
      </c>
      <c r="B75" s="1" t="s">
        <v>59</v>
      </c>
      <c r="C75">
        <v>559.59139420633574</v>
      </c>
      <c r="D75">
        <v>886.15040156792577</v>
      </c>
      <c r="E75">
        <v>1452.1805698562225</v>
      </c>
      <c r="F75" s="4">
        <f t="shared" si="6"/>
        <v>0.38534560083099018</v>
      </c>
      <c r="G75" s="4">
        <f t="shared" si="7"/>
        <v>0.61022053315013147</v>
      </c>
      <c r="H75" s="4">
        <f t="shared" si="8"/>
        <v>-0.22487493231914127</v>
      </c>
      <c r="I75" s="2">
        <v>8</v>
      </c>
    </row>
    <row r="76" spans="1:9" x14ac:dyDescent="0.3">
      <c r="A76" t="s">
        <v>9</v>
      </c>
      <c r="B76" s="1" t="s">
        <v>114</v>
      </c>
      <c r="C76">
        <v>1504.3699813654075</v>
      </c>
      <c r="D76">
        <v>508.37617434652014</v>
      </c>
      <c r="E76">
        <v>2026.6618600999184</v>
      </c>
      <c r="F76" s="4">
        <f t="shared" si="6"/>
        <v>0.74228958021208291</v>
      </c>
      <c r="G76" s="4">
        <f t="shared" si="7"/>
        <v>0.25084410199610518</v>
      </c>
      <c r="H76" s="4">
        <f t="shared" si="8"/>
        <v>0.49144547821597773</v>
      </c>
      <c r="I76" s="2">
        <v>8</v>
      </c>
    </row>
    <row r="77" spans="1:9" x14ac:dyDescent="0.3">
      <c r="A77" t="s">
        <v>9</v>
      </c>
      <c r="B77" s="1" t="s">
        <v>120</v>
      </c>
      <c r="C77">
        <v>1485.1106217177708</v>
      </c>
      <c r="D77">
        <v>393.96455124518013</v>
      </c>
      <c r="E77">
        <v>1890.898423615301</v>
      </c>
      <c r="F77" s="4">
        <f t="shared" si="6"/>
        <v>0.78539947105054708</v>
      </c>
      <c r="G77" s="4">
        <f t="shared" si="7"/>
        <v>0.20834781304219402</v>
      </c>
      <c r="H77" s="4">
        <f t="shared" si="8"/>
        <v>0.57705165800835301</v>
      </c>
      <c r="I77" s="2">
        <v>8</v>
      </c>
    </row>
    <row r="78" spans="1:9" x14ac:dyDescent="0.3">
      <c r="A78" t="s">
        <v>9</v>
      </c>
      <c r="B78" s="1" t="s">
        <v>58</v>
      </c>
      <c r="C78">
        <v>772.51431475520928</v>
      </c>
      <c r="D78">
        <v>600.12134381457577</v>
      </c>
      <c r="E78">
        <v>1388.7245231309357</v>
      </c>
      <c r="F78" s="4">
        <f t="shared" si="6"/>
        <v>0.5562761382030933</v>
      </c>
      <c r="G78" s="4">
        <f t="shared" si="7"/>
        <v>0.43213850826337963</v>
      </c>
      <c r="H78" s="4">
        <f t="shared" si="8"/>
        <v>0.12413762993971372</v>
      </c>
      <c r="I78" s="2">
        <v>8</v>
      </c>
    </row>
    <row r="79" spans="1:9" x14ac:dyDescent="0.3">
      <c r="A79" t="s">
        <v>9</v>
      </c>
      <c r="B79" s="1" t="s">
        <v>69</v>
      </c>
      <c r="C79">
        <v>658.02812129425718</v>
      </c>
      <c r="D79">
        <v>1342.7175390383672</v>
      </c>
      <c r="E79">
        <v>2012.5527696974705</v>
      </c>
      <c r="F79" s="4">
        <f t="shared" si="6"/>
        <v>0.32696192179506073</v>
      </c>
      <c r="G79" s="4">
        <f t="shared" si="7"/>
        <v>0.66717134539543343</v>
      </c>
      <c r="H79" s="4">
        <f t="shared" si="8"/>
        <v>-0.34020942360037271</v>
      </c>
      <c r="I79" s="2">
        <v>9</v>
      </c>
    </row>
    <row r="80" spans="1:9" x14ac:dyDescent="0.3">
      <c r="A80" t="s">
        <v>9</v>
      </c>
      <c r="B80" s="1" t="s">
        <v>68</v>
      </c>
      <c r="C80">
        <v>582.06064712857869</v>
      </c>
      <c r="D80">
        <v>799.80200677446157</v>
      </c>
      <c r="E80">
        <v>1392.59932446881</v>
      </c>
      <c r="F80" s="4">
        <f t="shared" si="6"/>
        <v>0.41796706123679805</v>
      </c>
      <c r="G80" s="4">
        <f t="shared" si="7"/>
        <v>0.57432313280744718</v>
      </c>
      <c r="H80" s="4">
        <f t="shared" si="8"/>
        <v>-0.15635607157064912</v>
      </c>
      <c r="I80" s="2">
        <v>9</v>
      </c>
    </row>
    <row r="81" spans="1:9" x14ac:dyDescent="0.3">
      <c r="A81" t="s">
        <v>9</v>
      </c>
      <c r="B81" s="1" t="s">
        <v>102</v>
      </c>
      <c r="C81">
        <v>1249.7184482466544</v>
      </c>
      <c r="D81">
        <v>1648.1749856202468</v>
      </c>
      <c r="E81">
        <v>2924.7835341438381</v>
      </c>
      <c r="F81" s="4">
        <f t="shared" si="6"/>
        <v>0.427285791805608</v>
      </c>
      <c r="G81" s="4">
        <f t="shared" si="7"/>
        <v>0.56352033112177358</v>
      </c>
      <c r="H81" s="4">
        <f t="shared" si="8"/>
        <v>-0.13623453931616561</v>
      </c>
      <c r="I81" s="2">
        <v>8</v>
      </c>
    </row>
    <row r="82" spans="1:9" x14ac:dyDescent="0.3">
      <c r="A82" t="s">
        <v>9</v>
      </c>
      <c r="B82" s="1" t="s">
        <v>104</v>
      </c>
      <c r="C82">
        <v>873.09097069286804</v>
      </c>
      <c r="D82">
        <v>793.32587716495175</v>
      </c>
      <c r="E82">
        <v>1686.8358914777873</v>
      </c>
      <c r="F82" s="4">
        <f t="shared" si="6"/>
        <v>0.51759093762700215</v>
      </c>
      <c r="G82" s="4">
        <f t="shared" si="7"/>
        <v>0.47030412452864179</v>
      </c>
      <c r="H82" s="4">
        <f t="shared" si="8"/>
        <v>4.7286813098360407E-2</v>
      </c>
      <c r="I82" s="2">
        <v>8</v>
      </c>
    </row>
    <row r="83" spans="1:9" x14ac:dyDescent="0.3">
      <c r="A83" t="s">
        <v>9</v>
      </c>
      <c r="B83" s="1" t="s">
        <v>103</v>
      </c>
      <c r="C83">
        <v>667.65780111807555</v>
      </c>
      <c r="D83">
        <v>1262.8452738544131</v>
      </c>
      <c r="E83">
        <v>1943.4129057114189</v>
      </c>
      <c r="F83" s="4">
        <f t="shared" si="6"/>
        <v>0.34354912389226322</v>
      </c>
      <c r="G83" s="4">
        <f t="shared" si="7"/>
        <v>0.64980801050723047</v>
      </c>
      <c r="H83" s="4">
        <f t="shared" si="8"/>
        <v>-0.30625888661496731</v>
      </c>
      <c r="I83" s="2">
        <v>8</v>
      </c>
    </row>
    <row r="84" spans="1:9" x14ac:dyDescent="0.3">
      <c r="A84" t="s">
        <v>9</v>
      </c>
      <c r="B84" s="1" t="s">
        <v>90</v>
      </c>
      <c r="C84">
        <v>1320.3361002879892</v>
      </c>
      <c r="D84">
        <v>337.83809462942844</v>
      </c>
      <c r="E84">
        <v>1682.9718414587132</v>
      </c>
      <c r="F84" s="4">
        <f t="shared" si="6"/>
        <v>0.78452655461162679</v>
      </c>
      <c r="G84" s="4">
        <f t="shared" si="7"/>
        <v>0.20073900602912512</v>
      </c>
      <c r="H84" s="4">
        <f t="shared" si="8"/>
        <v>0.58378754858250159</v>
      </c>
      <c r="I84" s="2">
        <v>8</v>
      </c>
    </row>
    <row r="85" spans="1:9" x14ac:dyDescent="0.3">
      <c r="A85" t="s">
        <v>9</v>
      </c>
      <c r="B85" s="1" t="s">
        <v>89</v>
      </c>
      <c r="C85">
        <v>1235.8089107233611</v>
      </c>
      <c r="D85">
        <v>332.44131995483696</v>
      </c>
      <c r="E85">
        <v>1582.1659350661887</v>
      </c>
      <c r="F85" s="4">
        <f t="shared" si="6"/>
        <v>0.78108678952922972</v>
      </c>
      <c r="G85" s="4">
        <f t="shared" si="7"/>
        <v>0.21011785969271898</v>
      </c>
      <c r="H85" s="4">
        <f t="shared" si="8"/>
        <v>0.57096892983651082</v>
      </c>
      <c r="I85" s="2">
        <v>8</v>
      </c>
    </row>
    <row r="86" spans="1:9" x14ac:dyDescent="0.3">
      <c r="A86" t="s">
        <v>9</v>
      </c>
      <c r="B86" s="1" t="s">
        <v>132</v>
      </c>
      <c r="C86">
        <v>1020.7460613247501</v>
      </c>
      <c r="D86">
        <v>705.89812743656933</v>
      </c>
      <c r="E86">
        <v>1755.6106014863929</v>
      </c>
      <c r="F86" s="4">
        <f t="shared" si="6"/>
        <v>0.58141939930217579</v>
      </c>
      <c r="G86" s="4">
        <f t="shared" si="7"/>
        <v>0.40208126268941335</v>
      </c>
      <c r="H86" s="4">
        <f t="shared" si="8"/>
        <v>0.17933813661276246</v>
      </c>
      <c r="I86" s="2">
        <v>8</v>
      </c>
    </row>
    <row r="87" spans="1:9" x14ac:dyDescent="0.3">
      <c r="A87" t="s">
        <v>9</v>
      </c>
      <c r="B87" s="1" t="s">
        <v>98</v>
      </c>
      <c r="C87">
        <v>1104.2032864645096</v>
      </c>
      <c r="D87">
        <v>400.44068085468996</v>
      </c>
      <c r="E87">
        <v>1517.5376567706255</v>
      </c>
      <c r="F87" s="4">
        <f t="shared" si="6"/>
        <v>0.7276282611756032</v>
      </c>
      <c r="G87" s="4">
        <f t="shared" si="7"/>
        <v>0.26387528445708691</v>
      </c>
      <c r="H87" s="4">
        <f t="shared" si="8"/>
        <v>0.46375297671851629</v>
      </c>
      <c r="I87" s="2">
        <v>9</v>
      </c>
    </row>
    <row r="88" spans="1:9" x14ac:dyDescent="0.3">
      <c r="A88" t="s">
        <v>9</v>
      </c>
      <c r="B88" s="1" t="s">
        <v>110</v>
      </c>
      <c r="C88">
        <v>1138.4421480603085</v>
      </c>
      <c r="D88">
        <v>1590.9691740695769</v>
      </c>
      <c r="E88">
        <v>2745.5324692660438</v>
      </c>
      <c r="F88" s="4">
        <f t="shared" si="6"/>
        <v>0.41465258954473239</v>
      </c>
      <c r="G88" s="4">
        <f t="shared" si="7"/>
        <v>0.57947563610307129</v>
      </c>
      <c r="H88" s="4">
        <f t="shared" si="8"/>
        <v>-0.16482304655833893</v>
      </c>
      <c r="I88" s="2">
        <v>9</v>
      </c>
    </row>
    <row r="89" spans="1:9" x14ac:dyDescent="0.3">
      <c r="A89" t="s">
        <v>9</v>
      </c>
      <c r="B89" s="1" t="s">
        <v>113</v>
      </c>
      <c r="C89">
        <v>1879.9274944943249</v>
      </c>
      <c r="D89">
        <v>947.67363285826889</v>
      </c>
      <c r="E89">
        <v>2848.0524535475688</v>
      </c>
      <c r="F89" s="4">
        <f t="shared" si="6"/>
        <v>0.66007474411247746</v>
      </c>
      <c r="G89" s="4">
        <f t="shared" si="7"/>
        <v>0.33274444495494987</v>
      </c>
      <c r="H89" s="4">
        <f t="shared" si="8"/>
        <v>0.32733029915752754</v>
      </c>
      <c r="I89" s="2">
        <v>8</v>
      </c>
    </row>
    <row r="90" spans="1:9" x14ac:dyDescent="0.3">
      <c r="A90" t="s">
        <v>9</v>
      </c>
      <c r="B90" s="1" t="s">
        <v>117</v>
      </c>
      <c r="C90">
        <v>1803.9600203286466</v>
      </c>
      <c r="D90">
        <v>1015.6729937581219</v>
      </c>
      <c r="E90">
        <v>2842.1386377933159</v>
      </c>
      <c r="F90" s="4">
        <f t="shared" si="6"/>
        <v>0.63471922035769213</v>
      </c>
      <c r="G90" s="4">
        <f t="shared" si="7"/>
        <v>0.35736222725106315</v>
      </c>
      <c r="H90" s="4">
        <f t="shared" si="8"/>
        <v>0.27735699310662898</v>
      </c>
      <c r="I90" s="2">
        <v>8</v>
      </c>
    </row>
    <row r="91" spans="1:9" x14ac:dyDescent="0.3">
      <c r="A91" t="s">
        <v>9</v>
      </c>
      <c r="B91" s="1" t="s">
        <v>112</v>
      </c>
      <c r="C91">
        <v>922.3093342368287</v>
      </c>
      <c r="D91">
        <v>696.18393302230459</v>
      </c>
      <c r="E91">
        <v>1646.3892411851305</v>
      </c>
      <c r="F91" s="4">
        <f t="shared" si="6"/>
        <v>0.56020126417548566</v>
      </c>
      <c r="G91" s="4">
        <f t="shared" si="7"/>
        <v>0.42285500634173617</v>
      </c>
      <c r="H91" s="4">
        <f t="shared" si="8"/>
        <v>0.13734625783374949</v>
      </c>
      <c r="I91" s="2">
        <v>8</v>
      </c>
    </row>
    <row r="92" spans="1:9" x14ac:dyDescent="0.3">
      <c r="A92" t="s">
        <v>9</v>
      </c>
      <c r="B92" s="1" t="s">
        <v>111</v>
      </c>
      <c r="C92">
        <v>868.81111299339318</v>
      </c>
      <c r="D92">
        <v>868.88072260923286</v>
      </c>
      <c r="E92">
        <v>1763.4307906429667</v>
      </c>
      <c r="F92" s="4">
        <f t="shared" si="6"/>
        <v>0.49268228591869767</v>
      </c>
      <c r="G92" s="4">
        <f t="shared" si="7"/>
        <v>0.49272175988966893</v>
      </c>
      <c r="H92" s="4">
        <f t="shared" si="8"/>
        <v>-3.947397097126836E-5</v>
      </c>
      <c r="I92" s="2">
        <v>8</v>
      </c>
    </row>
    <row r="93" spans="1:9" x14ac:dyDescent="0.3">
      <c r="A93" t="s">
        <v>9</v>
      </c>
      <c r="B93" s="1" t="s">
        <v>95</v>
      </c>
      <c r="C93">
        <v>1296.7968829408776</v>
      </c>
      <c r="D93">
        <v>1254.2104343750666</v>
      </c>
      <c r="E93">
        <v>2574.6538186206444</v>
      </c>
      <c r="F93" s="4">
        <f t="shared" si="6"/>
        <v>0.50367815415108075</v>
      </c>
      <c r="G93" s="4">
        <f t="shared" si="7"/>
        <v>0.48713750380895959</v>
      </c>
      <c r="H93" s="4">
        <f t="shared" si="8"/>
        <v>1.6540650342121117E-2</v>
      </c>
      <c r="I93" s="2">
        <v>8</v>
      </c>
    </row>
    <row r="94" spans="1:9" x14ac:dyDescent="0.3">
      <c r="A94" t="s">
        <v>9</v>
      </c>
      <c r="B94" s="1" t="s">
        <v>119</v>
      </c>
      <c r="C94">
        <v>1178.0308317804506</v>
      </c>
      <c r="D94">
        <v>222.34711659317017</v>
      </c>
      <c r="E94">
        <v>1411.1469015143985</v>
      </c>
      <c r="F94" s="4">
        <f t="shared" si="6"/>
        <v>0.83480382553809596</v>
      </c>
      <c r="G94" s="4">
        <f t="shared" si="7"/>
        <v>0.15756482642207856</v>
      </c>
      <c r="H94" s="4">
        <f t="shared" si="8"/>
        <v>0.67723899911601748</v>
      </c>
      <c r="I94" s="2">
        <v>9</v>
      </c>
    </row>
    <row r="95" spans="1:9" x14ac:dyDescent="0.3">
      <c r="A95" t="s">
        <v>9</v>
      </c>
      <c r="B95" s="1" t="s">
        <v>118</v>
      </c>
      <c r="C95">
        <v>1710.8731153650688</v>
      </c>
      <c r="D95">
        <v>251.4896998359643</v>
      </c>
      <c r="E95">
        <v>1978.4516797621839</v>
      </c>
      <c r="F95" s="4">
        <f t="shared" si="6"/>
        <v>0.86475355090336148</v>
      </c>
      <c r="G95" s="4">
        <f t="shared" si="7"/>
        <v>0.12711440082589945</v>
      </c>
      <c r="H95" s="4">
        <f t="shared" si="8"/>
        <v>0.73763915007746206</v>
      </c>
      <c r="I95" s="2">
        <v>9</v>
      </c>
    </row>
    <row r="96" spans="1:9" x14ac:dyDescent="0.3">
      <c r="A96" t="s">
        <v>9</v>
      </c>
      <c r="B96" s="1" t="s">
        <v>131</v>
      </c>
      <c r="C96">
        <v>1579.2674911062172</v>
      </c>
      <c r="D96">
        <v>638.97812147163461</v>
      </c>
      <c r="E96">
        <v>2240.7732512209636</v>
      </c>
      <c r="F96" s="4">
        <f t="shared" si="6"/>
        <v>0.70478683652872876</v>
      </c>
      <c r="G96" s="4">
        <f t="shared" si="7"/>
        <v>0.28515965242063873</v>
      </c>
      <c r="H96" s="4">
        <f t="shared" si="8"/>
        <v>0.41962718410808997</v>
      </c>
      <c r="I96" s="2">
        <v>9</v>
      </c>
    </row>
    <row r="97" spans="1:9" x14ac:dyDescent="0.3">
      <c r="A97" t="s">
        <v>9</v>
      </c>
      <c r="B97" s="1" t="s">
        <v>130</v>
      </c>
      <c r="C97">
        <v>844.20193122141291</v>
      </c>
      <c r="D97">
        <v>602.28005368441234</v>
      </c>
      <c r="E97">
        <v>1463.6574295535563</v>
      </c>
      <c r="F97" s="4">
        <f t="shared" si="6"/>
        <v>0.57677562671130689</v>
      </c>
      <c r="G97" s="4">
        <f t="shared" si="7"/>
        <v>0.41148976633700368</v>
      </c>
      <c r="H97" s="4">
        <f t="shared" si="8"/>
        <v>0.16528586037430315</v>
      </c>
      <c r="I97" s="2">
        <v>9</v>
      </c>
    </row>
    <row r="98" spans="1:9" x14ac:dyDescent="0.3">
      <c r="A98" t="s">
        <v>9</v>
      </c>
      <c r="B98" s="1" t="s">
        <v>99</v>
      </c>
      <c r="C98">
        <v>414.07623242419112</v>
      </c>
      <c r="D98">
        <v>289.26712255810486</v>
      </c>
      <c r="E98">
        <v>709.8144116392649</v>
      </c>
      <c r="F98" s="4">
        <f t="shared" ref="F98:F129" si="9">C98/E98</f>
        <v>0.58335844642532986</v>
      </c>
      <c r="G98" s="4">
        <f t="shared" ref="G98:G129" si="10">D98/E98</f>
        <v>0.40752500627602561</v>
      </c>
      <c r="H98" s="4">
        <f t="shared" ref="H98:H129" si="11">(C98-D98)/E98</f>
        <v>0.17583344014930419</v>
      </c>
      <c r="I98" s="2">
        <v>9</v>
      </c>
    </row>
    <row r="99" spans="1:9" x14ac:dyDescent="0.3">
      <c r="A99" t="s">
        <v>9</v>
      </c>
      <c r="B99" s="1" t="s">
        <v>126</v>
      </c>
      <c r="C99">
        <v>413.0062679993224</v>
      </c>
      <c r="D99">
        <v>484.63036577831747</v>
      </c>
      <c r="E99">
        <v>907.05926657209716</v>
      </c>
      <c r="F99" s="4">
        <f t="shared" si="9"/>
        <v>0.45532445697857254</v>
      </c>
      <c r="G99" s="4">
        <f t="shared" si="10"/>
        <v>0.53428743152561886</v>
      </c>
      <c r="H99" s="4">
        <f t="shared" si="11"/>
        <v>-7.8962974547046386E-2</v>
      </c>
      <c r="I99" s="2">
        <v>9</v>
      </c>
    </row>
    <row r="100" spans="1:9" x14ac:dyDescent="0.3">
      <c r="A100" t="s">
        <v>9</v>
      </c>
      <c r="B100" s="1" t="s">
        <v>91</v>
      </c>
      <c r="C100">
        <v>595.97018465187193</v>
      </c>
      <c r="D100">
        <v>486.7890756481541</v>
      </c>
      <c r="E100">
        <v>1090.284614468567</v>
      </c>
      <c r="F100" s="4">
        <f t="shared" si="9"/>
        <v>0.54661890734133056</v>
      </c>
      <c r="G100" s="4">
        <f t="shared" si="10"/>
        <v>0.44647890026901615</v>
      </c>
      <c r="H100" s="4">
        <f t="shared" si="11"/>
        <v>0.10014000707231435</v>
      </c>
      <c r="I100" s="2">
        <v>8</v>
      </c>
    </row>
    <row r="101" spans="1:9" x14ac:dyDescent="0.3">
      <c r="A101" t="s">
        <v>9</v>
      </c>
      <c r="B101" s="1" t="s">
        <v>92</v>
      </c>
      <c r="C101">
        <v>584.20057597831612</v>
      </c>
      <c r="D101">
        <v>685.39038367312162</v>
      </c>
      <c r="E101">
        <v>1282.4523665278562</v>
      </c>
      <c r="F101" s="4">
        <f t="shared" si="9"/>
        <v>0.45553393734224645</v>
      </c>
      <c r="G101" s="4">
        <f t="shared" si="10"/>
        <v>0.53443730275048329</v>
      </c>
      <c r="H101" s="4">
        <f t="shared" si="11"/>
        <v>-7.8903365408236822E-2</v>
      </c>
      <c r="I101" s="2">
        <v>8</v>
      </c>
    </row>
    <row r="102" spans="1:9" x14ac:dyDescent="0.3">
      <c r="A102" t="s">
        <v>9</v>
      </c>
      <c r="B102" s="1" t="s">
        <v>93</v>
      </c>
      <c r="C102">
        <v>804.61324750127051</v>
      </c>
      <c r="D102">
        <v>295.74325216761468</v>
      </c>
      <c r="E102">
        <v>1112.1474677462274</v>
      </c>
      <c r="F102" s="4">
        <f t="shared" si="9"/>
        <v>0.7234771204684064</v>
      </c>
      <c r="G102" s="4">
        <f t="shared" si="10"/>
        <v>0.26592089695347676</v>
      </c>
      <c r="H102" s="4">
        <f t="shared" si="11"/>
        <v>0.45755622351492964</v>
      </c>
      <c r="I102" s="2">
        <v>8</v>
      </c>
    </row>
    <row r="103" spans="1:9" x14ac:dyDescent="0.3">
      <c r="A103" t="s">
        <v>9</v>
      </c>
      <c r="B103" s="1" t="s">
        <v>124</v>
      </c>
      <c r="C103">
        <v>1324.6159579874641</v>
      </c>
      <c r="D103">
        <v>472.75746149421616</v>
      </c>
      <c r="E103">
        <v>1810.299391508114</v>
      </c>
      <c r="F103" s="4">
        <f t="shared" si="9"/>
        <v>0.73171098891214925</v>
      </c>
      <c r="G103" s="4">
        <f t="shared" si="10"/>
        <v>0.26114877114352564</v>
      </c>
      <c r="H103" s="4">
        <f t="shared" si="11"/>
        <v>0.47056221776862356</v>
      </c>
      <c r="I103" s="2">
        <v>8</v>
      </c>
    </row>
    <row r="104" spans="1:9" x14ac:dyDescent="0.3">
      <c r="A104" t="s">
        <v>9</v>
      </c>
      <c r="B104" s="1" t="s">
        <v>115</v>
      </c>
      <c r="C104">
        <v>885.93054379129262</v>
      </c>
      <c r="D104">
        <v>614.15295796851365</v>
      </c>
      <c r="E104">
        <v>1513.0256150737441</v>
      </c>
      <c r="F104" s="4">
        <f t="shared" si="9"/>
        <v>0.58553572058865166</v>
      </c>
      <c r="G104" s="4">
        <f t="shared" si="10"/>
        <v>0.40591048284306813</v>
      </c>
      <c r="H104" s="4">
        <f t="shared" si="11"/>
        <v>0.17962523774558348</v>
      </c>
      <c r="I104" s="2">
        <v>8</v>
      </c>
    </row>
    <row r="105" spans="1:9" x14ac:dyDescent="0.3">
      <c r="A105" t="s">
        <v>9</v>
      </c>
      <c r="B105" s="1" t="s">
        <v>123</v>
      </c>
      <c r="C105">
        <v>1817.8695578519398</v>
      </c>
      <c r="D105">
        <v>196.44259815513092</v>
      </c>
      <c r="E105">
        <v>2022.9402315496961</v>
      </c>
      <c r="F105" s="4">
        <f t="shared" si="9"/>
        <v>0.89862741839848648</v>
      </c>
      <c r="G105" s="4">
        <f t="shared" si="10"/>
        <v>9.7107465209016017E-2</v>
      </c>
      <c r="H105" s="4">
        <f t="shared" si="11"/>
        <v>0.80151995318947034</v>
      </c>
      <c r="I105" s="2">
        <v>8</v>
      </c>
    </row>
    <row r="106" spans="1:9" x14ac:dyDescent="0.3">
      <c r="A106" t="s">
        <v>9</v>
      </c>
      <c r="B106" s="1" t="s">
        <v>116</v>
      </c>
      <c r="C106">
        <v>1323.5459935625954</v>
      </c>
      <c r="D106">
        <v>304.37809164696108</v>
      </c>
      <c r="E106">
        <v>1639.7311945744025</v>
      </c>
      <c r="F106" s="4">
        <f t="shared" si="9"/>
        <v>0.80717254019560569</v>
      </c>
      <c r="G106" s="4">
        <f t="shared" si="10"/>
        <v>0.18562682264879604</v>
      </c>
      <c r="H106" s="4">
        <f t="shared" si="11"/>
        <v>0.62154571754680965</v>
      </c>
      <c r="I106" s="2">
        <v>8</v>
      </c>
    </row>
    <row r="107" spans="1:9" x14ac:dyDescent="0.3">
      <c r="A107" t="s">
        <v>9</v>
      </c>
      <c r="B107" s="1" t="s">
        <v>105</v>
      </c>
      <c r="C107">
        <v>1084.9439268168728</v>
      </c>
      <c r="D107">
        <v>527.80456317504957</v>
      </c>
      <c r="E107">
        <v>1628.869637128081</v>
      </c>
      <c r="F107" s="4">
        <f t="shared" si="9"/>
        <v>0.66607167454467187</v>
      </c>
      <c r="G107" s="4">
        <f t="shared" si="10"/>
        <v>0.32403118772944955</v>
      </c>
      <c r="H107" s="4">
        <f t="shared" si="11"/>
        <v>0.34204048681522226</v>
      </c>
      <c r="I107" s="2">
        <v>8</v>
      </c>
    </row>
    <row r="108" spans="1:9" x14ac:dyDescent="0.3">
      <c r="A108" t="s">
        <v>9</v>
      </c>
      <c r="B108" s="1" t="s">
        <v>106</v>
      </c>
      <c r="C108">
        <v>755.39488395730984</v>
      </c>
      <c r="D108">
        <v>1865.1253275388253</v>
      </c>
      <c r="E108">
        <v>2647.3134640480484</v>
      </c>
      <c r="F108" s="4">
        <f t="shared" si="9"/>
        <v>0.28534395122299711</v>
      </c>
      <c r="G108" s="4">
        <f t="shared" si="10"/>
        <v>0.70453512697617338</v>
      </c>
      <c r="H108" s="4">
        <f t="shared" si="11"/>
        <v>-0.41919117575317627</v>
      </c>
      <c r="I108" s="2">
        <v>9</v>
      </c>
    </row>
    <row r="109" spans="1:9" x14ac:dyDescent="0.3">
      <c r="A109" t="s">
        <v>9</v>
      </c>
      <c r="B109" s="1" t="s">
        <v>107</v>
      </c>
      <c r="C109">
        <v>268.56107064204645</v>
      </c>
      <c r="D109">
        <v>606.59747342408559</v>
      </c>
      <c r="E109">
        <v>881.61345943559706</v>
      </c>
      <c r="F109" s="4">
        <f t="shared" si="9"/>
        <v>0.30462451289477521</v>
      </c>
      <c r="G109" s="4">
        <f t="shared" si="10"/>
        <v>0.68805378018210517</v>
      </c>
      <c r="H109" s="4">
        <f t="shared" si="11"/>
        <v>-0.3834292672873299</v>
      </c>
      <c r="I109" s="2">
        <v>9</v>
      </c>
    </row>
    <row r="110" spans="1:9" x14ac:dyDescent="0.3">
      <c r="A110" t="s">
        <v>9</v>
      </c>
      <c r="B110" s="1" t="s">
        <v>108</v>
      </c>
      <c r="C110">
        <v>655.88819244451975</v>
      </c>
      <c r="D110">
        <v>774.97684327134061</v>
      </c>
      <c r="E110">
        <v>1449.1432017376753</v>
      </c>
      <c r="F110" s="4">
        <f t="shared" si="9"/>
        <v>0.45260412611951717</v>
      </c>
      <c r="G110" s="4">
        <f t="shared" si="10"/>
        <v>0.53478278912812882</v>
      </c>
      <c r="H110" s="4">
        <f t="shared" si="11"/>
        <v>-8.2178663008611597E-2</v>
      </c>
      <c r="I110" s="2">
        <v>9</v>
      </c>
    </row>
    <row r="111" spans="1:9" x14ac:dyDescent="0.3">
      <c r="A111" t="s">
        <v>9</v>
      </c>
      <c r="B111" s="1" t="s">
        <v>96</v>
      </c>
      <c r="C111">
        <v>288.89039471455192</v>
      </c>
      <c r="D111">
        <v>643.29554121130786</v>
      </c>
      <c r="E111">
        <v>943.96076271569814</v>
      </c>
      <c r="F111" s="4">
        <f t="shared" si="9"/>
        <v>0.30604068105907051</v>
      </c>
      <c r="G111" s="4">
        <f t="shared" si="10"/>
        <v>0.68148546700246215</v>
      </c>
      <c r="H111" s="4">
        <f t="shared" si="11"/>
        <v>-0.37544478594339159</v>
      </c>
      <c r="I111" s="2">
        <v>8</v>
      </c>
    </row>
    <row r="112" spans="1:9" x14ac:dyDescent="0.3">
      <c r="A112" t="s">
        <v>9</v>
      </c>
      <c r="B112" s="1" t="s">
        <v>97</v>
      </c>
      <c r="C112">
        <v>224.69252922242927</v>
      </c>
      <c r="D112">
        <v>623.86715238277839</v>
      </c>
      <c r="E112">
        <v>856.05275319874113</v>
      </c>
      <c r="F112" s="4">
        <f t="shared" si="9"/>
        <v>0.26247509675407199</v>
      </c>
      <c r="G112" s="4">
        <f t="shared" si="10"/>
        <v>0.72877185436484593</v>
      </c>
      <c r="H112" s="4">
        <f t="shared" si="11"/>
        <v>-0.46629675761077399</v>
      </c>
      <c r="I112" s="2">
        <v>8</v>
      </c>
    </row>
    <row r="113" spans="1:9" x14ac:dyDescent="0.3">
      <c r="A113" t="s">
        <v>9</v>
      </c>
      <c r="B113" s="1" t="s">
        <v>101</v>
      </c>
      <c r="C113">
        <v>1356.7148907335254</v>
      </c>
      <c r="D113">
        <v>764.18329392215765</v>
      </c>
      <c r="E113">
        <v>2146.637139696024</v>
      </c>
      <c r="F113" s="4">
        <f t="shared" si="9"/>
        <v>0.63201873555846699</v>
      </c>
      <c r="G113" s="4">
        <f t="shared" si="10"/>
        <v>0.35599090306914671</v>
      </c>
      <c r="H113" s="4">
        <f t="shared" si="11"/>
        <v>0.27602783248932028</v>
      </c>
      <c r="I113" s="2">
        <v>8</v>
      </c>
    </row>
    <row r="114" spans="1:9" x14ac:dyDescent="0.3">
      <c r="A114" t="s">
        <v>9</v>
      </c>
      <c r="B114" s="1" t="s">
        <v>127</v>
      </c>
      <c r="C114">
        <v>677.28748094189393</v>
      </c>
      <c r="D114">
        <v>665.96199484459214</v>
      </c>
      <c r="E114">
        <v>1351.8452687541035</v>
      </c>
      <c r="F114" s="4">
        <f t="shared" si="9"/>
        <v>0.50100961744394024</v>
      </c>
      <c r="G114" s="4">
        <f t="shared" si="10"/>
        <v>0.49263181980757342</v>
      </c>
      <c r="H114" s="4">
        <f t="shared" si="11"/>
        <v>8.3777976363668162E-3</v>
      </c>
      <c r="I114" s="2">
        <v>8</v>
      </c>
    </row>
    <row r="115" spans="1:9" x14ac:dyDescent="0.3">
      <c r="A115" t="s">
        <v>9</v>
      </c>
      <c r="B115" s="1" t="s">
        <v>94</v>
      </c>
      <c r="C115">
        <v>970.45773335592071</v>
      </c>
      <c r="D115">
        <v>562.34392109243515</v>
      </c>
      <c r="E115">
        <v>1553.1884154933155</v>
      </c>
      <c r="F115" s="4">
        <f t="shared" si="9"/>
        <v>0.62481648953561697</v>
      </c>
      <c r="G115" s="4">
        <f t="shared" si="10"/>
        <v>0.36205776162309738</v>
      </c>
      <c r="H115" s="4">
        <f t="shared" si="11"/>
        <v>0.26275872791251964</v>
      </c>
      <c r="I115" s="2">
        <v>8</v>
      </c>
    </row>
    <row r="116" spans="1:9" x14ac:dyDescent="0.3">
      <c r="A116" t="s">
        <v>9</v>
      </c>
      <c r="B116" s="1" t="s">
        <v>100</v>
      </c>
      <c r="C116">
        <v>903.04997458919195</v>
      </c>
      <c r="D116">
        <v>1011.3555740184487</v>
      </c>
      <c r="E116">
        <v>1956.2172269216285</v>
      </c>
      <c r="F116" s="4">
        <f t="shared" si="9"/>
        <v>0.46163072391007559</v>
      </c>
      <c r="G116" s="4">
        <f t="shared" si="10"/>
        <v>0.51699553612967264</v>
      </c>
      <c r="H116" s="4">
        <f t="shared" si="11"/>
        <v>-5.5364812219597007E-2</v>
      </c>
      <c r="I116" s="2">
        <v>8</v>
      </c>
    </row>
    <row r="117" spans="1:9" x14ac:dyDescent="0.3">
      <c r="A117" t="s">
        <v>9</v>
      </c>
      <c r="B117" s="1" t="s">
        <v>125</v>
      </c>
      <c r="C117">
        <v>849.55175334575642</v>
      </c>
      <c r="D117">
        <v>964.9433118169618</v>
      </c>
      <c r="E117">
        <v>1837.0711276683419</v>
      </c>
      <c r="F117" s="4">
        <f t="shared" si="9"/>
        <v>0.46244902581645242</v>
      </c>
      <c r="G117" s="4">
        <f t="shared" si="10"/>
        <v>0.52526181337447331</v>
      </c>
      <c r="H117" s="4">
        <f t="shared" si="11"/>
        <v>-6.2812787558020861E-2</v>
      </c>
      <c r="I117" s="2">
        <v>9</v>
      </c>
    </row>
    <row r="118" spans="1:9" x14ac:dyDescent="0.3">
      <c r="A118" t="s">
        <v>9</v>
      </c>
      <c r="B118" s="1" t="s">
        <v>129</v>
      </c>
      <c r="C118">
        <v>1221.8993732000679</v>
      </c>
      <c r="D118">
        <v>1160.3065550371743</v>
      </c>
      <c r="E118">
        <v>2405.8847121169497</v>
      </c>
      <c r="F118" s="4">
        <f t="shared" si="9"/>
        <v>0.50787943705120964</v>
      </c>
      <c r="G118" s="4">
        <f t="shared" si="10"/>
        <v>0.48227853529033604</v>
      </c>
      <c r="H118" s="4">
        <f t="shared" si="11"/>
        <v>2.5600901760873537E-2</v>
      </c>
      <c r="I118" s="2">
        <v>9</v>
      </c>
    </row>
    <row r="119" spans="1:9" x14ac:dyDescent="0.3">
      <c r="A119" t="s">
        <v>9</v>
      </c>
      <c r="B119" s="1" t="s">
        <v>128</v>
      </c>
      <c r="C119">
        <v>1123.4626461121463</v>
      </c>
      <c r="D119">
        <v>1121.4497773801154</v>
      </c>
      <c r="E119">
        <v>2261.0012880534132</v>
      </c>
      <c r="F119" s="4">
        <f t="shared" si="9"/>
        <v>0.49688722074076325</v>
      </c>
      <c r="G119" s="4">
        <f t="shared" si="10"/>
        <v>0.49599696528506471</v>
      </c>
      <c r="H119" s="4">
        <f t="shared" si="11"/>
        <v>8.9025545569852271E-4</v>
      </c>
      <c r="I119" s="2">
        <v>9</v>
      </c>
    </row>
    <row r="120" spans="1:9" x14ac:dyDescent="0.3">
      <c r="A120" t="s">
        <v>9</v>
      </c>
      <c r="B120" s="1" t="s">
        <v>72</v>
      </c>
      <c r="C120">
        <v>777.8641368795528</v>
      </c>
      <c r="D120">
        <v>1367.5427025414883</v>
      </c>
      <c r="E120">
        <v>2177.6491336933586</v>
      </c>
      <c r="F120" s="4">
        <f t="shared" si="9"/>
        <v>0.35720361230106512</v>
      </c>
      <c r="G120" s="4">
        <f t="shared" si="10"/>
        <v>0.62799037796419233</v>
      </c>
      <c r="H120" s="4">
        <f t="shared" si="11"/>
        <v>-0.2707867656631272</v>
      </c>
      <c r="I120" s="2">
        <v>8</v>
      </c>
    </row>
    <row r="121" spans="1:9" x14ac:dyDescent="0.3">
      <c r="A121" t="s">
        <v>9</v>
      </c>
      <c r="B121" s="1" t="s">
        <v>121</v>
      </c>
      <c r="C121">
        <v>1974.0843638827716</v>
      </c>
      <c r="D121">
        <v>569.89940563686332</v>
      </c>
      <c r="E121">
        <v>2562.2296529664418</v>
      </c>
      <c r="F121" s="4">
        <f t="shared" si="9"/>
        <v>0.77045566996590631</v>
      </c>
      <c r="G121" s="4">
        <f t="shared" si="10"/>
        <v>0.22242323398960656</v>
      </c>
      <c r="H121" s="4">
        <f t="shared" si="11"/>
        <v>0.5480324359762998</v>
      </c>
      <c r="I121" s="2">
        <v>8</v>
      </c>
    </row>
    <row r="122" spans="1:9" x14ac:dyDescent="0.3">
      <c r="A122" t="s">
        <v>9</v>
      </c>
      <c r="B122" s="1" t="s">
        <v>63</v>
      </c>
      <c r="C122">
        <v>1297.8668473657463</v>
      </c>
      <c r="D122">
        <v>313.01293112630748</v>
      </c>
      <c r="E122">
        <v>1620.507854034679</v>
      </c>
      <c r="F122" s="4">
        <f t="shared" si="9"/>
        <v>0.80090130025248973</v>
      </c>
      <c r="G122" s="4">
        <f t="shared" si="10"/>
        <v>0.19315730580816362</v>
      </c>
      <c r="H122" s="4">
        <f t="shared" si="11"/>
        <v>0.60774399444432614</v>
      </c>
      <c r="I122" s="2">
        <v>8</v>
      </c>
    </row>
    <row r="123" spans="1:9" x14ac:dyDescent="0.3">
      <c r="A123" t="s">
        <v>9</v>
      </c>
      <c r="B123" s="1" t="s">
        <v>71</v>
      </c>
      <c r="C123">
        <v>1206.9198712519058</v>
      </c>
      <c r="D123">
        <v>546.1535970686607</v>
      </c>
      <c r="E123">
        <v>1770.2327716807936</v>
      </c>
      <c r="F123" s="4">
        <f t="shared" si="9"/>
        <v>0.68178597219503756</v>
      </c>
      <c r="G123" s="4">
        <f t="shared" si="10"/>
        <v>0.30852078088583851</v>
      </c>
      <c r="H123" s="4">
        <f t="shared" si="11"/>
        <v>0.37326519130919905</v>
      </c>
      <c r="I123" s="2">
        <v>8</v>
      </c>
    </row>
    <row r="124" spans="1:9" x14ac:dyDescent="0.3">
      <c r="A124" t="s">
        <v>9</v>
      </c>
      <c r="B124" s="1" t="s">
        <v>74</v>
      </c>
      <c r="C124">
        <v>649.46840589530746</v>
      </c>
      <c r="D124">
        <v>962.78460194712511</v>
      </c>
      <c r="E124">
        <v>1624.0601172072784</v>
      </c>
      <c r="F124" s="4">
        <f t="shared" si="9"/>
        <v>0.39990416550104591</v>
      </c>
      <c r="G124" s="4">
        <f t="shared" si="10"/>
        <v>0.59282571608415724</v>
      </c>
      <c r="H124" s="4">
        <f t="shared" si="11"/>
        <v>-0.19292155058311131</v>
      </c>
      <c r="I124" s="2">
        <v>9</v>
      </c>
    </row>
    <row r="125" spans="1:9" x14ac:dyDescent="0.3">
      <c r="A125" t="s">
        <v>141</v>
      </c>
      <c r="B125" s="1" t="s">
        <v>135</v>
      </c>
      <c r="C125">
        <v>1861.166593212869</v>
      </c>
      <c r="D125">
        <v>2632.6680235579424</v>
      </c>
      <c r="E125">
        <v>4558.2669457999846</v>
      </c>
      <c r="F125" s="4">
        <f t="shared" si="9"/>
        <v>0.40830574763238897</v>
      </c>
      <c r="G125" s="4">
        <f t="shared" si="10"/>
        <v>0.57755898346052315</v>
      </c>
      <c r="H125" s="4">
        <f t="shared" si="11"/>
        <v>-0.16925323582813412</v>
      </c>
      <c r="I125" s="2">
        <v>2</v>
      </c>
    </row>
    <row r="126" spans="1:9" x14ac:dyDescent="0.3">
      <c r="A126" t="s">
        <v>141</v>
      </c>
      <c r="B126" s="1" t="s">
        <v>137</v>
      </c>
      <c r="C126">
        <v>1769.5085940943145</v>
      </c>
      <c r="D126">
        <v>2812.0171487961202</v>
      </c>
      <c r="E126">
        <v>4656.4214865537542</v>
      </c>
      <c r="F126" s="4">
        <f t="shared" si="9"/>
        <v>0.38001469566363044</v>
      </c>
      <c r="G126" s="4">
        <f t="shared" si="10"/>
        <v>0.60390090478628711</v>
      </c>
      <c r="H126" s="4">
        <f t="shared" si="11"/>
        <v>-0.22388620912265667</v>
      </c>
      <c r="I126" s="2">
        <v>2</v>
      </c>
    </row>
    <row r="127" spans="1:9" x14ac:dyDescent="0.3">
      <c r="A127" t="s">
        <v>141</v>
      </c>
      <c r="B127" s="1" t="s">
        <v>136</v>
      </c>
      <c r="C127">
        <v>1782.2388717496694</v>
      </c>
      <c r="D127">
        <v>1837.7749870084879</v>
      </c>
      <c r="E127">
        <v>3668.7142413502183</v>
      </c>
      <c r="F127" s="4">
        <f t="shared" si="9"/>
        <v>0.48579386523539692</v>
      </c>
      <c r="G127" s="4">
        <f t="shared" si="10"/>
        <v>0.50093162511673861</v>
      </c>
      <c r="H127" s="4">
        <f t="shared" si="11"/>
        <v>-1.5137759881341738E-2</v>
      </c>
      <c r="I127" s="2">
        <v>2</v>
      </c>
    </row>
    <row r="128" spans="1:9" x14ac:dyDescent="0.3">
      <c r="A128" t="s">
        <v>141</v>
      </c>
      <c r="B128" s="1" t="s">
        <v>133</v>
      </c>
      <c r="C128">
        <v>1346.8633759365359</v>
      </c>
      <c r="D128">
        <v>799.3214100121254</v>
      </c>
      <c r="E128">
        <v>2160.1175932179103</v>
      </c>
      <c r="F128" s="4">
        <f t="shared" si="9"/>
        <v>0.62351391431895342</v>
      </c>
      <c r="G128" s="4">
        <f t="shared" si="10"/>
        <v>0.37003606309292753</v>
      </c>
      <c r="H128" s="4">
        <f t="shared" si="11"/>
        <v>0.25347785122602584</v>
      </c>
      <c r="I128" s="2">
        <v>2</v>
      </c>
    </row>
    <row r="129" spans="1:9" x14ac:dyDescent="0.3">
      <c r="A129" t="s">
        <v>141</v>
      </c>
      <c r="B129" s="1" t="s">
        <v>134</v>
      </c>
      <c r="C129">
        <v>1130.4486557955045</v>
      </c>
      <c r="D129">
        <v>1800.1338125757838</v>
      </c>
      <c r="E129">
        <v>2986.2768729623931</v>
      </c>
      <c r="F129" s="4">
        <f t="shared" si="9"/>
        <v>0.37854783862492192</v>
      </c>
      <c r="G129" s="4">
        <f t="shared" si="10"/>
        <v>0.60280204721608655</v>
      </c>
      <c r="H129" s="4">
        <f t="shared" si="11"/>
        <v>-0.22425420859116466</v>
      </c>
      <c r="I129" s="2">
        <v>2</v>
      </c>
    </row>
    <row r="130" spans="1:9" x14ac:dyDescent="0.3">
      <c r="A130" t="s">
        <v>141</v>
      </c>
      <c r="B130" s="1" t="s">
        <v>138</v>
      </c>
      <c r="C130">
        <v>1250.1132657558396</v>
      </c>
      <c r="D130">
        <v>3082.1479300190545</v>
      </c>
      <c r="E130">
        <v>4394.986446850934</v>
      </c>
      <c r="F130" s="4">
        <f t="shared" ref="F130:F161" si="12">C130/E130</f>
        <v>0.28444075559130844</v>
      </c>
      <c r="G130" s="4">
        <f t="shared" ref="G130:G161" si="13">D130/E130</f>
        <v>0.70128724338329973</v>
      </c>
      <c r="H130" s="4">
        <f t="shared" ref="H130:H161" si="14">(C130-D130)/E130</f>
        <v>-0.41684648779199124</v>
      </c>
      <c r="I130" s="2">
        <v>2</v>
      </c>
    </row>
    <row r="131" spans="1:9" x14ac:dyDescent="0.3">
      <c r="A131" t="s">
        <v>141</v>
      </c>
      <c r="B131" s="1" t="s">
        <v>139</v>
      </c>
      <c r="C131" s="3">
        <v>501.47987076920225</v>
      </c>
      <c r="D131" s="3">
        <v>654.5991751977765</v>
      </c>
      <c r="E131">
        <v>1176.2809944473279</v>
      </c>
      <c r="F131" s="4">
        <f t="shared" si="12"/>
        <v>0.42632659469672129</v>
      </c>
      <c r="G131" s="4">
        <f t="shared" si="13"/>
        <v>0.55649898135550335</v>
      </c>
      <c r="H131" s="4">
        <f t="shared" si="14"/>
        <v>-0.13017238665878209</v>
      </c>
      <c r="I131" s="2">
        <v>2</v>
      </c>
    </row>
    <row r="132" spans="1:9" x14ac:dyDescent="0.3">
      <c r="A132" t="s">
        <v>141</v>
      </c>
      <c r="B132" s="1" t="s">
        <v>140</v>
      </c>
      <c r="C132" s="3">
        <v>212.02391579669879</v>
      </c>
      <c r="D132" s="3">
        <v>276.76221617796091</v>
      </c>
      <c r="E132">
        <v>497.32744434469913</v>
      </c>
      <c r="F132" s="4">
        <f t="shared" si="12"/>
        <v>0.42632659469672135</v>
      </c>
      <c r="G132" s="4">
        <f t="shared" si="13"/>
        <v>0.55649898135550346</v>
      </c>
      <c r="H132" s="4">
        <f t="shared" si="14"/>
        <v>-0.13017238665878211</v>
      </c>
      <c r="I132" s="2">
        <v>2</v>
      </c>
    </row>
    <row r="133" spans="1:9" x14ac:dyDescent="0.3">
      <c r="A133" t="s">
        <v>150</v>
      </c>
      <c r="B133" s="1" t="s">
        <v>149</v>
      </c>
      <c r="C133">
        <v>1419.8121054585963</v>
      </c>
      <c r="D133">
        <v>1126.0618352708384</v>
      </c>
      <c r="E133">
        <v>2591.8937845810938</v>
      </c>
      <c r="F133" s="4">
        <f t="shared" si="12"/>
        <v>0.5477894634050634</v>
      </c>
      <c r="G133" s="4">
        <f t="shared" si="13"/>
        <v>0.43445523962812943</v>
      </c>
      <c r="H133" s="4">
        <f t="shared" si="14"/>
        <v>0.11333422377693395</v>
      </c>
      <c r="I133" s="2">
        <v>6</v>
      </c>
    </row>
    <row r="134" spans="1:9" x14ac:dyDescent="0.3">
      <c r="A134" t="s">
        <v>150</v>
      </c>
      <c r="B134" s="1" t="s">
        <v>146</v>
      </c>
      <c r="C134">
        <v>2049.5027849981434</v>
      </c>
      <c r="D134">
        <v>777.828839970319</v>
      </c>
      <c r="E134">
        <v>2848.1058604922096</v>
      </c>
      <c r="F134" s="4">
        <f t="shared" si="12"/>
        <v>0.71960203917559029</v>
      </c>
      <c r="G134" s="4">
        <f t="shared" si="13"/>
        <v>0.27310390767423742</v>
      </c>
      <c r="H134" s="4">
        <f t="shared" si="14"/>
        <v>0.44649813150135287</v>
      </c>
      <c r="I134" s="2">
        <v>6</v>
      </c>
    </row>
    <row r="135" spans="1:9" x14ac:dyDescent="0.3">
      <c r="A135" t="s">
        <v>150</v>
      </c>
      <c r="B135" s="1" t="s">
        <v>148</v>
      </c>
      <c r="C135">
        <v>645.73375417749719</v>
      </c>
      <c r="D135">
        <v>1331.0962156814246</v>
      </c>
      <c r="E135">
        <v>1997.6042053826693</v>
      </c>
      <c r="F135" s="4">
        <f t="shared" si="12"/>
        <v>0.32325410230791829</v>
      </c>
      <c r="G135" s="4">
        <f t="shared" si="13"/>
        <v>0.66634632230684276</v>
      </c>
      <c r="H135" s="4">
        <f t="shared" si="14"/>
        <v>-0.34309221999892442</v>
      </c>
      <c r="I135" s="2">
        <v>6</v>
      </c>
    </row>
    <row r="136" spans="1:9" x14ac:dyDescent="0.3">
      <c r="A136" t="s">
        <v>150</v>
      </c>
      <c r="B136" s="1" t="s">
        <v>147</v>
      </c>
      <c r="C136">
        <v>782.09988860007422</v>
      </c>
      <c r="D136">
        <v>803.86495176848871</v>
      </c>
      <c r="E136">
        <v>1617.1261936541841</v>
      </c>
      <c r="F136" s="4">
        <f t="shared" si="12"/>
        <v>0.48363565667858022</v>
      </c>
      <c r="G136" s="4">
        <f t="shared" si="13"/>
        <v>0.49709475668810543</v>
      </c>
      <c r="H136" s="4">
        <f t="shared" si="14"/>
        <v>-1.3459100009525203E-2</v>
      </c>
      <c r="I136" s="2">
        <v>6</v>
      </c>
    </row>
    <row r="137" spans="1:9" x14ac:dyDescent="0.3">
      <c r="A137" t="s">
        <v>150</v>
      </c>
      <c r="B137" s="1" t="s">
        <v>145</v>
      </c>
      <c r="C137">
        <v>1235.3167471221686</v>
      </c>
      <c r="D137">
        <v>1422.2226069750184</v>
      </c>
      <c r="E137">
        <v>2691.2755284628347</v>
      </c>
      <c r="F137" s="4">
        <f t="shared" si="12"/>
        <v>0.45900790686702364</v>
      </c>
      <c r="G137" s="4">
        <f t="shared" si="13"/>
        <v>0.52845670832794434</v>
      </c>
      <c r="H137" s="4">
        <f t="shared" si="14"/>
        <v>-6.9448801460920667E-2</v>
      </c>
      <c r="I137" s="2">
        <v>6</v>
      </c>
    </row>
    <row r="138" spans="1:9" x14ac:dyDescent="0.3">
      <c r="A138" t="s">
        <v>150</v>
      </c>
      <c r="B138" s="1" t="s">
        <v>142</v>
      </c>
      <c r="C138">
        <v>281.49168804198348</v>
      </c>
      <c r="D138">
        <v>904.13415727994675</v>
      </c>
      <c r="E138">
        <v>1186.7995017492681</v>
      </c>
      <c r="F138" s="4">
        <f t="shared" si="12"/>
        <v>0.23718554619131738</v>
      </c>
      <c r="G138" s="4">
        <f t="shared" si="13"/>
        <v>0.76182552819352356</v>
      </c>
      <c r="H138" s="4">
        <f t="shared" si="14"/>
        <v>-0.52463998200220618</v>
      </c>
      <c r="I138" s="2">
        <v>6</v>
      </c>
    </row>
    <row r="139" spans="1:9" x14ac:dyDescent="0.3">
      <c r="A139" t="s">
        <v>150</v>
      </c>
      <c r="B139" s="1" t="s">
        <v>143</v>
      </c>
      <c r="C139">
        <v>962.58447827701445</v>
      </c>
      <c r="D139">
        <v>1705.3653227801137</v>
      </c>
      <c r="E139">
        <v>2690.6205883050138</v>
      </c>
      <c r="F139" s="4">
        <f t="shared" si="12"/>
        <v>0.35775556110027584</v>
      </c>
      <c r="G139" s="4">
        <f t="shared" si="13"/>
        <v>0.63381858081091524</v>
      </c>
      <c r="H139" s="4">
        <f t="shared" si="14"/>
        <v>-0.2760630197106394</v>
      </c>
      <c r="I139" s="2">
        <v>6</v>
      </c>
    </row>
    <row r="140" spans="1:9" x14ac:dyDescent="0.3">
      <c r="A140" t="s">
        <v>150</v>
      </c>
      <c r="B140" s="1" t="s">
        <v>144</v>
      </c>
      <c r="C140">
        <v>1018.7352395098403</v>
      </c>
      <c r="D140">
        <v>908.00939896116734</v>
      </c>
      <c r="E140">
        <v>1943.0475011905912</v>
      </c>
      <c r="F140" s="4">
        <f t="shared" si="12"/>
        <v>0.52429765041030452</v>
      </c>
      <c r="G140" s="4">
        <f t="shared" si="13"/>
        <v>0.46731199232380566</v>
      </c>
      <c r="H140" s="4">
        <f t="shared" si="14"/>
        <v>5.6985658086498837E-2</v>
      </c>
      <c r="I140" s="2">
        <v>6</v>
      </c>
    </row>
    <row r="141" spans="1:9" x14ac:dyDescent="0.3">
      <c r="A141" t="s">
        <v>165</v>
      </c>
      <c r="B141" s="1" t="s">
        <v>159</v>
      </c>
      <c r="C141">
        <v>449.19313944817299</v>
      </c>
      <c r="D141">
        <v>540.57586742620401</v>
      </c>
      <c r="E141">
        <v>993.93567354104368</v>
      </c>
      <c r="F141" s="4">
        <f t="shared" si="12"/>
        <v>0.45193381363187779</v>
      </c>
      <c r="G141" s="4">
        <f t="shared" si="13"/>
        <v>0.54387409750605098</v>
      </c>
      <c r="H141" s="4">
        <f t="shared" si="14"/>
        <v>-9.1940283874173134E-2</v>
      </c>
      <c r="I141" s="2">
        <v>8</v>
      </c>
    </row>
    <row r="142" spans="1:9" x14ac:dyDescent="0.3">
      <c r="A142" t="s">
        <v>165</v>
      </c>
      <c r="B142" s="1" t="s">
        <v>163</v>
      </c>
      <c r="C142">
        <v>559.73676360924685</v>
      </c>
      <c r="D142">
        <v>550.5251165199378</v>
      </c>
      <c r="E142">
        <v>1124.603760471065</v>
      </c>
      <c r="F142" s="4">
        <f t="shared" si="12"/>
        <v>0.49771909296727657</v>
      </c>
      <c r="G142" s="4">
        <f t="shared" si="13"/>
        <v>0.48952807723970104</v>
      </c>
      <c r="H142" s="4">
        <f t="shared" si="14"/>
        <v>8.1910157275755079E-3</v>
      </c>
      <c r="I142" s="2">
        <v>8</v>
      </c>
    </row>
    <row r="143" spans="1:9" x14ac:dyDescent="0.3">
      <c r="A143" t="s">
        <v>165</v>
      </c>
      <c r="B143" s="1" t="s">
        <v>162</v>
      </c>
      <c r="C143">
        <v>142.12751677852347</v>
      </c>
      <c r="D143">
        <v>391.33713102019675</v>
      </c>
      <c r="E143">
        <v>536.24242557649802</v>
      </c>
      <c r="F143" s="4">
        <f t="shared" si="12"/>
        <v>0.26504340201304749</v>
      </c>
      <c r="G143" s="4">
        <f t="shared" si="13"/>
        <v>0.72977651963938139</v>
      </c>
      <c r="H143" s="4">
        <f t="shared" si="14"/>
        <v>-0.46473311762633396</v>
      </c>
      <c r="I143" s="2">
        <v>8</v>
      </c>
    </row>
    <row r="144" spans="1:9" x14ac:dyDescent="0.3">
      <c r="A144" t="s">
        <v>165</v>
      </c>
      <c r="B144" s="1" t="s">
        <v>153</v>
      </c>
      <c r="C144">
        <v>177.22073079791198</v>
      </c>
      <c r="D144">
        <v>621.82806835836345</v>
      </c>
      <c r="E144">
        <v>806.21973932721562</v>
      </c>
      <c r="F144" s="4">
        <f t="shared" si="12"/>
        <v>0.2198169086579316</v>
      </c>
      <c r="G144" s="4">
        <f t="shared" si="13"/>
        <v>0.77128856814802671</v>
      </c>
      <c r="H144" s="4">
        <f t="shared" si="14"/>
        <v>-0.55147165949009513</v>
      </c>
      <c r="I144" s="2">
        <v>8</v>
      </c>
    </row>
    <row r="145" spans="1:9" x14ac:dyDescent="0.3">
      <c r="A145" t="s">
        <v>165</v>
      </c>
      <c r="B145" s="1" t="s">
        <v>152</v>
      </c>
      <c r="C145">
        <v>85.978374347501855</v>
      </c>
      <c r="D145">
        <v>338.27446918694972</v>
      </c>
      <c r="E145">
        <v>431.6502794318875</v>
      </c>
      <c r="F145" s="4">
        <f t="shared" si="12"/>
        <v>0.19918526280270568</v>
      </c>
      <c r="G145" s="4">
        <f t="shared" si="13"/>
        <v>0.78367716947193111</v>
      </c>
      <c r="H145" s="4">
        <f t="shared" si="14"/>
        <v>-0.58449190666922535</v>
      </c>
      <c r="I145" s="2">
        <v>8</v>
      </c>
    </row>
    <row r="146" spans="1:9" x14ac:dyDescent="0.3">
      <c r="A146" t="s">
        <v>165</v>
      </c>
      <c r="B146" s="1" t="s">
        <v>157</v>
      </c>
      <c r="C146">
        <v>1028.2311707680835</v>
      </c>
      <c r="D146">
        <v>492.48783013982387</v>
      </c>
      <c r="E146">
        <v>1531.8301120190185</v>
      </c>
      <c r="F146" s="4">
        <f t="shared" si="12"/>
        <v>0.67124360769539271</v>
      </c>
      <c r="G146" s="4">
        <f t="shared" si="13"/>
        <v>0.32150290445113627</v>
      </c>
      <c r="H146" s="4">
        <f t="shared" si="14"/>
        <v>0.34974070324425638</v>
      </c>
      <c r="I146" s="2">
        <v>8</v>
      </c>
    </row>
    <row r="147" spans="1:9" x14ac:dyDescent="0.3">
      <c r="A147" t="s">
        <v>165</v>
      </c>
      <c r="B147" s="1" t="s">
        <v>154</v>
      </c>
      <c r="C147">
        <v>61.413124533929903</v>
      </c>
      <c r="D147">
        <v>208.93423096841013</v>
      </c>
      <c r="E147">
        <v>275.90291105789561</v>
      </c>
      <c r="F147" s="4">
        <f t="shared" si="12"/>
        <v>0.22258962146667216</v>
      </c>
      <c r="G147" s="4">
        <f t="shared" si="13"/>
        <v>0.75727447081762489</v>
      </c>
      <c r="H147" s="4">
        <f t="shared" si="14"/>
        <v>-0.53468484935095273</v>
      </c>
      <c r="I147" s="2">
        <v>8</v>
      </c>
    </row>
    <row r="148" spans="1:9" x14ac:dyDescent="0.3">
      <c r="A148" t="s">
        <v>165</v>
      </c>
      <c r="B148" s="1" t="s">
        <v>160</v>
      </c>
      <c r="C148">
        <v>221.08724832214764</v>
      </c>
      <c r="D148">
        <v>490.82962195753493</v>
      </c>
      <c r="E148">
        <v>726.25875062156297</v>
      </c>
      <c r="F148" s="4">
        <f t="shared" si="12"/>
        <v>0.30441939340893565</v>
      </c>
      <c r="G148" s="4">
        <f t="shared" si="13"/>
        <v>0.67583298863863905</v>
      </c>
      <c r="H148" s="4">
        <f t="shared" si="14"/>
        <v>-0.37141359522970335</v>
      </c>
      <c r="I148" s="2">
        <v>8</v>
      </c>
    </row>
    <row r="149" spans="1:9" x14ac:dyDescent="0.3">
      <c r="A149" t="s">
        <v>165</v>
      </c>
      <c r="B149" s="1" t="s">
        <v>164</v>
      </c>
      <c r="C149">
        <v>442.17449664429529</v>
      </c>
      <c r="D149">
        <v>170.79544277576383</v>
      </c>
      <c r="E149">
        <v>614.35882830894798</v>
      </c>
      <c r="F149" s="4">
        <f t="shared" si="12"/>
        <v>0.71973328333443454</v>
      </c>
      <c r="G149" s="4">
        <f t="shared" si="13"/>
        <v>0.27800600382985696</v>
      </c>
      <c r="H149" s="4">
        <f t="shared" si="14"/>
        <v>0.44172727950457757</v>
      </c>
      <c r="I149" s="2">
        <v>8</v>
      </c>
    </row>
    <row r="150" spans="1:9" x14ac:dyDescent="0.3">
      <c r="A150" t="s">
        <v>165</v>
      </c>
      <c r="B150" s="1" t="s">
        <v>158</v>
      </c>
      <c r="C150">
        <v>296.53765846383294</v>
      </c>
      <c r="D150">
        <v>850.66079751424127</v>
      </c>
      <c r="E150">
        <v>1163.1557209353391</v>
      </c>
      <c r="F150" s="4">
        <f t="shared" si="12"/>
        <v>0.25494235477376614</v>
      </c>
      <c r="G150" s="4">
        <f t="shared" si="13"/>
        <v>0.73133870401307188</v>
      </c>
      <c r="H150" s="4">
        <f t="shared" si="14"/>
        <v>-0.47639634923930579</v>
      </c>
      <c r="I150" s="2">
        <v>8</v>
      </c>
    </row>
    <row r="151" spans="1:9" x14ac:dyDescent="0.3">
      <c r="A151" t="s">
        <v>165</v>
      </c>
      <c r="B151" s="1" t="s">
        <v>161</v>
      </c>
      <c r="C151">
        <v>515.8702460850111</v>
      </c>
      <c r="D151">
        <v>553.8415328845158</v>
      </c>
      <c r="E151">
        <v>1086.8314370891851</v>
      </c>
      <c r="F151" s="4">
        <f t="shared" si="12"/>
        <v>0.47465524871699027</v>
      </c>
      <c r="G151" s="4">
        <f t="shared" si="13"/>
        <v>0.50959285311790969</v>
      </c>
      <c r="H151" s="4">
        <f t="shared" si="14"/>
        <v>-3.4937604400919427E-2</v>
      </c>
      <c r="I151" s="2">
        <v>8</v>
      </c>
    </row>
    <row r="152" spans="1:9" x14ac:dyDescent="0.3">
      <c r="A152" t="s">
        <v>165</v>
      </c>
      <c r="B152" s="1" t="s">
        <v>156</v>
      </c>
      <c r="C152">
        <v>273.7270693512304</v>
      </c>
      <c r="D152">
        <v>432.792335577421</v>
      </c>
      <c r="E152">
        <v>713.46384937309585</v>
      </c>
      <c r="F152" s="4">
        <f t="shared" si="12"/>
        <v>0.38365933970130095</v>
      </c>
      <c r="G152" s="4">
        <f t="shared" si="13"/>
        <v>0.60660723869570354</v>
      </c>
      <c r="H152" s="4">
        <f t="shared" si="14"/>
        <v>-0.22294789899440254</v>
      </c>
      <c r="I152" s="2">
        <v>8</v>
      </c>
    </row>
    <row r="153" spans="1:9" x14ac:dyDescent="0.3">
      <c r="A153" t="s">
        <v>165</v>
      </c>
      <c r="B153" s="1" t="s">
        <v>155</v>
      </c>
      <c r="C153">
        <v>212.31394481730052</v>
      </c>
      <c r="D153">
        <v>598.61315380631788</v>
      </c>
      <c r="E153">
        <v>820.87581657233636</v>
      </c>
      <c r="F153" s="4">
        <f t="shared" si="12"/>
        <v>0.2586431961217257</v>
      </c>
      <c r="G153" s="4">
        <f t="shared" si="13"/>
        <v>0.72923716562378171</v>
      </c>
      <c r="H153" s="4">
        <f t="shared" si="14"/>
        <v>-0.47059396950205601</v>
      </c>
      <c r="I153" s="2">
        <v>8</v>
      </c>
    </row>
    <row r="154" spans="1:9" x14ac:dyDescent="0.3">
      <c r="A154" t="s">
        <v>165</v>
      </c>
      <c r="B154" s="1" t="s">
        <v>151</v>
      </c>
      <c r="C154">
        <v>240.38851603281131</v>
      </c>
      <c r="D154">
        <v>162.50440186431899</v>
      </c>
      <c r="E154">
        <v>405.67069567490807</v>
      </c>
      <c r="F154" s="4">
        <f t="shared" si="12"/>
        <v>0.59257057163786664</v>
      </c>
      <c r="G154" s="4">
        <f t="shared" si="13"/>
        <v>0.4005820573111965</v>
      </c>
      <c r="H154" s="4">
        <f t="shared" si="14"/>
        <v>0.19198851432667011</v>
      </c>
      <c r="I154" s="2">
        <v>8</v>
      </c>
    </row>
    <row r="155" spans="1:9" x14ac:dyDescent="0.3">
      <c r="A155" t="s">
        <v>175</v>
      </c>
      <c r="B155" s="1" t="s">
        <v>172</v>
      </c>
      <c r="C155">
        <v>366.46694915254238</v>
      </c>
      <c r="D155">
        <v>939.80947688264769</v>
      </c>
      <c r="E155">
        <v>1313.2918106505747</v>
      </c>
      <c r="F155" s="4">
        <f t="shared" si="12"/>
        <v>0.2790445704302405</v>
      </c>
      <c r="G155" s="4">
        <f t="shared" si="13"/>
        <v>0.71561359726829299</v>
      </c>
      <c r="H155" s="4">
        <f t="shared" si="14"/>
        <v>-0.43656902683805249</v>
      </c>
      <c r="I155" s="2">
        <v>8</v>
      </c>
    </row>
    <row r="156" spans="1:9" x14ac:dyDescent="0.3">
      <c r="A156" t="s">
        <v>175</v>
      </c>
      <c r="B156" s="1" t="s">
        <v>173</v>
      </c>
      <c r="C156">
        <v>472.77033898305081</v>
      </c>
      <c r="D156">
        <v>1019.7417262051409</v>
      </c>
      <c r="E156">
        <v>1513.3362877741165</v>
      </c>
      <c r="F156" s="4">
        <f t="shared" si="12"/>
        <v>0.31240269780249758</v>
      </c>
      <c r="G156" s="4">
        <f t="shared" si="13"/>
        <v>0.67383682955559288</v>
      </c>
      <c r="H156" s="4">
        <f t="shared" si="14"/>
        <v>-0.3614341317530953</v>
      </c>
      <c r="I156" s="2">
        <v>8</v>
      </c>
    </row>
    <row r="157" spans="1:9" x14ac:dyDescent="0.3">
      <c r="A157" t="s">
        <v>175</v>
      </c>
      <c r="B157" s="1" t="s">
        <v>170</v>
      </c>
      <c r="C157">
        <v>777.693220338983</v>
      </c>
      <c r="D157">
        <v>1291.026936026936</v>
      </c>
      <c r="E157">
        <v>2114.9643462186195</v>
      </c>
      <c r="F157" s="4">
        <f t="shared" si="12"/>
        <v>0.36770984897661929</v>
      </c>
      <c r="G157" s="4">
        <f t="shared" si="13"/>
        <v>0.61042491724987458</v>
      </c>
      <c r="H157" s="4">
        <f t="shared" si="14"/>
        <v>-0.24271506827325531</v>
      </c>
      <c r="I157" s="2">
        <v>8</v>
      </c>
    </row>
    <row r="158" spans="1:9" x14ac:dyDescent="0.3">
      <c r="A158" t="s">
        <v>175</v>
      </c>
      <c r="B158" s="1" t="s">
        <v>167</v>
      </c>
      <c r="C158">
        <v>349.68220338983048</v>
      </c>
      <c r="D158">
        <v>1089.9852180339985</v>
      </c>
      <c r="E158">
        <v>1448.4366521930597</v>
      </c>
      <c r="F158" s="4">
        <f t="shared" si="12"/>
        <v>0.2414204327544329</v>
      </c>
      <c r="G158" s="4">
        <f t="shared" si="13"/>
        <v>0.75252529434660853</v>
      </c>
      <c r="H158" s="4">
        <f t="shared" si="14"/>
        <v>-0.51110486159217572</v>
      </c>
      <c r="I158" s="2">
        <v>8</v>
      </c>
    </row>
    <row r="159" spans="1:9" x14ac:dyDescent="0.3">
      <c r="A159" t="s">
        <v>175</v>
      </c>
      <c r="B159" s="1" t="s">
        <v>174</v>
      </c>
      <c r="C159">
        <v>464.52981963520779</v>
      </c>
      <c r="D159">
        <v>1357.475351449448</v>
      </c>
      <c r="E159">
        <v>1836.4952870239595</v>
      </c>
      <c r="F159" s="4">
        <f t="shared" si="12"/>
        <v>0.25294364919823908</v>
      </c>
      <c r="G159" s="4">
        <f t="shared" si="13"/>
        <v>0.7391662592552779</v>
      </c>
      <c r="H159" s="4">
        <f t="shared" si="14"/>
        <v>-0.48622261005703882</v>
      </c>
      <c r="I159" s="2">
        <v>8</v>
      </c>
    </row>
    <row r="160" spans="1:9" x14ac:dyDescent="0.3">
      <c r="A160" t="s">
        <v>175</v>
      </c>
      <c r="B160" s="1" t="s">
        <v>168</v>
      </c>
      <c r="C160">
        <v>674.18728813559323</v>
      </c>
      <c r="D160">
        <v>1373.3813747228382</v>
      </c>
      <c r="E160">
        <v>2057.4259460008211</v>
      </c>
      <c r="F160" s="4">
        <f t="shared" si="12"/>
        <v>0.32768483815714655</v>
      </c>
      <c r="G160" s="4">
        <f t="shared" si="13"/>
        <v>0.66752408629452087</v>
      </c>
      <c r="H160" s="4">
        <f t="shared" si="14"/>
        <v>-0.33983924813737426</v>
      </c>
      <c r="I160" s="2">
        <v>8</v>
      </c>
    </row>
    <row r="161" spans="1:9" x14ac:dyDescent="0.3">
      <c r="A161" t="s">
        <v>175</v>
      </c>
      <c r="B161" s="1" t="s">
        <v>166</v>
      </c>
      <c r="C161">
        <v>310.51779661016946</v>
      </c>
      <c r="D161">
        <v>758.14527387698126</v>
      </c>
      <c r="E161">
        <v>1073.70267768846</v>
      </c>
      <c r="F161" s="4">
        <f t="shared" si="12"/>
        <v>0.28920277751255424</v>
      </c>
      <c r="G161" s="4">
        <f t="shared" si="13"/>
        <v>0.70610355141254555</v>
      </c>
      <c r="H161" s="4">
        <f t="shared" si="14"/>
        <v>-0.41690077389999125</v>
      </c>
      <c r="I161" s="2">
        <v>8</v>
      </c>
    </row>
    <row r="162" spans="1:9" x14ac:dyDescent="0.3">
      <c r="A162" t="s">
        <v>175</v>
      </c>
      <c r="B162" s="1" t="s">
        <v>171</v>
      </c>
      <c r="C162">
        <v>604.25084745762706</v>
      </c>
      <c r="D162">
        <v>1007.6307793380964</v>
      </c>
      <c r="E162">
        <v>1632.2619868611901</v>
      </c>
      <c r="F162" s="4">
        <f t="shared" ref="F162:F187" si="15">C162/E162</f>
        <v>0.37019231736174313</v>
      </c>
      <c r="G162" s="4">
        <f t="shared" ref="G162:G187" si="16">D162/E162</f>
        <v>0.61732172129778751</v>
      </c>
      <c r="H162" s="4">
        <f t="shared" ref="H162:H187" si="17">(C162-D162)/E162</f>
        <v>-0.24712940393604435</v>
      </c>
      <c r="I162" s="2">
        <v>8</v>
      </c>
    </row>
    <row r="163" spans="1:9" x14ac:dyDescent="0.3">
      <c r="A163" t="s">
        <v>175</v>
      </c>
      <c r="B163" s="1" t="s">
        <v>169</v>
      </c>
      <c r="C163">
        <v>467.17542372881354</v>
      </c>
      <c r="D163">
        <v>1690.6881826394022</v>
      </c>
      <c r="E163">
        <v>2165.4351284631421</v>
      </c>
      <c r="F163" s="4">
        <f t="shared" si="15"/>
        <v>0.21574205460515386</v>
      </c>
      <c r="G163" s="4">
        <f t="shared" si="16"/>
        <v>0.7807614092966717</v>
      </c>
      <c r="H163" s="4">
        <f t="shared" si="17"/>
        <v>-0.56501935469151787</v>
      </c>
      <c r="I163" s="2">
        <v>8</v>
      </c>
    </row>
    <row r="164" spans="1:9" x14ac:dyDescent="0.3">
      <c r="A164" t="s">
        <v>199</v>
      </c>
      <c r="B164" s="1" t="s">
        <v>188</v>
      </c>
      <c r="C164">
        <v>209.38749251944941</v>
      </c>
      <c r="D164">
        <v>411.9590981889861</v>
      </c>
      <c r="E164">
        <v>641.57752544427103</v>
      </c>
      <c r="F164" s="4">
        <f t="shared" si="15"/>
        <v>0.32636350903104899</v>
      </c>
      <c r="G164" s="4">
        <f t="shared" si="16"/>
        <v>0.64210338088716279</v>
      </c>
      <c r="H164" s="4">
        <f t="shared" si="17"/>
        <v>-0.31573987185611374</v>
      </c>
      <c r="I164" s="2">
        <v>8</v>
      </c>
    </row>
    <row r="165" spans="1:9" x14ac:dyDescent="0.3">
      <c r="A165" t="s">
        <v>199</v>
      </c>
      <c r="B165" s="1" t="s">
        <v>194</v>
      </c>
      <c r="C165">
        <v>514.63913824057454</v>
      </c>
      <c r="D165">
        <v>693.95490944930395</v>
      </c>
      <c r="E165">
        <v>1225.4061442712796</v>
      </c>
      <c r="F165" s="4">
        <f t="shared" si="15"/>
        <v>0.41997434127981986</v>
      </c>
      <c r="G165" s="4">
        <f t="shared" si="16"/>
        <v>0.56630604693269493</v>
      </c>
      <c r="H165" s="4">
        <f t="shared" si="17"/>
        <v>-0.14633170565287504</v>
      </c>
      <c r="I165" s="2">
        <v>8</v>
      </c>
    </row>
    <row r="166" spans="1:9" x14ac:dyDescent="0.3">
      <c r="A166" t="s">
        <v>199</v>
      </c>
      <c r="B166" s="1" t="s">
        <v>197</v>
      </c>
      <c r="C166">
        <v>428.86594853381206</v>
      </c>
      <c r="D166">
        <v>671.8856720463225</v>
      </c>
      <c r="E166">
        <v>1124.4719170180979</v>
      </c>
      <c r="F166" s="4">
        <f t="shared" si="15"/>
        <v>0.38139320515099145</v>
      </c>
      <c r="G166" s="4">
        <f t="shared" si="16"/>
        <v>0.59751218494459635</v>
      </c>
      <c r="H166" s="4">
        <f t="shared" si="17"/>
        <v>-0.21611897979360487</v>
      </c>
      <c r="I166" s="2">
        <v>8</v>
      </c>
    </row>
    <row r="167" spans="1:9" x14ac:dyDescent="0.3">
      <c r="A167" t="s">
        <v>199</v>
      </c>
      <c r="B167" s="1" t="s">
        <v>186</v>
      </c>
      <c r="C167">
        <v>1125.1424296828245</v>
      </c>
      <c r="D167">
        <v>83.372674633485275</v>
      </c>
      <c r="E167">
        <v>1210.1892616196806</v>
      </c>
      <c r="F167" s="4">
        <f t="shared" si="15"/>
        <v>0.92972435416999821</v>
      </c>
      <c r="G167" s="4">
        <f t="shared" si="16"/>
        <v>6.8892261134346724E-2</v>
      </c>
      <c r="H167" s="4">
        <f t="shared" si="17"/>
        <v>0.86083209303565145</v>
      </c>
      <c r="I167" s="2">
        <v>8</v>
      </c>
    </row>
    <row r="168" spans="1:9" x14ac:dyDescent="0.3">
      <c r="A168" t="s">
        <v>199</v>
      </c>
      <c r="B168" s="1" t="s">
        <v>193</v>
      </c>
      <c r="C168">
        <v>398.5930580490724</v>
      </c>
      <c r="D168">
        <v>627.7471972403597</v>
      </c>
      <c r="E168">
        <v>1065.0574439100394</v>
      </c>
      <c r="F168" s="4">
        <f t="shared" si="15"/>
        <v>0.37424559616780612</v>
      </c>
      <c r="G168" s="4">
        <f t="shared" si="16"/>
        <v>0.58940219687660589</v>
      </c>
      <c r="H168" s="4">
        <f t="shared" si="17"/>
        <v>-0.2151566007087998</v>
      </c>
      <c r="I168" s="2">
        <v>8</v>
      </c>
    </row>
    <row r="169" spans="1:9" x14ac:dyDescent="0.3">
      <c r="A169" t="s">
        <v>199</v>
      </c>
      <c r="B169" s="1" t="s">
        <v>195</v>
      </c>
      <c r="C169">
        <v>229.56941950927586</v>
      </c>
      <c r="D169">
        <v>576.25230996673645</v>
      </c>
      <c r="E169">
        <v>812.51835868949536</v>
      </c>
      <c r="F169" s="4">
        <f t="shared" si="15"/>
        <v>0.28254059376522472</v>
      </c>
      <c r="G169" s="4">
        <f t="shared" si="16"/>
        <v>0.70921758727540551</v>
      </c>
      <c r="H169" s="4">
        <f t="shared" si="17"/>
        <v>-0.42667699351018085</v>
      </c>
      <c r="I169" s="2">
        <v>8</v>
      </c>
    </row>
    <row r="170" spans="1:9" x14ac:dyDescent="0.3">
      <c r="A170" t="s">
        <v>199</v>
      </c>
      <c r="B170" s="1" t="s">
        <v>190</v>
      </c>
      <c r="C170">
        <v>131.18252543387192</v>
      </c>
      <c r="D170">
        <v>387.4377232967845</v>
      </c>
      <c r="E170">
        <v>530.33934985425185</v>
      </c>
      <c r="F170" s="4">
        <f t="shared" si="15"/>
        <v>0.24735582126787983</v>
      </c>
      <c r="G170" s="4">
        <f t="shared" si="16"/>
        <v>0.73054681573837643</v>
      </c>
      <c r="H170" s="4">
        <f t="shared" si="17"/>
        <v>-0.48319099447049668</v>
      </c>
      <c r="I170" s="2">
        <v>8</v>
      </c>
    </row>
    <row r="171" spans="1:9" x14ac:dyDescent="0.3">
      <c r="A171" t="s">
        <v>199</v>
      </c>
      <c r="B171" s="1" t="s">
        <v>187</v>
      </c>
      <c r="C171">
        <v>244.70586475164572</v>
      </c>
      <c r="D171">
        <v>836.17888382407295</v>
      </c>
      <c r="E171">
        <v>1089.2555350925727</v>
      </c>
      <c r="F171" s="4">
        <f t="shared" si="15"/>
        <v>0.2246542311403989</v>
      </c>
      <c r="G171" s="4">
        <f t="shared" si="16"/>
        <v>0.76766089947204952</v>
      </c>
      <c r="H171" s="4">
        <f t="shared" si="17"/>
        <v>-0.54300666833165057</v>
      </c>
      <c r="I171" s="2">
        <v>8</v>
      </c>
    </row>
    <row r="172" spans="1:9" x14ac:dyDescent="0.3">
      <c r="A172" t="s">
        <v>199</v>
      </c>
      <c r="B172" s="1" t="s">
        <v>189</v>
      </c>
      <c r="C172">
        <v>219.47845601436265</v>
      </c>
      <c r="D172">
        <v>598.3215473697179</v>
      </c>
      <c r="E172">
        <v>834.68262351317458</v>
      </c>
      <c r="F172" s="4">
        <f t="shared" si="15"/>
        <v>0.26294839479295617</v>
      </c>
      <c r="G172" s="4">
        <f t="shared" si="16"/>
        <v>0.71682521058289894</v>
      </c>
      <c r="H172" s="4">
        <f t="shared" si="17"/>
        <v>-0.45387681578994271</v>
      </c>
      <c r="I172" s="2">
        <v>8</v>
      </c>
    </row>
    <row r="173" spans="1:9" x14ac:dyDescent="0.3">
      <c r="A173" t="s">
        <v>199</v>
      </c>
      <c r="B173" s="1" t="s">
        <v>181</v>
      </c>
      <c r="C173">
        <v>479.3207660083782</v>
      </c>
      <c r="D173">
        <v>684.14635949242336</v>
      </c>
      <c r="E173">
        <v>1173.6531164164123</v>
      </c>
      <c r="F173" s="4">
        <f t="shared" si="15"/>
        <v>0.40840070997461153</v>
      </c>
      <c r="G173" s="4">
        <f t="shared" si="16"/>
        <v>0.5829204131297071</v>
      </c>
      <c r="H173" s="4">
        <f t="shared" si="17"/>
        <v>-0.17451970315509563</v>
      </c>
      <c r="I173" s="2">
        <v>8</v>
      </c>
    </row>
    <row r="174" spans="1:9" x14ac:dyDescent="0.3">
      <c r="A174" t="s">
        <v>199</v>
      </c>
      <c r="B174" s="1" t="s">
        <v>196</v>
      </c>
      <c r="C174">
        <v>327.95631358467983</v>
      </c>
      <c r="D174">
        <v>566.44376000985585</v>
      </c>
      <c r="E174">
        <v>894.40007359453568</v>
      </c>
      <c r="F174" s="4">
        <f t="shared" si="15"/>
        <v>0.366677422405216</v>
      </c>
      <c r="G174" s="4">
        <f t="shared" si="16"/>
        <v>0.63332257759478405</v>
      </c>
      <c r="H174" s="4">
        <f t="shared" si="17"/>
        <v>-0.266645155189568</v>
      </c>
      <c r="I174" s="2">
        <v>8</v>
      </c>
    </row>
    <row r="175" spans="1:9" x14ac:dyDescent="0.3">
      <c r="A175" t="s">
        <v>199</v>
      </c>
      <c r="B175" s="1" t="s">
        <v>198</v>
      </c>
      <c r="C175">
        <v>315.34260921603828</v>
      </c>
      <c r="D175">
        <v>868.0566711839349</v>
      </c>
      <c r="E175">
        <v>1196.7925388269393</v>
      </c>
      <c r="F175" s="4">
        <f t="shared" si="15"/>
        <v>0.26348978539348833</v>
      </c>
      <c r="G175" s="4">
        <f t="shared" si="16"/>
        <v>0.72531925377373963</v>
      </c>
      <c r="H175" s="4">
        <f t="shared" si="17"/>
        <v>-0.4618294683802513</v>
      </c>
      <c r="I175" s="2">
        <v>8</v>
      </c>
    </row>
    <row r="176" spans="1:9" x14ac:dyDescent="0.3">
      <c r="A176" t="s">
        <v>199</v>
      </c>
      <c r="B176" s="1" t="s">
        <v>183</v>
      </c>
      <c r="C176">
        <v>282.54697785757031</v>
      </c>
      <c r="D176">
        <v>777.32758408278926</v>
      </c>
      <c r="E176">
        <v>1073.4793910104052</v>
      </c>
      <c r="F176" s="4">
        <f t="shared" si="15"/>
        <v>0.26320670915873373</v>
      </c>
      <c r="G176" s="4">
        <f t="shared" si="16"/>
        <v>0.72411970885732135</v>
      </c>
      <c r="H176" s="4">
        <f t="shared" si="17"/>
        <v>-0.46091299969858768</v>
      </c>
      <c r="I176" s="2">
        <v>8</v>
      </c>
    </row>
    <row r="177" spans="1:9" x14ac:dyDescent="0.3">
      <c r="A177" t="s">
        <v>199</v>
      </c>
      <c r="B177" s="1" t="s">
        <v>182</v>
      </c>
      <c r="C177">
        <v>234.61490125673248</v>
      </c>
      <c r="D177">
        <v>1137.791794998152</v>
      </c>
      <c r="E177">
        <v>1394.496583895334</v>
      </c>
      <c r="F177" s="4">
        <f t="shared" si="15"/>
        <v>0.16824343922117621</v>
      </c>
      <c r="G177" s="4">
        <f t="shared" si="16"/>
        <v>0.81591579939184034</v>
      </c>
      <c r="H177" s="4">
        <f t="shared" si="17"/>
        <v>-0.6476723601706641</v>
      </c>
      <c r="I177" s="2">
        <v>8</v>
      </c>
    </row>
    <row r="178" spans="1:9" x14ac:dyDescent="0.3">
      <c r="A178" t="s">
        <v>199</v>
      </c>
      <c r="B178" s="1" t="s">
        <v>184</v>
      </c>
      <c r="C178">
        <v>280.024236983842</v>
      </c>
      <c r="D178">
        <v>1495.8038684242947</v>
      </c>
      <c r="E178">
        <v>1796.4116578824376</v>
      </c>
      <c r="F178" s="4">
        <f t="shared" si="15"/>
        <v>0.15587977051647903</v>
      </c>
      <c r="G178" s="4">
        <f t="shared" si="16"/>
        <v>0.83266208046518064</v>
      </c>
      <c r="H178" s="4">
        <f t="shared" si="17"/>
        <v>-0.67678230994870159</v>
      </c>
      <c r="I178" s="2">
        <v>8</v>
      </c>
    </row>
    <row r="179" spans="1:9" x14ac:dyDescent="0.3">
      <c r="A179" t="s">
        <v>199</v>
      </c>
      <c r="B179" s="1" t="s">
        <v>177</v>
      </c>
      <c r="C179">
        <v>131.18252543387192</v>
      </c>
      <c r="D179">
        <v>870.50880867315516</v>
      </c>
      <c r="E179">
        <v>1011.9478485703308</v>
      </c>
      <c r="F179" s="4">
        <f t="shared" si="15"/>
        <v>0.12963368183370833</v>
      </c>
      <c r="G179" s="4">
        <f t="shared" si="16"/>
        <v>0.8602309001427304</v>
      </c>
      <c r="H179" s="4">
        <f t="shared" si="17"/>
        <v>-0.73059721830902213</v>
      </c>
      <c r="I179" s="2">
        <v>8</v>
      </c>
    </row>
    <row r="180" spans="1:9" x14ac:dyDescent="0.3">
      <c r="A180" t="s">
        <v>199</v>
      </c>
      <c r="B180" s="1" t="s">
        <v>191</v>
      </c>
      <c r="C180">
        <v>552.48025134649913</v>
      </c>
      <c r="D180">
        <v>1230.9730195885179</v>
      </c>
      <c r="E180">
        <v>1793.5687383029347</v>
      </c>
      <c r="F180" s="4">
        <f t="shared" si="15"/>
        <v>0.30803405498093878</v>
      </c>
      <c r="G180" s="4">
        <f t="shared" si="16"/>
        <v>0.68632609015769208</v>
      </c>
      <c r="H180" s="4">
        <f t="shared" si="17"/>
        <v>-0.37829203517675331</v>
      </c>
      <c r="I180" s="2">
        <v>8</v>
      </c>
    </row>
    <row r="181" spans="1:9" x14ac:dyDescent="0.3">
      <c r="A181" t="s">
        <v>199</v>
      </c>
      <c r="B181" s="1" t="s">
        <v>192</v>
      </c>
      <c r="C181">
        <v>363.27468581687612</v>
      </c>
      <c r="D181">
        <v>1802.321054576814</v>
      </c>
      <c r="E181">
        <v>2190.849147039638</v>
      </c>
      <c r="F181" s="4">
        <f t="shared" si="15"/>
        <v>0.16581455930352268</v>
      </c>
      <c r="G181" s="4">
        <f t="shared" si="16"/>
        <v>0.82265867415480498</v>
      </c>
      <c r="H181" s="4">
        <f t="shared" si="17"/>
        <v>-0.65684411485128236</v>
      </c>
      <c r="I181" s="2">
        <v>8</v>
      </c>
    </row>
    <row r="182" spans="1:9" x14ac:dyDescent="0.3">
      <c r="A182" t="s">
        <v>199</v>
      </c>
      <c r="B182" s="1" t="s">
        <v>185</v>
      </c>
      <c r="C182">
        <v>312.81986834230997</v>
      </c>
      <c r="D182">
        <v>1280.0157693729211</v>
      </c>
      <c r="E182">
        <v>1628.3455588244829</v>
      </c>
      <c r="F182" s="4">
        <f t="shared" si="15"/>
        <v>0.19210901927238186</v>
      </c>
      <c r="G182" s="4">
        <f t="shared" si="16"/>
        <v>0.78608361869883192</v>
      </c>
      <c r="H182" s="4">
        <f t="shared" si="17"/>
        <v>-0.59397459942645003</v>
      </c>
      <c r="I182" s="2">
        <v>8</v>
      </c>
    </row>
    <row r="183" spans="1:9" x14ac:dyDescent="0.3">
      <c r="A183" t="s">
        <v>199</v>
      </c>
      <c r="B183" s="1" t="s">
        <v>179</v>
      </c>
      <c r="C183">
        <v>479.3207660083782</v>
      </c>
      <c r="D183">
        <v>1814.5817420229148</v>
      </c>
      <c r="E183">
        <v>2322.5747528316756</v>
      </c>
      <c r="F183" s="4">
        <f t="shared" si="15"/>
        <v>0.20637474226566524</v>
      </c>
      <c r="G183" s="4">
        <f t="shared" si="16"/>
        <v>0.78128023212625675</v>
      </c>
      <c r="H183" s="4">
        <f t="shared" si="17"/>
        <v>-0.57490548986059142</v>
      </c>
      <c r="I183" s="2">
        <v>8</v>
      </c>
    </row>
    <row r="184" spans="1:9" x14ac:dyDescent="0.3">
      <c r="A184" t="s">
        <v>199</v>
      </c>
      <c r="B184" s="1" t="s">
        <v>176</v>
      </c>
      <c r="C184">
        <v>348.13824057450626</v>
      </c>
      <c r="D184">
        <v>1032.3498829616854</v>
      </c>
      <c r="E184">
        <v>1407.41568748551</v>
      </c>
      <c r="F184" s="4">
        <f t="shared" si="15"/>
        <v>0.24735992618960381</v>
      </c>
      <c r="G184" s="4">
        <f t="shared" si="16"/>
        <v>0.7335074435656479</v>
      </c>
      <c r="H184" s="4">
        <f t="shared" si="17"/>
        <v>-0.48614751737604417</v>
      </c>
      <c r="I184" s="2">
        <v>8</v>
      </c>
    </row>
    <row r="185" spans="1:9" x14ac:dyDescent="0.3">
      <c r="A185" t="s">
        <v>199</v>
      </c>
      <c r="B185" s="1" t="s">
        <v>178</v>
      </c>
      <c r="C185">
        <v>446.52513464991023</v>
      </c>
      <c r="D185">
        <v>1002.9242330910434</v>
      </c>
      <c r="E185">
        <v>1458.0317249008867</v>
      </c>
      <c r="F185" s="4">
        <f t="shared" si="15"/>
        <v>0.30625200194478885</v>
      </c>
      <c r="G185" s="4">
        <f t="shared" si="16"/>
        <v>0.68786173576519383</v>
      </c>
      <c r="H185" s="4">
        <f t="shared" si="17"/>
        <v>-0.38160973382040492</v>
      </c>
      <c r="I185" s="2">
        <v>8</v>
      </c>
    </row>
    <row r="186" spans="1:9" x14ac:dyDescent="0.3">
      <c r="A186" t="s">
        <v>199</v>
      </c>
      <c r="B186" s="1" t="s">
        <v>180</v>
      </c>
      <c r="C186">
        <v>375.88839018551766</v>
      </c>
      <c r="D186">
        <v>453.6454355057287</v>
      </c>
      <c r="E186">
        <v>841.53502100561411</v>
      </c>
      <c r="F186" s="4">
        <f t="shared" si="15"/>
        <v>0.4466699314977291</v>
      </c>
      <c r="G186" s="4">
        <f t="shared" si="16"/>
        <v>0.53906899199944558</v>
      </c>
      <c r="H186" s="4">
        <f t="shared" si="17"/>
        <v>-9.2399060501716535E-2</v>
      </c>
      <c r="I186" s="2">
        <v>8</v>
      </c>
    </row>
    <row r="187" spans="1:9" x14ac:dyDescent="0.3">
      <c r="A187" t="s">
        <v>4</v>
      </c>
      <c r="B187" s="1" t="s">
        <v>4</v>
      </c>
      <c r="C187">
        <f>SUM(C2:C186)</f>
        <v>144514.39371672773</v>
      </c>
      <c r="D187">
        <f>SUM(D2:D186)</f>
        <v>159932.89235120793</v>
      </c>
      <c r="E187">
        <f>SUM(E2:E186)</f>
        <v>307702.21531221911</v>
      </c>
      <c r="F187" s="4">
        <f t="shared" si="15"/>
        <v>0.46965665674552243</v>
      </c>
      <c r="G187" s="4">
        <f t="shared" si="16"/>
        <v>0.51976516382544502</v>
      </c>
      <c r="H187" s="4">
        <f t="shared" si="17"/>
        <v>-5.0108507079922607E-2</v>
      </c>
      <c r="I187" s="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79933-6040-4BD1-BC5F-836806E00278}">
  <dimension ref="A1:E52"/>
  <sheetViews>
    <sheetView topLeftCell="A25" workbookViewId="0">
      <selection activeCell="C2" sqref="C2:E47"/>
    </sheetView>
  </sheetViews>
  <sheetFormatPr defaultRowHeight="14.4" x14ac:dyDescent="0.3"/>
  <sheetData>
    <row r="1" spans="1:5" x14ac:dyDescent="0.3">
      <c r="A1" t="s">
        <v>296</v>
      </c>
      <c r="B1" s="2" t="s">
        <v>297</v>
      </c>
      <c r="C1" t="s">
        <v>2</v>
      </c>
      <c r="D1" t="s">
        <v>3</v>
      </c>
      <c r="E1" t="s">
        <v>4</v>
      </c>
    </row>
    <row r="2" spans="1:5" x14ac:dyDescent="0.3">
      <c r="A2" t="s">
        <v>8</v>
      </c>
      <c r="B2" s="2" t="s">
        <v>298</v>
      </c>
      <c r="C2">
        <v>447.42223779633127</v>
      </c>
      <c r="D2">
        <v>1121.0405768415101</v>
      </c>
      <c r="E2">
        <v>1583.4628146378413</v>
      </c>
    </row>
    <row r="3" spans="1:5" x14ac:dyDescent="0.3">
      <c r="A3" t="s">
        <v>8</v>
      </c>
      <c r="B3" s="2" t="s">
        <v>299</v>
      </c>
      <c r="C3">
        <v>1185.1184106283138</v>
      </c>
      <c r="D3">
        <v>1537.4270768112137</v>
      </c>
      <c r="E3">
        <v>2753.5454874395273</v>
      </c>
    </row>
    <row r="4" spans="1:5" x14ac:dyDescent="0.3">
      <c r="A4" t="s">
        <v>8</v>
      </c>
      <c r="B4" s="2" t="s">
        <v>300</v>
      </c>
      <c r="C4">
        <v>883.83408495337926</v>
      </c>
      <c r="D4">
        <v>1278.1864434166146</v>
      </c>
      <c r="E4">
        <v>2174.0205283699938</v>
      </c>
    </row>
    <row r="5" spans="1:5" x14ac:dyDescent="0.3">
      <c r="A5" t="s">
        <v>8</v>
      </c>
      <c r="B5" s="2" t="s">
        <v>301</v>
      </c>
      <c r="C5">
        <v>539.50914132488265</v>
      </c>
      <c r="D5">
        <v>1274.182727070752</v>
      </c>
      <c r="E5">
        <v>1833.6918683956346</v>
      </c>
    </row>
    <row r="6" spans="1:5" x14ac:dyDescent="0.3">
      <c r="A6" t="s">
        <v>8</v>
      </c>
      <c r="B6" s="2" t="s">
        <v>302</v>
      </c>
      <c r="C6">
        <v>932.88037052836853</v>
      </c>
      <c r="D6">
        <v>1271.1799398113551</v>
      </c>
      <c r="E6">
        <v>2230.0603103397234</v>
      </c>
    </row>
    <row r="7" spans="1:5" x14ac:dyDescent="0.3">
      <c r="A7" t="s">
        <v>8</v>
      </c>
      <c r="B7" s="2" t="s">
        <v>303</v>
      </c>
      <c r="C7">
        <v>178.16813943567556</v>
      </c>
      <c r="D7">
        <v>540.50170669144234</v>
      </c>
      <c r="E7">
        <v>725.66984612711792</v>
      </c>
    </row>
    <row r="8" spans="1:5" x14ac:dyDescent="0.3">
      <c r="A8" t="s">
        <v>8</v>
      </c>
      <c r="B8" s="2" t="s">
        <v>304</v>
      </c>
      <c r="C8">
        <v>760.71789871412034</v>
      </c>
      <c r="D8">
        <v>1141.0591585708228</v>
      </c>
      <c r="E8">
        <v>1921.7770572849431</v>
      </c>
    </row>
    <row r="9" spans="1:5" x14ac:dyDescent="0.3">
      <c r="A9" t="s">
        <v>8</v>
      </c>
      <c r="B9" s="2" t="s">
        <v>305</v>
      </c>
      <c r="C9">
        <v>788.74434761411419</v>
      </c>
      <c r="D9">
        <v>1134.0526549655633</v>
      </c>
      <c r="E9">
        <v>1959.7970025796776</v>
      </c>
    </row>
    <row r="10" spans="1:5" x14ac:dyDescent="0.3">
      <c r="A10" t="s">
        <v>8</v>
      </c>
      <c r="B10" s="2" t="s">
        <v>306</v>
      </c>
      <c r="C10">
        <v>1057.99844597477</v>
      </c>
      <c r="D10">
        <v>1748.6231140554626</v>
      </c>
      <c r="E10">
        <v>2826.6215600302326</v>
      </c>
    </row>
    <row r="11" spans="1:5" x14ac:dyDescent="0.3">
      <c r="A11" t="s">
        <v>8</v>
      </c>
      <c r="B11" s="2" t="s">
        <v>307</v>
      </c>
      <c r="C11">
        <v>1400.3215003961241</v>
      </c>
      <c r="D11">
        <v>2252.0904445476763</v>
      </c>
      <c r="E11">
        <v>3699.4119449438003</v>
      </c>
    </row>
    <row r="12" spans="1:5" x14ac:dyDescent="0.3">
      <c r="A12" t="s">
        <v>8</v>
      </c>
      <c r="B12" s="2" t="s">
        <v>308</v>
      </c>
      <c r="C12">
        <v>990.93515753549877</v>
      </c>
      <c r="D12">
        <v>1744.6193977096</v>
      </c>
      <c r="E12">
        <v>2753.5545552450985</v>
      </c>
    </row>
    <row r="13" spans="1:5" x14ac:dyDescent="0.3">
      <c r="A13" t="s">
        <v>8</v>
      </c>
      <c r="B13" s="2" t="s">
        <v>309</v>
      </c>
      <c r="C13">
        <v>1154.0891279176062</v>
      </c>
      <c r="D13">
        <v>975.90585930399311</v>
      </c>
      <c r="E13">
        <v>2151.9949872215993</v>
      </c>
    </row>
    <row r="14" spans="1:5" x14ac:dyDescent="0.3">
      <c r="A14" t="s">
        <v>8</v>
      </c>
      <c r="B14" s="2" t="s">
        <v>310</v>
      </c>
      <c r="C14">
        <v>661.62438296057041</v>
      </c>
      <c r="D14">
        <v>1433.3304518187879</v>
      </c>
      <c r="E14">
        <v>2115.9548347793584</v>
      </c>
    </row>
    <row r="15" spans="1:5" x14ac:dyDescent="0.3">
      <c r="A15" t="s">
        <v>8</v>
      </c>
      <c r="B15" s="2" t="s">
        <v>311</v>
      </c>
      <c r="C15">
        <v>1648.5557620817845</v>
      </c>
      <c r="D15">
        <v>2008.8646765365272</v>
      </c>
      <c r="E15">
        <v>3694.4204386183119</v>
      </c>
    </row>
    <row r="16" spans="1:5" x14ac:dyDescent="0.3">
      <c r="A16" t="s">
        <v>8</v>
      </c>
      <c r="B16" s="2" t="s">
        <v>312</v>
      </c>
      <c r="C16">
        <v>1818.7163446888903</v>
      </c>
      <c r="D16">
        <v>1835.7039445779726</v>
      </c>
      <c r="E16">
        <v>3684.4202892668627</v>
      </c>
    </row>
    <row r="17" spans="1:5" x14ac:dyDescent="0.3">
      <c r="A17" t="s">
        <v>8</v>
      </c>
      <c r="B17" s="2" t="s">
        <v>313</v>
      </c>
      <c r="C17">
        <v>802.75757206411117</v>
      </c>
      <c r="D17">
        <v>1869.7355335178042</v>
      </c>
      <c r="E17">
        <v>2719.4931055819152</v>
      </c>
    </row>
    <row r="18" spans="1:5" x14ac:dyDescent="0.3">
      <c r="A18" t="s">
        <v>8</v>
      </c>
      <c r="B18" s="2" t="s">
        <v>314</v>
      </c>
      <c r="C18">
        <v>977.92287768907306</v>
      </c>
      <c r="D18">
        <v>914.84918502958942</v>
      </c>
      <c r="E18">
        <v>1903.7720627186625</v>
      </c>
    </row>
    <row r="19" spans="1:5" x14ac:dyDescent="0.3">
      <c r="A19" t="s">
        <v>8</v>
      </c>
      <c r="B19" s="2" t="s">
        <v>315</v>
      </c>
      <c r="C19">
        <v>944.89170577122309</v>
      </c>
      <c r="D19">
        <v>634.58904081921196</v>
      </c>
      <c r="E19">
        <v>1589.480746590435</v>
      </c>
    </row>
    <row r="20" spans="1:5" x14ac:dyDescent="0.3">
      <c r="A20" t="s">
        <v>8</v>
      </c>
      <c r="B20" s="2" t="s">
        <v>316</v>
      </c>
      <c r="C20">
        <v>919.86809068194282</v>
      </c>
      <c r="D20">
        <v>911.84639777019254</v>
      </c>
      <c r="E20">
        <v>1856.7144884521354</v>
      </c>
    </row>
    <row r="21" spans="1:5" x14ac:dyDescent="0.3">
      <c r="A21" t="s">
        <v>8</v>
      </c>
      <c r="B21" s="2" t="s">
        <v>317</v>
      </c>
      <c r="C21">
        <v>536.50630751416907</v>
      </c>
      <c r="D21">
        <v>447.41530165013836</v>
      </c>
      <c r="E21">
        <v>991.92160916430748</v>
      </c>
    </row>
    <row r="22" spans="1:5" x14ac:dyDescent="0.3">
      <c r="A22" t="s">
        <v>8</v>
      </c>
      <c r="B22" s="2" t="s">
        <v>318</v>
      </c>
      <c r="C22">
        <v>456.43073922847219</v>
      </c>
      <c r="D22">
        <v>513.47662135687017</v>
      </c>
      <c r="E22">
        <v>978.9073605853423</v>
      </c>
    </row>
    <row r="23" spans="1:5" x14ac:dyDescent="0.3">
      <c r="A23" t="s">
        <v>8</v>
      </c>
      <c r="B23" s="2" t="s">
        <v>319</v>
      </c>
      <c r="C23">
        <v>655.61871533914314</v>
      </c>
      <c r="D23">
        <v>534.49613217264857</v>
      </c>
      <c r="E23">
        <v>1200.1148475117916</v>
      </c>
    </row>
    <row r="24" spans="1:5" x14ac:dyDescent="0.3">
      <c r="A24" t="s">
        <v>8</v>
      </c>
      <c r="B24" s="2" t="s">
        <v>320</v>
      </c>
      <c r="C24">
        <v>314.29660552136022</v>
      </c>
      <c r="D24">
        <v>820.7618509018198</v>
      </c>
      <c r="E24">
        <v>1144.0584564231799</v>
      </c>
    </row>
    <row r="25" spans="1:5" x14ac:dyDescent="0.3">
      <c r="A25" t="s">
        <v>8</v>
      </c>
      <c r="B25" s="2" t="s">
        <v>321</v>
      </c>
      <c r="C25">
        <v>386.36461697848739</v>
      </c>
      <c r="D25">
        <v>660.61319706731842</v>
      </c>
      <c r="E25">
        <v>1055.9778140458059</v>
      </c>
    </row>
    <row r="26" spans="1:5" x14ac:dyDescent="0.3">
      <c r="A26" t="s">
        <v>8</v>
      </c>
      <c r="B26" s="2" t="s">
        <v>322</v>
      </c>
      <c r="C26">
        <v>617.58282040343715</v>
      </c>
      <c r="D26">
        <v>1229.1409181797985</v>
      </c>
      <c r="E26">
        <v>1859.7237385832357</v>
      </c>
    </row>
    <row r="27" spans="1:5" x14ac:dyDescent="0.3">
      <c r="A27" t="s">
        <v>8</v>
      </c>
      <c r="B27" s="2" t="s">
        <v>323</v>
      </c>
      <c r="C27">
        <v>875.82652812480956</v>
      </c>
      <c r="D27">
        <v>1452.3481044616349</v>
      </c>
      <c r="E27">
        <v>2360.1746325864442</v>
      </c>
    </row>
    <row r="28" spans="1:5" x14ac:dyDescent="0.3">
      <c r="A28" t="s">
        <v>8</v>
      </c>
      <c r="B28" s="2" t="s">
        <v>324</v>
      </c>
      <c r="C28">
        <v>439.41468096776157</v>
      </c>
      <c r="D28">
        <v>1393.2932883601625</v>
      </c>
      <c r="E28">
        <v>1854.707969327924</v>
      </c>
    </row>
    <row r="29" spans="1:5" x14ac:dyDescent="0.3">
      <c r="A29" t="s">
        <v>8</v>
      </c>
      <c r="B29" s="2" t="s">
        <v>325</v>
      </c>
      <c r="C29">
        <v>251.23709549637394</v>
      </c>
      <c r="D29">
        <v>1122.0415059279755</v>
      </c>
      <c r="E29">
        <v>1389.2786014243495</v>
      </c>
    </row>
    <row r="30" spans="1:5" x14ac:dyDescent="0.3">
      <c r="A30" t="s">
        <v>8</v>
      </c>
      <c r="B30" s="2" t="s">
        <v>326</v>
      </c>
      <c r="C30">
        <v>144.13602291425437</v>
      </c>
      <c r="D30">
        <v>543.50449395083922</v>
      </c>
      <c r="E30">
        <v>692.64051686509356</v>
      </c>
    </row>
    <row r="31" spans="1:5" x14ac:dyDescent="0.3">
      <c r="A31" t="s">
        <v>8</v>
      </c>
      <c r="B31" s="2" t="s">
        <v>327</v>
      </c>
      <c r="C31">
        <v>622.58754342129316</v>
      </c>
      <c r="D31">
        <v>1892.7569025065138</v>
      </c>
      <c r="E31">
        <v>2541.3444459278071</v>
      </c>
    </row>
    <row r="32" spans="1:5" x14ac:dyDescent="0.3">
      <c r="A32" t="s">
        <v>8</v>
      </c>
      <c r="B32" s="2" t="s">
        <v>328</v>
      </c>
      <c r="C32">
        <v>313.29566091778901</v>
      </c>
      <c r="D32">
        <v>1274.182727070752</v>
      </c>
      <c r="E32">
        <v>1604.478387988541</v>
      </c>
    </row>
    <row r="33" spans="1:5" x14ac:dyDescent="0.3">
      <c r="A33" t="s">
        <v>8</v>
      </c>
      <c r="B33" s="2" t="s">
        <v>329</v>
      </c>
      <c r="C33">
        <v>779.73584618197333</v>
      </c>
      <c r="D33">
        <v>2322.1554806002709</v>
      </c>
      <c r="E33">
        <v>3127.8913267822445</v>
      </c>
    </row>
    <row r="34" spans="1:5" x14ac:dyDescent="0.3">
      <c r="A34" t="s">
        <v>8</v>
      </c>
      <c r="B34" s="2" t="s">
        <v>330</v>
      </c>
      <c r="C34">
        <v>1307.2336522640014</v>
      </c>
      <c r="D34">
        <v>1485.3787643150008</v>
      </c>
      <c r="E34">
        <v>2834.6124165790025</v>
      </c>
    </row>
    <row r="35" spans="1:5" x14ac:dyDescent="0.3">
      <c r="A35" t="s">
        <v>8</v>
      </c>
      <c r="B35" s="2" t="s">
        <v>331</v>
      </c>
      <c r="C35">
        <v>511.4826924248888</v>
      </c>
      <c r="D35">
        <v>1343.2468340368807</v>
      </c>
      <c r="E35">
        <v>1882.7295264617696</v>
      </c>
    </row>
    <row r="36" spans="1:5" x14ac:dyDescent="0.3">
      <c r="A36" t="s">
        <v>8</v>
      </c>
      <c r="B36" s="2" t="s">
        <v>332</v>
      </c>
      <c r="C36">
        <v>251.23709549637394</v>
      </c>
      <c r="D36">
        <v>173.16073195855466</v>
      </c>
      <c r="E36">
        <v>435.39782745492857</v>
      </c>
    </row>
    <row r="37" spans="1:5" x14ac:dyDescent="0.3">
      <c r="A37" t="s">
        <v>8</v>
      </c>
      <c r="B37" s="2" t="s">
        <v>333</v>
      </c>
      <c r="C37">
        <v>836.7896885855323</v>
      </c>
      <c r="D37">
        <v>342.3177475712468</v>
      </c>
      <c r="E37">
        <v>1189.1074361567792</v>
      </c>
    </row>
    <row r="38" spans="1:5" x14ac:dyDescent="0.3">
      <c r="A38" t="s">
        <v>8</v>
      </c>
      <c r="B38" s="2" t="s">
        <v>334</v>
      </c>
      <c r="C38">
        <v>548.51764275702362</v>
      </c>
      <c r="D38">
        <v>861.79994344691079</v>
      </c>
      <c r="E38">
        <v>1425.3175862039343</v>
      </c>
    </row>
    <row r="39" spans="1:5" x14ac:dyDescent="0.3">
      <c r="A39" t="s">
        <v>8</v>
      </c>
      <c r="B39" s="2" t="s">
        <v>335</v>
      </c>
      <c r="C39">
        <v>829.78307636053387</v>
      </c>
      <c r="D39">
        <v>811.75348912362915</v>
      </c>
      <c r="E39">
        <v>1656.536565484163</v>
      </c>
    </row>
    <row r="40" spans="1:5" x14ac:dyDescent="0.3">
      <c r="A40" t="s">
        <v>8</v>
      </c>
      <c r="B40" s="2" t="s">
        <v>336</v>
      </c>
      <c r="C40">
        <v>528.49875068559936</v>
      </c>
      <c r="D40">
        <v>947.87984488295535</v>
      </c>
      <c r="E40">
        <v>1494.3785955685548</v>
      </c>
    </row>
    <row r="41" spans="1:5" x14ac:dyDescent="0.3">
      <c r="A41" t="s">
        <v>8</v>
      </c>
      <c r="B41" s="2" t="s">
        <v>337</v>
      </c>
      <c r="C41">
        <v>496.4685233713206</v>
      </c>
      <c r="D41">
        <v>528.49055765385469</v>
      </c>
      <c r="E41">
        <v>1038.9590810251752</v>
      </c>
    </row>
    <row r="42" spans="1:5" x14ac:dyDescent="0.3">
      <c r="A42" t="s">
        <v>8</v>
      </c>
      <c r="B42" s="2" t="s">
        <v>338</v>
      </c>
      <c r="C42">
        <v>912.86147845694438</v>
      </c>
      <c r="D42">
        <v>64.059461533800572</v>
      </c>
      <c r="E42">
        <v>977.92093999074496</v>
      </c>
    </row>
    <row r="43" spans="1:5" x14ac:dyDescent="0.3">
      <c r="A43" t="s">
        <v>8</v>
      </c>
      <c r="B43" s="2" t="s">
        <v>339</v>
      </c>
      <c r="C43">
        <v>406.38350904991165</v>
      </c>
      <c r="D43">
        <v>398.36977641332231</v>
      </c>
      <c r="E43">
        <v>813.75328546323396</v>
      </c>
    </row>
    <row r="44" spans="1:5" x14ac:dyDescent="0.3">
      <c r="A44" t="s">
        <v>8</v>
      </c>
      <c r="B44" s="2" t="s">
        <v>340</v>
      </c>
      <c r="C44">
        <v>471.44490828204033</v>
      </c>
      <c r="D44">
        <v>875.81295065742972</v>
      </c>
      <c r="E44">
        <v>1364.25785893947</v>
      </c>
    </row>
    <row r="45" spans="1:5" x14ac:dyDescent="0.3">
      <c r="A45" t="s">
        <v>8</v>
      </c>
      <c r="B45" s="2" t="s">
        <v>341</v>
      </c>
      <c r="C45">
        <v>293.2767688463648</v>
      </c>
      <c r="D45">
        <v>527.4896285673891</v>
      </c>
      <c r="E45">
        <v>835.76639741375391</v>
      </c>
    </row>
    <row r="46" spans="1:5" x14ac:dyDescent="0.3">
      <c r="A46" t="s">
        <v>8</v>
      </c>
      <c r="B46" s="2" t="s">
        <v>342</v>
      </c>
      <c r="C46">
        <v>447.42223779633127</v>
      </c>
      <c r="D46">
        <v>572.53143745834257</v>
      </c>
      <c r="E46">
        <v>1035.9536752546737</v>
      </c>
    </row>
    <row r="47" spans="1:5" x14ac:dyDescent="0.3">
      <c r="A47" t="s">
        <v>8</v>
      </c>
      <c r="B47" s="2" t="s">
        <v>343</v>
      </c>
      <c r="C47">
        <v>520.49119385702966</v>
      </c>
      <c r="D47">
        <v>790.73397830785086</v>
      </c>
      <c r="E47">
        <v>1329.2251721648804</v>
      </c>
    </row>
    <row r="48" spans="1:5" x14ac:dyDescent="0.3">
      <c r="A48" t="s">
        <v>8</v>
      </c>
      <c r="B48" s="2" t="s">
        <v>256</v>
      </c>
    </row>
    <row r="49" spans="1:2" x14ac:dyDescent="0.3">
      <c r="A49" t="s">
        <v>8</v>
      </c>
      <c r="B49" s="2" t="s">
        <v>287</v>
      </c>
    </row>
    <row r="50" spans="1:2" x14ac:dyDescent="0.3">
      <c r="A50" t="s">
        <v>8</v>
      </c>
      <c r="B50" s="2" t="s">
        <v>203</v>
      </c>
    </row>
    <row r="51" spans="1:2" x14ac:dyDescent="0.3">
      <c r="A51" t="s">
        <v>8</v>
      </c>
      <c r="B51" s="2" t="s">
        <v>206</v>
      </c>
    </row>
    <row r="52" spans="1:2" x14ac:dyDescent="0.3">
      <c r="A52" t="s">
        <v>8</v>
      </c>
      <c r="B52" s="2" t="s">
        <v>344</v>
      </c>
    </row>
  </sheetData>
  <sortState xmlns:xlrd2="http://schemas.microsoft.com/office/spreadsheetml/2017/richdata2" ref="A2:B47">
    <sortCondition ref="B2:B47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8267-CE86-4716-B032-73D811B4B6D0}">
  <dimension ref="A1:E82"/>
  <sheetViews>
    <sheetView topLeftCell="A55" workbookViewId="0">
      <selection activeCell="C2" sqref="C2:E78"/>
    </sheetView>
  </sheetViews>
  <sheetFormatPr defaultRowHeight="14.4" x14ac:dyDescent="0.3"/>
  <sheetData>
    <row r="1" spans="1:5" x14ac:dyDescent="0.3">
      <c r="A1" t="s">
        <v>296</v>
      </c>
      <c r="B1" s="2" t="s">
        <v>297</v>
      </c>
      <c r="C1" t="s">
        <v>2</v>
      </c>
      <c r="D1" t="s">
        <v>3</v>
      </c>
      <c r="E1" t="s">
        <v>4</v>
      </c>
    </row>
    <row r="2" spans="1:5" x14ac:dyDescent="0.3">
      <c r="A2" t="s">
        <v>9</v>
      </c>
      <c r="B2" s="2" t="s">
        <v>346</v>
      </c>
      <c r="C2">
        <v>1491.5304082669829</v>
      </c>
      <c r="D2">
        <v>613.07360303359542</v>
      </c>
      <c r="E2">
        <v>2120.7251584367368</v>
      </c>
    </row>
    <row r="3" spans="1:5" x14ac:dyDescent="0.3">
      <c r="A3" t="s">
        <v>9</v>
      </c>
      <c r="B3" s="2" t="s">
        <v>345</v>
      </c>
      <c r="C3">
        <v>1003.6266305268508</v>
      </c>
      <c r="D3">
        <v>1867.284037408662</v>
      </c>
      <c r="E3">
        <v>2899.9416458106016</v>
      </c>
    </row>
    <row r="4" spans="1:5" x14ac:dyDescent="0.3">
      <c r="A4" t="s">
        <v>9</v>
      </c>
      <c r="B4" s="2" t="s">
        <v>355</v>
      </c>
      <c r="C4">
        <v>1286.0972386921906</v>
      </c>
      <c r="D4">
        <v>137.07807673462432</v>
      </c>
      <c r="E4">
        <v>1431.7388258194246</v>
      </c>
    </row>
    <row r="5" spans="1:5" x14ac:dyDescent="0.3">
      <c r="A5" t="s">
        <v>9</v>
      </c>
      <c r="B5" s="2" t="s">
        <v>357</v>
      </c>
      <c r="C5">
        <v>518.93274606132479</v>
      </c>
      <c r="D5">
        <v>151.10969088856226</v>
      </c>
      <c r="E5">
        <v>674.34033343369572</v>
      </c>
    </row>
    <row r="6" spans="1:5" x14ac:dyDescent="0.3">
      <c r="A6" t="s">
        <v>9</v>
      </c>
      <c r="B6" s="2" t="s">
        <v>358</v>
      </c>
      <c r="C6">
        <v>380.90733525326107</v>
      </c>
      <c r="D6">
        <v>368.06003280714089</v>
      </c>
      <c r="E6">
        <v>762.88307244839268</v>
      </c>
    </row>
    <row r="7" spans="1:5" x14ac:dyDescent="0.3">
      <c r="A7" t="s">
        <v>9</v>
      </c>
      <c r="B7" s="2" t="s">
        <v>359</v>
      </c>
      <c r="C7">
        <v>1319.2661358631206</v>
      </c>
      <c r="D7">
        <v>118.7290428410132</v>
      </c>
      <c r="E7">
        <v>1447.6291278958195</v>
      </c>
    </row>
    <row r="8" spans="1:5" x14ac:dyDescent="0.3">
      <c r="A8" t="s">
        <v>9</v>
      </c>
      <c r="B8" s="2" t="s">
        <v>360</v>
      </c>
      <c r="C8">
        <v>386.25715737760464</v>
      </c>
      <c r="D8">
        <v>438.21810357683052</v>
      </c>
      <c r="E8">
        <v>834.10921014612109</v>
      </c>
    </row>
    <row r="9" spans="1:5" x14ac:dyDescent="0.3">
      <c r="A9" t="s">
        <v>9</v>
      </c>
      <c r="B9" s="2" t="s">
        <v>361</v>
      </c>
      <c r="C9">
        <v>289.96035913942063</v>
      </c>
      <c r="D9">
        <v>512.69359408619334</v>
      </c>
      <c r="E9">
        <v>812.3040437048038</v>
      </c>
    </row>
    <row r="10" spans="1:5" x14ac:dyDescent="0.3">
      <c r="A10" t="s">
        <v>9</v>
      </c>
      <c r="B10" s="2" t="s">
        <v>362</v>
      </c>
      <c r="C10">
        <v>318.84939861087582</v>
      </c>
      <c r="D10">
        <v>697.26328795722293</v>
      </c>
      <c r="E10">
        <v>1022.535319362556</v>
      </c>
    </row>
    <row r="11" spans="1:5" x14ac:dyDescent="0.3">
      <c r="A11" t="s">
        <v>9</v>
      </c>
      <c r="B11" s="2" t="s">
        <v>364</v>
      </c>
      <c r="C11">
        <v>491.11367101473826</v>
      </c>
      <c r="D11">
        <v>322.72712554057222</v>
      </c>
      <c r="E11">
        <v>824.56132583357646</v>
      </c>
    </row>
    <row r="12" spans="1:5" x14ac:dyDescent="0.3">
      <c r="A12" t="s">
        <v>9</v>
      </c>
      <c r="B12" s="2" t="s">
        <v>366</v>
      </c>
      <c r="C12">
        <v>283.5405725902084</v>
      </c>
      <c r="D12">
        <v>991.92718518991933</v>
      </c>
      <c r="E12">
        <v>1290.4700422546985</v>
      </c>
    </row>
    <row r="13" spans="1:5" x14ac:dyDescent="0.3">
      <c r="A13" t="s">
        <v>9</v>
      </c>
      <c r="B13" s="2" t="s">
        <v>367</v>
      </c>
      <c r="C13">
        <v>1762.2314077587669</v>
      </c>
      <c r="D13">
        <v>44.253552331650369</v>
      </c>
      <c r="E13">
        <v>1809.6962764876457</v>
      </c>
    </row>
    <row r="14" spans="1:5" x14ac:dyDescent="0.3">
      <c r="A14" t="s">
        <v>9</v>
      </c>
      <c r="B14" s="2" t="s">
        <v>368</v>
      </c>
      <c r="C14">
        <v>731.85566661019823</v>
      </c>
      <c r="D14">
        <v>1222.9091412624359</v>
      </c>
      <c r="E14">
        <v>1970.8536724337851</v>
      </c>
    </row>
    <row r="15" spans="1:5" x14ac:dyDescent="0.3">
      <c r="A15" t="s">
        <v>9</v>
      </c>
      <c r="B15" s="2" t="s">
        <v>369</v>
      </c>
      <c r="C15">
        <v>696.5468405895308</v>
      </c>
      <c r="D15">
        <v>1134.402036599135</v>
      </c>
      <c r="E15">
        <v>1845.9834442382444</v>
      </c>
    </row>
    <row r="16" spans="1:5" x14ac:dyDescent="0.3">
      <c r="A16" t="s">
        <v>9</v>
      </c>
      <c r="B16" s="2" t="s">
        <v>370</v>
      </c>
      <c r="C16">
        <v>1557.8682026088429</v>
      </c>
      <c r="D16">
        <v>23.745808568202637</v>
      </c>
      <c r="E16">
        <v>1588.0527852590067</v>
      </c>
    </row>
    <row r="17" spans="1:5" x14ac:dyDescent="0.3">
      <c r="A17" t="s">
        <v>9</v>
      </c>
      <c r="B17" s="2" t="s">
        <v>371</v>
      </c>
      <c r="C17">
        <v>1638.1155344739964</v>
      </c>
      <c r="D17">
        <v>170.53807971709168</v>
      </c>
      <c r="E17">
        <v>1815.0923882730492</v>
      </c>
    </row>
    <row r="18" spans="1:5" x14ac:dyDescent="0.3">
      <c r="A18" t="s">
        <v>9</v>
      </c>
      <c r="B18" s="2" t="s">
        <v>372</v>
      </c>
      <c r="C18">
        <v>383.0472641029985</v>
      </c>
      <c r="D18">
        <v>778.21490807609553</v>
      </c>
      <c r="E18">
        <v>1171.9988427448639</v>
      </c>
    </row>
    <row r="19" spans="1:5" x14ac:dyDescent="0.3">
      <c r="A19" t="s">
        <v>9</v>
      </c>
      <c r="B19" s="2" t="s">
        <v>373</v>
      </c>
      <c r="C19">
        <v>675.1475520921565</v>
      </c>
      <c r="D19">
        <v>8.6348394793464145</v>
      </c>
      <c r="E19">
        <v>685.92326916965533</v>
      </c>
    </row>
    <row r="20" spans="1:5" x14ac:dyDescent="0.3">
      <c r="A20" t="s">
        <v>9</v>
      </c>
      <c r="B20" s="2" t="s">
        <v>375</v>
      </c>
      <c r="C20">
        <v>1703.3833643909877</v>
      </c>
      <c r="D20">
        <v>579.61360005112806</v>
      </c>
      <c r="E20">
        <v>2300.2208329523583</v>
      </c>
    </row>
    <row r="21" spans="1:5" x14ac:dyDescent="0.3">
      <c r="A21" t="s">
        <v>9</v>
      </c>
      <c r="B21" s="2" t="s">
        <v>379</v>
      </c>
      <c r="C21">
        <v>466.50448924275793</v>
      </c>
      <c r="D21">
        <v>366.9806778722226</v>
      </c>
      <c r="E21">
        <v>844.23797896825431</v>
      </c>
    </row>
    <row r="22" spans="1:5" x14ac:dyDescent="0.3">
      <c r="A22" t="s">
        <v>9</v>
      </c>
      <c r="B22" s="2" t="s">
        <v>380</v>
      </c>
      <c r="C22">
        <v>683.70726749110622</v>
      </c>
      <c r="D22">
        <v>478.15423616880764</v>
      </c>
      <c r="E22">
        <v>1183.3509860789575</v>
      </c>
    </row>
    <row r="23" spans="1:5" x14ac:dyDescent="0.3">
      <c r="A23" t="s">
        <v>9</v>
      </c>
      <c r="B23" s="2" t="s">
        <v>381</v>
      </c>
      <c r="C23">
        <v>1626.3459258004405</v>
      </c>
      <c r="D23">
        <v>513.77294902111157</v>
      </c>
      <c r="E23">
        <v>2158.3808995558629</v>
      </c>
    </row>
    <row r="24" spans="1:5" x14ac:dyDescent="0.3">
      <c r="A24" t="s">
        <v>9</v>
      </c>
      <c r="B24" s="2" t="s">
        <v>382</v>
      </c>
      <c r="C24">
        <v>1793.2603760799593</v>
      </c>
      <c r="D24">
        <v>463.04326707995142</v>
      </c>
      <c r="E24">
        <v>2273.5113703826496</v>
      </c>
    </row>
    <row r="25" spans="1:5" x14ac:dyDescent="0.3">
      <c r="A25" t="s">
        <v>9</v>
      </c>
      <c r="B25" s="2" t="s">
        <v>385</v>
      </c>
      <c r="C25">
        <v>1031.4457055734372</v>
      </c>
      <c r="D25">
        <v>427.42455422764749</v>
      </c>
      <c r="E25">
        <v>1473.9371094256708</v>
      </c>
    </row>
    <row r="26" spans="1:5" x14ac:dyDescent="0.3">
      <c r="A26" t="s">
        <v>9</v>
      </c>
      <c r="B26" s="2" t="s">
        <v>387</v>
      </c>
      <c r="C26">
        <v>814.242927325089</v>
      </c>
      <c r="D26">
        <v>519.16972369570317</v>
      </c>
      <c r="E26">
        <v>1354.853709577324</v>
      </c>
    </row>
    <row r="27" spans="1:5" x14ac:dyDescent="0.3">
      <c r="A27" t="s">
        <v>9</v>
      </c>
      <c r="B27" s="2" t="s">
        <v>388</v>
      </c>
      <c r="C27">
        <v>740.41538200914795</v>
      </c>
      <c r="D27">
        <v>135.99872179970603</v>
      </c>
      <c r="E27">
        <v>881.76629780423502</v>
      </c>
    </row>
    <row r="28" spans="1:5" x14ac:dyDescent="0.3">
      <c r="A28" t="s">
        <v>9</v>
      </c>
      <c r="B28" s="2" t="s">
        <v>389</v>
      </c>
      <c r="C28">
        <v>1011.1163815009318</v>
      </c>
      <c r="D28">
        <v>599.04198887965742</v>
      </c>
      <c r="E28">
        <v>1629.5069752014801</v>
      </c>
    </row>
    <row r="29" spans="1:5" x14ac:dyDescent="0.3">
      <c r="A29" t="s">
        <v>9</v>
      </c>
      <c r="B29" s="2" t="s">
        <v>390</v>
      </c>
      <c r="C29">
        <v>559.59139420633574</v>
      </c>
      <c r="D29">
        <v>886.15040156792577</v>
      </c>
      <c r="E29">
        <v>1452.1805698562225</v>
      </c>
    </row>
    <row r="30" spans="1:5" x14ac:dyDescent="0.3">
      <c r="A30" t="s">
        <v>9</v>
      </c>
      <c r="B30" s="2" t="s">
        <v>353</v>
      </c>
      <c r="C30">
        <v>1504.3699813654075</v>
      </c>
      <c r="D30">
        <v>508.37617434652014</v>
      </c>
      <c r="E30">
        <v>2026.6618600999184</v>
      </c>
    </row>
    <row r="31" spans="1:5" x14ac:dyDescent="0.3">
      <c r="A31" t="s">
        <v>9</v>
      </c>
      <c r="B31" s="2" t="s">
        <v>354</v>
      </c>
      <c r="C31">
        <v>1485.1106217177708</v>
      </c>
      <c r="D31">
        <v>393.96455124518013</v>
      </c>
      <c r="E31">
        <v>1890.898423615301</v>
      </c>
    </row>
    <row r="32" spans="1:5" x14ac:dyDescent="0.3">
      <c r="A32" t="s">
        <v>9</v>
      </c>
      <c r="B32" s="2" t="s">
        <v>392</v>
      </c>
      <c r="C32">
        <v>772.51431475520928</v>
      </c>
      <c r="D32">
        <v>600.12134381457577</v>
      </c>
      <c r="E32">
        <v>1388.7245231309357</v>
      </c>
    </row>
    <row r="33" spans="1:5" x14ac:dyDescent="0.3">
      <c r="A33" t="s">
        <v>9</v>
      </c>
      <c r="B33" s="2" t="s">
        <v>395</v>
      </c>
      <c r="C33">
        <v>658.02812129425718</v>
      </c>
      <c r="D33">
        <v>1342.7175390383672</v>
      </c>
      <c r="E33">
        <v>2012.5527696974705</v>
      </c>
    </row>
    <row r="34" spans="1:5" x14ac:dyDescent="0.3">
      <c r="A34" t="s">
        <v>9</v>
      </c>
      <c r="B34" s="2" t="s">
        <v>396</v>
      </c>
      <c r="C34">
        <v>582.06064712857869</v>
      </c>
      <c r="D34">
        <v>799.80200677446157</v>
      </c>
      <c r="E34">
        <v>1392.59932446881</v>
      </c>
    </row>
    <row r="35" spans="1:5" x14ac:dyDescent="0.3">
      <c r="A35" t="s">
        <v>9</v>
      </c>
      <c r="B35" s="2" t="s">
        <v>418</v>
      </c>
      <c r="C35">
        <v>1249.7184482466544</v>
      </c>
      <c r="D35">
        <v>1648.1749856202468</v>
      </c>
      <c r="E35">
        <v>2924.7835341438381</v>
      </c>
    </row>
    <row r="36" spans="1:5" x14ac:dyDescent="0.3">
      <c r="A36" t="s">
        <v>9</v>
      </c>
      <c r="B36" s="2" t="s">
        <v>401</v>
      </c>
      <c r="C36">
        <v>873.09097069286804</v>
      </c>
      <c r="D36">
        <v>793.32587716495175</v>
      </c>
      <c r="E36">
        <v>1686.8358914777873</v>
      </c>
    </row>
    <row r="37" spans="1:5" x14ac:dyDescent="0.3">
      <c r="A37" t="s">
        <v>9</v>
      </c>
      <c r="B37" s="2" t="s">
        <v>417</v>
      </c>
      <c r="C37">
        <v>667.65780111807555</v>
      </c>
      <c r="D37">
        <v>1262.8452738544131</v>
      </c>
      <c r="E37">
        <v>1943.4129057114189</v>
      </c>
    </row>
    <row r="38" spans="1:5" x14ac:dyDescent="0.3">
      <c r="A38" t="s">
        <v>9</v>
      </c>
      <c r="B38" s="2" t="s">
        <v>414</v>
      </c>
      <c r="C38">
        <v>1320.3361002879892</v>
      </c>
      <c r="D38">
        <v>337.83809462942844</v>
      </c>
      <c r="E38">
        <v>1682.9718414587132</v>
      </c>
    </row>
    <row r="39" spans="1:5" x14ac:dyDescent="0.3">
      <c r="A39" t="s">
        <v>9</v>
      </c>
      <c r="B39" s="2" t="s">
        <v>415</v>
      </c>
      <c r="C39">
        <v>1235.8089107233611</v>
      </c>
      <c r="D39">
        <v>332.44131995483696</v>
      </c>
      <c r="E39">
        <v>1582.1659350661887</v>
      </c>
    </row>
    <row r="40" spans="1:5" x14ac:dyDescent="0.3">
      <c r="A40" t="s">
        <v>9</v>
      </c>
      <c r="B40" s="2" t="s">
        <v>406</v>
      </c>
      <c r="C40">
        <v>1020.7460613247501</v>
      </c>
      <c r="D40">
        <v>705.89812743656933</v>
      </c>
      <c r="E40">
        <v>1755.6106014863929</v>
      </c>
    </row>
    <row r="41" spans="1:5" x14ac:dyDescent="0.3">
      <c r="A41" t="s">
        <v>9</v>
      </c>
      <c r="B41" s="2" t="s">
        <v>356</v>
      </c>
      <c r="C41">
        <v>1104.2032864645096</v>
      </c>
      <c r="D41">
        <v>400.44068085468996</v>
      </c>
      <c r="E41">
        <v>1517.5376567706255</v>
      </c>
    </row>
    <row r="42" spans="1:5" x14ac:dyDescent="0.3">
      <c r="A42" t="s">
        <v>9</v>
      </c>
      <c r="B42" s="2" t="s">
        <v>402</v>
      </c>
      <c r="C42">
        <v>1138.4421480603085</v>
      </c>
      <c r="D42">
        <v>1590.9691740695769</v>
      </c>
      <c r="E42">
        <v>2745.5324692660438</v>
      </c>
    </row>
    <row r="43" spans="1:5" x14ac:dyDescent="0.3">
      <c r="A43" t="s">
        <v>9</v>
      </c>
      <c r="B43" s="2" t="s">
        <v>363</v>
      </c>
      <c r="C43">
        <v>1879.9274944943249</v>
      </c>
      <c r="D43">
        <v>947.67363285826889</v>
      </c>
      <c r="E43">
        <v>2848.0524535475688</v>
      </c>
    </row>
    <row r="44" spans="1:5" x14ac:dyDescent="0.3">
      <c r="A44" t="s">
        <v>9</v>
      </c>
      <c r="B44" s="2" t="s">
        <v>376</v>
      </c>
      <c r="C44">
        <v>1803.9600203286466</v>
      </c>
      <c r="D44">
        <v>1015.6729937581219</v>
      </c>
      <c r="E44">
        <v>2842.1386377933159</v>
      </c>
    </row>
    <row r="45" spans="1:5" x14ac:dyDescent="0.3">
      <c r="A45" t="s">
        <v>9</v>
      </c>
      <c r="B45" s="2" t="s">
        <v>377</v>
      </c>
      <c r="C45">
        <v>922.3093342368287</v>
      </c>
      <c r="D45">
        <v>696.18393302230459</v>
      </c>
      <c r="E45">
        <v>1646.3892411851305</v>
      </c>
    </row>
    <row r="46" spans="1:5" x14ac:dyDescent="0.3">
      <c r="A46" t="s">
        <v>9</v>
      </c>
      <c r="B46" s="2" t="s">
        <v>378</v>
      </c>
      <c r="C46">
        <v>868.81111299339318</v>
      </c>
      <c r="D46">
        <v>868.88072260923286</v>
      </c>
      <c r="E46">
        <v>1763.4307906429667</v>
      </c>
    </row>
    <row r="47" spans="1:5" x14ac:dyDescent="0.3">
      <c r="A47" t="s">
        <v>9</v>
      </c>
      <c r="B47" s="2" t="s">
        <v>405</v>
      </c>
      <c r="C47">
        <v>1296.7968829408776</v>
      </c>
      <c r="D47">
        <v>1254.2104343750666</v>
      </c>
      <c r="E47">
        <v>2574.6538186206444</v>
      </c>
    </row>
    <row r="48" spans="1:5" x14ac:dyDescent="0.3">
      <c r="A48" t="s">
        <v>9</v>
      </c>
      <c r="B48" s="2" t="s">
        <v>420</v>
      </c>
      <c r="C48">
        <v>1178.0308317804506</v>
      </c>
      <c r="D48">
        <v>222.34711659317017</v>
      </c>
      <c r="E48">
        <v>1411.1469015143985</v>
      </c>
    </row>
    <row r="49" spans="1:5" x14ac:dyDescent="0.3">
      <c r="A49" t="s">
        <v>9</v>
      </c>
      <c r="B49" s="2" t="s">
        <v>421</v>
      </c>
      <c r="C49">
        <v>1710.8731153650688</v>
      </c>
      <c r="D49">
        <v>251.4896998359643</v>
      </c>
      <c r="E49">
        <v>1978.4516797621839</v>
      </c>
    </row>
    <row r="50" spans="1:5" x14ac:dyDescent="0.3">
      <c r="A50" t="s">
        <v>9</v>
      </c>
      <c r="B50" s="2" t="s">
        <v>409</v>
      </c>
      <c r="C50">
        <v>1579.2674911062172</v>
      </c>
      <c r="D50">
        <v>638.97812147163461</v>
      </c>
      <c r="E50">
        <v>2240.7732512209636</v>
      </c>
    </row>
    <row r="51" spans="1:5" x14ac:dyDescent="0.3">
      <c r="A51" t="s">
        <v>9</v>
      </c>
      <c r="B51" s="2" t="s">
        <v>410</v>
      </c>
      <c r="C51">
        <v>844.20193122141291</v>
      </c>
      <c r="D51">
        <v>602.28005368441234</v>
      </c>
      <c r="E51">
        <v>1463.6574295535563</v>
      </c>
    </row>
    <row r="52" spans="1:5" x14ac:dyDescent="0.3">
      <c r="A52" t="s">
        <v>9</v>
      </c>
      <c r="B52" s="2" t="s">
        <v>365</v>
      </c>
      <c r="C52">
        <v>414.07623242419112</v>
      </c>
      <c r="D52">
        <v>289.26712255810486</v>
      </c>
      <c r="E52">
        <v>709.8144116392649</v>
      </c>
    </row>
    <row r="53" spans="1:5" x14ac:dyDescent="0.3">
      <c r="A53" t="s">
        <v>9</v>
      </c>
      <c r="B53" s="2" t="s">
        <v>411</v>
      </c>
      <c r="C53">
        <v>413.0062679993224</v>
      </c>
      <c r="D53">
        <v>484.63036577831747</v>
      </c>
      <c r="E53">
        <v>907.05926657209716</v>
      </c>
    </row>
    <row r="54" spans="1:5" x14ac:dyDescent="0.3">
      <c r="A54" t="s">
        <v>9</v>
      </c>
      <c r="B54" s="2" t="s">
        <v>386</v>
      </c>
      <c r="C54">
        <v>595.97018465187193</v>
      </c>
      <c r="D54">
        <v>486.7890756481541</v>
      </c>
      <c r="E54">
        <v>1090.284614468567</v>
      </c>
    </row>
    <row r="55" spans="1:5" x14ac:dyDescent="0.3">
      <c r="A55" t="s">
        <v>9</v>
      </c>
      <c r="B55" s="2" t="s">
        <v>374</v>
      </c>
      <c r="C55">
        <v>584.20057597831612</v>
      </c>
      <c r="D55">
        <v>685.39038367312162</v>
      </c>
      <c r="E55">
        <v>1282.4523665278562</v>
      </c>
    </row>
    <row r="56" spans="1:5" x14ac:dyDescent="0.3">
      <c r="A56" t="s">
        <v>9</v>
      </c>
      <c r="B56" s="2" t="s">
        <v>412</v>
      </c>
      <c r="C56">
        <v>804.61324750127051</v>
      </c>
      <c r="D56">
        <v>295.74325216761468</v>
      </c>
      <c r="E56">
        <v>1112.1474677462274</v>
      </c>
    </row>
    <row r="57" spans="1:5" x14ac:dyDescent="0.3">
      <c r="A57" t="s">
        <v>9</v>
      </c>
      <c r="B57" s="2" t="s">
        <v>347</v>
      </c>
      <c r="C57">
        <v>1324.6159579874641</v>
      </c>
      <c r="D57">
        <v>472.75746149421616</v>
      </c>
      <c r="E57">
        <v>1810.299391508114</v>
      </c>
    </row>
    <row r="58" spans="1:5" x14ac:dyDescent="0.3">
      <c r="A58" t="s">
        <v>9</v>
      </c>
      <c r="B58" s="2" t="s">
        <v>348</v>
      </c>
      <c r="C58">
        <v>885.93054379129262</v>
      </c>
      <c r="D58">
        <v>614.15295796851365</v>
      </c>
      <c r="E58">
        <v>1513.0256150737441</v>
      </c>
    </row>
    <row r="59" spans="1:5" x14ac:dyDescent="0.3">
      <c r="A59" t="s">
        <v>9</v>
      </c>
      <c r="B59" s="2" t="s">
        <v>383</v>
      </c>
      <c r="C59">
        <v>1817.8695578519398</v>
      </c>
      <c r="D59">
        <v>196.44259815513092</v>
      </c>
      <c r="E59">
        <v>2022.9402315496961</v>
      </c>
    </row>
    <row r="60" spans="1:5" x14ac:dyDescent="0.3">
      <c r="A60" t="s">
        <v>9</v>
      </c>
      <c r="B60" s="2" t="s">
        <v>384</v>
      </c>
      <c r="C60">
        <v>1323.5459935625954</v>
      </c>
      <c r="D60">
        <v>304.37809164696108</v>
      </c>
      <c r="E60">
        <v>1639.7311945744025</v>
      </c>
    </row>
    <row r="61" spans="1:5" x14ac:dyDescent="0.3">
      <c r="A61" t="s">
        <v>9</v>
      </c>
      <c r="B61" s="2" t="s">
        <v>351</v>
      </c>
      <c r="C61">
        <v>1084.9439268168728</v>
      </c>
      <c r="D61">
        <v>527.80456317504957</v>
      </c>
      <c r="E61">
        <v>1628.869637128081</v>
      </c>
    </row>
    <row r="62" spans="1:5" x14ac:dyDescent="0.3">
      <c r="A62" t="s">
        <v>9</v>
      </c>
      <c r="B62" s="2" t="s">
        <v>416</v>
      </c>
      <c r="C62">
        <v>755.39488395730984</v>
      </c>
      <c r="D62">
        <v>1865.1253275388253</v>
      </c>
      <c r="E62">
        <v>2647.3134640480484</v>
      </c>
    </row>
    <row r="63" spans="1:5" x14ac:dyDescent="0.3">
      <c r="A63" t="s">
        <v>9</v>
      </c>
      <c r="B63" s="2" t="s">
        <v>349</v>
      </c>
      <c r="C63">
        <v>268.56107064204645</v>
      </c>
      <c r="D63">
        <v>606.59747342408559</v>
      </c>
      <c r="E63">
        <v>881.61345943559706</v>
      </c>
    </row>
    <row r="64" spans="1:5" x14ac:dyDescent="0.3">
      <c r="A64" t="s">
        <v>9</v>
      </c>
      <c r="B64" s="2" t="s">
        <v>352</v>
      </c>
      <c r="C64">
        <v>655.88819244451975</v>
      </c>
      <c r="D64">
        <v>774.97684327134061</v>
      </c>
      <c r="E64">
        <v>1449.1432017376753</v>
      </c>
    </row>
    <row r="65" spans="1:5" x14ac:dyDescent="0.3">
      <c r="A65" t="s">
        <v>9</v>
      </c>
      <c r="B65" s="2" t="s">
        <v>350</v>
      </c>
      <c r="C65">
        <v>288.89039471455192</v>
      </c>
      <c r="D65">
        <v>643.29554121130786</v>
      </c>
      <c r="E65">
        <v>943.96076271569814</v>
      </c>
    </row>
    <row r="66" spans="1:5" x14ac:dyDescent="0.3">
      <c r="A66" t="s">
        <v>9</v>
      </c>
      <c r="B66" s="2" t="s">
        <v>419</v>
      </c>
      <c r="C66">
        <v>224.69252922242927</v>
      </c>
      <c r="D66">
        <v>623.86715238277839</v>
      </c>
      <c r="E66">
        <v>856.05275319874113</v>
      </c>
    </row>
    <row r="67" spans="1:5" x14ac:dyDescent="0.3">
      <c r="A67" t="s">
        <v>9</v>
      </c>
      <c r="B67" s="2" t="s">
        <v>394</v>
      </c>
      <c r="C67">
        <v>1356.7148907335254</v>
      </c>
      <c r="D67">
        <v>764.18329392215765</v>
      </c>
      <c r="E67">
        <v>2146.637139696024</v>
      </c>
    </row>
    <row r="68" spans="1:5" x14ac:dyDescent="0.3">
      <c r="A68" t="s">
        <v>9</v>
      </c>
      <c r="B68" s="2" t="s">
        <v>391</v>
      </c>
      <c r="C68">
        <v>677.28748094189393</v>
      </c>
      <c r="D68">
        <v>665.96199484459214</v>
      </c>
      <c r="E68">
        <v>1351.8452687541035</v>
      </c>
    </row>
    <row r="69" spans="1:5" x14ac:dyDescent="0.3">
      <c r="A69" t="s">
        <v>9</v>
      </c>
      <c r="B69" s="2" t="s">
        <v>393</v>
      </c>
      <c r="C69">
        <v>970.45773335592071</v>
      </c>
      <c r="D69">
        <v>562.34392109243515</v>
      </c>
      <c r="E69">
        <v>1553.1884154933155</v>
      </c>
    </row>
    <row r="70" spans="1:5" x14ac:dyDescent="0.3">
      <c r="A70" t="s">
        <v>9</v>
      </c>
      <c r="B70" s="2" t="s">
        <v>397</v>
      </c>
      <c r="C70">
        <v>903.04997458919195</v>
      </c>
      <c r="D70">
        <v>1011.3555740184487</v>
      </c>
      <c r="E70">
        <v>1956.2172269216285</v>
      </c>
    </row>
    <row r="71" spans="1:5" x14ac:dyDescent="0.3">
      <c r="A71" t="s">
        <v>9</v>
      </c>
      <c r="B71" s="2" t="s">
        <v>400</v>
      </c>
      <c r="C71">
        <v>849.55175334575642</v>
      </c>
      <c r="D71">
        <v>964.9433118169618</v>
      </c>
      <c r="E71">
        <v>1837.0711276683419</v>
      </c>
    </row>
    <row r="72" spans="1:5" x14ac:dyDescent="0.3">
      <c r="A72" t="s">
        <v>9</v>
      </c>
      <c r="B72" s="2" t="s">
        <v>398</v>
      </c>
      <c r="C72">
        <v>1221.8993732000679</v>
      </c>
      <c r="D72">
        <v>1160.3065550371743</v>
      </c>
      <c r="E72">
        <v>2405.8847121169497</v>
      </c>
    </row>
    <row r="73" spans="1:5" x14ac:dyDescent="0.3">
      <c r="A73" t="s">
        <v>9</v>
      </c>
      <c r="B73" s="2" t="s">
        <v>399</v>
      </c>
      <c r="C73">
        <v>1123.4626461121463</v>
      </c>
      <c r="D73">
        <v>1121.4497773801154</v>
      </c>
      <c r="E73">
        <v>2261.0012880534132</v>
      </c>
    </row>
    <row r="74" spans="1:5" x14ac:dyDescent="0.3">
      <c r="A74" t="s">
        <v>9</v>
      </c>
      <c r="B74" s="2" t="s">
        <v>404</v>
      </c>
      <c r="C74">
        <v>777.8641368795528</v>
      </c>
      <c r="D74">
        <v>1367.5427025414883</v>
      </c>
      <c r="E74">
        <v>2177.6491336933586</v>
      </c>
    </row>
    <row r="75" spans="1:5" x14ac:dyDescent="0.3">
      <c r="A75" t="s">
        <v>9</v>
      </c>
      <c r="B75" s="2" t="s">
        <v>403</v>
      </c>
      <c r="C75">
        <v>1974.0843638827716</v>
      </c>
      <c r="D75">
        <v>569.89940563686332</v>
      </c>
      <c r="E75">
        <v>2562.2296529664418</v>
      </c>
    </row>
    <row r="76" spans="1:5" x14ac:dyDescent="0.3">
      <c r="A76" t="s">
        <v>9</v>
      </c>
      <c r="B76" s="2" t="s">
        <v>407</v>
      </c>
      <c r="C76">
        <v>1297.8668473657463</v>
      </c>
      <c r="D76">
        <v>313.01293112630748</v>
      </c>
      <c r="E76">
        <v>1620.507854034679</v>
      </c>
    </row>
    <row r="77" spans="1:5" x14ac:dyDescent="0.3">
      <c r="A77" t="s">
        <v>9</v>
      </c>
      <c r="B77" s="2" t="s">
        <v>408</v>
      </c>
      <c r="C77">
        <v>1206.9198712519058</v>
      </c>
      <c r="D77">
        <v>546.1535970686607</v>
      </c>
      <c r="E77">
        <v>1770.2327716807936</v>
      </c>
    </row>
    <row r="78" spans="1:5" x14ac:dyDescent="0.3">
      <c r="A78" t="s">
        <v>9</v>
      </c>
      <c r="B78" s="2" t="s">
        <v>413</v>
      </c>
      <c r="C78">
        <v>649.46840589530746</v>
      </c>
      <c r="D78">
        <v>962.78460194712511</v>
      </c>
      <c r="E78">
        <v>1624.0601172072784</v>
      </c>
    </row>
    <row r="79" spans="1:5" x14ac:dyDescent="0.3">
      <c r="A79" t="s">
        <v>9</v>
      </c>
      <c r="B79" s="2" t="s">
        <v>256</v>
      </c>
    </row>
    <row r="80" spans="1:5" x14ac:dyDescent="0.3">
      <c r="A80" t="s">
        <v>9</v>
      </c>
      <c r="B80" s="2" t="s">
        <v>206</v>
      </c>
    </row>
    <row r="81" spans="1:2" x14ac:dyDescent="0.3">
      <c r="A81" t="s">
        <v>9</v>
      </c>
      <c r="B81" s="2" t="s">
        <v>203</v>
      </c>
    </row>
    <row r="82" spans="1:2" x14ac:dyDescent="0.3">
      <c r="A82" t="s">
        <v>9</v>
      </c>
      <c r="B82" s="2" t="s">
        <v>287</v>
      </c>
    </row>
  </sheetData>
  <sortState xmlns:xlrd2="http://schemas.microsoft.com/office/spreadsheetml/2017/richdata2" ref="A2:B78">
    <sortCondition ref="B2:B78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BDB7-B141-4F5B-AED7-0A7655DC5AF0}">
  <dimension ref="A1:E16"/>
  <sheetViews>
    <sheetView workbookViewId="0">
      <selection activeCell="F26" sqref="F26"/>
    </sheetView>
  </sheetViews>
  <sheetFormatPr defaultRowHeight="14.4" x14ac:dyDescent="0.3"/>
  <sheetData>
    <row r="1" spans="1:5" x14ac:dyDescent="0.3">
      <c r="A1" t="s">
        <v>296</v>
      </c>
      <c r="B1" s="2" t="s">
        <v>297</v>
      </c>
      <c r="C1" t="s">
        <v>2</v>
      </c>
      <c r="D1" t="s">
        <v>3</v>
      </c>
      <c r="E1" t="s">
        <v>4</v>
      </c>
    </row>
    <row r="2" spans="1:5" x14ac:dyDescent="0.3">
      <c r="A2" t="s">
        <v>141</v>
      </c>
      <c r="B2" s="2" t="s">
        <v>422</v>
      </c>
      <c r="C2">
        <v>1861.166593212869</v>
      </c>
      <c r="D2">
        <v>2632.6680235579424</v>
      </c>
      <c r="E2">
        <v>4558.2669457999846</v>
      </c>
    </row>
    <row r="3" spans="1:5" x14ac:dyDescent="0.3">
      <c r="A3" t="s">
        <v>141</v>
      </c>
      <c r="B3" s="2" t="s">
        <v>423</v>
      </c>
      <c r="C3">
        <v>1769.5085940943145</v>
      </c>
      <c r="D3">
        <v>2812.0171487961202</v>
      </c>
      <c r="E3">
        <v>4656.4214865537542</v>
      </c>
    </row>
    <row r="4" spans="1:5" x14ac:dyDescent="0.3">
      <c r="A4" t="s">
        <v>141</v>
      </c>
      <c r="B4" s="2" t="s">
        <v>424</v>
      </c>
      <c r="C4">
        <v>1675.3045394446892</v>
      </c>
      <c r="D4">
        <v>2736.7347999307121</v>
      </c>
      <c r="E4">
        <v>4453.8009366972574</v>
      </c>
    </row>
    <row r="5" spans="1:5" x14ac:dyDescent="0.3">
      <c r="A5" t="s">
        <v>141</v>
      </c>
      <c r="B5" s="2" t="s">
        <v>425</v>
      </c>
      <c r="C5">
        <v>1782.2388717496694</v>
      </c>
      <c r="D5">
        <v>1837.7749870084879</v>
      </c>
      <c r="E5">
        <v>3668.7142413502183</v>
      </c>
    </row>
    <row r="6" spans="1:5" x14ac:dyDescent="0.3">
      <c r="A6" t="s">
        <v>141</v>
      </c>
      <c r="B6" s="2" t="s">
        <v>426</v>
      </c>
      <c r="C6">
        <v>1346.8633759365359</v>
      </c>
      <c r="D6">
        <v>799.3214100121254</v>
      </c>
      <c r="E6">
        <v>2160.1175932179103</v>
      </c>
    </row>
    <row r="7" spans="1:5" x14ac:dyDescent="0.3">
      <c r="A7" t="s">
        <v>141</v>
      </c>
      <c r="B7" s="2" t="s">
        <v>427</v>
      </c>
      <c r="C7">
        <v>1130.4486557955045</v>
      </c>
      <c r="D7">
        <v>1800.1338125757838</v>
      </c>
      <c r="E7">
        <v>2986.2768729623931</v>
      </c>
    </row>
    <row r="8" spans="1:5" x14ac:dyDescent="0.3">
      <c r="A8" t="s">
        <v>141</v>
      </c>
      <c r="B8" s="2" t="s">
        <v>428</v>
      </c>
      <c r="C8">
        <v>1224.65271044513</v>
      </c>
      <c r="D8">
        <v>2820.8738957214618</v>
      </c>
      <c r="E8">
        <v>4092.5199108055203</v>
      </c>
    </row>
    <row r="9" spans="1:5" x14ac:dyDescent="0.3">
      <c r="A9" t="s">
        <v>141</v>
      </c>
      <c r="B9" s="2" t="s">
        <v>429</v>
      </c>
      <c r="C9">
        <v>1731.3177611282501</v>
      </c>
      <c r="D9">
        <v>1501.2186038454877</v>
      </c>
      <c r="E9">
        <v>3244.7252698039624</v>
      </c>
    </row>
    <row r="10" spans="1:5" x14ac:dyDescent="0.3">
      <c r="A10" t="s">
        <v>141</v>
      </c>
      <c r="B10" s="2" t="s">
        <v>430</v>
      </c>
      <c r="C10">
        <v>873.29704715733794</v>
      </c>
      <c r="D10">
        <v>1906.4147756798891</v>
      </c>
      <c r="E10">
        <v>2798.8395129376572</v>
      </c>
    </row>
    <row r="11" spans="1:5" x14ac:dyDescent="0.3">
      <c r="A11" t="s">
        <v>141</v>
      </c>
      <c r="B11" s="2" t="s">
        <v>431</v>
      </c>
      <c r="C11">
        <v>1250.1132657558396</v>
      </c>
      <c r="D11">
        <v>3082.1479300190545</v>
      </c>
      <c r="E11">
        <v>4394.986446850934</v>
      </c>
    </row>
    <row r="12" spans="1:5" x14ac:dyDescent="0.3">
      <c r="A12" t="s">
        <v>141</v>
      </c>
      <c r="B12" s="2" t="s">
        <v>432</v>
      </c>
      <c r="C12">
        <v>1390.1463199647421</v>
      </c>
      <c r="D12">
        <v>1944.0559501125931</v>
      </c>
      <c r="E12">
        <v>3358.5432552518928</v>
      </c>
    </row>
    <row r="13" spans="1:5" x14ac:dyDescent="0.3">
      <c r="A13" t="s">
        <v>141</v>
      </c>
      <c r="B13" s="2" t="s">
        <v>433</v>
      </c>
      <c r="C13">
        <v>1295.9422653151166</v>
      </c>
      <c r="D13">
        <v>1691.6386627403431</v>
      </c>
      <c r="E13">
        <v>3039.7875277685157</v>
      </c>
    </row>
    <row r="14" spans="1:5" x14ac:dyDescent="0.3">
      <c r="A14" t="s">
        <v>141</v>
      </c>
      <c r="B14" s="2" t="s">
        <v>256</v>
      </c>
    </row>
    <row r="15" spans="1:5" x14ac:dyDescent="0.3">
      <c r="A15" t="s">
        <v>141</v>
      </c>
      <c r="B15" s="2" t="s">
        <v>287</v>
      </c>
    </row>
    <row r="16" spans="1:5" x14ac:dyDescent="0.3">
      <c r="A16" t="s">
        <v>141</v>
      </c>
      <c r="B16" s="2" t="s">
        <v>203</v>
      </c>
    </row>
  </sheetData>
  <sortState xmlns:xlrd2="http://schemas.microsoft.com/office/spreadsheetml/2017/richdata2" ref="A2:B13">
    <sortCondition ref="B2: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7"/>
  <sheetViews>
    <sheetView workbookViewId="0">
      <selection sqref="A1:E1048576"/>
    </sheetView>
  </sheetViews>
  <sheetFormatPr defaultRowHeight="14.4" x14ac:dyDescent="0.3"/>
  <cols>
    <col min="6" max="8" width="8.88671875" style="4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</row>
    <row r="2" spans="1:8" x14ac:dyDescent="0.3">
      <c r="A2" t="s">
        <v>8</v>
      </c>
      <c r="B2" s="1" t="s">
        <v>26</v>
      </c>
      <c r="C2">
        <v>473.53995680345571</v>
      </c>
      <c r="D2">
        <v>987.3115942028985</v>
      </c>
      <c r="E2">
        <v>1530.7818540366573</v>
      </c>
      <c r="F2" s="4">
        <f t="shared" ref="F2:F33" si="0">C2/E2</f>
        <v>0.30934515950442926</v>
      </c>
      <c r="G2" s="4">
        <f t="shared" ref="G2:G33" si="1">D2/E2</f>
        <v>0.64497210467929655</v>
      </c>
      <c r="H2" s="4">
        <f t="shared" ref="H2:H33" si="2">(C2-D2)/E2</f>
        <v>-0.3356269451748673</v>
      </c>
    </row>
    <row r="3" spans="1:8" x14ac:dyDescent="0.3">
      <c r="A3" t="s">
        <v>8</v>
      </c>
      <c r="B3" s="1" t="s">
        <v>20</v>
      </c>
      <c r="C3">
        <v>1165.27969762419</v>
      </c>
      <c r="D3">
        <v>915.62560386473433</v>
      </c>
      <c r="E3">
        <v>2192.4962105798331</v>
      </c>
      <c r="F3" s="4">
        <f t="shared" si="0"/>
        <v>0.53148538729561456</v>
      </c>
      <c r="G3" s="4">
        <f t="shared" si="1"/>
        <v>0.4176178729278559</v>
      </c>
      <c r="H3" s="4">
        <f t="shared" si="2"/>
        <v>0.11386751436775872</v>
      </c>
    </row>
    <row r="4" spans="1:8" x14ac:dyDescent="0.3">
      <c r="A4" t="s">
        <v>8</v>
      </c>
      <c r="B4" s="1" t="s">
        <v>21</v>
      </c>
      <c r="C4">
        <v>846.35842493390851</v>
      </c>
      <c r="D4">
        <v>796.64582672167558</v>
      </c>
      <c r="E4">
        <v>1643.0042516555841</v>
      </c>
      <c r="F4" s="4">
        <f t="shared" si="0"/>
        <v>0.5151285665153148</v>
      </c>
      <c r="G4" s="4">
        <f t="shared" si="1"/>
        <v>0.48487143348468525</v>
      </c>
      <c r="H4" s="4">
        <f t="shared" si="2"/>
        <v>3.0257133030629536E-2</v>
      </c>
    </row>
    <row r="5" spans="1:8" x14ac:dyDescent="0.3">
      <c r="A5" t="s">
        <v>8</v>
      </c>
      <c r="B5" s="1" t="s">
        <v>41</v>
      </c>
      <c r="C5">
        <v>492.11015118790493</v>
      </c>
      <c r="D5">
        <v>705.45531400966183</v>
      </c>
      <c r="E5">
        <v>1258.568495500597</v>
      </c>
      <c r="F5" s="4">
        <f t="shared" si="0"/>
        <v>0.39100784180376896</v>
      </c>
      <c r="G5" s="4">
        <f t="shared" si="1"/>
        <v>0.56052198710811219</v>
      </c>
      <c r="H5" s="4">
        <f t="shared" si="2"/>
        <v>-0.16951414530434328</v>
      </c>
    </row>
    <row r="6" spans="1:8" x14ac:dyDescent="0.3">
      <c r="A6" t="s">
        <v>8</v>
      </c>
      <c r="B6" s="1" t="s">
        <v>43</v>
      </c>
      <c r="C6" s="3">
        <v>1172.6134118870214</v>
      </c>
      <c r="D6" s="3">
        <v>1004.6981648422408</v>
      </c>
      <c r="E6">
        <v>2177.311576729262</v>
      </c>
      <c r="F6" s="4">
        <f t="shared" si="0"/>
        <v>0.53856022464571229</v>
      </c>
      <c r="G6" s="4">
        <f t="shared" si="1"/>
        <v>0.46143977535428776</v>
      </c>
      <c r="H6" s="4">
        <f t="shared" si="2"/>
        <v>7.7120449291424503E-2</v>
      </c>
    </row>
    <row r="7" spans="1:8" x14ac:dyDescent="0.3">
      <c r="A7" t="s">
        <v>8</v>
      </c>
      <c r="B7" s="1" t="s">
        <v>42</v>
      </c>
      <c r="C7">
        <v>243.50535689439266</v>
      </c>
      <c r="D7">
        <v>405.34623928911452</v>
      </c>
      <c r="E7">
        <v>648.85159618350713</v>
      </c>
      <c r="F7" s="4">
        <f t="shared" si="0"/>
        <v>0.37528667314170389</v>
      </c>
      <c r="G7" s="4">
        <f t="shared" si="1"/>
        <v>0.62471332685829628</v>
      </c>
      <c r="H7" s="4">
        <f t="shared" si="2"/>
        <v>-0.24942665371659237</v>
      </c>
    </row>
    <row r="8" spans="1:8" x14ac:dyDescent="0.3">
      <c r="A8" t="s">
        <v>8</v>
      </c>
      <c r="B8" s="1" t="s">
        <v>44</v>
      </c>
      <c r="C8">
        <v>765.97801586197306</v>
      </c>
      <c r="D8">
        <v>931.09235163440178</v>
      </c>
      <c r="E8">
        <v>1697.0703674963747</v>
      </c>
      <c r="F8" s="4">
        <f t="shared" si="0"/>
        <v>0.45135312626546664</v>
      </c>
      <c r="G8" s="4">
        <f t="shared" si="1"/>
        <v>0.54864687373453347</v>
      </c>
      <c r="H8" s="4">
        <f t="shared" si="2"/>
        <v>-9.7293747469066827E-2</v>
      </c>
    </row>
    <row r="9" spans="1:8" x14ac:dyDescent="0.3">
      <c r="A9" t="s">
        <v>8</v>
      </c>
      <c r="B9" s="1" t="s">
        <v>16</v>
      </c>
      <c r="C9">
        <v>565.02699318213445</v>
      </c>
      <c r="D9">
        <v>836.77911774039978</v>
      </c>
      <c r="E9">
        <v>1401.8061109225341</v>
      </c>
      <c r="F9" s="4">
        <f t="shared" si="0"/>
        <v>0.40307071625639296</v>
      </c>
      <c r="G9" s="4">
        <f t="shared" si="1"/>
        <v>0.5969292837436071</v>
      </c>
      <c r="H9" s="4">
        <f t="shared" si="2"/>
        <v>-0.1938585674872142</v>
      </c>
    </row>
    <row r="10" spans="1:8" x14ac:dyDescent="0.3">
      <c r="A10" t="s">
        <v>8</v>
      </c>
      <c r="B10" s="1" t="s">
        <v>47</v>
      </c>
      <c r="C10">
        <v>1347.5539167942118</v>
      </c>
      <c r="D10">
        <v>1364.5318946366233</v>
      </c>
      <c r="E10">
        <v>2712.0858114308348</v>
      </c>
      <c r="F10" s="4">
        <f t="shared" si="0"/>
        <v>0.49686994088261277</v>
      </c>
      <c r="G10" s="4">
        <f t="shared" si="1"/>
        <v>0.50313005911738728</v>
      </c>
      <c r="H10" s="4">
        <f t="shared" si="2"/>
        <v>-6.2601182347745568E-3</v>
      </c>
    </row>
    <row r="11" spans="1:8" x14ac:dyDescent="0.3">
      <c r="A11" t="s">
        <v>8</v>
      </c>
      <c r="B11" s="1" t="s">
        <v>39</v>
      </c>
      <c r="C11">
        <v>1522.4995130096008</v>
      </c>
      <c r="D11">
        <v>1830.078070453824</v>
      </c>
      <c r="E11">
        <v>3352.5775834634251</v>
      </c>
      <c r="F11" s="4">
        <f t="shared" si="0"/>
        <v>0.45412804778010907</v>
      </c>
      <c r="G11" s="4">
        <f t="shared" si="1"/>
        <v>0.54587195221989093</v>
      </c>
      <c r="H11" s="4">
        <f t="shared" si="2"/>
        <v>-9.1743904439781837E-2</v>
      </c>
    </row>
    <row r="12" spans="1:8" x14ac:dyDescent="0.3">
      <c r="A12" t="s">
        <v>8</v>
      </c>
      <c r="B12" s="1" t="s">
        <v>22</v>
      </c>
      <c r="C12">
        <v>1248.2604702935857</v>
      </c>
      <c r="D12">
        <v>1478.9117740399872</v>
      </c>
      <c r="E12">
        <v>2727.172244333573</v>
      </c>
      <c r="F12" s="4">
        <f t="shared" si="0"/>
        <v>0.45771236961184958</v>
      </c>
      <c r="G12" s="4">
        <f t="shared" si="1"/>
        <v>0.54228763038815042</v>
      </c>
      <c r="H12" s="4">
        <f t="shared" si="2"/>
        <v>-8.4575260776300815E-2</v>
      </c>
    </row>
    <row r="13" spans="1:8" x14ac:dyDescent="0.3">
      <c r="A13" t="s">
        <v>8</v>
      </c>
      <c r="B13" s="1" t="s">
        <v>23</v>
      </c>
      <c r="C13">
        <v>1165.515931543064</v>
      </c>
      <c r="D13">
        <v>790.625833068867</v>
      </c>
      <c r="E13">
        <v>1956.141764611931</v>
      </c>
      <c r="F13" s="4">
        <f t="shared" si="0"/>
        <v>0.59582385726235176</v>
      </c>
      <c r="G13" s="4">
        <f t="shared" si="1"/>
        <v>0.40417614273764829</v>
      </c>
      <c r="H13" s="4">
        <f t="shared" si="2"/>
        <v>0.19164771452470344</v>
      </c>
    </row>
    <row r="14" spans="1:8" x14ac:dyDescent="0.3">
      <c r="A14" t="s">
        <v>8</v>
      </c>
      <c r="B14" s="1" t="s">
        <v>48</v>
      </c>
      <c r="C14">
        <v>839.26603589814943</v>
      </c>
      <c r="D14">
        <v>1105.6721675658521</v>
      </c>
      <c r="E14">
        <v>1944.9382034640016</v>
      </c>
      <c r="F14" s="4">
        <f t="shared" si="0"/>
        <v>0.43151295727719668</v>
      </c>
      <c r="G14" s="4">
        <f t="shared" si="1"/>
        <v>0.56848704272280326</v>
      </c>
      <c r="H14" s="4">
        <f t="shared" si="2"/>
        <v>-0.13697408544560655</v>
      </c>
    </row>
    <row r="15" spans="1:8" x14ac:dyDescent="0.3">
      <c r="A15" t="s">
        <v>8</v>
      </c>
      <c r="B15" s="1" t="s">
        <v>50</v>
      </c>
      <c r="C15">
        <v>1862.9341867260332</v>
      </c>
      <c r="D15">
        <v>1539.1117105680735</v>
      </c>
      <c r="E15">
        <v>3402.0458972941069</v>
      </c>
      <c r="F15" s="4">
        <f t="shared" si="0"/>
        <v>0.54759231443872036</v>
      </c>
      <c r="G15" s="4">
        <f t="shared" si="1"/>
        <v>0.45240768556127958</v>
      </c>
      <c r="H15" s="4">
        <f t="shared" si="2"/>
        <v>9.5184628877440822E-2</v>
      </c>
    </row>
    <row r="16" spans="1:8" x14ac:dyDescent="0.3">
      <c r="A16" t="s">
        <v>8</v>
      </c>
      <c r="B16" s="1" t="s">
        <v>49</v>
      </c>
      <c r="C16">
        <v>2035.5156532628357</v>
      </c>
      <c r="D16">
        <v>1366.5385591875595</v>
      </c>
      <c r="E16">
        <v>3402.0542124503954</v>
      </c>
      <c r="F16" s="4">
        <f t="shared" si="0"/>
        <v>0.59831958168494792</v>
      </c>
      <c r="G16" s="4">
        <f t="shared" si="1"/>
        <v>0.40168041831505197</v>
      </c>
      <c r="H16" s="4">
        <f t="shared" si="2"/>
        <v>0.19663916336989601</v>
      </c>
    </row>
    <row r="17" spans="1:8" x14ac:dyDescent="0.3">
      <c r="A17" t="s">
        <v>8</v>
      </c>
      <c r="B17" s="1" t="s">
        <v>38</v>
      </c>
      <c r="C17">
        <v>966.92903854181168</v>
      </c>
      <c r="D17">
        <v>1643.4582672167564</v>
      </c>
      <c r="E17">
        <v>2610.3873057585679</v>
      </c>
      <c r="F17" s="4">
        <f t="shared" si="0"/>
        <v>0.37041592885804586</v>
      </c>
      <c r="G17" s="4">
        <f t="shared" si="1"/>
        <v>0.62958407114195425</v>
      </c>
      <c r="H17" s="4">
        <f t="shared" si="2"/>
        <v>-0.25916814228390839</v>
      </c>
    </row>
    <row r="18" spans="1:8" x14ac:dyDescent="0.3">
      <c r="A18" t="s">
        <v>8</v>
      </c>
      <c r="B18" s="1" t="s">
        <v>53</v>
      </c>
      <c r="C18" s="3">
        <v>708.1098596430428</v>
      </c>
      <c r="D18" s="3">
        <v>553.75643915003218</v>
      </c>
      <c r="E18">
        <v>1261.866298793075</v>
      </c>
      <c r="F18" s="4">
        <f t="shared" si="0"/>
        <v>0.56116076665199932</v>
      </c>
      <c r="G18" s="4">
        <f t="shared" si="1"/>
        <v>0.43883923334800068</v>
      </c>
      <c r="H18" s="4">
        <f t="shared" si="2"/>
        <v>0.12232153330399864</v>
      </c>
    </row>
    <row r="19" spans="1:8" x14ac:dyDescent="0.3">
      <c r="A19" t="s">
        <v>8</v>
      </c>
      <c r="B19" s="1" t="s">
        <v>54</v>
      </c>
      <c r="C19" s="3">
        <v>780.36596776988392</v>
      </c>
      <c r="D19" s="3">
        <v>528.50370251126844</v>
      </c>
      <c r="E19">
        <v>1308.8696702811524</v>
      </c>
      <c r="F19" s="4">
        <f t="shared" si="0"/>
        <v>0.59621365326790488</v>
      </c>
      <c r="G19" s="4">
        <f t="shared" si="1"/>
        <v>0.40378634673209512</v>
      </c>
      <c r="H19" s="4">
        <f t="shared" si="2"/>
        <v>0.19242730653580969</v>
      </c>
    </row>
    <row r="20" spans="1:8" x14ac:dyDescent="0.3">
      <c r="A20" t="s">
        <v>8</v>
      </c>
      <c r="B20" s="1" t="s">
        <v>51</v>
      </c>
      <c r="C20" s="3">
        <v>809.26841102062031</v>
      </c>
      <c r="D20" s="3">
        <v>710.68415969092075</v>
      </c>
      <c r="E20">
        <v>1519.9525707115411</v>
      </c>
      <c r="F20" s="4">
        <f t="shared" si="0"/>
        <v>0.53243004197280608</v>
      </c>
      <c r="G20" s="4">
        <f t="shared" si="1"/>
        <v>0.46756995802719392</v>
      </c>
      <c r="H20" s="4">
        <f t="shared" si="2"/>
        <v>6.4860083945612157E-2</v>
      </c>
    </row>
    <row r="21" spans="1:8" x14ac:dyDescent="0.3">
      <c r="A21" t="s">
        <v>8</v>
      </c>
      <c r="B21" s="1" t="s">
        <v>33</v>
      </c>
      <c r="C21">
        <v>420.81508278836787</v>
      </c>
      <c r="D21">
        <v>397.31958108536969</v>
      </c>
      <c r="E21">
        <v>818.13466387373751</v>
      </c>
      <c r="F21" s="4">
        <f t="shared" si="0"/>
        <v>0.51435918971563355</v>
      </c>
      <c r="G21" s="4">
        <f t="shared" si="1"/>
        <v>0.48564081028436645</v>
      </c>
      <c r="H21" s="4">
        <f t="shared" si="2"/>
        <v>2.8718379431267121E-2</v>
      </c>
    </row>
    <row r="22" spans="1:8" x14ac:dyDescent="0.3">
      <c r="A22" t="s">
        <v>8</v>
      </c>
      <c r="B22" s="1" t="s">
        <v>12</v>
      </c>
      <c r="C22">
        <v>423.17921246695425</v>
      </c>
      <c r="D22">
        <v>367.21961282132656</v>
      </c>
      <c r="E22">
        <v>790.39882528828082</v>
      </c>
      <c r="F22" s="4">
        <f t="shared" si="0"/>
        <v>0.5353995969219828</v>
      </c>
      <c r="G22" s="4">
        <f t="shared" si="1"/>
        <v>0.4646004030780172</v>
      </c>
      <c r="H22" s="4">
        <f t="shared" si="2"/>
        <v>7.0799193843965602E-2</v>
      </c>
    </row>
    <row r="23" spans="1:8" x14ac:dyDescent="0.3">
      <c r="A23" t="s">
        <v>8</v>
      </c>
      <c r="B23" s="1" t="s">
        <v>32</v>
      </c>
      <c r="C23">
        <v>536.65743703909834</v>
      </c>
      <c r="D23">
        <v>499.65947318311646</v>
      </c>
      <c r="E23">
        <v>1036.3169102222148</v>
      </c>
      <c r="F23" s="4">
        <f t="shared" si="0"/>
        <v>0.51785069967064834</v>
      </c>
      <c r="G23" s="4">
        <f t="shared" si="1"/>
        <v>0.48214930032935172</v>
      </c>
      <c r="H23" s="4">
        <f t="shared" si="2"/>
        <v>3.5701399341296576E-2</v>
      </c>
    </row>
    <row r="24" spans="1:8" x14ac:dyDescent="0.3">
      <c r="A24" t="s">
        <v>8</v>
      </c>
      <c r="B24" s="1" t="s">
        <v>19</v>
      </c>
      <c r="C24">
        <v>328.61402532350075</v>
      </c>
      <c r="D24">
        <v>758.51920025388756</v>
      </c>
      <c r="E24">
        <v>1087.1332255773882</v>
      </c>
      <c r="F24" s="4">
        <f t="shared" si="0"/>
        <v>0.30227576307307719</v>
      </c>
      <c r="G24" s="4">
        <f t="shared" si="1"/>
        <v>0.69772423692692298</v>
      </c>
      <c r="H24" s="4">
        <f t="shared" si="2"/>
        <v>-0.39544847385384574</v>
      </c>
    </row>
    <row r="25" spans="1:8" x14ac:dyDescent="0.3">
      <c r="A25" t="s">
        <v>8</v>
      </c>
      <c r="B25" s="1" t="s">
        <v>25</v>
      </c>
      <c r="C25">
        <v>328.61402532350075</v>
      </c>
      <c r="D25">
        <v>565.87940336401141</v>
      </c>
      <c r="E25">
        <v>894.49342868751216</v>
      </c>
      <c r="F25" s="4">
        <f t="shared" si="0"/>
        <v>0.36737444321494372</v>
      </c>
      <c r="G25" s="4">
        <f t="shared" si="1"/>
        <v>0.63262555678505628</v>
      </c>
      <c r="H25" s="4">
        <f t="shared" si="2"/>
        <v>-0.26525111357011255</v>
      </c>
    </row>
    <row r="26" spans="1:8" x14ac:dyDescent="0.3">
      <c r="A26" t="s">
        <v>8</v>
      </c>
      <c r="B26" s="1" t="s">
        <v>28</v>
      </c>
      <c r="C26">
        <v>695.05412550438291</v>
      </c>
      <c r="D26">
        <v>1248.1453506823229</v>
      </c>
      <c r="E26">
        <v>1943.1994761867059</v>
      </c>
      <c r="F26" s="4">
        <f t="shared" si="0"/>
        <v>0.3576854224293754</v>
      </c>
      <c r="G26" s="4">
        <f t="shared" si="1"/>
        <v>0.6423145775706246</v>
      </c>
      <c r="H26" s="4">
        <f t="shared" si="2"/>
        <v>-0.2846291551412492</v>
      </c>
    </row>
    <row r="27" spans="1:8" x14ac:dyDescent="0.3">
      <c r="A27" t="s">
        <v>8</v>
      </c>
      <c r="B27" s="1" t="s">
        <v>30</v>
      </c>
      <c r="C27">
        <v>848.72255461249483</v>
      </c>
      <c r="D27">
        <v>1043.4655664868296</v>
      </c>
      <c r="E27">
        <v>1892.1881210993245</v>
      </c>
      <c r="F27" s="4">
        <f t="shared" si="0"/>
        <v>0.44854026148277665</v>
      </c>
      <c r="G27" s="4">
        <f t="shared" si="1"/>
        <v>0.55145973851722341</v>
      </c>
      <c r="H27" s="4">
        <f t="shared" si="2"/>
        <v>-0.10291947703444672</v>
      </c>
    </row>
    <row r="28" spans="1:8" x14ac:dyDescent="0.3">
      <c r="A28" t="s">
        <v>8</v>
      </c>
      <c r="B28" s="1" t="s">
        <v>55</v>
      </c>
      <c r="C28" s="3">
        <v>369.53838156298735</v>
      </c>
      <c r="D28" s="3">
        <v>1033.5584352865421</v>
      </c>
      <c r="E28">
        <v>1403.0968168495294</v>
      </c>
      <c r="F28" s="4">
        <f t="shared" si="0"/>
        <v>0.26337340169635443</v>
      </c>
      <c r="G28" s="4">
        <f t="shared" si="1"/>
        <v>0.73662659830364563</v>
      </c>
      <c r="H28" s="4">
        <f t="shared" si="2"/>
        <v>-0.4732531966072912</v>
      </c>
    </row>
    <row r="29" spans="1:8" x14ac:dyDescent="0.3">
      <c r="A29" t="s">
        <v>8</v>
      </c>
      <c r="B29" s="1" t="s">
        <v>37</v>
      </c>
      <c r="C29">
        <v>271.58909287257018</v>
      </c>
      <c r="D29">
        <v>1173.0434782608695</v>
      </c>
      <c r="E29">
        <v>1483.3174196182883</v>
      </c>
      <c r="F29" s="4">
        <f t="shared" si="0"/>
        <v>0.18309573479050759</v>
      </c>
      <c r="G29" s="4">
        <f t="shared" si="1"/>
        <v>0.79082431227884886</v>
      </c>
      <c r="H29" s="4">
        <f t="shared" si="2"/>
        <v>-0.60772857748834119</v>
      </c>
    </row>
    <row r="30" spans="1:8" x14ac:dyDescent="0.3">
      <c r="A30" t="s">
        <v>8</v>
      </c>
      <c r="B30" s="1" t="s">
        <v>35</v>
      </c>
      <c r="C30">
        <v>185.70194384449243</v>
      </c>
      <c r="D30">
        <v>661.46618357487921</v>
      </c>
      <c r="E30">
        <v>875.43782438906862</v>
      </c>
      <c r="F30" s="4">
        <f t="shared" si="0"/>
        <v>0.21212465199808569</v>
      </c>
      <c r="G30" s="4">
        <f t="shared" si="1"/>
        <v>0.75558328089889049</v>
      </c>
      <c r="H30" s="4">
        <f t="shared" si="2"/>
        <v>-0.54345862890080476</v>
      </c>
    </row>
    <row r="31" spans="1:8" x14ac:dyDescent="0.3">
      <c r="A31" t="s">
        <v>8</v>
      </c>
      <c r="B31" s="1" t="s">
        <v>36</v>
      </c>
      <c r="C31">
        <v>519.96544276457882</v>
      </c>
      <c r="D31">
        <v>1713.9468599033817</v>
      </c>
      <c r="E31">
        <v>2305.3304844861423</v>
      </c>
      <c r="F31" s="4">
        <f t="shared" si="0"/>
        <v>0.22554919837468726</v>
      </c>
      <c r="G31" s="4">
        <f t="shared" si="1"/>
        <v>0.74347121657284643</v>
      </c>
      <c r="H31" s="4">
        <f t="shared" si="2"/>
        <v>-0.5179220181981592</v>
      </c>
    </row>
    <row r="32" spans="1:8" x14ac:dyDescent="0.3">
      <c r="A32" t="s">
        <v>8</v>
      </c>
      <c r="B32" s="1" t="s">
        <v>34</v>
      </c>
      <c r="C32">
        <v>352.83369330453564</v>
      </c>
      <c r="D32">
        <v>1223.5495169082126</v>
      </c>
      <c r="E32">
        <v>1607.6286647582028</v>
      </c>
      <c r="F32" s="4">
        <f t="shared" si="0"/>
        <v>0.21947462186959946</v>
      </c>
      <c r="G32" s="4">
        <f t="shared" si="1"/>
        <v>0.76108963701032406</v>
      </c>
      <c r="H32" s="4">
        <f t="shared" si="2"/>
        <v>-0.54161501514072463</v>
      </c>
    </row>
    <row r="33" spans="1:8" x14ac:dyDescent="0.3">
      <c r="A33" t="s">
        <v>8</v>
      </c>
      <c r="B33" s="1" t="s">
        <v>27</v>
      </c>
      <c r="C33">
        <v>837.98002159827206</v>
      </c>
      <c r="D33">
        <v>2062.6014492753625</v>
      </c>
      <c r="E33">
        <v>2979.4390466312102</v>
      </c>
      <c r="F33" s="4">
        <f t="shared" si="0"/>
        <v>0.28125429266484192</v>
      </c>
      <c r="G33" s="4">
        <f t="shared" si="1"/>
        <v>0.69227845141101407</v>
      </c>
      <c r="H33" s="4">
        <f t="shared" si="2"/>
        <v>-0.41102415874617215</v>
      </c>
    </row>
    <row r="34" spans="1:8" x14ac:dyDescent="0.3">
      <c r="A34" t="s">
        <v>8</v>
      </c>
      <c r="B34" s="1" t="s">
        <v>15</v>
      </c>
      <c r="C34" s="3">
        <v>1312.9967076763126</v>
      </c>
      <c r="D34" s="3">
        <v>1143.5882163554411</v>
      </c>
      <c r="E34">
        <v>2456.5849240317539</v>
      </c>
      <c r="F34" s="4">
        <f t="shared" ref="F34:F65" si="3">C34/E34</f>
        <v>0.53448048745712351</v>
      </c>
      <c r="G34" s="4">
        <f t="shared" ref="G34:G65" si="4">D34/E34</f>
        <v>0.46551951254287638</v>
      </c>
      <c r="H34" s="4">
        <f t="shared" ref="H34:H65" si="5">(C34-D34)/E34</f>
        <v>6.8960974914247131E-2</v>
      </c>
    </row>
    <row r="35" spans="1:8" x14ac:dyDescent="0.3">
      <c r="A35" t="s">
        <v>8</v>
      </c>
      <c r="B35" s="1" t="s">
        <v>31</v>
      </c>
      <c r="C35" s="3">
        <v>575.98440478253337</v>
      </c>
      <c r="D35" s="3">
        <v>1203.1125241468126</v>
      </c>
      <c r="E35">
        <v>1779.0969289293459</v>
      </c>
      <c r="F35" s="4">
        <f t="shared" si="3"/>
        <v>0.32375099715851835</v>
      </c>
      <c r="G35" s="4">
        <f t="shared" si="4"/>
        <v>0.67624900284148171</v>
      </c>
      <c r="H35" s="4">
        <f t="shared" si="5"/>
        <v>-0.35249800568296336</v>
      </c>
    </row>
    <row r="36" spans="1:8" x14ac:dyDescent="0.3">
      <c r="A36" t="s">
        <v>8</v>
      </c>
      <c r="B36" s="1" t="s">
        <v>10</v>
      </c>
      <c r="C36" s="3">
        <v>266.31536995321432</v>
      </c>
      <c r="D36" s="3">
        <v>149.71265292981326</v>
      </c>
      <c r="E36">
        <v>416.02802288302757</v>
      </c>
      <c r="F36" s="4">
        <f t="shared" si="3"/>
        <v>0.640138056344567</v>
      </c>
      <c r="G36" s="4">
        <f t="shared" si="4"/>
        <v>0.359861943655433</v>
      </c>
      <c r="H36" s="4">
        <f t="shared" si="5"/>
        <v>0.28027611268913399</v>
      </c>
    </row>
    <row r="37" spans="1:8" x14ac:dyDescent="0.3">
      <c r="A37" t="s">
        <v>8</v>
      </c>
      <c r="B37" s="1" t="s">
        <v>13</v>
      </c>
      <c r="C37" s="3">
        <v>637.91821174839708</v>
      </c>
      <c r="D37" s="3">
        <v>238.09723116548614</v>
      </c>
      <c r="E37">
        <v>876.01544291388325</v>
      </c>
      <c r="F37" s="4">
        <f t="shared" si="3"/>
        <v>0.72820429926040431</v>
      </c>
      <c r="G37" s="4">
        <f t="shared" si="4"/>
        <v>0.27179570073959564</v>
      </c>
      <c r="H37" s="4">
        <f t="shared" si="5"/>
        <v>0.45640859852080867</v>
      </c>
    </row>
    <row r="38" spans="1:8" x14ac:dyDescent="0.3">
      <c r="A38" t="s">
        <v>8</v>
      </c>
      <c r="B38" s="1" t="s">
        <v>52</v>
      </c>
      <c r="C38" s="3">
        <v>555.33980246057877</v>
      </c>
      <c r="D38" s="3">
        <v>550.14890534449455</v>
      </c>
      <c r="E38">
        <v>1105.4887078050733</v>
      </c>
      <c r="F38" s="4">
        <f t="shared" si="3"/>
        <v>0.50234778387125756</v>
      </c>
      <c r="G38" s="4">
        <f t="shared" si="4"/>
        <v>0.49765221612874244</v>
      </c>
      <c r="H38" s="4">
        <f t="shared" si="5"/>
        <v>4.6955677425151113E-3</v>
      </c>
    </row>
    <row r="39" spans="1:8" x14ac:dyDescent="0.3">
      <c r="A39" t="s">
        <v>8</v>
      </c>
      <c r="B39" s="1" t="s">
        <v>18</v>
      </c>
      <c r="C39" s="3">
        <v>545.01750129960146</v>
      </c>
      <c r="D39" s="3">
        <v>414.86638763683192</v>
      </c>
      <c r="E39">
        <v>959.88388893643332</v>
      </c>
      <c r="F39" s="4">
        <f t="shared" si="3"/>
        <v>0.56779523813394717</v>
      </c>
      <c r="G39" s="4">
        <f t="shared" si="4"/>
        <v>0.43220476186605289</v>
      </c>
      <c r="H39" s="4">
        <f t="shared" si="5"/>
        <v>0.13559047626789431</v>
      </c>
    </row>
    <row r="40" spans="1:8" x14ac:dyDescent="0.3">
      <c r="A40" t="s">
        <v>8</v>
      </c>
      <c r="B40" s="1" t="s">
        <v>17</v>
      </c>
      <c r="C40" s="3">
        <v>697.78755848206549</v>
      </c>
      <c r="D40" s="3">
        <v>600.65437862202191</v>
      </c>
      <c r="E40">
        <v>1298.4419371040874</v>
      </c>
      <c r="F40" s="4">
        <f t="shared" si="3"/>
        <v>0.5374037440891194</v>
      </c>
      <c r="G40" s="4">
        <f t="shared" si="4"/>
        <v>0.46259625591088055</v>
      </c>
      <c r="H40" s="4">
        <f t="shared" si="5"/>
        <v>7.480748817823886E-2</v>
      </c>
    </row>
    <row r="41" spans="1:8" x14ac:dyDescent="0.3">
      <c r="A41" t="s">
        <v>8</v>
      </c>
      <c r="B41" s="1" t="s">
        <v>11</v>
      </c>
      <c r="C41" s="3">
        <v>567.72656385375149</v>
      </c>
      <c r="D41" s="3">
        <v>395.02495170637474</v>
      </c>
      <c r="E41">
        <v>962.75151556012622</v>
      </c>
      <c r="F41" s="4">
        <f t="shared" si="3"/>
        <v>0.58969168542253581</v>
      </c>
      <c r="G41" s="4">
        <f t="shared" si="4"/>
        <v>0.41030831457746425</v>
      </c>
      <c r="H41" s="4">
        <f t="shared" si="5"/>
        <v>0.1793833708450715</v>
      </c>
    </row>
    <row r="42" spans="1:8" x14ac:dyDescent="0.3">
      <c r="A42" t="s">
        <v>8</v>
      </c>
      <c r="B42" s="1" t="s">
        <v>14</v>
      </c>
      <c r="C42" s="3">
        <v>722.56108126841104</v>
      </c>
      <c r="D42" s="3">
        <v>43.290405666452024</v>
      </c>
      <c r="E42">
        <v>765.85148693486303</v>
      </c>
      <c r="F42" s="4">
        <f t="shared" si="3"/>
        <v>0.9434741507916744</v>
      </c>
      <c r="G42" s="4">
        <f t="shared" si="4"/>
        <v>5.6525849208325617E-2</v>
      </c>
      <c r="H42" s="4">
        <f t="shared" si="5"/>
        <v>0.88694830158334881</v>
      </c>
    </row>
    <row r="43" spans="1:8" x14ac:dyDescent="0.3">
      <c r="A43" t="s">
        <v>8</v>
      </c>
      <c r="B43" s="1" t="s">
        <v>40</v>
      </c>
      <c r="C43" s="3">
        <v>334.4425576156645</v>
      </c>
      <c r="D43" s="3">
        <v>319.2667417900837</v>
      </c>
      <c r="E43">
        <v>653.7092994057482</v>
      </c>
      <c r="F43" s="4">
        <f t="shared" si="3"/>
        <v>0.51160746515261168</v>
      </c>
      <c r="G43" s="4">
        <f t="shared" si="4"/>
        <v>0.48839253484738837</v>
      </c>
      <c r="H43" s="4">
        <f t="shared" si="5"/>
        <v>2.3214930305223303E-2</v>
      </c>
    </row>
    <row r="44" spans="1:8" x14ac:dyDescent="0.3">
      <c r="A44" t="s">
        <v>8</v>
      </c>
      <c r="B44" s="1" t="s">
        <v>46</v>
      </c>
      <c r="C44" s="3">
        <v>559.4687229249696</v>
      </c>
      <c r="D44" s="3">
        <v>799.06873792659371</v>
      </c>
      <c r="E44">
        <v>1358.5374608515633</v>
      </c>
      <c r="F44" s="4">
        <f t="shared" si="3"/>
        <v>0.41181692742891418</v>
      </c>
      <c r="G44" s="4">
        <f t="shared" si="4"/>
        <v>0.58818307257108582</v>
      </c>
      <c r="H44" s="4">
        <f t="shared" si="5"/>
        <v>-0.17636614514217164</v>
      </c>
    </row>
    <row r="45" spans="1:8" x14ac:dyDescent="0.3">
      <c r="A45" t="s">
        <v>8</v>
      </c>
      <c r="B45" s="1" t="s">
        <v>29</v>
      </c>
      <c r="C45" s="3">
        <v>371.60284179518277</v>
      </c>
      <c r="D45" s="3">
        <v>418.4739214423696</v>
      </c>
      <c r="E45">
        <v>790.07676323755231</v>
      </c>
      <c r="F45" s="4">
        <f t="shared" si="3"/>
        <v>0.47033764196840827</v>
      </c>
      <c r="G45" s="4">
        <f t="shared" si="4"/>
        <v>0.52966235803159178</v>
      </c>
      <c r="H45" s="4">
        <f t="shared" si="5"/>
        <v>-5.9324716063183479E-2</v>
      </c>
    </row>
    <row r="46" spans="1:8" x14ac:dyDescent="0.3">
      <c r="A46" t="s">
        <v>8</v>
      </c>
      <c r="B46" s="1" t="s">
        <v>24</v>
      </c>
      <c r="C46" s="3">
        <v>398.44082481372379</v>
      </c>
      <c r="D46" s="3">
        <v>389.61365099806824</v>
      </c>
      <c r="E46">
        <v>788.05447581179203</v>
      </c>
      <c r="F46" s="4">
        <f t="shared" si="3"/>
        <v>0.50560061143397639</v>
      </c>
      <c r="G46" s="4">
        <f t="shared" si="4"/>
        <v>0.49439938856602361</v>
      </c>
      <c r="H46" s="4">
        <f t="shared" si="5"/>
        <v>1.1201222867952741E-2</v>
      </c>
    </row>
    <row r="47" spans="1:8" x14ac:dyDescent="0.3">
      <c r="A47" t="s">
        <v>8</v>
      </c>
      <c r="B47" s="1" t="s">
        <v>45</v>
      </c>
      <c r="C47" s="3">
        <v>528.5018194420378</v>
      </c>
      <c r="D47" s="3">
        <v>708.88039278815199</v>
      </c>
      <c r="E47">
        <v>1237.3822122301899</v>
      </c>
      <c r="F47" s="4">
        <f t="shared" si="3"/>
        <v>0.42711283079582585</v>
      </c>
      <c r="G47" s="4">
        <f t="shared" si="4"/>
        <v>0.57288716920417404</v>
      </c>
      <c r="H47" s="4">
        <f t="shared" si="5"/>
        <v>-0.14577433840834816</v>
      </c>
    </row>
    <row r="48" spans="1:8" x14ac:dyDescent="0.3">
      <c r="A48" t="s">
        <v>9</v>
      </c>
      <c r="B48" s="1" t="s">
        <v>70</v>
      </c>
      <c r="C48">
        <v>1277.0363466915192</v>
      </c>
      <c r="D48">
        <v>413.41645885286783</v>
      </c>
      <c r="E48">
        <v>1739.0242341158157</v>
      </c>
      <c r="F48" s="4">
        <f t="shared" si="3"/>
        <v>0.73434074214659328</v>
      </c>
      <c r="G48" s="4">
        <f t="shared" si="4"/>
        <v>0.23772898085176142</v>
      </c>
      <c r="H48" s="4">
        <f t="shared" si="5"/>
        <v>0.49661176129483187</v>
      </c>
    </row>
    <row r="49" spans="1:8" x14ac:dyDescent="0.3">
      <c r="A49" t="s">
        <v>9</v>
      </c>
      <c r="B49" s="1" t="s">
        <v>77</v>
      </c>
      <c r="C49" s="3">
        <v>595.39731051344745</v>
      </c>
      <c r="D49" s="3">
        <v>1019.7786938598394</v>
      </c>
      <c r="E49">
        <v>1615.176004373287</v>
      </c>
      <c r="F49" s="4">
        <f t="shared" si="3"/>
        <v>0.36862689199278359</v>
      </c>
      <c r="G49" s="4">
        <f t="shared" si="4"/>
        <v>0.63137310800721635</v>
      </c>
      <c r="H49" s="4">
        <f t="shared" si="5"/>
        <v>-0.26274621601443271</v>
      </c>
    </row>
    <row r="50" spans="1:8" x14ac:dyDescent="0.3">
      <c r="A50" t="s">
        <v>9</v>
      </c>
      <c r="B50" s="1" t="s">
        <v>109</v>
      </c>
      <c r="C50" s="3">
        <v>824.05460336720773</v>
      </c>
      <c r="D50" s="3">
        <v>99.228182546036834</v>
      </c>
      <c r="E50">
        <v>923.28278591324454</v>
      </c>
      <c r="F50" s="4">
        <f t="shared" si="3"/>
        <v>0.89252677071425368</v>
      </c>
      <c r="G50" s="4">
        <f t="shared" si="4"/>
        <v>0.1074732292857464</v>
      </c>
      <c r="H50" s="4">
        <f t="shared" si="5"/>
        <v>0.78505354142850725</v>
      </c>
    </row>
    <row r="51" spans="1:8" x14ac:dyDescent="0.3">
      <c r="A51" t="s">
        <v>9</v>
      </c>
      <c r="B51" s="1" t="s">
        <v>62</v>
      </c>
      <c r="C51" s="3">
        <v>420.74418962598122</v>
      </c>
      <c r="D51" s="3">
        <v>223.34880182578928</v>
      </c>
      <c r="E51">
        <v>644.09299145177056</v>
      </c>
      <c r="F51" s="4">
        <f t="shared" si="3"/>
        <v>0.65323516201850551</v>
      </c>
      <c r="G51" s="4">
        <f t="shared" si="4"/>
        <v>0.34676483798149443</v>
      </c>
      <c r="H51" s="4">
        <f t="shared" si="5"/>
        <v>0.30647032403701108</v>
      </c>
    </row>
    <row r="52" spans="1:8" x14ac:dyDescent="0.3">
      <c r="A52" t="s">
        <v>9</v>
      </c>
      <c r="B52" s="1" t="s">
        <v>79</v>
      </c>
      <c r="C52" s="3">
        <v>334.51721522827245</v>
      </c>
      <c r="D52" s="3">
        <v>274.53130504403521</v>
      </c>
      <c r="E52">
        <v>609.04852027230766</v>
      </c>
      <c r="F52" s="4">
        <f t="shared" si="3"/>
        <v>0.54924559225381364</v>
      </c>
      <c r="G52" s="4">
        <f t="shared" si="4"/>
        <v>0.45075440774618636</v>
      </c>
      <c r="H52" s="4">
        <f t="shared" si="5"/>
        <v>9.8491184507627297E-2</v>
      </c>
    </row>
    <row r="53" spans="1:8" x14ac:dyDescent="0.3">
      <c r="A53" t="s">
        <v>9</v>
      </c>
      <c r="B53" s="1" t="s">
        <v>83</v>
      </c>
      <c r="C53" s="3">
        <v>938.58319224257343</v>
      </c>
      <c r="D53" s="3">
        <v>88.050969950551547</v>
      </c>
      <c r="E53">
        <v>1026.6341621931249</v>
      </c>
      <c r="F53" s="4">
        <f t="shared" si="3"/>
        <v>0.9142333528406511</v>
      </c>
      <c r="G53" s="4">
        <f t="shared" si="4"/>
        <v>8.5766647159348938E-2</v>
      </c>
      <c r="H53" s="4">
        <f t="shared" si="5"/>
        <v>0.82846670568130221</v>
      </c>
    </row>
    <row r="54" spans="1:8" x14ac:dyDescent="0.3">
      <c r="A54" t="s">
        <v>9</v>
      </c>
      <c r="B54" s="1" t="s">
        <v>88</v>
      </c>
      <c r="C54" s="3">
        <v>403.31691549946129</v>
      </c>
      <c r="D54" s="3">
        <v>397.30315709395205</v>
      </c>
      <c r="E54">
        <v>800.6200725934134</v>
      </c>
      <c r="F54" s="4">
        <f t="shared" si="3"/>
        <v>0.50375568800444204</v>
      </c>
      <c r="G54" s="4">
        <f t="shared" si="4"/>
        <v>0.49624431199555791</v>
      </c>
      <c r="H54" s="4">
        <f t="shared" si="5"/>
        <v>7.5113760088841306E-3</v>
      </c>
    </row>
    <row r="55" spans="1:8" x14ac:dyDescent="0.3">
      <c r="A55" t="s">
        <v>9</v>
      </c>
      <c r="B55" s="1" t="s">
        <v>81</v>
      </c>
      <c r="C55" s="3">
        <v>312.08008493857125</v>
      </c>
      <c r="D55" s="3">
        <v>348.95244195356287</v>
      </c>
      <c r="E55">
        <v>661.03252689213411</v>
      </c>
      <c r="F55" s="4">
        <f t="shared" si="3"/>
        <v>0.47211002823995046</v>
      </c>
      <c r="G55" s="4">
        <f t="shared" si="4"/>
        <v>0.52788997176004959</v>
      </c>
      <c r="H55" s="4">
        <f t="shared" si="5"/>
        <v>-5.5779943520099087E-2</v>
      </c>
    </row>
    <row r="56" spans="1:8" x14ac:dyDescent="0.3">
      <c r="A56" t="s">
        <v>9</v>
      </c>
      <c r="B56" s="1" t="s">
        <v>80</v>
      </c>
      <c r="C56" s="3">
        <v>371.23251933869255</v>
      </c>
      <c r="D56" s="3">
        <v>520.94795836669334</v>
      </c>
      <c r="E56">
        <v>892.1804777053859</v>
      </c>
      <c r="F56" s="4">
        <f t="shared" si="3"/>
        <v>0.41609576606458792</v>
      </c>
      <c r="G56" s="4">
        <f t="shared" si="4"/>
        <v>0.58390423393541202</v>
      </c>
      <c r="H56" s="4">
        <f t="shared" si="5"/>
        <v>-0.16780846787082415</v>
      </c>
    </row>
    <row r="57" spans="1:8" x14ac:dyDescent="0.3">
      <c r="A57" t="s">
        <v>9</v>
      </c>
      <c r="B57" s="1" t="s">
        <v>84</v>
      </c>
      <c r="C57" s="3">
        <v>336.55695434551797</v>
      </c>
      <c r="D57" s="3">
        <v>267.91609287429941</v>
      </c>
      <c r="E57">
        <v>604.47304721981732</v>
      </c>
      <c r="F57" s="4">
        <f t="shared" si="3"/>
        <v>0.55677743762680731</v>
      </c>
      <c r="G57" s="4">
        <f t="shared" si="4"/>
        <v>0.4432225623731928</v>
      </c>
      <c r="H57" s="4">
        <f t="shared" si="5"/>
        <v>0.11355487525361446</v>
      </c>
    </row>
    <row r="58" spans="1:8" x14ac:dyDescent="0.3">
      <c r="A58" t="s">
        <v>9</v>
      </c>
      <c r="B58" s="1" t="s">
        <v>85</v>
      </c>
      <c r="C58" s="3">
        <v>479.33869255270741</v>
      </c>
      <c r="D58" s="3">
        <v>726.01953562850281</v>
      </c>
      <c r="E58">
        <v>1205.3582281812103</v>
      </c>
      <c r="F58" s="4">
        <f t="shared" si="3"/>
        <v>0.3976732238979207</v>
      </c>
      <c r="G58" s="4">
        <f t="shared" si="4"/>
        <v>0.6023267761020793</v>
      </c>
      <c r="H58" s="4">
        <f t="shared" si="5"/>
        <v>-0.20465355220415857</v>
      </c>
    </row>
    <row r="59" spans="1:8" x14ac:dyDescent="0.3">
      <c r="A59" t="s">
        <v>9</v>
      </c>
      <c r="B59" s="1" t="s">
        <v>87</v>
      </c>
      <c r="C59" s="3">
        <v>1102.8974911497614</v>
      </c>
      <c r="D59" s="3">
        <v>53.68961582350704</v>
      </c>
      <c r="E59">
        <v>1156.5871069732684</v>
      </c>
      <c r="F59" s="4">
        <f t="shared" si="3"/>
        <v>0.95357927172125401</v>
      </c>
      <c r="G59" s="4">
        <f t="shared" si="4"/>
        <v>4.6420728278746014E-2</v>
      </c>
      <c r="H59" s="4">
        <f t="shared" si="5"/>
        <v>0.90715854344250813</v>
      </c>
    </row>
    <row r="60" spans="1:8" x14ac:dyDescent="0.3">
      <c r="A60" t="s">
        <v>9</v>
      </c>
      <c r="B60" s="1" t="s">
        <v>73</v>
      </c>
      <c r="C60" s="3">
        <v>715.94843015319282</v>
      </c>
      <c r="D60" s="3">
        <v>721.05812650120095</v>
      </c>
      <c r="E60">
        <v>1437.0065566543938</v>
      </c>
      <c r="F60" s="4">
        <f t="shared" si="3"/>
        <v>0.49822210402438788</v>
      </c>
      <c r="G60" s="4">
        <f t="shared" si="4"/>
        <v>0.50177789597561206</v>
      </c>
      <c r="H60" s="4">
        <f t="shared" si="5"/>
        <v>-3.5557919512242231E-3</v>
      </c>
    </row>
    <row r="61" spans="1:8" x14ac:dyDescent="0.3">
      <c r="A61" t="s">
        <v>9</v>
      </c>
      <c r="B61" s="1" t="s">
        <v>82</v>
      </c>
      <c r="C61" s="3">
        <v>650.67677840133479</v>
      </c>
      <c r="D61" s="3">
        <v>777.2874299439552</v>
      </c>
      <c r="E61">
        <v>1427.96420834529</v>
      </c>
      <c r="F61" s="4">
        <f t="shared" si="3"/>
        <v>0.45566742821609812</v>
      </c>
      <c r="G61" s="4">
        <f t="shared" si="4"/>
        <v>0.54433257178390193</v>
      </c>
      <c r="H61" s="4">
        <f t="shared" si="5"/>
        <v>-8.8665143567803792E-2</v>
      </c>
    </row>
    <row r="62" spans="1:8" x14ac:dyDescent="0.3">
      <c r="A62" t="s">
        <v>9</v>
      </c>
      <c r="B62" s="1" t="s">
        <v>86</v>
      </c>
      <c r="C62" s="3">
        <v>1177.5858088348468</v>
      </c>
      <c r="D62" s="3">
        <v>19.328261696462533</v>
      </c>
      <c r="E62">
        <v>1196.9140705313093</v>
      </c>
      <c r="F62" s="4">
        <f t="shared" si="3"/>
        <v>0.98385158786889126</v>
      </c>
      <c r="G62" s="4">
        <f t="shared" si="4"/>
        <v>1.6148412131108736E-2</v>
      </c>
      <c r="H62" s="4">
        <f t="shared" si="5"/>
        <v>0.96770317573778253</v>
      </c>
    </row>
    <row r="63" spans="1:8" x14ac:dyDescent="0.3">
      <c r="A63" t="s">
        <v>9</v>
      </c>
      <c r="B63" s="1" t="s">
        <v>76</v>
      </c>
      <c r="C63" s="3">
        <v>998.33384639064172</v>
      </c>
      <c r="D63" s="3">
        <v>131.00266260935717</v>
      </c>
      <c r="E63">
        <v>1129.3365089999988</v>
      </c>
      <c r="F63" s="4">
        <f t="shared" si="3"/>
        <v>0.8840003297818142</v>
      </c>
      <c r="G63" s="4">
        <f t="shared" si="4"/>
        <v>0.11599967021818587</v>
      </c>
      <c r="H63" s="4">
        <f t="shared" si="5"/>
        <v>0.7680006595636284</v>
      </c>
    </row>
    <row r="64" spans="1:8" x14ac:dyDescent="0.3">
      <c r="A64" t="s">
        <v>9</v>
      </c>
      <c r="B64" s="1" t="s">
        <v>60</v>
      </c>
      <c r="C64" s="3">
        <v>377.35173669042928</v>
      </c>
      <c r="D64" s="3">
        <v>514.3327461969576</v>
      </c>
      <c r="E64">
        <v>891.68448288738682</v>
      </c>
      <c r="F64" s="4">
        <f t="shared" si="3"/>
        <v>0.4231897536991075</v>
      </c>
      <c r="G64" s="4">
        <f t="shared" si="4"/>
        <v>0.5768102463008925</v>
      </c>
      <c r="H64" s="4">
        <f t="shared" si="5"/>
        <v>-0.15362049260178504</v>
      </c>
    </row>
    <row r="65" spans="1:8" x14ac:dyDescent="0.3">
      <c r="A65" t="s">
        <v>9</v>
      </c>
      <c r="B65" s="1" t="s">
        <v>78</v>
      </c>
      <c r="C65" s="3">
        <v>263.1263461246777</v>
      </c>
      <c r="D65" s="3">
        <v>18.191833466773417</v>
      </c>
      <c r="E65">
        <v>281.3181795914511</v>
      </c>
      <c r="F65" s="4">
        <f t="shared" si="3"/>
        <v>0.93533360164212354</v>
      </c>
      <c r="G65" s="4">
        <f t="shared" si="4"/>
        <v>6.4666398357876492E-2</v>
      </c>
      <c r="H65" s="4">
        <f t="shared" si="5"/>
        <v>0.87066720328424707</v>
      </c>
    </row>
    <row r="66" spans="1:8" x14ac:dyDescent="0.3">
      <c r="A66" t="s">
        <v>9</v>
      </c>
      <c r="B66" s="1" t="s">
        <v>66</v>
      </c>
      <c r="C66" s="3">
        <v>1222.398799445898</v>
      </c>
      <c r="D66" s="3">
        <v>558.37200456447317</v>
      </c>
      <c r="E66">
        <v>1780.7708040103712</v>
      </c>
      <c r="F66" s="4">
        <f t="shared" ref="F66:F97" si="6">C66/E66</f>
        <v>0.68644364378223421</v>
      </c>
      <c r="G66" s="4">
        <f t="shared" ref="G66:G97" si="7">D66/E66</f>
        <v>0.31355635621776579</v>
      </c>
      <c r="H66" s="4">
        <f t="shared" ref="H66:H97" si="8">(C66-D66)/E66</f>
        <v>0.37288728756446837</v>
      </c>
    </row>
    <row r="67" spans="1:8" x14ac:dyDescent="0.3">
      <c r="A67" t="s">
        <v>9</v>
      </c>
      <c r="B67" s="1" t="s">
        <v>61</v>
      </c>
      <c r="C67" s="3">
        <v>502.90133907957517</v>
      </c>
      <c r="D67" s="3">
        <v>304.95701787751995</v>
      </c>
      <c r="E67">
        <v>807.85835695709511</v>
      </c>
      <c r="F67" s="4">
        <f t="shared" si="6"/>
        <v>0.62251177418504311</v>
      </c>
      <c r="G67" s="4">
        <f t="shared" si="7"/>
        <v>0.37748822581495683</v>
      </c>
      <c r="H67" s="4">
        <f t="shared" si="8"/>
        <v>0.24502354837008627</v>
      </c>
    </row>
    <row r="68" spans="1:8" x14ac:dyDescent="0.3">
      <c r="A68" t="s">
        <v>9</v>
      </c>
      <c r="B68" s="1" t="s">
        <v>65</v>
      </c>
      <c r="C68" s="3">
        <v>607.46498383869471</v>
      </c>
      <c r="D68" s="3">
        <v>427.369341955116</v>
      </c>
      <c r="E68">
        <v>1034.8343257938106</v>
      </c>
      <c r="F68" s="4">
        <f t="shared" si="6"/>
        <v>0.58701665445115059</v>
      </c>
      <c r="G68" s="4">
        <f t="shared" si="7"/>
        <v>0.41298334554884947</v>
      </c>
      <c r="H68" s="4">
        <f t="shared" si="8"/>
        <v>0.17403330890230106</v>
      </c>
    </row>
    <row r="69" spans="1:8" x14ac:dyDescent="0.3">
      <c r="A69" t="s">
        <v>9</v>
      </c>
      <c r="B69" s="1" t="s">
        <v>75</v>
      </c>
      <c r="C69" s="3">
        <v>1222.398799445898</v>
      </c>
      <c r="D69" s="3">
        <v>431.66451122099659</v>
      </c>
      <c r="E69">
        <v>1654.0633106668947</v>
      </c>
      <c r="F69" s="4">
        <f t="shared" si="6"/>
        <v>0.7390278180785258</v>
      </c>
      <c r="G69" s="4">
        <f t="shared" si="7"/>
        <v>0.26097218192147409</v>
      </c>
      <c r="H69" s="4">
        <f t="shared" si="8"/>
        <v>0.47805563615705171</v>
      </c>
    </row>
    <row r="70" spans="1:8" x14ac:dyDescent="0.3">
      <c r="A70" t="s">
        <v>9</v>
      </c>
      <c r="B70" s="1" t="s">
        <v>122</v>
      </c>
      <c r="C70" s="3">
        <v>973.4377404956133</v>
      </c>
      <c r="D70" s="3">
        <v>188.98744769874477</v>
      </c>
      <c r="E70">
        <v>1162.425188194358</v>
      </c>
      <c r="F70" s="4">
        <f t="shared" si="6"/>
        <v>0.83741968978467629</v>
      </c>
      <c r="G70" s="4">
        <f t="shared" si="7"/>
        <v>0.16258031021532371</v>
      </c>
      <c r="H70" s="4">
        <f t="shared" si="8"/>
        <v>0.67483937956935258</v>
      </c>
    </row>
    <row r="71" spans="1:8" x14ac:dyDescent="0.3">
      <c r="A71" t="s">
        <v>9</v>
      </c>
      <c r="B71" s="1" t="s">
        <v>56</v>
      </c>
      <c r="C71" s="3">
        <v>705.749734566965</v>
      </c>
      <c r="D71" s="3">
        <v>292.72313851080867</v>
      </c>
      <c r="E71">
        <v>998.47287307777367</v>
      </c>
      <c r="F71" s="4">
        <f t="shared" si="6"/>
        <v>0.70682915239500188</v>
      </c>
      <c r="G71" s="4">
        <f t="shared" si="7"/>
        <v>0.29317084760499817</v>
      </c>
      <c r="H71" s="4">
        <f t="shared" si="8"/>
        <v>0.41365830479000365</v>
      </c>
    </row>
    <row r="72" spans="1:8" x14ac:dyDescent="0.3">
      <c r="A72" t="s">
        <v>9</v>
      </c>
      <c r="B72" s="1" t="s">
        <v>67</v>
      </c>
      <c r="C72" s="3">
        <v>554.80903989079331</v>
      </c>
      <c r="D72" s="3">
        <v>434.95020016012808</v>
      </c>
      <c r="E72">
        <v>989.75924005092133</v>
      </c>
      <c r="F72" s="4">
        <f t="shared" si="6"/>
        <v>0.5605494926849578</v>
      </c>
      <c r="G72" s="4">
        <f t="shared" si="7"/>
        <v>0.43945050731504226</v>
      </c>
      <c r="H72" s="4">
        <f t="shared" si="8"/>
        <v>0.12109898536991553</v>
      </c>
    </row>
    <row r="73" spans="1:8" x14ac:dyDescent="0.3">
      <c r="A73" t="s">
        <v>9</v>
      </c>
      <c r="B73" s="1" t="s">
        <v>64</v>
      </c>
      <c r="C73" s="3">
        <v>592.52732030167761</v>
      </c>
      <c r="D73" s="3">
        <v>118.11715481171548</v>
      </c>
      <c r="E73">
        <v>710.64447511339313</v>
      </c>
      <c r="F73" s="4">
        <f t="shared" si="6"/>
        <v>0.83378868203700829</v>
      </c>
      <c r="G73" s="4">
        <f t="shared" si="7"/>
        <v>0.16621131796299163</v>
      </c>
      <c r="H73" s="4">
        <f t="shared" si="8"/>
        <v>0.66757736407401669</v>
      </c>
    </row>
    <row r="74" spans="1:8" x14ac:dyDescent="0.3">
      <c r="A74" t="s">
        <v>9</v>
      </c>
      <c r="B74" s="1" t="s">
        <v>57</v>
      </c>
      <c r="C74" s="3">
        <v>766.80006156687693</v>
      </c>
      <c r="D74" s="3">
        <v>536.8961582350704</v>
      </c>
      <c r="E74">
        <v>1303.6962198019473</v>
      </c>
      <c r="F74" s="4">
        <f t="shared" si="6"/>
        <v>0.58817387817797484</v>
      </c>
      <c r="G74" s="4">
        <f t="shared" si="7"/>
        <v>0.4118261218220251</v>
      </c>
      <c r="H74" s="4">
        <f t="shared" si="8"/>
        <v>0.17634775635594976</v>
      </c>
    </row>
    <row r="75" spans="1:8" x14ac:dyDescent="0.3">
      <c r="A75" t="s">
        <v>9</v>
      </c>
      <c r="B75" s="1" t="s">
        <v>59</v>
      </c>
      <c r="C75" s="3">
        <v>542.57060518731987</v>
      </c>
      <c r="D75" s="3">
        <v>592.06148919135308</v>
      </c>
      <c r="E75">
        <v>1134.6320943786729</v>
      </c>
      <c r="F75" s="4">
        <f t="shared" si="6"/>
        <v>0.47819077908635466</v>
      </c>
      <c r="G75" s="4">
        <f t="shared" si="7"/>
        <v>0.52180922091364534</v>
      </c>
      <c r="H75" s="4">
        <f t="shared" si="8"/>
        <v>-4.3618441827290744E-2</v>
      </c>
    </row>
    <row r="76" spans="1:8" x14ac:dyDescent="0.3">
      <c r="A76" t="s">
        <v>9</v>
      </c>
      <c r="B76" s="1" t="s">
        <v>114</v>
      </c>
      <c r="C76">
        <v>984.02609506057775</v>
      </c>
      <c r="D76">
        <v>323.38354114713218</v>
      </c>
      <c r="E76">
        <v>1346.2667790648527</v>
      </c>
      <c r="F76" s="4">
        <f t="shared" si="6"/>
        <v>0.73092949359123638</v>
      </c>
      <c r="G76" s="4">
        <f t="shared" si="7"/>
        <v>0.24020762168086898</v>
      </c>
      <c r="H76" s="4">
        <f t="shared" si="8"/>
        <v>0.49072187191036742</v>
      </c>
    </row>
    <row r="77" spans="1:8" x14ac:dyDescent="0.3">
      <c r="A77" t="s">
        <v>9</v>
      </c>
      <c r="B77" s="1" t="s">
        <v>120</v>
      </c>
      <c r="C77">
        <v>1064.6039142590867</v>
      </c>
      <c r="D77">
        <v>185.57805486284289</v>
      </c>
      <c r="E77">
        <v>1274.4676834076438</v>
      </c>
      <c r="F77" s="4">
        <f t="shared" si="6"/>
        <v>0.83533221604534691</v>
      </c>
      <c r="G77" s="4">
        <f t="shared" si="7"/>
        <v>0.14561220914338788</v>
      </c>
      <c r="H77" s="4">
        <f t="shared" si="8"/>
        <v>0.689720006901959</v>
      </c>
    </row>
    <row r="78" spans="1:8" x14ac:dyDescent="0.3">
      <c r="A78" t="s">
        <v>9</v>
      </c>
      <c r="B78" s="1" t="s">
        <v>58</v>
      </c>
      <c r="C78" s="3">
        <v>611.92173517366905</v>
      </c>
      <c r="D78" s="3">
        <v>448.18062449959967</v>
      </c>
      <c r="E78">
        <v>1060.1023596732687</v>
      </c>
      <c r="F78" s="4">
        <f t="shared" si="6"/>
        <v>0.57722891529292308</v>
      </c>
      <c r="G78" s="4">
        <f t="shared" si="7"/>
        <v>0.42277108470707697</v>
      </c>
      <c r="H78" s="4">
        <f t="shared" si="8"/>
        <v>0.15445783058584606</v>
      </c>
    </row>
    <row r="79" spans="1:8" x14ac:dyDescent="0.3">
      <c r="A79" t="s">
        <v>9</v>
      </c>
      <c r="B79" s="1" t="s">
        <v>69</v>
      </c>
      <c r="C79" s="3">
        <v>580.32396088019561</v>
      </c>
      <c r="D79" s="3">
        <v>1368.4530266869169</v>
      </c>
      <c r="E79">
        <v>1948.7769875671124</v>
      </c>
      <c r="F79" s="4">
        <f t="shared" si="6"/>
        <v>0.29778880014623033</v>
      </c>
      <c r="G79" s="4">
        <f t="shared" si="7"/>
        <v>0.70221119985376979</v>
      </c>
      <c r="H79" s="4">
        <f t="shared" si="8"/>
        <v>-0.4044223997075394</v>
      </c>
    </row>
    <row r="80" spans="1:8" x14ac:dyDescent="0.3">
      <c r="A80" t="s">
        <v>9</v>
      </c>
      <c r="B80" s="1" t="s">
        <v>68</v>
      </c>
      <c r="C80" s="3">
        <v>630.56845965770174</v>
      </c>
      <c r="D80" s="3">
        <v>791.07832501627252</v>
      </c>
      <c r="E80">
        <v>1421.6467846739743</v>
      </c>
      <c r="F80" s="4">
        <f t="shared" si="6"/>
        <v>0.44354790968862901</v>
      </c>
      <c r="G80" s="4">
        <f t="shared" si="7"/>
        <v>0.55645209031137099</v>
      </c>
      <c r="H80" s="4">
        <f t="shared" si="8"/>
        <v>-0.11290418062274199</v>
      </c>
    </row>
    <row r="81" spans="1:8" x14ac:dyDescent="0.3">
      <c r="A81" t="s">
        <v>9</v>
      </c>
      <c r="B81" s="1" t="s">
        <v>102</v>
      </c>
      <c r="C81" s="3">
        <v>1004.8899755501222</v>
      </c>
      <c r="D81" s="3">
        <v>1046.0229984812324</v>
      </c>
      <c r="E81">
        <v>2050.9129740313547</v>
      </c>
      <c r="F81" s="4">
        <f t="shared" si="6"/>
        <v>0.48997202137488616</v>
      </c>
      <c r="G81" s="4">
        <f t="shared" si="7"/>
        <v>0.51002797862511384</v>
      </c>
      <c r="H81" s="4">
        <f t="shared" si="8"/>
        <v>-2.0055957250227695E-2</v>
      </c>
    </row>
    <row r="82" spans="1:8" x14ac:dyDescent="0.3">
      <c r="A82" t="s">
        <v>9</v>
      </c>
      <c r="B82" s="1" t="s">
        <v>104</v>
      </c>
      <c r="C82" s="3">
        <v>758.69193154034224</v>
      </c>
      <c r="D82" s="3">
        <v>641.11087003688442</v>
      </c>
      <c r="E82">
        <v>1399.8028015772265</v>
      </c>
      <c r="F82" s="4">
        <f t="shared" si="6"/>
        <v>0.54199915208448413</v>
      </c>
      <c r="G82" s="4">
        <f t="shared" si="7"/>
        <v>0.45800084791551593</v>
      </c>
      <c r="H82" s="4">
        <f t="shared" si="8"/>
        <v>8.399830416896828E-2</v>
      </c>
    </row>
    <row r="83" spans="1:8" x14ac:dyDescent="0.3">
      <c r="A83" t="s">
        <v>9</v>
      </c>
      <c r="B83" s="1" t="s">
        <v>103</v>
      </c>
      <c r="C83" s="3">
        <v>680.81295843520786</v>
      </c>
      <c r="D83" s="3">
        <v>1062.8943371664136</v>
      </c>
      <c r="E83">
        <v>1743.7072956016214</v>
      </c>
      <c r="F83" s="4">
        <f t="shared" si="6"/>
        <v>0.39043993229397533</v>
      </c>
      <c r="G83" s="4">
        <f t="shared" si="7"/>
        <v>0.60956006770602478</v>
      </c>
      <c r="H83" s="4">
        <f t="shared" si="8"/>
        <v>-0.21912013541204942</v>
      </c>
    </row>
    <row r="84" spans="1:8" x14ac:dyDescent="0.3">
      <c r="A84" t="s">
        <v>9</v>
      </c>
      <c r="B84" s="1" t="s">
        <v>90</v>
      </c>
      <c r="C84">
        <v>1101.2301957129544</v>
      </c>
      <c r="D84">
        <v>178.2284289276808</v>
      </c>
      <c r="E84">
        <v>1305.3633865453971</v>
      </c>
      <c r="F84" s="4">
        <f t="shared" si="6"/>
        <v>0.8436196442029259</v>
      </c>
      <c r="G84" s="4">
        <f t="shared" si="7"/>
        <v>0.13653548947726862</v>
      </c>
      <c r="H84" s="4">
        <f t="shared" si="8"/>
        <v>0.70708415472565722</v>
      </c>
    </row>
    <row r="85" spans="1:8" x14ac:dyDescent="0.3">
      <c r="A85" t="s">
        <v>9</v>
      </c>
      <c r="B85" s="1" t="s">
        <v>89</v>
      </c>
      <c r="C85">
        <v>952.28331780055919</v>
      </c>
      <c r="D85">
        <v>196.60249376558602</v>
      </c>
      <c r="E85">
        <v>1171.5524782328118</v>
      </c>
      <c r="F85" s="4">
        <f t="shared" si="6"/>
        <v>0.81283880619415216</v>
      </c>
      <c r="G85" s="4">
        <f t="shared" si="7"/>
        <v>0.16781364677930971</v>
      </c>
      <c r="H85" s="4">
        <f t="shared" si="8"/>
        <v>0.6450251594148424</v>
      </c>
    </row>
    <row r="86" spans="1:8" x14ac:dyDescent="0.3">
      <c r="A86" t="s">
        <v>9</v>
      </c>
      <c r="B86" s="1" t="s">
        <v>132</v>
      </c>
      <c r="C86">
        <v>405.33084808946876</v>
      </c>
      <c r="D86">
        <v>226.0009975062344</v>
      </c>
      <c r="E86">
        <v>660.47470273856027</v>
      </c>
      <c r="F86" s="4">
        <f t="shared" si="6"/>
        <v>0.61369624969559711</v>
      </c>
      <c r="G86" s="4">
        <f t="shared" si="7"/>
        <v>0.34217964226208031</v>
      </c>
      <c r="H86" s="4">
        <f t="shared" si="8"/>
        <v>0.2715166074335168</v>
      </c>
    </row>
    <row r="87" spans="1:8" x14ac:dyDescent="0.3">
      <c r="A87" t="s">
        <v>9</v>
      </c>
      <c r="B87" s="1" t="s">
        <v>98</v>
      </c>
      <c r="C87" s="3">
        <v>889.32762836185816</v>
      </c>
      <c r="D87" s="3">
        <v>376.79323063571275</v>
      </c>
      <c r="E87">
        <v>1266.1208589975708</v>
      </c>
      <c r="F87" s="4">
        <f t="shared" si="6"/>
        <v>0.70240342542493761</v>
      </c>
      <c r="G87" s="4">
        <f t="shared" si="7"/>
        <v>0.29759657457506244</v>
      </c>
      <c r="H87" s="4">
        <f t="shared" si="8"/>
        <v>0.40480685084987517</v>
      </c>
    </row>
    <row r="88" spans="1:8" x14ac:dyDescent="0.3">
      <c r="A88" t="s">
        <v>9</v>
      </c>
      <c r="B88" s="1" t="s">
        <v>110</v>
      </c>
      <c r="C88" s="3">
        <v>856.66870415647918</v>
      </c>
      <c r="D88" s="3">
        <v>1317.8390106313734</v>
      </c>
      <c r="E88">
        <v>2174.5077147878528</v>
      </c>
      <c r="F88" s="4">
        <f t="shared" si="6"/>
        <v>0.39395983667046069</v>
      </c>
      <c r="G88" s="4">
        <f t="shared" si="7"/>
        <v>0.60604016332953925</v>
      </c>
      <c r="H88" s="4">
        <f t="shared" si="8"/>
        <v>-0.21208032665907856</v>
      </c>
    </row>
    <row r="89" spans="1:8" x14ac:dyDescent="0.3">
      <c r="A89" t="s">
        <v>9</v>
      </c>
      <c r="B89" s="1" t="s">
        <v>113</v>
      </c>
      <c r="C89" s="3">
        <v>1319.493612436509</v>
      </c>
      <c r="D89" s="3">
        <v>517.56789653860778</v>
      </c>
      <c r="E89">
        <v>1837.0615089751168</v>
      </c>
      <c r="F89" s="4">
        <f t="shared" si="6"/>
        <v>0.71826316429254722</v>
      </c>
      <c r="G89" s="4">
        <f t="shared" si="7"/>
        <v>0.28173683570745278</v>
      </c>
      <c r="H89" s="4">
        <f t="shared" si="8"/>
        <v>0.43652632858509444</v>
      </c>
    </row>
    <row r="90" spans="1:8" x14ac:dyDescent="0.3">
      <c r="A90" t="s">
        <v>9</v>
      </c>
      <c r="B90" s="1" t="s">
        <v>117</v>
      </c>
      <c r="C90" s="3">
        <v>1145.2208711713097</v>
      </c>
      <c r="D90" s="3">
        <v>601.32369722327883</v>
      </c>
      <c r="E90">
        <v>1746.5445683945886</v>
      </c>
      <c r="F90" s="4">
        <f t="shared" si="6"/>
        <v>0.65570664035443915</v>
      </c>
      <c r="G90" s="4">
        <f t="shared" si="7"/>
        <v>0.34429335964556079</v>
      </c>
      <c r="H90" s="4">
        <f t="shared" si="8"/>
        <v>0.31141328070887836</v>
      </c>
    </row>
    <row r="91" spans="1:8" x14ac:dyDescent="0.3">
      <c r="A91" t="s">
        <v>9</v>
      </c>
      <c r="B91" s="1" t="s">
        <v>112</v>
      </c>
      <c r="C91" s="3">
        <v>614.93381560720331</v>
      </c>
      <c r="D91" s="3">
        <v>307.10460251046027</v>
      </c>
      <c r="E91">
        <v>922.03841811766358</v>
      </c>
      <c r="F91" s="4">
        <f t="shared" si="6"/>
        <v>0.66692862631753169</v>
      </c>
      <c r="G91" s="4">
        <f t="shared" si="7"/>
        <v>0.33307137368246831</v>
      </c>
      <c r="H91" s="4">
        <f t="shared" si="8"/>
        <v>0.33385725263506344</v>
      </c>
    </row>
    <row r="92" spans="1:8" x14ac:dyDescent="0.3">
      <c r="A92" t="s">
        <v>9</v>
      </c>
      <c r="B92" s="1" t="s">
        <v>111</v>
      </c>
      <c r="C92" s="3">
        <v>689.62213329228871</v>
      </c>
      <c r="D92" s="3">
        <v>517.56789653860778</v>
      </c>
      <c r="E92">
        <v>1207.1900298308965</v>
      </c>
      <c r="F92" s="4">
        <f t="shared" si="6"/>
        <v>0.57126228369272658</v>
      </c>
      <c r="G92" s="4">
        <f t="shared" si="7"/>
        <v>0.42873771630727336</v>
      </c>
      <c r="H92" s="4">
        <f t="shared" si="8"/>
        <v>0.14252456738545324</v>
      </c>
    </row>
    <row r="93" spans="1:8" x14ac:dyDescent="0.3">
      <c r="A93" t="s">
        <v>9</v>
      </c>
      <c r="B93" s="1" t="s">
        <v>95</v>
      </c>
      <c r="C93" s="3">
        <v>628.05623471882643</v>
      </c>
      <c r="D93" s="3">
        <v>710.47081796485145</v>
      </c>
      <c r="E93">
        <v>1338.527052683678</v>
      </c>
      <c r="F93" s="4">
        <f t="shared" si="6"/>
        <v>0.46921444991313843</v>
      </c>
      <c r="G93" s="4">
        <f t="shared" si="7"/>
        <v>0.53078555008686146</v>
      </c>
      <c r="H93" s="4">
        <f t="shared" si="8"/>
        <v>-6.157110017372306E-2</v>
      </c>
    </row>
    <row r="94" spans="1:8" x14ac:dyDescent="0.3">
      <c r="A94" t="s">
        <v>9</v>
      </c>
      <c r="B94" s="1" t="s">
        <v>119</v>
      </c>
      <c r="C94" s="3">
        <v>577.58965676466062</v>
      </c>
      <c r="D94" s="3">
        <v>115.9695701787752</v>
      </c>
      <c r="E94">
        <v>693.55922694343576</v>
      </c>
      <c r="F94" s="4">
        <f t="shared" si="6"/>
        <v>0.83279067500859127</v>
      </c>
      <c r="G94" s="4">
        <f t="shared" si="7"/>
        <v>0.16720932499140881</v>
      </c>
      <c r="H94" s="4">
        <f t="shared" si="8"/>
        <v>0.66558135001718244</v>
      </c>
    </row>
    <row r="95" spans="1:8" x14ac:dyDescent="0.3">
      <c r="A95" t="s">
        <v>9</v>
      </c>
      <c r="B95" s="1" t="s">
        <v>118</v>
      </c>
      <c r="C95" s="3">
        <v>898.7494228105279</v>
      </c>
      <c r="D95" s="3">
        <v>107.37923164701408</v>
      </c>
      <c r="E95">
        <v>1006.128654457542</v>
      </c>
      <c r="F95" s="4">
        <f t="shared" si="6"/>
        <v>0.89327484991975703</v>
      </c>
      <c r="G95" s="4">
        <f t="shared" si="7"/>
        <v>0.10672515008024296</v>
      </c>
      <c r="H95" s="4">
        <f t="shared" si="8"/>
        <v>0.78654969983951406</v>
      </c>
    </row>
    <row r="96" spans="1:8" x14ac:dyDescent="0.3">
      <c r="A96" t="s">
        <v>9</v>
      </c>
      <c r="B96" s="1" t="s">
        <v>131</v>
      </c>
      <c r="C96" s="3">
        <v>1011.7106021537995</v>
      </c>
      <c r="D96" s="3">
        <v>370.45188150520414</v>
      </c>
      <c r="E96">
        <v>1382.1624836590036</v>
      </c>
      <c r="F96" s="4">
        <f t="shared" si="6"/>
        <v>0.73197660486015692</v>
      </c>
      <c r="G96" s="4">
        <f t="shared" si="7"/>
        <v>0.26802339513984319</v>
      </c>
      <c r="H96" s="4">
        <f t="shared" si="8"/>
        <v>0.46395320972031373</v>
      </c>
    </row>
    <row r="97" spans="1:8" x14ac:dyDescent="0.3">
      <c r="A97" t="s">
        <v>9</v>
      </c>
      <c r="B97" s="1" t="s">
        <v>130</v>
      </c>
      <c r="C97" s="3">
        <v>658.83573487031708</v>
      </c>
      <c r="D97" s="3">
        <v>386.98991192954361</v>
      </c>
      <c r="E97">
        <v>1045.8256467998608</v>
      </c>
      <c r="F97" s="4">
        <f t="shared" si="6"/>
        <v>0.62996708570525062</v>
      </c>
      <c r="G97" s="4">
        <f t="shared" si="7"/>
        <v>0.37003291429474927</v>
      </c>
      <c r="H97" s="4">
        <f t="shared" si="8"/>
        <v>0.25993417141050135</v>
      </c>
    </row>
    <row r="98" spans="1:8" x14ac:dyDescent="0.3">
      <c r="A98" t="s">
        <v>9</v>
      </c>
      <c r="B98" s="1" t="s">
        <v>99</v>
      </c>
      <c r="C98" s="3">
        <v>326.35825875929015</v>
      </c>
      <c r="D98" s="3">
        <v>223.26341072858287</v>
      </c>
      <c r="E98">
        <v>549.62166948787308</v>
      </c>
      <c r="F98" s="4">
        <f t="shared" ref="F98:F129" si="9">C98/E98</f>
        <v>0.59378710279633717</v>
      </c>
      <c r="G98" s="4">
        <f t="shared" ref="G98:G129" si="10">D98/E98</f>
        <v>0.40621289720366272</v>
      </c>
      <c r="H98" s="4">
        <f t="shared" ref="H98:H129" si="11">(C98-D98)/E98</f>
        <v>0.18757420559267446</v>
      </c>
    </row>
    <row r="99" spans="1:8" x14ac:dyDescent="0.3">
      <c r="A99" t="s">
        <v>9</v>
      </c>
      <c r="B99" s="1" t="s">
        <v>126</v>
      </c>
      <c r="C99" s="3">
        <v>312.08008493857125</v>
      </c>
      <c r="D99" s="3">
        <v>343.99103282626101</v>
      </c>
      <c r="E99">
        <v>656.07111776483225</v>
      </c>
      <c r="F99" s="4">
        <f t="shared" si="9"/>
        <v>0.47568026771517763</v>
      </c>
      <c r="G99" s="4">
        <f t="shared" si="10"/>
        <v>0.52431973228482232</v>
      </c>
      <c r="H99" s="4">
        <f t="shared" si="11"/>
        <v>-4.8639464569644707E-2</v>
      </c>
    </row>
    <row r="100" spans="1:8" x14ac:dyDescent="0.3">
      <c r="A100" t="s">
        <v>9</v>
      </c>
      <c r="B100" s="1" t="s">
        <v>91</v>
      </c>
      <c r="C100" s="3">
        <v>440.58364932504173</v>
      </c>
      <c r="D100" s="3">
        <v>350.6062449959968</v>
      </c>
      <c r="E100">
        <v>791.18989432103854</v>
      </c>
      <c r="F100" s="4">
        <f t="shared" si="9"/>
        <v>0.55686207886051131</v>
      </c>
      <c r="G100" s="4">
        <f t="shared" si="10"/>
        <v>0.44313792113948874</v>
      </c>
      <c r="H100" s="4">
        <f t="shared" si="11"/>
        <v>0.11372415772102253</v>
      </c>
    </row>
    <row r="101" spans="1:8" x14ac:dyDescent="0.3">
      <c r="A101" t="s">
        <v>9</v>
      </c>
      <c r="B101" s="1" t="s">
        <v>92</v>
      </c>
      <c r="C101" s="3">
        <v>505.85530107689976</v>
      </c>
      <c r="D101" s="3">
        <v>497.79471577261808</v>
      </c>
      <c r="E101">
        <v>1003.6500168495179</v>
      </c>
      <c r="F101" s="4">
        <f t="shared" si="9"/>
        <v>0.50401563551485007</v>
      </c>
      <c r="G101" s="4">
        <f t="shared" si="10"/>
        <v>0.49598436448514988</v>
      </c>
      <c r="H101" s="4">
        <f t="shared" si="11"/>
        <v>8.0312710297002366E-3</v>
      </c>
    </row>
    <row r="102" spans="1:8" x14ac:dyDescent="0.3">
      <c r="A102" t="s">
        <v>9</v>
      </c>
      <c r="B102" s="1" t="s">
        <v>93</v>
      </c>
      <c r="C102" s="3">
        <v>552.76930077354768</v>
      </c>
      <c r="D102" s="3">
        <v>211.68678943154524</v>
      </c>
      <c r="E102">
        <v>764.45609020509289</v>
      </c>
      <c r="F102" s="4">
        <f t="shared" si="9"/>
        <v>0.72308836028142232</v>
      </c>
      <c r="G102" s="4">
        <f t="shared" si="10"/>
        <v>0.27691163971857774</v>
      </c>
      <c r="H102" s="4">
        <f t="shared" si="11"/>
        <v>0.44617672056284463</v>
      </c>
    </row>
    <row r="103" spans="1:8" x14ac:dyDescent="0.3">
      <c r="A103" t="s">
        <v>9</v>
      </c>
      <c r="B103" s="1" t="s">
        <v>124</v>
      </c>
      <c r="C103">
        <v>830.19571295433366</v>
      </c>
      <c r="D103">
        <v>248.04987531172068</v>
      </c>
      <c r="E103">
        <v>1105.7693977898639</v>
      </c>
      <c r="F103" s="4">
        <f t="shared" si="9"/>
        <v>0.75078557483474584</v>
      </c>
      <c r="G103" s="4">
        <f t="shared" si="10"/>
        <v>0.22432333161643447</v>
      </c>
      <c r="H103" s="4">
        <f t="shared" si="11"/>
        <v>0.52646224321831125</v>
      </c>
    </row>
    <row r="104" spans="1:8" x14ac:dyDescent="0.3">
      <c r="A104" t="s">
        <v>9</v>
      </c>
      <c r="B104" s="1" t="s">
        <v>115</v>
      </c>
      <c r="C104">
        <v>656.83131407269332</v>
      </c>
      <c r="D104">
        <v>389.530174563591</v>
      </c>
      <c r="E104">
        <v>1070.6472029219985</v>
      </c>
      <c r="F104" s="4">
        <f t="shared" si="9"/>
        <v>0.6134899640890823</v>
      </c>
      <c r="G104" s="4">
        <f t="shared" si="10"/>
        <v>0.36382682689544188</v>
      </c>
      <c r="H104" s="4">
        <f t="shared" si="11"/>
        <v>0.24966313719364044</v>
      </c>
    </row>
    <row r="105" spans="1:8" x14ac:dyDescent="0.3">
      <c r="A105" t="s">
        <v>9</v>
      </c>
      <c r="B105" s="1" t="s">
        <v>123</v>
      </c>
      <c r="C105">
        <v>1010.8853681267474</v>
      </c>
      <c r="D105">
        <v>106.56957605985038</v>
      </c>
      <c r="E105">
        <v>1144.9787537104073</v>
      </c>
      <c r="F105" s="4">
        <f t="shared" si="9"/>
        <v>0.88288569971353781</v>
      </c>
      <c r="G105" s="4">
        <f t="shared" si="10"/>
        <v>9.3075592638293084E-2</v>
      </c>
      <c r="H105" s="4">
        <f t="shared" si="11"/>
        <v>0.78981010707524468</v>
      </c>
    </row>
    <row r="106" spans="1:8" x14ac:dyDescent="0.3">
      <c r="A106" t="s">
        <v>9</v>
      </c>
      <c r="B106" s="1" t="s">
        <v>116</v>
      </c>
      <c r="C106">
        <v>720.31686859273066</v>
      </c>
      <c r="D106">
        <v>161.69177057356609</v>
      </c>
      <c r="E106">
        <v>904.67530583296332</v>
      </c>
      <c r="F106" s="4">
        <f t="shared" si="9"/>
        <v>0.79621590635715656</v>
      </c>
      <c r="G106" s="4">
        <f t="shared" si="10"/>
        <v>0.17872906393160731</v>
      </c>
      <c r="H106" s="4">
        <f t="shared" si="11"/>
        <v>0.6174868424255493</v>
      </c>
    </row>
    <row r="107" spans="1:8" x14ac:dyDescent="0.3">
      <c r="A107" t="s">
        <v>9</v>
      </c>
      <c r="B107" s="1" t="s">
        <v>105</v>
      </c>
      <c r="C107">
        <v>686.13233923578753</v>
      </c>
      <c r="D107">
        <v>338.08279301745637</v>
      </c>
      <c r="E107">
        <v>1064.6913227294342</v>
      </c>
      <c r="F107" s="4">
        <f t="shared" si="9"/>
        <v>0.64444250139732906</v>
      </c>
      <c r="G107" s="4">
        <f t="shared" si="10"/>
        <v>0.31754066723371993</v>
      </c>
      <c r="H107" s="4">
        <f t="shared" si="11"/>
        <v>0.32690183416360913</v>
      </c>
    </row>
    <row r="108" spans="1:8" x14ac:dyDescent="0.3">
      <c r="A108" t="s">
        <v>9</v>
      </c>
      <c r="B108" s="1" t="s">
        <v>106</v>
      </c>
      <c r="C108" s="3">
        <v>680.81295843520786</v>
      </c>
      <c r="D108" s="3">
        <v>1850.2234758082013</v>
      </c>
      <c r="E108">
        <v>2531.0364342434091</v>
      </c>
      <c r="F108" s="4">
        <f t="shared" si="9"/>
        <v>0.26898583885408195</v>
      </c>
      <c r="G108" s="4">
        <f t="shared" si="10"/>
        <v>0.73101416114591811</v>
      </c>
      <c r="H108" s="4">
        <f t="shared" si="11"/>
        <v>-0.46202832229183616</v>
      </c>
    </row>
    <row r="109" spans="1:8" x14ac:dyDescent="0.3">
      <c r="A109" t="s">
        <v>9</v>
      </c>
      <c r="B109" s="1" t="s">
        <v>107</v>
      </c>
      <c r="C109" s="3">
        <v>216.05134474327627</v>
      </c>
      <c r="D109" s="3">
        <v>699.2232588413973</v>
      </c>
      <c r="E109">
        <v>915.27460358467351</v>
      </c>
      <c r="F109" s="4">
        <f t="shared" si="9"/>
        <v>0.23605084626746012</v>
      </c>
      <c r="G109" s="4">
        <f t="shared" si="10"/>
        <v>0.76394915373253991</v>
      </c>
      <c r="H109" s="4">
        <f t="shared" si="11"/>
        <v>-0.52789830746507982</v>
      </c>
    </row>
    <row r="110" spans="1:8" x14ac:dyDescent="0.3">
      <c r="A110" t="s">
        <v>9</v>
      </c>
      <c r="B110" s="1" t="s">
        <v>108</v>
      </c>
      <c r="C110" s="3">
        <v>618.00733496332521</v>
      </c>
      <c r="D110" s="3">
        <v>899.80472987632902</v>
      </c>
      <c r="E110">
        <v>1517.8120648396543</v>
      </c>
      <c r="F110" s="4">
        <f t="shared" si="9"/>
        <v>0.40716986594029553</v>
      </c>
      <c r="G110" s="4">
        <f t="shared" si="10"/>
        <v>0.59283013405970442</v>
      </c>
      <c r="H110" s="4">
        <f t="shared" si="11"/>
        <v>-0.18566026811940886</v>
      </c>
    </row>
    <row r="111" spans="1:8" x14ac:dyDescent="0.3">
      <c r="A111" t="s">
        <v>9</v>
      </c>
      <c r="B111" s="1" t="s">
        <v>96</v>
      </c>
      <c r="C111" s="3">
        <v>354.22371638141811</v>
      </c>
      <c r="D111" s="3">
        <v>762.9594272076373</v>
      </c>
      <c r="E111">
        <v>1117.1831435890554</v>
      </c>
      <c r="F111" s="4">
        <f t="shared" si="9"/>
        <v>0.31706861888682036</v>
      </c>
      <c r="G111" s="4">
        <f t="shared" si="10"/>
        <v>0.68293138111317964</v>
      </c>
      <c r="H111" s="4">
        <f t="shared" si="11"/>
        <v>-0.36586276222635933</v>
      </c>
    </row>
    <row r="112" spans="1:8" x14ac:dyDescent="0.3">
      <c r="A112" t="s">
        <v>9</v>
      </c>
      <c r="B112" s="1" t="s">
        <v>97</v>
      </c>
      <c r="C112" s="3">
        <v>251.22249388753056</v>
      </c>
      <c r="D112" s="3">
        <v>740.464308960729</v>
      </c>
      <c r="E112">
        <v>991.6868028482595</v>
      </c>
      <c r="F112" s="4">
        <f t="shared" si="9"/>
        <v>0.25332846334748566</v>
      </c>
      <c r="G112" s="4">
        <f t="shared" si="10"/>
        <v>0.7466715366525144</v>
      </c>
      <c r="H112" s="4">
        <f t="shared" si="11"/>
        <v>-0.49334307330502869</v>
      </c>
    </row>
    <row r="113" spans="1:8" x14ac:dyDescent="0.3">
      <c r="A113" t="s">
        <v>9</v>
      </c>
      <c r="B113" s="1" t="s">
        <v>101</v>
      </c>
      <c r="C113" s="3">
        <v>834.25329895343555</v>
      </c>
      <c r="D113" s="3">
        <v>507.71753402722175</v>
      </c>
      <c r="E113">
        <v>1341.9708329806572</v>
      </c>
      <c r="F113" s="4">
        <f t="shared" si="9"/>
        <v>0.62166276527819309</v>
      </c>
      <c r="G113" s="4">
        <f t="shared" si="10"/>
        <v>0.37833723472180697</v>
      </c>
      <c r="H113" s="4">
        <f t="shared" si="11"/>
        <v>0.24332553055638609</v>
      </c>
    </row>
    <row r="114" spans="1:8" x14ac:dyDescent="0.3">
      <c r="A114" t="s">
        <v>9</v>
      </c>
      <c r="B114" s="1" t="s">
        <v>127</v>
      </c>
      <c r="C114" s="3">
        <v>530.33217048384654</v>
      </c>
      <c r="D114" s="3">
        <v>492.83330664531627</v>
      </c>
      <c r="E114">
        <v>1023.1654771291628</v>
      </c>
      <c r="F114" s="4">
        <f t="shared" si="9"/>
        <v>0.51832492625911597</v>
      </c>
      <c r="G114" s="4">
        <f t="shared" si="10"/>
        <v>0.48167507374088403</v>
      </c>
      <c r="H114" s="4">
        <f t="shared" si="11"/>
        <v>3.6649852518231975E-2</v>
      </c>
    </row>
    <row r="115" spans="1:8" x14ac:dyDescent="0.3">
      <c r="A115" t="s">
        <v>9</v>
      </c>
      <c r="B115" s="1" t="s">
        <v>94</v>
      </c>
      <c r="C115" s="3">
        <v>595.60382223570457</v>
      </c>
      <c r="D115" s="3">
        <v>335.72201761409127</v>
      </c>
      <c r="E115">
        <v>931.32583984979578</v>
      </c>
      <c r="F115" s="4">
        <f t="shared" si="9"/>
        <v>0.63952249229095104</v>
      </c>
      <c r="G115" s="4">
        <f t="shared" si="10"/>
        <v>0.36047750770904896</v>
      </c>
      <c r="H115" s="4">
        <f t="shared" si="11"/>
        <v>0.27904498458190213</v>
      </c>
    </row>
    <row r="116" spans="1:8" x14ac:dyDescent="0.3">
      <c r="A116" t="s">
        <v>9</v>
      </c>
      <c r="B116" s="1" t="s">
        <v>100</v>
      </c>
      <c r="C116" s="3">
        <v>599.68330047019572</v>
      </c>
      <c r="D116" s="3">
        <v>570.56204963971174</v>
      </c>
      <c r="E116">
        <v>1170.2453501099076</v>
      </c>
      <c r="F116" s="4">
        <f t="shared" si="9"/>
        <v>0.51244236981063362</v>
      </c>
      <c r="G116" s="4">
        <f t="shared" si="10"/>
        <v>0.48755763018936626</v>
      </c>
      <c r="H116" s="4">
        <f t="shared" si="11"/>
        <v>2.4884739621267412E-2</v>
      </c>
    </row>
    <row r="117" spans="1:8" x14ac:dyDescent="0.3">
      <c r="A117" t="s">
        <v>9</v>
      </c>
      <c r="B117" s="1" t="s">
        <v>125</v>
      </c>
      <c r="C117" s="3">
        <v>801.39975550122244</v>
      </c>
      <c r="D117" s="3">
        <v>674.85354740724677</v>
      </c>
      <c r="E117">
        <v>1476.2533029084693</v>
      </c>
      <c r="F117" s="4">
        <f t="shared" si="9"/>
        <v>0.54286060117347679</v>
      </c>
      <c r="G117" s="4">
        <f t="shared" si="10"/>
        <v>0.4571393988265231</v>
      </c>
      <c r="H117" s="4">
        <f t="shared" si="11"/>
        <v>8.5721202346953726E-2</v>
      </c>
    </row>
    <row r="118" spans="1:8" x14ac:dyDescent="0.3">
      <c r="A118" t="s">
        <v>9</v>
      </c>
      <c r="B118" s="1" t="s">
        <v>129</v>
      </c>
      <c r="C118" s="3">
        <v>929.52322738386306</v>
      </c>
      <c r="D118" s="3">
        <v>747.96268170969847</v>
      </c>
      <c r="E118">
        <v>1677.4859090935615</v>
      </c>
      <c r="F118" s="4">
        <f t="shared" si="9"/>
        <v>0.55411686163500229</v>
      </c>
      <c r="G118" s="4">
        <f t="shared" si="10"/>
        <v>0.44588313836499771</v>
      </c>
      <c r="H118" s="4">
        <f t="shared" si="11"/>
        <v>0.10823372327000458</v>
      </c>
    </row>
    <row r="119" spans="1:8" x14ac:dyDescent="0.3">
      <c r="A119" t="s">
        <v>9</v>
      </c>
      <c r="B119" s="1" t="s">
        <v>128</v>
      </c>
      <c r="C119" s="3">
        <v>783.8141809290953</v>
      </c>
      <c r="D119" s="3">
        <v>755.46105445866783</v>
      </c>
      <c r="E119">
        <v>1539.2752353877631</v>
      </c>
      <c r="F119" s="4">
        <f t="shared" si="9"/>
        <v>0.50920989496179514</v>
      </c>
      <c r="G119" s="4">
        <f t="shared" si="10"/>
        <v>0.49079010503820492</v>
      </c>
      <c r="H119" s="4">
        <f t="shared" si="11"/>
        <v>1.841978992359021E-2</v>
      </c>
    </row>
    <row r="120" spans="1:8" x14ac:dyDescent="0.3">
      <c r="A120" t="s">
        <v>9</v>
      </c>
      <c r="B120" s="1" t="s">
        <v>72</v>
      </c>
      <c r="C120" s="3">
        <v>469.78606356968214</v>
      </c>
      <c r="D120" s="3">
        <v>1076.0164894771101</v>
      </c>
      <c r="E120">
        <v>1545.8025530467921</v>
      </c>
      <c r="F120" s="4">
        <f t="shared" si="9"/>
        <v>0.30391078255352155</v>
      </c>
      <c r="G120" s="4">
        <f t="shared" si="10"/>
        <v>0.69608921744647845</v>
      </c>
      <c r="H120" s="4">
        <f t="shared" si="11"/>
        <v>-0.39217843489295695</v>
      </c>
    </row>
    <row r="121" spans="1:8" x14ac:dyDescent="0.3">
      <c r="A121" t="s">
        <v>9</v>
      </c>
      <c r="B121" s="1" t="s">
        <v>121</v>
      </c>
      <c r="C121">
        <v>1386.915191053122</v>
      </c>
      <c r="D121">
        <v>277.44837905236909</v>
      </c>
      <c r="E121">
        <v>1704.8397605816815</v>
      </c>
      <c r="F121" s="4">
        <f t="shared" si="9"/>
        <v>0.81351645070731726</v>
      </c>
      <c r="G121" s="4">
        <f t="shared" si="10"/>
        <v>0.16274161681782065</v>
      </c>
      <c r="H121" s="4">
        <f t="shared" si="11"/>
        <v>0.65077483388949664</v>
      </c>
    </row>
    <row r="122" spans="1:8" x14ac:dyDescent="0.3">
      <c r="A122" t="s">
        <v>9</v>
      </c>
      <c r="B122" s="1" t="s">
        <v>63</v>
      </c>
      <c r="C122">
        <v>1047.5116495806151</v>
      </c>
      <c r="D122">
        <v>183.74064837905237</v>
      </c>
      <c r="E122">
        <v>1258.7761074834771</v>
      </c>
      <c r="F122" s="4">
        <f t="shared" si="9"/>
        <v>0.83216677163882768</v>
      </c>
      <c r="G122" s="4">
        <f t="shared" si="10"/>
        <v>0.14596769615081384</v>
      </c>
      <c r="H122" s="4">
        <f t="shared" si="11"/>
        <v>0.68619907548801384</v>
      </c>
    </row>
    <row r="123" spans="1:8" x14ac:dyDescent="0.3">
      <c r="A123" t="s">
        <v>9</v>
      </c>
      <c r="B123" s="1" t="s">
        <v>71</v>
      </c>
      <c r="C123">
        <v>976.70083876980425</v>
      </c>
      <c r="D123">
        <v>455.67680798004989</v>
      </c>
      <c r="E123">
        <v>1474.4728848450923</v>
      </c>
      <c r="F123" s="4">
        <f t="shared" si="9"/>
        <v>0.66240678198189873</v>
      </c>
      <c r="G123" s="4">
        <f t="shared" si="10"/>
        <v>0.30904387097489633</v>
      </c>
      <c r="H123" s="4">
        <f t="shared" si="11"/>
        <v>0.35336291100700229</v>
      </c>
    </row>
    <row r="124" spans="1:8" x14ac:dyDescent="0.3">
      <c r="A124" t="s">
        <v>9</v>
      </c>
      <c r="B124" s="1" t="s">
        <v>74</v>
      </c>
      <c r="C124" s="3">
        <v>600.42176039119806</v>
      </c>
      <c r="D124" s="3">
        <v>738.58971577348666</v>
      </c>
      <c r="E124">
        <v>1339.0114761646846</v>
      </c>
      <c r="F124" s="4">
        <f t="shared" si="9"/>
        <v>0.44840673218946508</v>
      </c>
      <c r="G124" s="4">
        <f t="shared" si="10"/>
        <v>0.55159326781053497</v>
      </c>
      <c r="H124" s="4">
        <f t="shared" si="11"/>
        <v>-0.10318653562106989</v>
      </c>
    </row>
    <row r="125" spans="1:8" x14ac:dyDescent="0.3">
      <c r="A125" t="s">
        <v>141</v>
      </c>
      <c r="B125" s="1" t="s">
        <v>135</v>
      </c>
      <c r="C125" s="3">
        <v>1687.2624550590651</v>
      </c>
      <c r="D125" s="3">
        <v>2096.0731675046309</v>
      </c>
      <c r="E125">
        <v>3783.3356225636962</v>
      </c>
      <c r="F125" s="4">
        <f t="shared" si="9"/>
        <v>0.44597218523154125</v>
      </c>
      <c r="G125" s="4">
        <f t="shared" si="10"/>
        <v>0.55402781476845875</v>
      </c>
      <c r="H125" s="4">
        <f t="shared" si="11"/>
        <v>-0.10805562953691746</v>
      </c>
    </row>
    <row r="126" spans="1:8" x14ac:dyDescent="0.3">
      <c r="A126" t="s">
        <v>141</v>
      </c>
      <c r="B126" s="1" t="s">
        <v>137</v>
      </c>
      <c r="C126">
        <v>1954.0822463336881</v>
      </c>
      <c r="D126">
        <v>2236.5032167142904</v>
      </c>
      <c r="E126">
        <v>4190.585463047978</v>
      </c>
      <c r="F126" s="4">
        <f t="shared" si="9"/>
        <v>0.46630292200565382</v>
      </c>
      <c r="G126" s="4">
        <f t="shared" si="10"/>
        <v>0.53369707799434629</v>
      </c>
      <c r="H126" s="4">
        <f t="shared" si="11"/>
        <v>-6.7394155988692417E-2</v>
      </c>
    </row>
    <row r="127" spans="1:8" x14ac:dyDescent="0.3">
      <c r="A127" t="s">
        <v>141</v>
      </c>
      <c r="B127" s="1" t="s">
        <v>136</v>
      </c>
      <c r="C127" s="3">
        <v>1439.2860125260961</v>
      </c>
      <c r="D127" s="3">
        <v>1538.5321100917431</v>
      </c>
      <c r="E127">
        <v>2977.8181226178394</v>
      </c>
      <c r="F127" s="4">
        <f t="shared" si="9"/>
        <v>0.4833357690968717</v>
      </c>
      <c r="G127" s="4">
        <f t="shared" si="10"/>
        <v>0.51666423090312819</v>
      </c>
      <c r="H127" s="4">
        <f t="shared" si="11"/>
        <v>-3.3328461806256468E-2</v>
      </c>
    </row>
    <row r="128" spans="1:8" x14ac:dyDescent="0.3">
      <c r="A128" t="s">
        <v>141</v>
      </c>
      <c r="B128" s="1" t="s">
        <v>133</v>
      </c>
      <c r="C128" s="3">
        <v>976.01643554185921</v>
      </c>
      <c r="D128" s="3">
        <v>716.89798888594862</v>
      </c>
      <c r="E128">
        <v>1692.9144244278077</v>
      </c>
      <c r="F128" s="4">
        <f t="shared" si="9"/>
        <v>0.57653028496803393</v>
      </c>
      <c r="G128" s="4">
        <f t="shared" si="10"/>
        <v>0.42346971503196607</v>
      </c>
      <c r="H128" s="4">
        <f t="shared" si="11"/>
        <v>0.1530605699360679</v>
      </c>
    </row>
    <row r="129" spans="1:8" x14ac:dyDescent="0.3">
      <c r="A129" t="s">
        <v>141</v>
      </c>
      <c r="B129" s="1" t="s">
        <v>134</v>
      </c>
      <c r="C129" s="3">
        <v>887.75963020030815</v>
      </c>
      <c r="D129" s="3">
        <v>1479.3133103995767</v>
      </c>
      <c r="E129">
        <v>2367.072940599885</v>
      </c>
      <c r="F129" s="4">
        <f t="shared" si="9"/>
        <v>0.37504532073072666</v>
      </c>
      <c r="G129" s="4">
        <f t="shared" si="10"/>
        <v>0.62495467926927328</v>
      </c>
      <c r="H129" s="4">
        <f t="shared" si="11"/>
        <v>-0.24990935853854665</v>
      </c>
    </row>
    <row r="130" spans="1:8" x14ac:dyDescent="0.3">
      <c r="A130" t="s">
        <v>141</v>
      </c>
      <c r="B130" s="1" t="s">
        <v>138</v>
      </c>
      <c r="C130" s="3">
        <v>1129.1679506933745</v>
      </c>
      <c r="D130" s="3">
        <v>3076.9716856311193</v>
      </c>
      <c r="E130">
        <v>4206.1396363244939</v>
      </c>
      <c r="F130" s="4">
        <f t="shared" ref="F130:F161" si="12">C130/E130</f>
        <v>0.26845707663668772</v>
      </c>
      <c r="G130" s="4">
        <f t="shared" ref="G130:G161" si="13">D130/E130</f>
        <v>0.73154292336331228</v>
      </c>
      <c r="H130" s="4">
        <f t="shared" ref="H130:H161" si="14">(C130-D130)/E130</f>
        <v>-0.46308584672662451</v>
      </c>
    </row>
    <row r="131" spans="1:8" x14ac:dyDescent="0.3">
      <c r="A131" t="s">
        <v>141</v>
      </c>
      <c r="B131" s="1" t="s">
        <v>139</v>
      </c>
      <c r="C131" s="3">
        <v>500.98715973292241</v>
      </c>
      <c r="D131" s="3">
        <v>484.75959248478432</v>
      </c>
      <c r="E131">
        <v>985.74675221770667</v>
      </c>
      <c r="F131" s="4">
        <f t="shared" si="12"/>
        <v>0.50823110358295875</v>
      </c>
      <c r="G131" s="4">
        <f t="shared" si="13"/>
        <v>0.49176889641704136</v>
      </c>
      <c r="H131" s="4">
        <f t="shared" si="14"/>
        <v>1.6462207165917352E-2</v>
      </c>
    </row>
    <row r="132" spans="1:8" x14ac:dyDescent="0.3">
      <c r="A132" t="s">
        <v>141</v>
      </c>
      <c r="B132" s="1" t="s">
        <v>140</v>
      </c>
      <c r="C132" s="3">
        <v>240.30341925092623</v>
      </c>
      <c r="D132" s="3">
        <v>455.1779780225902</v>
      </c>
      <c r="E132">
        <v>695.48139727351634</v>
      </c>
      <c r="F132" s="4">
        <f t="shared" si="12"/>
        <v>0.34552098761085998</v>
      </c>
      <c r="G132" s="4">
        <f t="shared" si="13"/>
        <v>0.65447901238914019</v>
      </c>
      <c r="H132" s="4">
        <f t="shared" si="14"/>
        <v>-0.30895802477828016</v>
      </c>
    </row>
    <row r="133" spans="1:8" x14ac:dyDescent="0.3">
      <c r="A133" t="s">
        <v>150</v>
      </c>
      <c r="B133" s="1" t="s">
        <v>149</v>
      </c>
      <c r="C133" s="3">
        <v>1377.5786163522014</v>
      </c>
      <c r="D133" s="3">
        <v>799.45945945945948</v>
      </c>
      <c r="E133">
        <v>2177.0380758116607</v>
      </c>
      <c r="F133" s="4">
        <f t="shared" si="12"/>
        <v>0.63277653783735566</v>
      </c>
      <c r="G133" s="4">
        <f t="shared" si="13"/>
        <v>0.36722346216264434</v>
      </c>
      <c r="H133" s="4">
        <f t="shared" si="14"/>
        <v>0.26555307567471131</v>
      </c>
    </row>
    <row r="134" spans="1:8" x14ac:dyDescent="0.3">
      <c r="A134" t="s">
        <v>150</v>
      </c>
      <c r="B134" s="1" t="s">
        <v>146</v>
      </c>
      <c r="C134" s="3">
        <v>1665.3825995807128</v>
      </c>
      <c r="D134" s="3">
        <v>618.24864864864867</v>
      </c>
      <c r="E134">
        <v>2283.6312482293615</v>
      </c>
      <c r="F134" s="4">
        <f t="shared" si="12"/>
        <v>0.72926949167996602</v>
      </c>
      <c r="G134" s="4">
        <f t="shared" si="13"/>
        <v>0.27073050832003392</v>
      </c>
      <c r="H134" s="4">
        <f t="shared" si="14"/>
        <v>0.4585389833599321</v>
      </c>
    </row>
    <row r="135" spans="1:8" x14ac:dyDescent="0.3">
      <c r="A135" t="s">
        <v>150</v>
      </c>
      <c r="B135" s="1" t="s">
        <v>148</v>
      </c>
      <c r="C135" s="3">
        <v>491.53039832285117</v>
      </c>
      <c r="D135" s="3">
        <v>1180.5351351351351</v>
      </c>
      <c r="E135">
        <v>1672.0655334579862</v>
      </c>
      <c r="F135" s="4">
        <f t="shared" si="12"/>
        <v>0.2939659890640296</v>
      </c>
      <c r="G135" s="4">
        <f t="shared" si="13"/>
        <v>0.7060340109359704</v>
      </c>
      <c r="H135" s="4">
        <f t="shared" si="14"/>
        <v>-0.41206802187194086</v>
      </c>
    </row>
    <row r="136" spans="1:8" x14ac:dyDescent="0.3">
      <c r="A136" t="s">
        <v>150</v>
      </c>
      <c r="B136" s="1" t="s">
        <v>147</v>
      </c>
      <c r="C136" s="3">
        <v>704.95807127882597</v>
      </c>
      <c r="D136" s="3">
        <v>580.9405405405405</v>
      </c>
      <c r="E136">
        <v>1285.8986118193666</v>
      </c>
      <c r="F136" s="4">
        <f t="shared" si="12"/>
        <v>0.54822212637854006</v>
      </c>
      <c r="G136" s="4">
        <f t="shared" si="13"/>
        <v>0.45177787362145988</v>
      </c>
      <c r="H136" s="4">
        <f t="shared" si="14"/>
        <v>9.6444252757080143E-2</v>
      </c>
    </row>
    <row r="137" spans="1:8" x14ac:dyDescent="0.3">
      <c r="A137" t="s">
        <v>150</v>
      </c>
      <c r="B137" s="1" t="s">
        <v>145</v>
      </c>
      <c r="C137" s="3">
        <v>908.68448637316567</v>
      </c>
      <c r="D137" s="3">
        <v>1271.1405405405405</v>
      </c>
      <c r="E137">
        <v>2179.8250269137061</v>
      </c>
      <c r="F137" s="4">
        <f t="shared" si="12"/>
        <v>0.41686120452508146</v>
      </c>
      <c r="G137" s="4">
        <f t="shared" si="13"/>
        <v>0.58313879547491854</v>
      </c>
      <c r="H137" s="4">
        <f t="shared" si="14"/>
        <v>-0.1662775909498371</v>
      </c>
    </row>
    <row r="138" spans="1:8" x14ac:dyDescent="0.3">
      <c r="A138" t="s">
        <v>150</v>
      </c>
      <c r="B138" s="1" t="s">
        <v>142</v>
      </c>
      <c r="C138" s="3">
        <v>381.46417730668247</v>
      </c>
      <c r="D138" s="3">
        <v>735.61797428017553</v>
      </c>
      <c r="E138">
        <v>1117.0821515868574</v>
      </c>
      <c r="F138" s="4">
        <f t="shared" si="12"/>
        <v>0.34148265350475626</v>
      </c>
      <c r="G138" s="4">
        <f t="shared" si="13"/>
        <v>0.65851734649524418</v>
      </c>
      <c r="H138" s="4">
        <f t="shared" si="14"/>
        <v>-0.31703469299048792</v>
      </c>
    </row>
    <row r="139" spans="1:8" x14ac:dyDescent="0.3">
      <c r="A139" t="s">
        <v>150</v>
      </c>
      <c r="B139" s="1" t="s">
        <v>143</v>
      </c>
      <c r="C139" s="3">
        <v>789.03563941299797</v>
      </c>
      <c r="D139" s="3">
        <v>1276.4702702702702</v>
      </c>
      <c r="E139">
        <v>2065.5059096832683</v>
      </c>
      <c r="F139" s="4">
        <f t="shared" si="12"/>
        <v>0.38200599461562001</v>
      </c>
      <c r="G139" s="4">
        <f t="shared" si="13"/>
        <v>0.61799400538437987</v>
      </c>
      <c r="H139" s="4">
        <f t="shared" si="14"/>
        <v>-0.23598801076875986</v>
      </c>
    </row>
    <row r="140" spans="1:8" x14ac:dyDescent="0.3">
      <c r="A140" t="s">
        <v>150</v>
      </c>
      <c r="B140" s="1" t="s">
        <v>144</v>
      </c>
      <c r="C140" s="3">
        <v>889.28197064989524</v>
      </c>
      <c r="D140" s="3">
        <v>732.83783783783781</v>
      </c>
      <c r="E140">
        <v>1622.1198084877331</v>
      </c>
      <c r="F140" s="4">
        <f t="shared" si="12"/>
        <v>0.54822212637854006</v>
      </c>
      <c r="G140" s="4">
        <f t="shared" si="13"/>
        <v>0.45177787362145988</v>
      </c>
      <c r="H140" s="4">
        <f t="shared" si="14"/>
        <v>9.6444252757080184E-2</v>
      </c>
    </row>
    <row r="141" spans="1:8" x14ac:dyDescent="0.3">
      <c r="A141" t="s">
        <v>165</v>
      </c>
      <c r="B141" s="1" t="s">
        <v>159</v>
      </c>
      <c r="C141">
        <v>435</v>
      </c>
      <c r="D141">
        <v>333</v>
      </c>
      <c r="E141">
        <v>792</v>
      </c>
      <c r="F141" s="4">
        <f t="shared" si="12"/>
        <v>0.5492424242424242</v>
      </c>
      <c r="G141" s="4">
        <f t="shared" si="13"/>
        <v>0.42045454545454547</v>
      </c>
      <c r="H141" s="4">
        <f t="shared" si="14"/>
        <v>0.12878787878787878</v>
      </c>
    </row>
    <row r="142" spans="1:8" x14ac:dyDescent="0.3">
      <c r="A142" t="s">
        <v>165</v>
      </c>
      <c r="B142" s="1" t="s">
        <v>163</v>
      </c>
      <c r="C142">
        <v>374</v>
      </c>
      <c r="D142">
        <v>356</v>
      </c>
      <c r="E142">
        <v>752</v>
      </c>
      <c r="F142" s="4">
        <f t="shared" si="12"/>
        <v>0.49734042553191488</v>
      </c>
      <c r="G142" s="4">
        <f t="shared" si="13"/>
        <v>0.47340425531914893</v>
      </c>
      <c r="H142" s="4">
        <f t="shared" si="14"/>
        <v>2.3936170212765957E-2</v>
      </c>
    </row>
    <row r="143" spans="1:8" x14ac:dyDescent="0.3">
      <c r="A143" t="s">
        <v>165</v>
      </c>
      <c r="B143" s="1" t="s">
        <v>162</v>
      </c>
      <c r="C143">
        <v>111</v>
      </c>
      <c r="D143">
        <v>264</v>
      </c>
      <c r="E143">
        <v>385</v>
      </c>
      <c r="F143" s="4">
        <f t="shared" si="12"/>
        <v>0.2883116883116883</v>
      </c>
      <c r="G143" s="4">
        <f t="shared" si="13"/>
        <v>0.68571428571428572</v>
      </c>
      <c r="H143" s="4">
        <f t="shared" si="14"/>
        <v>-0.39740259740259742</v>
      </c>
    </row>
    <row r="144" spans="1:8" x14ac:dyDescent="0.3">
      <c r="A144" t="s">
        <v>165</v>
      </c>
      <c r="B144" s="1" t="s">
        <v>153</v>
      </c>
      <c r="C144">
        <v>188</v>
      </c>
      <c r="D144">
        <v>627</v>
      </c>
      <c r="E144">
        <v>833</v>
      </c>
      <c r="F144" s="4">
        <f t="shared" si="12"/>
        <v>0.22569027611044418</v>
      </c>
      <c r="G144" s="4">
        <f t="shared" si="13"/>
        <v>0.75270108043217288</v>
      </c>
      <c r="H144" s="4">
        <f t="shared" si="14"/>
        <v>-0.52701080432172864</v>
      </c>
    </row>
    <row r="145" spans="1:8" x14ac:dyDescent="0.3">
      <c r="A145" t="s">
        <v>165</v>
      </c>
      <c r="B145" s="1" t="s">
        <v>152</v>
      </c>
      <c r="C145">
        <v>80</v>
      </c>
      <c r="D145">
        <v>218</v>
      </c>
      <c r="E145">
        <v>304</v>
      </c>
      <c r="F145" s="4">
        <f t="shared" si="12"/>
        <v>0.26315789473684209</v>
      </c>
      <c r="G145" s="4">
        <f t="shared" si="13"/>
        <v>0.71710526315789469</v>
      </c>
      <c r="H145" s="4">
        <f t="shared" si="14"/>
        <v>-0.45394736842105265</v>
      </c>
    </row>
    <row r="146" spans="1:8" x14ac:dyDescent="0.3">
      <c r="A146" t="s">
        <v>165</v>
      </c>
      <c r="B146" s="1" t="s">
        <v>157</v>
      </c>
      <c r="C146">
        <v>746</v>
      </c>
      <c r="D146">
        <v>261</v>
      </c>
      <c r="E146">
        <v>1025</v>
      </c>
      <c r="F146" s="4">
        <f t="shared" si="12"/>
        <v>0.72780487804878047</v>
      </c>
      <c r="G146" s="4">
        <f t="shared" si="13"/>
        <v>0.25463414634146342</v>
      </c>
      <c r="H146" s="4">
        <f t="shared" si="14"/>
        <v>0.47317073170731705</v>
      </c>
    </row>
    <row r="147" spans="1:8" x14ac:dyDescent="0.3">
      <c r="A147" t="s">
        <v>165</v>
      </c>
      <c r="B147" s="1" t="s">
        <v>154</v>
      </c>
      <c r="C147">
        <v>46</v>
      </c>
      <c r="D147">
        <v>134</v>
      </c>
      <c r="E147">
        <v>185</v>
      </c>
      <c r="F147" s="4">
        <f t="shared" si="12"/>
        <v>0.24864864864864866</v>
      </c>
      <c r="G147" s="4">
        <f t="shared" si="13"/>
        <v>0.72432432432432436</v>
      </c>
      <c r="H147" s="4">
        <f t="shared" si="14"/>
        <v>-0.4756756756756757</v>
      </c>
    </row>
    <row r="148" spans="1:8" x14ac:dyDescent="0.3">
      <c r="A148" t="s">
        <v>165</v>
      </c>
      <c r="B148" s="1" t="s">
        <v>160</v>
      </c>
      <c r="C148">
        <v>186</v>
      </c>
      <c r="D148">
        <v>420</v>
      </c>
      <c r="E148">
        <v>626</v>
      </c>
      <c r="F148" s="4">
        <f t="shared" si="12"/>
        <v>0.29712460063897761</v>
      </c>
      <c r="G148" s="4">
        <f t="shared" si="13"/>
        <v>0.67092651757188504</v>
      </c>
      <c r="H148" s="4">
        <f t="shared" si="14"/>
        <v>-0.37380191693290737</v>
      </c>
    </row>
    <row r="149" spans="1:8" x14ac:dyDescent="0.3">
      <c r="A149" t="s">
        <v>165</v>
      </c>
      <c r="B149" s="1" t="s">
        <v>164</v>
      </c>
      <c r="C149">
        <v>244</v>
      </c>
      <c r="D149">
        <v>112</v>
      </c>
      <c r="E149">
        <v>365</v>
      </c>
      <c r="F149" s="4">
        <f t="shared" si="12"/>
        <v>0.66849315068493154</v>
      </c>
      <c r="G149" s="4">
        <f t="shared" si="13"/>
        <v>0.30684931506849317</v>
      </c>
      <c r="H149" s="4">
        <f t="shared" si="14"/>
        <v>0.36164383561643837</v>
      </c>
    </row>
    <row r="150" spans="1:8" x14ac:dyDescent="0.3">
      <c r="A150" t="s">
        <v>165</v>
      </c>
      <c r="B150" s="1" t="s">
        <v>158</v>
      </c>
      <c r="C150">
        <v>203</v>
      </c>
      <c r="D150">
        <v>565</v>
      </c>
      <c r="E150">
        <v>787</v>
      </c>
      <c r="F150" s="4">
        <f t="shared" si="12"/>
        <v>0.25794155019059722</v>
      </c>
      <c r="G150" s="4">
        <f t="shared" si="13"/>
        <v>0.71791613722998726</v>
      </c>
      <c r="H150" s="4">
        <f t="shared" si="14"/>
        <v>-0.45997458703939009</v>
      </c>
    </row>
    <row r="151" spans="1:8" x14ac:dyDescent="0.3">
      <c r="A151" t="s">
        <v>165</v>
      </c>
      <c r="B151" s="1" t="s">
        <v>161</v>
      </c>
      <c r="C151">
        <v>541</v>
      </c>
      <c r="D151">
        <v>561</v>
      </c>
      <c r="E151">
        <v>1134</v>
      </c>
      <c r="F151" s="4">
        <f t="shared" si="12"/>
        <v>0.47707231040564374</v>
      </c>
      <c r="G151" s="4">
        <f t="shared" si="13"/>
        <v>0.49470899470899471</v>
      </c>
      <c r="H151" s="4">
        <f t="shared" si="14"/>
        <v>-1.7636684303350969E-2</v>
      </c>
    </row>
    <row r="152" spans="1:8" x14ac:dyDescent="0.3">
      <c r="A152" t="s">
        <v>165</v>
      </c>
      <c r="B152" s="1" t="s">
        <v>156</v>
      </c>
      <c r="C152">
        <v>375</v>
      </c>
      <c r="D152">
        <v>419</v>
      </c>
      <c r="E152">
        <v>817</v>
      </c>
      <c r="F152" s="4">
        <f t="shared" si="12"/>
        <v>0.45899632802937579</v>
      </c>
      <c r="G152" s="4">
        <f t="shared" si="13"/>
        <v>0.51285189718482249</v>
      </c>
      <c r="H152" s="4">
        <f t="shared" si="14"/>
        <v>-5.3855569155446759E-2</v>
      </c>
    </row>
    <row r="153" spans="1:8" x14ac:dyDescent="0.3">
      <c r="A153" t="s">
        <v>165</v>
      </c>
      <c r="B153" s="1" t="s">
        <v>155</v>
      </c>
      <c r="C153">
        <v>213</v>
      </c>
      <c r="D153">
        <v>526</v>
      </c>
      <c r="E153">
        <v>760</v>
      </c>
      <c r="F153" s="4">
        <f t="shared" si="12"/>
        <v>0.28026315789473683</v>
      </c>
      <c r="G153" s="4">
        <f t="shared" si="13"/>
        <v>0.69210526315789478</v>
      </c>
      <c r="H153" s="4">
        <f t="shared" si="14"/>
        <v>-0.4118421052631579</v>
      </c>
    </row>
    <row r="154" spans="1:8" x14ac:dyDescent="0.3">
      <c r="A154" t="s">
        <v>165</v>
      </c>
      <c r="B154" s="1" t="s">
        <v>151</v>
      </c>
      <c r="C154">
        <v>173</v>
      </c>
      <c r="D154">
        <v>93</v>
      </c>
      <c r="E154">
        <v>279</v>
      </c>
      <c r="F154" s="4">
        <f t="shared" si="12"/>
        <v>0.62007168458781359</v>
      </c>
      <c r="G154" s="4">
        <f t="shared" si="13"/>
        <v>0.33333333333333331</v>
      </c>
      <c r="H154" s="4">
        <f t="shared" si="14"/>
        <v>0.28673835125448027</v>
      </c>
    </row>
    <row r="155" spans="1:8" x14ac:dyDescent="0.3">
      <c r="A155" t="s">
        <v>175</v>
      </c>
      <c r="B155" s="1" t="s">
        <v>172</v>
      </c>
      <c r="C155" s="3">
        <v>448.7606727037516</v>
      </c>
      <c r="D155" s="3">
        <v>877.639163372859</v>
      </c>
      <c r="E155">
        <v>1326.3998360766107</v>
      </c>
      <c r="F155" s="4">
        <f t="shared" si="12"/>
        <v>0.33832986140223853</v>
      </c>
      <c r="G155" s="4">
        <f t="shared" si="13"/>
        <v>0.66167013859776147</v>
      </c>
      <c r="H155" s="4">
        <f t="shared" si="14"/>
        <v>-0.32334027719552288</v>
      </c>
    </row>
    <row r="156" spans="1:8" x14ac:dyDescent="0.3">
      <c r="A156" t="s">
        <v>175</v>
      </c>
      <c r="B156" s="1" t="s">
        <v>173</v>
      </c>
      <c r="C156" s="3">
        <v>421.63777490297542</v>
      </c>
      <c r="D156" s="3">
        <v>840.68593544137025</v>
      </c>
      <c r="E156">
        <v>1262.3237103443457</v>
      </c>
      <c r="F156" s="4">
        <f t="shared" si="12"/>
        <v>0.33401715538398469</v>
      </c>
      <c r="G156" s="4">
        <f t="shared" si="13"/>
        <v>0.6659828446160152</v>
      </c>
      <c r="H156" s="4">
        <f t="shared" si="14"/>
        <v>-0.33196568923203057</v>
      </c>
    </row>
    <row r="157" spans="1:8" x14ac:dyDescent="0.3">
      <c r="A157" t="s">
        <v>175</v>
      </c>
      <c r="B157" s="1" t="s">
        <v>170</v>
      </c>
      <c r="C157" s="3">
        <v>756.66666666666663</v>
      </c>
      <c r="D157" s="3">
        <v>1430.6664524421592</v>
      </c>
      <c r="E157">
        <v>2187.3331191088259</v>
      </c>
      <c r="F157" s="4">
        <f t="shared" si="12"/>
        <v>0.34593115244144956</v>
      </c>
      <c r="G157" s="4">
        <f t="shared" si="13"/>
        <v>0.65406884755855033</v>
      </c>
      <c r="H157" s="4">
        <f t="shared" si="14"/>
        <v>-0.30813769511710082</v>
      </c>
    </row>
    <row r="158" spans="1:8" x14ac:dyDescent="0.3">
      <c r="A158" t="s">
        <v>175</v>
      </c>
      <c r="B158" s="1" t="s">
        <v>167</v>
      </c>
      <c r="C158" s="3">
        <v>239.35374149659864</v>
      </c>
      <c r="D158" s="3">
        <v>957.73521850899738</v>
      </c>
      <c r="E158">
        <v>1197.0889600055959</v>
      </c>
      <c r="F158" s="4">
        <f t="shared" si="12"/>
        <v>0.19994649478304416</v>
      </c>
      <c r="G158" s="4">
        <f t="shared" si="13"/>
        <v>0.80005350521695595</v>
      </c>
      <c r="H158" s="4">
        <f t="shared" si="14"/>
        <v>-0.60010701043391168</v>
      </c>
    </row>
    <row r="159" spans="1:8" x14ac:dyDescent="0.3">
      <c r="A159" t="s">
        <v>175</v>
      </c>
      <c r="B159" s="1" t="s">
        <v>174</v>
      </c>
      <c r="C159" s="3">
        <v>555.40188900962653</v>
      </c>
      <c r="D159" s="3">
        <v>1363.609279411949</v>
      </c>
      <c r="E159">
        <v>1919.0111684215756</v>
      </c>
      <c r="F159" s="4">
        <f t="shared" si="12"/>
        <v>0.28942087370260355</v>
      </c>
      <c r="G159" s="4">
        <f t="shared" si="13"/>
        <v>0.71057912629739639</v>
      </c>
      <c r="H159" s="4">
        <f t="shared" si="14"/>
        <v>-0.42115825259479284</v>
      </c>
    </row>
    <row r="160" spans="1:8" x14ac:dyDescent="0.3">
      <c r="A160" t="s">
        <v>175</v>
      </c>
      <c r="B160" s="1" t="s">
        <v>168</v>
      </c>
      <c r="C160" s="3">
        <v>515.33505821474773</v>
      </c>
      <c r="D160" s="3">
        <v>1128.9211133069828</v>
      </c>
      <c r="E160">
        <v>1644.2561715217305</v>
      </c>
      <c r="F160" s="4">
        <f t="shared" si="12"/>
        <v>0.31341531030278214</v>
      </c>
      <c r="G160" s="4">
        <f t="shared" si="13"/>
        <v>0.68658468969721786</v>
      </c>
      <c r="H160" s="4">
        <f t="shared" si="14"/>
        <v>-0.37316937939443573</v>
      </c>
    </row>
    <row r="161" spans="1:8" x14ac:dyDescent="0.3">
      <c r="A161" t="s">
        <v>175</v>
      </c>
      <c r="B161" s="1" t="s">
        <v>166</v>
      </c>
      <c r="C161">
        <v>282.17163156767668</v>
      </c>
      <c r="D161">
        <v>578.00841191054383</v>
      </c>
      <c r="E161">
        <v>860.18004347822057</v>
      </c>
      <c r="F161" s="4">
        <f t="shared" si="12"/>
        <v>0.32803787266057532</v>
      </c>
      <c r="G161" s="4">
        <f t="shared" si="13"/>
        <v>0.67196212733942462</v>
      </c>
      <c r="H161" s="4">
        <f t="shared" si="14"/>
        <v>-0.34392425467884924</v>
      </c>
    </row>
    <row r="162" spans="1:8" x14ac:dyDescent="0.3">
      <c r="A162" t="s">
        <v>175</v>
      </c>
      <c r="B162" s="1" t="s">
        <v>171</v>
      </c>
      <c r="C162" s="3">
        <v>461.08926261319533</v>
      </c>
      <c r="D162" s="3">
        <v>788.95141633728588</v>
      </c>
      <c r="E162">
        <v>1250.0406789504812</v>
      </c>
      <c r="F162" s="4">
        <f t="shared" ref="F162:F187" si="15">C162/E162</f>
        <v>0.36885940623973951</v>
      </c>
      <c r="G162" s="4">
        <f t="shared" ref="G162:G187" si="16">D162/E162</f>
        <v>0.63114059376026055</v>
      </c>
      <c r="H162" s="4">
        <f t="shared" ref="H162:H187" si="17">(C162-D162)/E162</f>
        <v>-0.26228118752052099</v>
      </c>
    </row>
    <row r="163" spans="1:8" x14ac:dyDescent="0.3">
      <c r="A163" t="s">
        <v>175</v>
      </c>
      <c r="B163" s="1" t="s">
        <v>169</v>
      </c>
      <c r="C163">
        <v>295.70576104525469</v>
      </c>
      <c r="D163">
        <v>1411.4958789301306</v>
      </c>
      <c r="E163">
        <v>1707.2016399753852</v>
      </c>
      <c r="F163" s="4">
        <f t="shared" si="15"/>
        <v>0.17321079954534149</v>
      </c>
      <c r="G163" s="4">
        <f t="shared" si="16"/>
        <v>0.82678920045465853</v>
      </c>
      <c r="H163" s="4">
        <f t="shared" si="17"/>
        <v>-0.65357840090931718</v>
      </c>
    </row>
    <row r="164" spans="1:8" x14ac:dyDescent="0.3">
      <c r="A164" t="s">
        <v>199</v>
      </c>
      <c r="B164" s="1" t="s">
        <v>188</v>
      </c>
      <c r="C164">
        <v>128.9237732253454</v>
      </c>
      <c r="D164">
        <v>211.22978177150193</v>
      </c>
      <c r="E164">
        <v>361.67868062498803</v>
      </c>
      <c r="F164" s="4">
        <f t="shared" si="15"/>
        <v>0.35645942139183467</v>
      </c>
      <c r="G164" s="4">
        <f t="shared" si="16"/>
        <v>0.58402607918855665</v>
      </c>
      <c r="H164" s="4">
        <f t="shared" si="17"/>
        <v>-0.22756665779672192</v>
      </c>
    </row>
    <row r="165" spans="1:8" x14ac:dyDescent="0.3">
      <c r="A165" t="s">
        <v>199</v>
      </c>
      <c r="B165" s="1" t="s">
        <v>194</v>
      </c>
      <c r="C165">
        <v>532.3384615384615</v>
      </c>
      <c r="D165">
        <v>530.80254777070058</v>
      </c>
      <c r="E165">
        <v>1114.3479058608864</v>
      </c>
      <c r="F165" s="4">
        <f t="shared" si="15"/>
        <v>0.47771298239862076</v>
      </c>
      <c r="G165" s="4">
        <f t="shared" si="16"/>
        <v>0.47633467517546108</v>
      </c>
      <c r="H165" s="4">
        <f t="shared" si="17"/>
        <v>1.3783072231596748E-3</v>
      </c>
    </row>
    <row r="166" spans="1:8" x14ac:dyDescent="0.3">
      <c r="A166" t="s">
        <v>199</v>
      </c>
      <c r="B166" s="1" t="s">
        <v>197</v>
      </c>
      <c r="C166">
        <v>241.95283468318246</v>
      </c>
      <c r="D166">
        <v>488.89473684210526</v>
      </c>
      <c r="E166">
        <v>758.99581273131798</v>
      </c>
      <c r="F166" s="4">
        <f t="shared" si="15"/>
        <v>0.31878019697169657</v>
      </c>
      <c r="G166" s="4">
        <f t="shared" si="16"/>
        <v>0.64413364163732534</v>
      </c>
      <c r="H166" s="4">
        <f t="shared" si="17"/>
        <v>-0.32535344466562877</v>
      </c>
    </row>
    <row r="167" spans="1:8" x14ac:dyDescent="0.3">
      <c r="A167" t="s">
        <v>199</v>
      </c>
      <c r="B167" s="1" t="s">
        <v>186</v>
      </c>
      <c r="C167">
        <v>738.22105764649837</v>
      </c>
      <c r="D167">
        <v>61.32477535301669</v>
      </c>
      <c r="E167">
        <v>817.75940083871103</v>
      </c>
      <c r="F167" s="4">
        <f t="shared" si="15"/>
        <v>0.90273625333975194</v>
      </c>
      <c r="G167" s="4">
        <f t="shared" si="16"/>
        <v>7.4991220266157413E-2</v>
      </c>
      <c r="H167" s="4">
        <f t="shared" si="17"/>
        <v>0.82774503307359448</v>
      </c>
    </row>
    <row r="168" spans="1:8" x14ac:dyDescent="0.3">
      <c r="A168" t="s">
        <v>199</v>
      </c>
      <c r="B168" s="1" t="s">
        <v>193</v>
      </c>
      <c r="C168">
        <v>185.43830395426394</v>
      </c>
      <c r="D168">
        <v>359.43132220795894</v>
      </c>
      <c r="E168">
        <v>569.70630957930825</v>
      </c>
      <c r="F168" s="4">
        <f t="shared" si="15"/>
        <v>0.32549806950742444</v>
      </c>
      <c r="G168" s="4">
        <f t="shared" si="16"/>
        <v>0.63090633922130168</v>
      </c>
      <c r="H168" s="4">
        <f t="shared" si="17"/>
        <v>-0.30540826971387719</v>
      </c>
    </row>
    <row r="169" spans="1:8" x14ac:dyDescent="0.3">
      <c r="A169" t="s">
        <v>199</v>
      </c>
      <c r="B169" s="1" t="s">
        <v>195</v>
      </c>
      <c r="C169">
        <v>91.83611243449262</v>
      </c>
      <c r="D169">
        <v>420.7560975609756</v>
      </c>
      <c r="E169">
        <v>534.11733562360894</v>
      </c>
      <c r="F169" s="4">
        <f t="shared" si="15"/>
        <v>0.1719399583375614</v>
      </c>
      <c r="G169" s="4">
        <f t="shared" si="16"/>
        <v>0.78775967282492643</v>
      </c>
      <c r="H169" s="4">
        <f t="shared" si="17"/>
        <v>-0.61581971448736506</v>
      </c>
    </row>
    <row r="170" spans="1:8" x14ac:dyDescent="0.3">
      <c r="A170" t="s">
        <v>199</v>
      </c>
      <c r="B170" s="1" t="s">
        <v>190</v>
      </c>
      <c r="C170">
        <v>38.853739876131492</v>
      </c>
      <c r="D170">
        <v>311.73427471116815</v>
      </c>
      <c r="E170">
        <v>357.2111301651891</v>
      </c>
      <c r="F170" s="4">
        <f t="shared" si="15"/>
        <v>0.10876967875598928</v>
      </c>
      <c r="G170" s="4">
        <f t="shared" si="16"/>
        <v>0.87268914204047732</v>
      </c>
      <c r="H170" s="4">
        <f t="shared" si="17"/>
        <v>-0.76391946328448801</v>
      </c>
    </row>
    <row r="171" spans="1:8" x14ac:dyDescent="0.3">
      <c r="A171" t="s">
        <v>199</v>
      </c>
      <c r="B171" s="1" t="s">
        <v>187</v>
      </c>
      <c r="C171">
        <v>93.602191519771324</v>
      </c>
      <c r="D171">
        <v>558.73684210526312</v>
      </c>
      <c r="E171">
        <v>672.2083803587027</v>
      </c>
      <c r="F171" s="4">
        <f t="shared" si="15"/>
        <v>0.13924579677186333</v>
      </c>
      <c r="G171" s="4">
        <f t="shared" si="16"/>
        <v>0.8311958887021178</v>
      </c>
      <c r="H171" s="4">
        <f t="shared" si="17"/>
        <v>-0.69195009193025447</v>
      </c>
    </row>
    <row r="172" spans="1:8" x14ac:dyDescent="0.3">
      <c r="A172" t="s">
        <v>199</v>
      </c>
      <c r="B172" s="1" t="s">
        <v>189</v>
      </c>
      <c r="C172">
        <v>154.98461538461538</v>
      </c>
      <c r="D172">
        <v>494.61146496815286</v>
      </c>
      <c r="E172">
        <v>660.45814931828545</v>
      </c>
      <c r="F172" s="4">
        <f t="shared" si="15"/>
        <v>0.23466228033462541</v>
      </c>
      <c r="G172" s="4">
        <f t="shared" si="16"/>
        <v>0.74889145584573835</v>
      </c>
      <c r="H172" s="4">
        <f t="shared" si="17"/>
        <v>-0.51422917551111302</v>
      </c>
    </row>
    <row r="173" spans="1:8" x14ac:dyDescent="0.3">
      <c r="A173" t="s">
        <v>199</v>
      </c>
      <c r="B173" s="1" t="s">
        <v>181</v>
      </c>
      <c r="C173">
        <v>397.56923076923078</v>
      </c>
      <c r="D173">
        <v>448.36730360934183</v>
      </c>
      <c r="E173">
        <v>864.557224033745</v>
      </c>
      <c r="F173" s="4">
        <f t="shared" si="15"/>
        <v>0.45985299725367057</v>
      </c>
      <c r="G173" s="4">
        <f t="shared" si="16"/>
        <v>0.51860916911596056</v>
      </c>
      <c r="H173" s="4">
        <f t="shared" si="17"/>
        <v>-5.8756171862289965E-2</v>
      </c>
    </row>
    <row r="174" spans="1:8" x14ac:dyDescent="0.3">
      <c r="A174" t="s">
        <v>199</v>
      </c>
      <c r="B174" s="1" t="s">
        <v>196</v>
      </c>
      <c r="C174">
        <v>229.1076923076923</v>
      </c>
      <c r="D174">
        <v>420.21868365180467</v>
      </c>
      <c r="E174">
        <v>658.63672078708316</v>
      </c>
      <c r="F174" s="4">
        <f t="shared" si="15"/>
        <v>0.34785138009600247</v>
      </c>
      <c r="G174" s="4">
        <f t="shared" si="16"/>
        <v>0.63801283832100264</v>
      </c>
      <c r="H174" s="4">
        <f t="shared" si="17"/>
        <v>-0.29016145822500022</v>
      </c>
    </row>
    <row r="175" spans="1:8" x14ac:dyDescent="0.3">
      <c r="A175" t="s">
        <v>199</v>
      </c>
      <c r="B175" s="1" t="s">
        <v>198</v>
      </c>
      <c r="C175">
        <v>187.20438303954265</v>
      </c>
      <c r="D175">
        <v>926.68549422336332</v>
      </c>
      <c r="E175">
        <v>1140.3823395744637</v>
      </c>
      <c r="F175" s="4">
        <f t="shared" si="15"/>
        <v>0.16415931441852949</v>
      </c>
      <c r="G175" s="4">
        <f t="shared" si="16"/>
        <v>0.81260947496710456</v>
      </c>
      <c r="H175" s="4">
        <f t="shared" si="17"/>
        <v>-0.64845016054857507</v>
      </c>
    </row>
    <row r="176" spans="1:8" x14ac:dyDescent="0.3">
      <c r="A176" t="s">
        <v>199</v>
      </c>
      <c r="B176" s="1" t="s">
        <v>183</v>
      </c>
      <c r="C176">
        <v>130.6898523106241</v>
      </c>
      <c r="D176">
        <v>553.62644415917839</v>
      </c>
      <c r="E176">
        <v>725.71076883161152</v>
      </c>
      <c r="F176" s="4">
        <f t="shared" si="15"/>
        <v>0.18008531487142421</v>
      </c>
      <c r="G176" s="4">
        <f t="shared" si="16"/>
        <v>0.7628747814373934</v>
      </c>
      <c r="H176" s="4">
        <f t="shared" si="17"/>
        <v>-0.58278946656596919</v>
      </c>
    </row>
    <row r="177" spans="1:8" x14ac:dyDescent="0.3">
      <c r="A177" t="s">
        <v>199</v>
      </c>
      <c r="B177" s="1" t="s">
        <v>182</v>
      </c>
      <c r="C177">
        <v>81.239637922820393</v>
      </c>
      <c r="D177">
        <v>894.31964056482673</v>
      </c>
      <c r="E177">
        <v>1005.3632985881496</v>
      </c>
      <c r="F177" s="4">
        <f t="shared" si="15"/>
        <v>8.0806249876941724E-2</v>
      </c>
      <c r="G177" s="4">
        <f t="shared" si="16"/>
        <v>0.88954872514317607</v>
      </c>
      <c r="H177" s="4">
        <f t="shared" si="17"/>
        <v>-0.80874247526623433</v>
      </c>
    </row>
    <row r="178" spans="1:8" x14ac:dyDescent="0.3">
      <c r="A178" t="s">
        <v>199</v>
      </c>
      <c r="B178" s="1" t="s">
        <v>184</v>
      </c>
      <c r="C178">
        <v>141.28632682229633</v>
      </c>
      <c r="D178">
        <v>1088.5147625160462</v>
      </c>
      <c r="E178">
        <v>1294.3764662227647</v>
      </c>
      <c r="F178" s="4">
        <f t="shared" si="15"/>
        <v>0.10915396757374347</v>
      </c>
      <c r="G178" s="4">
        <f t="shared" si="16"/>
        <v>0.84095685522816865</v>
      </c>
      <c r="H178" s="4">
        <f t="shared" si="17"/>
        <v>-0.73180288765442525</v>
      </c>
    </row>
    <row r="179" spans="1:8" x14ac:dyDescent="0.3">
      <c r="A179" t="s">
        <v>199</v>
      </c>
      <c r="B179" s="1" t="s">
        <v>177</v>
      </c>
      <c r="C179">
        <v>49.450214387803712</v>
      </c>
      <c r="D179">
        <v>643.91014120667523</v>
      </c>
      <c r="E179">
        <v>708.26236564473027</v>
      </c>
      <c r="F179" s="4">
        <f t="shared" si="15"/>
        <v>6.9819062520411132E-2</v>
      </c>
      <c r="G179" s="4">
        <f t="shared" si="16"/>
        <v>0.90914069762908367</v>
      </c>
      <c r="H179" s="4">
        <f t="shared" si="17"/>
        <v>-0.83932163510867253</v>
      </c>
    </row>
    <row r="180" spans="1:8" x14ac:dyDescent="0.3">
      <c r="A180" t="s">
        <v>199</v>
      </c>
      <c r="B180" s="1" t="s">
        <v>191</v>
      </c>
      <c r="C180">
        <v>241.95283468318246</v>
      </c>
      <c r="D180">
        <v>981.19640564826705</v>
      </c>
      <c r="E180">
        <v>1264.5437126932586</v>
      </c>
      <c r="F180" s="4">
        <f t="shared" si="15"/>
        <v>0.19133607818733678</v>
      </c>
      <c r="G180" s="4">
        <f t="shared" si="16"/>
        <v>0.7759292113030154</v>
      </c>
      <c r="H180" s="4">
        <f t="shared" si="17"/>
        <v>-0.58459313311567862</v>
      </c>
    </row>
    <row r="181" spans="1:8" x14ac:dyDescent="0.3">
      <c r="A181" t="s">
        <v>199</v>
      </c>
      <c r="B181" s="1" t="s">
        <v>192</v>
      </c>
      <c r="C181">
        <v>139.52024773701763</v>
      </c>
      <c r="D181">
        <v>1454.7599486521181</v>
      </c>
      <c r="E181">
        <v>1640.6420054343619</v>
      </c>
      <c r="F181" s="4">
        <f t="shared" si="15"/>
        <v>8.5040031447981543E-2</v>
      </c>
      <c r="G181" s="4">
        <f t="shared" si="16"/>
        <v>0.88670163499012</v>
      </c>
      <c r="H181" s="4">
        <f t="shared" si="17"/>
        <v>-0.80166160354213856</v>
      </c>
    </row>
    <row r="182" spans="1:8" x14ac:dyDescent="0.3">
      <c r="A182" t="s">
        <v>199</v>
      </c>
      <c r="B182" s="1" t="s">
        <v>185</v>
      </c>
      <c r="C182">
        <v>222.52596474511671</v>
      </c>
      <c r="D182">
        <v>1754.5699614890887</v>
      </c>
      <c r="E182">
        <v>2028.4250719628485</v>
      </c>
      <c r="F182" s="4">
        <f t="shared" si="15"/>
        <v>0.1097038129832347</v>
      </c>
      <c r="G182" s="4">
        <f t="shared" si="16"/>
        <v>0.8649912613194245</v>
      </c>
      <c r="H182" s="4">
        <f t="shared" si="17"/>
        <v>-0.75528744833618977</v>
      </c>
    </row>
    <row r="183" spans="1:8" x14ac:dyDescent="0.3">
      <c r="A183" t="s">
        <v>199</v>
      </c>
      <c r="B183" s="1" t="s">
        <v>179</v>
      </c>
      <c r="C183">
        <v>241.95283468318246</v>
      </c>
      <c r="D183">
        <v>1734.1283697047497</v>
      </c>
      <c r="E183">
        <v>2032.3776867999927</v>
      </c>
      <c r="F183" s="4">
        <f t="shared" si="15"/>
        <v>0.11904914930656448</v>
      </c>
      <c r="G183" s="4">
        <f t="shared" si="16"/>
        <v>0.85325103742659136</v>
      </c>
      <c r="H183" s="4">
        <f t="shared" si="17"/>
        <v>-0.73420188812002685</v>
      </c>
    </row>
    <row r="184" spans="1:8" x14ac:dyDescent="0.3">
      <c r="A184" t="s">
        <v>199</v>
      </c>
      <c r="B184" s="1" t="s">
        <v>176</v>
      </c>
      <c r="C184">
        <v>127.1576941400667</v>
      </c>
      <c r="D184">
        <v>681.38639281129656</v>
      </c>
      <c r="E184">
        <v>838.34810705186578</v>
      </c>
      <c r="F184" s="4">
        <f t="shared" si="15"/>
        <v>0.15167648506684095</v>
      </c>
      <c r="G184" s="4">
        <f t="shared" si="16"/>
        <v>0.81277262640630199</v>
      </c>
      <c r="H184" s="4">
        <f t="shared" si="17"/>
        <v>-0.66109614133946104</v>
      </c>
    </row>
    <row r="185" spans="1:8" x14ac:dyDescent="0.3">
      <c r="A185" t="s">
        <v>199</v>
      </c>
      <c r="B185" s="1" t="s">
        <v>178</v>
      </c>
      <c r="C185">
        <v>332.02286803239639</v>
      </c>
      <c r="D185">
        <v>984.60333761232346</v>
      </c>
      <c r="E185">
        <v>1401.0709292628103</v>
      </c>
      <c r="F185" s="4">
        <f t="shared" si="15"/>
        <v>0.23697791532017159</v>
      </c>
      <c r="G185" s="4">
        <f t="shared" si="16"/>
        <v>0.70275052964690654</v>
      </c>
      <c r="H185" s="4">
        <f t="shared" si="17"/>
        <v>-0.46577261432673489</v>
      </c>
    </row>
    <row r="186" spans="1:8" x14ac:dyDescent="0.3">
      <c r="A186" t="s">
        <v>199</v>
      </c>
      <c r="B186" s="1" t="s">
        <v>180</v>
      </c>
      <c r="C186">
        <v>293.16912815626489</v>
      </c>
      <c r="D186">
        <v>487.19127086007705</v>
      </c>
      <c r="E186">
        <v>811.82019801131685</v>
      </c>
      <c r="F186" s="4">
        <f t="shared" si="15"/>
        <v>0.36112568876018292</v>
      </c>
      <c r="G186" s="4">
        <f t="shared" si="16"/>
        <v>0.60012213548459359</v>
      </c>
      <c r="H186" s="4">
        <f t="shared" si="17"/>
        <v>-0.23899644672441062</v>
      </c>
    </row>
    <row r="187" spans="1:8" x14ac:dyDescent="0.3">
      <c r="A187" t="s">
        <v>4</v>
      </c>
      <c r="B187" s="1" t="s">
        <v>4</v>
      </c>
      <c r="C187">
        <f>SUM(C2:C186)</f>
        <v>117191.90372683607</v>
      </c>
      <c r="D187">
        <f>SUM(D2:D186)</f>
        <v>126592.19232610959</v>
      </c>
      <c r="E187">
        <f>SUM(E2:E186)</f>
        <v>245706.09605294568</v>
      </c>
      <c r="F187" s="4">
        <f t="shared" si="15"/>
        <v>0.47695969131178217</v>
      </c>
      <c r="G187" s="4">
        <f t="shared" si="16"/>
        <v>0.51521795494577816</v>
      </c>
      <c r="H187" s="4">
        <f t="shared" si="17"/>
        <v>-3.825826363399594E-2</v>
      </c>
    </row>
  </sheetData>
  <sortState xmlns:xlrd2="http://schemas.microsoft.com/office/spreadsheetml/2017/richdata2" ref="B164:B186">
    <sortCondition ref="B164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E5C02-AECB-427D-9254-983BAB874867}">
  <dimension ref="A1:E15"/>
  <sheetViews>
    <sheetView workbookViewId="0">
      <selection activeCell="C10" sqref="C10:E11"/>
    </sheetView>
  </sheetViews>
  <sheetFormatPr defaultRowHeight="14.4" x14ac:dyDescent="0.3"/>
  <sheetData>
    <row r="1" spans="1:5" x14ac:dyDescent="0.3">
      <c r="A1" t="s">
        <v>296</v>
      </c>
      <c r="B1" s="2" t="s">
        <v>297</v>
      </c>
      <c r="C1" t="s">
        <v>2</v>
      </c>
      <c r="D1" t="s">
        <v>3</v>
      </c>
      <c r="E1" t="s">
        <v>4</v>
      </c>
    </row>
    <row r="2" spans="1:5" x14ac:dyDescent="0.3">
      <c r="A2" t="s">
        <v>150</v>
      </c>
      <c r="B2" s="2" t="s">
        <v>149</v>
      </c>
      <c r="C2">
        <v>1419.8121054585963</v>
      </c>
      <c r="D2">
        <v>1126.0618352708384</v>
      </c>
      <c r="E2">
        <v>2591.8937845810938</v>
      </c>
    </row>
    <row r="3" spans="1:5" x14ac:dyDescent="0.3">
      <c r="A3" t="s">
        <v>150</v>
      </c>
      <c r="B3" s="2" t="s">
        <v>146</v>
      </c>
      <c r="C3">
        <v>2049.5027849981434</v>
      </c>
      <c r="D3">
        <v>777.828839970319</v>
      </c>
      <c r="E3">
        <v>2848.1058604922096</v>
      </c>
    </row>
    <row r="4" spans="1:5" x14ac:dyDescent="0.3">
      <c r="A4" t="s">
        <v>150</v>
      </c>
      <c r="B4" s="2" t="s">
        <v>148</v>
      </c>
      <c r="C4">
        <v>645.73375417749719</v>
      </c>
      <c r="D4">
        <v>1331.0962156814246</v>
      </c>
      <c r="E4">
        <v>1997.6042053826693</v>
      </c>
    </row>
    <row r="5" spans="1:5" x14ac:dyDescent="0.3">
      <c r="A5" t="s">
        <v>150</v>
      </c>
      <c r="B5" s="2" t="s">
        <v>147</v>
      </c>
      <c r="C5">
        <v>782.09988860007422</v>
      </c>
      <c r="D5">
        <v>803.86495176848871</v>
      </c>
      <c r="E5">
        <v>1617.1261936541841</v>
      </c>
    </row>
    <row r="6" spans="1:5" x14ac:dyDescent="0.3">
      <c r="A6" t="s">
        <v>150</v>
      </c>
      <c r="B6" s="2" t="s">
        <v>145</v>
      </c>
      <c r="C6">
        <v>1235.3167471221686</v>
      </c>
      <c r="D6">
        <v>1422.2226069750184</v>
      </c>
      <c r="E6">
        <v>2691.2755284628347</v>
      </c>
    </row>
    <row r="7" spans="1:5" x14ac:dyDescent="0.3">
      <c r="A7" t="s">
        <v>150</v>
      </c>
      <c r="B7" s="2" t="s">
        <v>142</v>
      </c>
      <c r="C7">
        <v>589.58299294467133</v>
      </c>
      <c r="D7">
        <v>1376.6594113282215</v>
      </c>
      <c r="E7">
        <v>1974.5068805253327</v>
      </c>
    </row>
    <row r="8" spans="1:5" x14ac:dyDescent="0.3">
      <c r="A8" t="s">
        <v>150</v>
      </c>
      <c r="B8" s="2" t="s">
        <v>227</v>
      </c>
      <c r="C8">
        <v>1050.8213887857407</v>
      </c>
      <c r="D8">
        <v>1903.8906752411574</v>
      </c>
      <c r="E8">
        <v>2998.1570867985315</v>
      </c>
    </row>
    <row r="9" spans="1:5" x14ac:dyDescent="0.3">
      <c r="A9" t="s">
        <v>150</v>
      </c>
      <c r="B9" s="2" t="s">
        <v>230</v>
      </c>
      <c r="C9">
        <v>1046.8106201262533</v>
      </c>
      <c r="D9">
        <v>1803.00074202325</v>
      </c>
      <c r="E9">
        <v>2886.6623706075379</v>
      </c>
    </row>
    <row r="10" spans="1:5" x14ac:dyDescent="0.3">
      <c r="A10" t="s">
        <v>150</v>
      </c>
      <c r="B10" s="2" t="s">
        <v>143</v>
      </c>
      <c r="C10">
        <v>962.58447827701445</v>
      </c>
      <c r="D10">
        <v>1705.3653227801137</v>
      </c>
      <c r="E10">
        <v>2690.6205883050138</v>
      </c>
    </row>
    <row r="11" spans="1:5" x14ac:dyDescent="0.3">
      <c r="A11" t="s">
        <v>150</v>
      </c>
      <c r="B11" s="2" t="s">
        <v>144</v>
      </c>
      <c r="C11">
        <v>1018.7352395098403</v>
      </c>
      <c r="D11">
        <v>908.00939896116734</v>
      </c>
      <c r="E11">
        <v>1943.0475011905912</v>
      </c>
    </row>
    <row r="12" spans="1:5" x14ac:dyDescent="0.3">
      <c r="A12" t="s">
        <v>150</v>
      </c>
      <c r="B12" s="2" t="s">
        <v>287</v>
      </c>
    </row>
    <row r="13" spans="1:5" x14ac:dyDescent="0.3">
      <c r="A13" t="s">
        <v>150</v>
      </c>
      <c r="B13" s="2" t="s">
        <v>203</v>
      </c>
    </row>
    <row r="14" spans="1:5" x14ac:dyDescent="0.3">
      <c r="A14" t="s">
        <v>150</v>
      </c>
      <c r="B14" s="2" t="s">
        <v>256</v>
      </c>
    </row>
    <row r="15" spans="1:5" x14ac:dyDescent="0.3">
      <c r="A15" t="s">
        <v>150</v>
      </c>
      <c r="B15" s="2" t="s">
        <v>344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C4344-C393-4B07-8930-9A0137E5E470}">
  <dimension ref="A1:E18"/>
  <sheetViews>
    <sheetView workbookViewId="0">
      <selection activeCell="C2" sqref="C2:E15"/>
    </sheetView>
  </sheetViews>
  <sheetFormatPr defaultRowHeight="14.4" x14ac:dyDescent="0.3"/>
  <sheetData>
    <row r="1" spans="1:5" x14ac:dyDescent="0.3">
      <c r="A1" t="s">
        <v>296</v>
      </c>
      <c r="B1" s="2" t="s">
        <v>297</v>
      </c>
      <c r="C1" t="s">
        <v>2</v>
      </c>
      <c r="D1" t="s">
        <v>3</v>
      </c>
      <c r="E1" t="s">
        <v>4</v>
      </c>
    </row>
    <row r="2" spans="1:5" x14ac:dyDescent="0.3">
      <c r="A2" t="s">
        <v>165</v>
      </c>
      <c r="B2" s="2" t="s">
        <v>434</v>
      </c>
      <c r="C2">
        <v>449.19313944817299</v>
      </c>
      <c r="D2">
        <v>540.57586742620401</v>
      </c>
      <c r="E2">
        <v>993.93567354104368</v>
      </c>
    </row>
    <row r="3" spans="1:5" x14ac:dyDescent="0.3">
      <c r="A3" t="s">
        <v>165</v>
      </c>
      <c r="B3" s="2" t="s">
        <v>435</v>
      </c>
      <c r="C3">
        <v>559.73676360924685</v>
      </c>
      <c r="D3">
        <v>550.5251165199378</v>
      </c>
      <c r="E3">
        <v>1124.603760471065</v>
      </c>
    </row>
    <row r="4" spans="1:5" x14ac:dyDescent="0.3">
      <c r="A4" t="s">
        <v>165</v>
      </c>
      <c r="B4" s="2" t="s">
        <v>436</v>
      </c>
      <c r="C4">
        <v>142.12751677852347</v>
      </c>
      <c r="D4">
        <v>391.33713102019675</v>
      </c>
      <c r="E4">
        <v>536.24242557649802</v>
      </c>
    </row>
    <row r="5" spans="1:5" x14ac:dyDescent="0.3">
      <c r="A5" t="s">
        <v>165</v>
      </c>
      <c r="B5" s="2" t="s">
        <v>437</v>
      </c>
      <c r="C5">
        <v>177.22073079791198</v>
      </c>
      <c r="D5">
        <v>621.82806835836345</v>
      </c>
      <c r="E5">
        <v>806.21973932721562</v>
      </c>
    </row>
    <row r="6" spans="1:5" x14ac:dyDescent="0.3">
      <c r="A6" t="s">
        <v>165</v>
      </c>
      <c r="B6" s="2" t="s">
        <v>438</v>
      </c>
      <c r="C6">
        <v>85.978374347501855</v>
      </c>
      <c r="D6">
        <v>338.27446918694972</v>
      </c>
      <c r="E6">
        <v>431.6502794318875</v>
      </c>
    </row>
    <row r="7" spans="1:5" x14ac:dyDescent="0.3">
      <c r="A7" t="s">
        <v>165</v>
      </c>
      <c r="B7" s="2" t="s">
        <v>439</v>
      </c>
      <c r="C7">
        <v>1028.2311707680835</v>
      </c>
      <c r="D7">
        <v>492.48783013982387</v>
      </c>
      <c r="E7">
        <v>1531.8301120190185</v>
      </c>
    </row>
    <row r="8" spans="1:5" x14ac:dyDescent="0.3">
      <c r="A8" t="s">
        <v>165</v>
      </c>
      <c r="B8" s="2" t="s">
        <v>440</v>
      </c>
      <c r="C8">
        <v>61.413124533929903</v>
      </c>
      <c r="D8">
        <v>208.93423096841013</v>
      </c>
      <c r="E8">
        <v>275.90291105789561</v>
      </c>
    </row>
    <row r="9" spans="1:5" x14ac:dyDescent="0.3">
      <c r="A9" t="s">
        <v>165</v>
      </c>
      <c r="B9" s="2" t="s">
        <v>441</v>
      </c>
      <c r="C9">
        <v>221.08724832214764</v>
      </c>
      <c r="D9">
        <v>490.82962195753493</v>
      </c>
      <c r="E9">
        <v>726.25875062156297</v>
      </c>
    </row>
    <row r="10" spans="1:5" x14ac:dyDescent="0.3">
      <c r="A10" t="s">
        <v>165</v>
      </c>
      <c r="B10" s="2" t="s">
        <v>442</v>
      </c>
      <c r="C10">
        <v>442.17449664429529</v>
      </c>
      <c r="D10">
        <v>170.79544277576383</v>
      </c>
      <c r="E10">
        <v>614.35882830894798</v>
      </c>
    </row>
    <row r="11" spans="1:5" x14ac:dyDescent="0.3">
      <c r="A11" t="s">
        <v>165</v>
      </c>
      <c r="B11" s="2" t="s">
        <v>443</v>
      </c>
      <c r="C11">
        <v>296.53765846383294</v>
      </c>
      <c r="D11">
        <v>850.66079751424127</v>
      </c>
      <c r="E11">
        <v>1163.1557209353391</v>
      </c>
    </row>
    <row r="12" spans="1:5" x14ac:dyDescent="0.3">
      <c r="A12" t="s">
        <v>165</v>
      </c>
      <c r="B12" s="2" t="s">
        <v>444</v>
      </c>
      <c r="C12">
        <v>515.8702460850111</v>
      </c>
      <c r="D12">
        <v>553.8415328845158</v>
      </c>
      <c r="E12">
        <v>1086.8314370891851</v>
      </c>
    </row>
    <row r="13" spans="1:5" x14ac:dyDescent="0.3">
      <c r="A13" t="s">
        <v>165</v>
      </c>
      <c r="B13" s="2" t="s">
        <v>445</v>
      </c>
      <c r="C13">
        <v>273.7270693512304</v>
      </c>
      <c r="D13">
        <v>432.792335577421</v>
      </c>
      <c r="E13">
        <v>713.46384937309585</v>
      </c>
    </row>
    <row r="14" spans="1:5" x14ac:dyDescent="0.3">
      <c r="A14" t="s">
        <v>165</v>
      </c>
      <c r="B14" s="2" t="s">
        <v>446</v>
      </c>
      <c r="C14">
        <v>212.31394481730052</v>
      </c>
      <c r="D14">
        <v>598.61315380631788</v>
      </c>
      <c r="E14">
        <v>820.87581657233636</v>
      </c>
    </row>
    <row r="15" spans="1:5" x14ac:dyDescent="0.3">
      <c r="A15" t="s">
        <v>165</v>
      </c>
      <c r="B15" s="2" t="s">
        <v>447</v>
      </c>
      <c r="C15">
        <v>240.38851603281131</v>
      </c>
      <c r="D15">
        <v>162.50440186431899</v>
      </c>
      <c r="E15">
        <v>405.67069567490807</v>
      </c>
    </row>
    <row r="16" spans="1:5" x14ac:dyDescent="0.3">
      <c r="A16" t="s">
        <v>165</v>
      </c>
      <c r="B16" s="2" t="s">
        <v>256</v>
      </c>
    </row>
    <row r="17" spans="1:2" x14ac:dyDescent="0.3">
      <c r="A17" t="s">
        <v>165</v>
      </c>
      <c r="B17" s="2" t="s">
        <v>287</v>
      </c>
    </row>
    <row r="18" spans="1:2" x14ac:dyDescent="0.3">
      <c r="A18" t="s">
        <v>165</v>
      </c>
      <c r="B18" s="2" t="s">
        <v>203</v>
      </c>
    </row>
  </sheetData>
  <sortState xmlns:xlrd2="http://schemas.microsoft.com/office/spreadsheetml/2017/richdata2" ref="B2:B15">
    <sortCondition ref="B2:B15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7F2B-1CB2-4D0D-A47F-2806E3018218}">
  <dimension ref="A1:E30"/>
  <sheetViews>
    <sheetView workbookViewId="0">
      <selection activeCell="C25" sqref="C25:E25"/>
    </sheetView>
  </sheetViews>
  <sheetFormatPr defaultRowHeight="14.4" x14ac:dyDescent="0.3"/>
  <sheetData>
    <row r="1" spans="1:5" x14ac:dyDescent="0.3">
      <c r="A1" t="s">
        <v>296</v>
      </c>
      <c r="B1" s="2" t="s">
        <v>297</v>
      </c>
      <c r="C1" t="s">
        <v>2</v>
      </c>
      <c r="D1" t="s">
        <v>3</v>
      </c>
      <c r="E1" t="s">
        <v>4</v>
      </c>
    </row>
    <row r="2" spans="1:5" x14ac:dyDescent="0.3">
      <c r="A2" t="s">
        <v>175</v>
      </c>
      <c r="B2" s="2" t="s">
        <v>448</v>
      </c>
      <c r="C2">
        <v>366.46694915254238</v>
      </c>
      <c r="D2">
        <v>939.80947688264769</v>
      </c>
      <c r="E2">
        <v>1313.2918106505747</v>
      </c>
    </row>
    <row r="3" spans="1:5" x14ac:dyDescent="0.3">
      <c r="A3" t="s">
        <v>175</v>
      </c>
      <c r="B3" s="2" t="s">
        <v>449</v>
      </c>
      <c r="C3">
        <v>472.77033898305081</v>
      </c>
      <c r="D3">
        <v>1019.7417262051409</v>
      </c>
      <c r="E3">
        <v>1513.3362877741165</v>
      </c>
    </row>
    <row r="4" spans="1:5" x14ac:dyDescent="0.3">
      <c r="A4" t="s">
        <v>175</v>
      </c>
      <c r="B4" s="2" t="s">
        <v>450</v>
      </c>
      <c r="C4">
        <v>777.693220338983</v>
      </c>
      <c r="D4">
        <v>1291.026936026936</v>
      </c>
      <c r="E4">
        <v>2114.9643462186195</v>
      </c>
    </row>
    <row r="5" spans="1:5" x14ac:dyDescent="0.3">
      <c r="A5" t="s">
        <v>175</v>
      </c>
      <c r="B5" s="2" t="s">
        <v>451</v>
      </c>
      <c r="C5">
        <v>349.68220338983048</v>
      </c>
      <c r="D5">
        <v>1089.9852180339985</v>
      </c>
      <c r="E5">
        <v>1448.4366521930597</v>
      </c>
    </row>
    <row r="6" spans="1:5" x14ac:dyDescent="0.3">
      <c r="A6" t="s">
        <v>175</v>
      </c>
      <c r="B6" s="2" t="s">
        <v>452</v>
      </c>
      <c r="C6">
        <v>909.17372881355925</v>
      </c>
      <c r="D6">
        <v>1060.918945553092</v>
      </c>
      <c r="E6">
        <v>1981.4818724026579</v>
      </c>
    </row>
    <row r="7" spans="1:5" x14ac:dyDescent="0.3">
      <c r="A7" t="s">
        <v>175</v>
      </c>
      <c r="B7" s="2" t="s">
        <v>453</v>
      </c>
      <c r="C7">
        <v>246.17627118644066</v>
      </c>
      <c r="D7">
        <v>438.41627658700833</v>
      </c>
      <c r="E7">
        <v>696.20367706968477</v>
      </c>
    </row>
    <row r="8" spans="1:5" x14ac:dyDescent="0.3">
      <c r="A8" t="s">
        <v>175</v>
      </c>
      <c r="B8" s="2" t="s">
        <v>454</v>
      </c>
      <c r="C8">
        <v>604.25084745762706</v>
      </c>
      <c r="D8">
        <v>1765.7760532150776</v>
      </c>
      <c r="E8">
        <v>2388.8753458445544</v>
      </c>
    </row>
    <row r="9" spans="1:5" x14ac:dyDescent="0.3">
      <c r="A9" t="s">
        <v>175</v>
      </c>
      <c r="B9" s="2" t="s">
        <v>455</v>
      </c>
      <c r="C9">
        <v>377.65677966101691</v>
      </c>
      <c r="D9">
        <v>702.43491828857691</v>
      </c>
      <c r="E9">
        <v>1090.6147748726705</v>
      </c>
    </row>
    <row r="10" spans="1:5" x14ac:dyDescent="0.3">
      <c r="A10" t="s">
        <v>175</v>
      </c>
      <c r="B10" s="2" t="s">
        <v>456</v>
      </c>
      <c r="C10">
        <v>674.18728813559323</v>
      </c>
      <c r="D10">
        <v>1373.3813747228382</v>
      </c>
      <c r="E10">
        <v>2057.4259460008211</v>
      </c>
    </row>
    <row r="11" spans="1:5" x14ac:dyDescent="0.3">
      <c r="A11" t="s">
        <v>175</v>
      </c>
      <c r="B11" s="2" t="s">
        <v>457</v>
      </c>
      <c r="C11">
        <v>858.8194915254237</v>
      </c>
      <c r="D11">
        <v>956.7648024965099</v>
      </c>
      <c r="E11">
        <v>1848.019645904094</v>
      </c>
    </row>
    <row r="12" spans="1:5" x14ac:dyDescent="0.3">
      <c r="A12" t="s">
        <v>175</v>
      </c>
      <c r="B12" s="2" t="s">
        <v>458</v>
      </c>
      <c r="C12">
        <v>925.9584745762711</v>
      </c>
      <c r="D12">
        <v>1223.2056335714872</v>
      </c>
      <c r="E12">
        <v>2164.7267922721444</v>
      </c>
    </row>
    <row r="13" spans="1:5" x14ac:dyDescent="0.3">
      <c r="A13" t="s">
        <v>175</v>
      </c>
      <c r="B13" s="2" t="s">
        <v>459</v>
      </c>
      <c r="C13">
        <v>970.71779661016944</v>
      </c>
      <c r="D13">
        <v>1734.2875913607622</v>
      </c>
      <c r="E13">
        <v>2731.9572701313241</v>
      </c>
    </row>
    <row r="14" spans="1:5" x14ac:dyDescent="0.3">
      <c r="A14" t="s">
        <v>175</v>
      </c>
      <c r="B14" s="2" t="s">
        <v>460</v>
      </c>
      <c r="C14">
        <v>727.33898305084745</v>
      </c>
      <c r="D14">
        <v>1734.2875913607622</v>
      </c>
      <c r="E14">
        <v>2474.991549861692</v>
      </c>
    </row>
    <row r="15" spans="1:5" x14ac:dyDescent="0.3">
      <c r="A15" t="s">
        <v>175</v>
      </c>
      <c r="B15" s="2" t="s">
        <v>461</v>
      </c>
      <c r="C15">
        <v>262.96101694915251</v>
      </c>
      <c r="D15">
        <v>905.89882565492326</v>
      </c>
      <c r="E15">
        <v>1173.6775185451559</v>
      </c>
    </row>
    <row r="16" spans="1:5" x14ac:dyDescent="0.3">
      <c r="A16" t="s">
        <v>175</v>
      </c>
      <c r="B16" s="2" t="s">
        <v>462</v>
      </c>
      <c r="C16">
        <v>632.22542372881355</v>
      </c>
      <c r="D16">
        <v>1329.7819660014782</v>
      </c>
      <c r="E16">
        <v>1979.5458512687533</v>
      </c>
    </row>
    <row r="17" spans="1:5" x14ac:dyDescent="0.3">
      <c r="A17" t="s">
        <v>175</v>
      </c>
      <c r="B17" s="2" t="s">
        <v>463</v>
      </c>
      <c r="C17">
        <v>425.21355932203386</v>
      </c>
      <c r="D17">
        <v>1261.9606635460295</v>
      </c>
      <c r="E17">
        <v>1695.7215223770652</v>
      </c>
    </row>
    <row r="18" spans="1:5" x14ac:dyDescent="0.3">
      <c r="A18" t="s">
        <v>175</v>
      </c>
      <c r="B18" s="2" t="s">
        <v>464</v>
      </c>
      <c r="C18">
        <v>1051.84406779661</v>
      </c>
      <c r="D18">
        <v>2480.3219183706988</v>
      </c>
      <c r="E18">
        <v>3554.7440549070793</v>
      </c>
    </row>
    <row r="19" spans="1:5" x14ac:dyDescent="0.3">
      <c r="A19" t="s">
        <v>175</v>
      </c>
      <c r="B19" s="2" t="s">
        <v>465</v>
      </c>
      <c r="C19">
        <v>310.51779661016946</v>
      </c>
      <c r="D19">
        <v>758.14527387698126</v>
      </c>
      <c r="E19">
        <v>1073.70267768846</v>
      </c>
    </row>
    <row r="20" spans="1:5" x14ac:dyDescent="0.3">
      <c r="A20" t="s">
        <v>175</v>
      </c>
      <c r="B20" s="2" t="s">
        <v>466</v>
      </c>
      <c r="C20">
        <v>467.17542372881354</v>
      </c>
      <c r="D20">
        <v>1136.0068161287675</v>
      </c>
      <c r="E20">
        <v>1627.736086011427</v>
      </c>
    </row>
    <row r="21" spans="1:5" x14ac:dyDescent="0.3">
      <c r="A21" t="s">
        <v>175</v>
      </c>
      <c r="B21" s="2" t="s">
        <v>467</v>
      </c>
      <c r="C21">
        <v>1675.6771186440678</v>
      </c>
      <c r="D21">
        <v>653.99113082039912</v>
      </c>
      <c r="E21">
        <v>2338.2155489734682</v>
      </c>
    </row>
    <row r="22" spans="1:5" x14ac:dyDescent="0.3">
      <c r="A22" t="s">
        <v>175</v>
      </c>
      <c r="B22" s="2" t="s">
        <v>468</v>
      </c>
      <c r="C22">
        <v>481.16271186440679</v>
      </c>
      <c r="D22">
        <v>99.309764309764319</v>
      </c>
      <c r="E22">
        <v>582.2263223280172</v>
      </c>
    </row>
    <row r="23" spans="1:5" x14ac:dyDescent="0.3">
      <c r="A23" t="s">
        <v>175</v>
      </c>
      <c r="B23" s="2" t="s">
        <v>469</v>
      </c>
      <c r="C23">
        <v>604.25084745762706</v>
      </c>
      <c r="D23">
        <v>1007.6307793380964</v>
      </c>
      <c r="E23">
        <v>1632.2619868611901</v>
      </c>
    </row>
    <row r="24" spans="1:5" x14ac:dyDescent="0.3">
      <c r="A24" t="s">
        <v>175</v>
      </c>
      <c r="B24" s="2" t="s">
        <v>470</v>
      </c>
      <c r="C24">
        <v>1160.9449152542372</v>
      </c>
      <c r="D24">
        <v>1504.179600886918</v>
      </c>
      <c r="E24">
        <v>2695.8060218694695</v>
      </c>
    </row>
    <row r="25" spans="1:5" x14ac:dyDescent="0.3">
      <c r="A25" t="s">
        <v>175</v>
      </c>
      <c r="B25" s="2" t="s">
        <v>471</v>
      </c>
      <c r="C25">
        <v>467.17542372881354</v>
      </c>
      <c r="D25">
        <v>1690.6881826394022</v>
      </c>
      <c r="E25">
        <v>2165.4351284631421</v>
      </c>
    </row>
    <row r="26" spans="1:5" x14ac:dyDescent="0.3">
      <c r="A26" t="s">
        <v>175</v>
      </c>
      <c r="B26" s="2" t="s">
        <v>472</v>
      </c>
      <c r="C26">
        <v>324.5050847457627</v>
      </c>
      <c r="D26">
        <v>772.67841011743451</v>
      </c>
      <c r="E26">
        <v>1110.9923328337375</v>
      </c>
    </row>
    <row r="27" spans="1:5" x14ac:dyDescent="0.3">
      <c r="A27" t="s">
        <v>175</v>
      </c>
      <c r="B27" s="2" t="s">
        <v>473</v>
      </c>
      <c r="C27">
        <v>380.45423728813557</v>
      </c>
      <c r="D27">
        <v>564.37012400427034</v>
      </c>
      <c r="E27">
        <v>960.60897667702125</v>
      </c>
    </row>
    <row r="28" spans="1:5" x14ac:dyDescent="0.3">
      <c r="A28" t="s">
        <v>175</v>
      </c>
      <c r="B28" s="2" t="s">
        <v>256</v>
      </c>
    </row>
    <row r="29" spans="1:5" x14ac:dyDescent="0.3">
      <c r="A29" t="s">
        <v>175</v>
      </c>
      <c r="B29" s="2" t="s">
        <v>287</v>
      </c>
    </row>
    <row r="30" spans="1:5" x14ac:dyDescent="0.3">
      <c r="A30" t="s">
        <v>175</v>
      </c>
      <c r="B30" s="2" t="s">
        <v>203</v>
      </c>
    </row>
  </sheetData>
  <sortState xmlns:xlrd2="http://schemas.microsoft.com/office/spreadsheetml/2017/richdata2" ref="B2:B27">
    <sortCondition ref="B2:B27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045B8-6A87-4A01-AB91-81D3174B80BC}">
  <dimension ref="A1:E28"/>
  <sheetViews>
    <sheetView workbookViewId="0">
      <selection activeCell="C2" sqref="C2:E24"/>
    </sheetView>
  </sheetViews>
  <sheetFormatPr defaultRowHeight="14.4" x14ac:dyDescent="0.3"/>
  <sheetData>
    <row r="1" spans="1:5" x14ac:dyDescent="0.3">
      <c r="A1" t="s">
        <v>296</v>
      </c>
      <c r="B1" s="2" t="s">
        <v>297</v>
      </c>
      <c r="C1" t="s">
        <v>2</v>
      </c>
      <c r="D1" t="s">
        <v>3</v>
      </c>
      <c r="E1" t="s">
        <v>4</v>
      </c>
    </row>
    <row r="2" spans="1:5" x14ac:dyDescent="0.3">
      <c r="A2" t="s">
        <v>199</v>
      </c>
      <c r="B2" s="2" t="s">
        <v>474</v>
      </c>
      <c r="C2">
        <v>209.38749251944941</v>
      </c>
      <c r="D2">
        <v>411.9590981889861</v>
      </c>
      <c r="E2">
        <v>641.57752544427103</v>
      </c>
    </row>
    <row r="3" spans="1:5" x14ac:dyDescent="0.3">
      <c r="A3" t="s">
        <v>199</v>
      </c>
      <c r="B3" s="2" t="s">
        <v>475</v>
      </c>
      <c r="C3">
        <v>514.63913824057454</v>
      </c>
      <c r="D3">
        <v>693.95490944930395</v>
      </c>
      <c r="E3">
        <v>1225.4061442712796</v>
      </c>
    </row>
    <row r="4" spans="1:5" x14ac:dyDescent="0.3">
      <c r="A4" t="s">
        <v>199</v>
      </c>
      <c r="B4" s="2" t="s">
        <v>476</v>
      </c>
      <c r="C4">
        <v>428.86594853381206</v>
      </c>
      <c r="D4">
        <v>671.8856720463225</v>
      </c>
      <c r="E4">
        <v>1124.4719170180979</v>
      </c>
    </row>
    <row r="5" spans="1:5" x14ac:dyDescent="0.3">
      <c r="A5" t="s">
        <v>199</v>
      </c>
      <c r="B5" s="2" t="s">
        <v>477</v>
      </c>
      <c r="C5">
        <v>1125.1424296828245</v>
      </c>
      <c r="D5">
        <v>83.372674633485275</v>
      </c>
      <c r="E5">
        <v>1210.1892616196806</v>
      </c>
    </row>
    <row r="6" spans="1:5" x14ac:dyDescent="0.3">
      <c r="A6" t="s">
        <v>199</v>
      </c>
      <c r="B6" s="2" t="s">
        <v>478</v>
      </c>
      <c r="C6">
        <v>398.5930580490724</v>
      </c>
      <c r="D6">
        <v>627.7471972403597</v>
      </c>
      <c r="E6">
        <v>1065.0574439100394</v>
      </c>
    </row>
    <row r="7" spans="1:5" x14ac:dyDescent="0.3">
      <c r="A7" t="s">
        <v>199</v>
      </c>
      <c r="B7" s="2" t="s">
        <v>479</v>
      </c>
      <c r="C7">
        <v>229.56941950927586</v>
      </c>
      <c r="D7">
        <v>576.25230996673645</v>
      </c>
      <c r="E7">
        <v>812.51835868949536</v>
      </c>
    </row>
    <row r="8" spans="1:5" x14ac:dyDescent="0.3">
      <c r="A8" t="s">
        <v>199</v>
      </c>
      <c r="B8" s="2" t="s">
        <v>480</v>
      </c>
      <c r="C8">
        <v>131.18252543387192</v>
      </c>
      <c r="D8">
        <v>387.4377232967845</v>
      </c>
      <c r="E8">
        <v>530.33934985425185</v>
      </c>
    </row>
    <row r="9" spans="1:5" x14ac:dyDescent="0.3">
      <c r="A9" t="s">
        <v>199</v>
      </c>
      <c r="B9" s="2" t="s">
        <v>481</v>
      </c>
      <c r="C9">
        <v>244.70586475164572</v>
      </c>
      <c r="D9">
        <v>836.17888382407295</v>
      </c>
      <c r="E9">
        <v>1089.2555350925727</v>
      </c>
    </row>
    <row r="10" spans="1:5" x14ac:dyDescent="0.3">
      <c r="A10" t="s">
        <v>199</v>
      </c>
      <c r="B10" s="2" t="s">
        <v>482</v>
      </c>
      <c r="C10">
        <v>219.47845601436265</v>
      </c>
      <c r="D10">
        <v>598.3215473697179</v>
      </c>
      <c r="E10">
        <v>834.68262351317458</v>
      </c>
    </row>
    <row r="11" spans="1:5" x14ac:dyDescent="0.3">
      <c r="A11" t="s">
        <v>199</v>
      </c>
      <c r="B11" s="2" t="s">
        <v>483</v>
      </c>
      <c r="C11">
        <v>479.3207660083782</v>
      </c>
      <c r="D11">
        <v>684.14635949242336</v>
      </c>
      <c r="E11">
        <v>1173.6531164164123</v>
      </c>
    </row>
    <row r="12" spans="1:5" x14ac:dyDescent="0.3">
      <c r="A12" t="s">
        <v>199</v>
      </c>
      <c r="B12" s="2" t="s">
        <v>484</v>
      </c>
      <c r="C12">
        <v>327.95631358467983</v>
      </c>
      <c r="D12">
        <v>566.44376000985585</v>
      </c>
      <c r="E12">
        <v>894.40007359453568</v>
      </c>
    </row>
    <row r="13" spans="1:5" x14ac:dyDescent="0.3">
      <c r="A13" t="s">
        <v>199</v>
      </c>
      <c r="B13" s="2" t="s">
        <v>485</v>
      </c>
      <c r="C13">
        <v>315.34260921603828</v>
      </c>
      <c r="D13">
        <v>868.0566711839349</v>
      </c>
      <c r="E13">
        <v>1196.7925388269393</v>
      </c>
    </row>
    <row r="14" spans="1:5" x14ac:dyDescent="0.3">
      <c r="A14" t="s">
        <v>199</v>
      </c>
      <c r="B14" s="2" t="s">
        <v>486</v>
      </c>
      <c r="C14">
        <v>282.54697785757031</v>
      </c>
      <c r="D14">
        <v>777.32758408278926</v>
      </c>
      <c r="E14">
        <v>1073.4793910104052</v>
      </c>
    </row>
    <row r="15" spans="1:5" x14ac:dyDescent="0.3">
      <c r="A15" t="s">
        <v>199</v>
      </c>
      <c r="B15" s="2" t="s">
        <v>487</v>
      </c>
      <c r="C15">
        <v>234.61490125673248</v>
      </c>
      <c r="D15">
        <v>1137.791794998152</v>
      </c>
      <c r="E15">
        <v>1394.496583895334</v>
      </c>
    </row>
    <row r="16" spans="1:5" x14ac:dyDescent="0.3">
      <c r="A16" t="s">
        <v>199</v>
      </c>
      <c r="B16" s="2" t="s">
        <v>488</v>
      </c>
      <c r="C16">
        <v>280.024236983842</v>
      </c>
      <c r="D16">
        <v>1495.8038684242947</v>
      </c>
      <c r="E16">
        <v>1796.4116578824376</v>
      </c>
    </row>
    <row r="17" spans="1:5" x14ac:dyDescent="0.3">
      <c r="A17" t="s">
        <v>199</v>
      </c>
      <c r="B17" s="2" t="s">
        <v>489</v>
      </c>
      <c r="C17">
        <v>131.18252543387192</v>
      </c>
      <c r="D17">
        <v>870.50880867315516</v>
      </c>
      <c r="E17">
        <v>1011.9478485703308</v>
      </c>
    </row>
    <row r="18" spans="1:5" x14ac:dyDescent="0.3">
      <c r="A18" t="s">
        <v>199</v>
      </c>
      <c r="B18" s="2" t="s">
        <v>490</v>
      </c>
      <c r="C18">
        <v>552.48025134649913</v>
      </c>
      <c r="D18">
        <v>1230.9730195885179</v>
      </c>
      <c r="E18">
        <v>1793.5687383029347</v>
      </c>
    </row>
    <row r="19" spans="1:5" x14ac:dyDescent="0.3">
      <c r="A19" t="s">
        <v>199</v>
      </c>
      <c r="B19" s="2" t="s">
        <v>491</v>
      </c>
      <c r="C19">
        <v>363.27468581687612</v>
      </c>
      <c r="D19">
        <v>1802.321054576814</v>
      </c>
      <c r="E19">
        <v>2190.849147039638</v>
      </c>
    </row>
    <row r="20" spans="1:5" x14ac:dyDescent="0.3">
      <c r="A20" t="s">
        <v>199</v>
      </c>
      <c r="B20" s="2" t="s">
        <v>492</v>
      </c>
      <c r="C20">
        <v>312.81986834230997</v>
      </c>
      <c r="D20">
        <v>1280.0157693729211</v>
      </c>
      <c r="E20">
        <v>1628.3455588244829</v>
      </c>
    </row>
    <row r="21" spans="1:5" x14ac:dyDescent="0.3">
      <c r="A21" t="s">
        <v>199</v>
      </c>
      <c r="B21" s="2" t="s">
        <v>493</v>
      </c>
      <c r="C21">
        <v>479.3207660083782</v>
      </c>
      <c r="D21">
        <v>1814.5817420229148</v>
      </c>
      <c r="E21">
        <v>2322.5747528316756</v>
      </c>
    </row>
    <row r="22" spans="1:5" x14ac:dyDescent="0.3">
      <c r="A22" t="s">
        <v>199</v>
      </c>
      <c r="B22" s="2" t="s">
        <v>494</v>
      </c>
      <c r="C22">
        <v>348.13824057450626</v>
      </c>
      <c r="D22">
        <v>1032.3498829616854</v>
      </c>
      <c r="E22">
        <v>1407.41568748551</v>
      </c>
    </row>
    <row r="23" spans="1:5" x14ac:dyDescent="0.3">
      <c r="A23" t="s">
        <v>199</v>
      </c>
      <c r="B23" s="2" t="s">
        <v>495</v>
      </c>
      <c r="C23">
        <v>446.52513464991023</v>
      </c>
      <c r="D23">
        <v>1002.9242330910434</v>
      </c>
      <c r="E23">
        <v>1458.0317249008867</v>
      </c>
    </row>
    <row r="24" spans="1:5" x14ac:dyDescent="0.3">
      <c r="A24" t="s">
        <v>199</v>
      </c>
      <c r="B24" s="2" t="s">
        <v>496</v>
      </c>
      <c r="C24">
        <v>375.88839018551766</v>
      </c>
      <c r="D24">
        <v>453.6454355057287</v>
      </c>
      <c r="E24">
        <v>841.53502100561411</v>
      </c>
    </row>
    <row r="25" spans="1:5" x14ac:dyDescent="0.3">
      <c r="A25" t="s">
        <v>199</v>
      </c>
      <c r="B25" s="2" t="s">
        <v>256</v>
      </c>
    </row>
    <row r="26" spans="1:5" x14ac:dyDescent="0.3">
      <c r="A26" t="s">
        <v>199</v>
      </c>
      <c r="B26" s="2" t="s">
        <v>287</v>
      </c>
    </row>
    <row r="27" spans="1:5" x14ac:dyDescent="0.3">
      <c r="A27" t="s">
        <v>199</v>
      </c>
      <c r="B27" s="2" t="s">
        <v>203</v>
      </c>
    </row>
    <row r="28" spans="1:5" x14ac:dyDescent="0.3">
      <c r="A28" t="s">
        <v>199</v>
      </c>
      <c r="B28" s="2" t="s">
        <v>206</v>
      </c>
    </row>
  </sheetData>
  <sortState xmlns:xlrd2="http://schemas.microsoft.com/office/spreadsheetml/2017/richdata2" ref="B2:B24">
    <sortCondition ref="B2:B24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0688-209A-4845-8690-ABF2B0CFEEAD}">
  <dimension ref="A1:D9"/>
  <sheetViews>
    <sheetView workbookViewId="0">
      <selection sqref="A1:D9"/>
    </sheetView>
  </sheetViews>
  <sheetFormatPr defaultRowHeight="14.4" x14ac:dyDescent="0.3"/>
  <cols>
    <col min="1" max="1" width="13.77734375" bestFit="1" customWidth="1"/>
    <col min="2" max="3" width="12" bestFit="1" customWidth="1"/>
    <col min="4" max="4" width="12.88671875" bestFit="1" customWidth="1"/>
    <col min="6" max="6" width="13.77734375" bestFit="1" customWidth="1"/>
    <col min="7" max="8" width="12" bestFit="1" customWidth="1"/>
    <col min="9" max="9" width="12.88671875" bestFit="1" customWidth="1"/>
  </cols>
  <sheetData>
    <row r="1" spans="1:4" x14ac:dyDescent="0.3">
      <c r="A1" t="s">
        <v>0</v>
      </c>
      <c r="B1" t="s">
        <v>5</v>
      </c>
      <c r="C1" t="s">
        <v>6</v>
      </c>
      <c r="D1" t="s">
        <v>7</v>
      </c>
    </row>
    <row r="2" spans="1:4" x14ac:dyDescent="0.3">
      <c r="A2" t="s">
        <v>8</v>
      </c>
      <c r="B2" s="4">
        <v>0.38076300528465296</v>
      </c>
      <c r="C2" s="4">
        <v>0.57690617328945515</v>
      </c>
      <c r="D2" s="4">
        <v>-0.19614316800480222</v>
      </c>
    </row>
    <row r="3" spans="1:4" x14ac:dyDescent="0.3">
      <c r="A3" t="s">
        <v>9</v>
      </c>
      <c r="B3" s="4">
        <v>0.56158141577651244</v>
      </c>
      <c r="C3" s="4">
        <v>0.40205951092497616</v>
      </c>
      <c r="D3" s="4">
        <v>0.15952190485153633</v>
      </c>
    </row>
    <row r="4" spans="1:4" x14ac:dyDescent="0.3">
      <c r="A4" t="s">
        <v>141</v>
      </c>
      <c r="B4" s="4">
        <v>0.36496624880175643</v>
      </c>
      <c r="C4" s="4">
        <v>0.59222283623906802</v>
      </c>
      <c r="D4" s="4">
        <v>-0.22725658743731153</v>
      </c>
    </row>
    <row r="5" spans="1:4" x14ac:dyDescent="0.3">
      <c r="A5" t="s">
        <v>150</v>
      </c>
      <c r="B5" s="4">
        <v>0.45384220850379031</v>
      </c>
      <c r="C5" s="4">
        <v>0.51154849454599616</v>
      </c>
      <c r="D5" s="4">
        <v>-5.7706286042205873E-2</v>
      </c>
    </row>
    <row r="6" spans="1:4" x14ac:dyDescent="0.3">
      <c r="A6" t="s">
        <v>165</v>
      </c>
      <c r="B6" s="4">
        <v>0.35961871750433277</v>
      </c>
      <c r="C6" s="4">
        <v>0.61785095320623917</v>
      </c>
      <c r="D6" s="4">
        <v>-0.2582322357019064</v>
      </c>
    </row>
    <row r="7" spans="1:4" x14ac:dyDescent="0.3">
      <c r="A7" t="s">
        <v>175</v>
      </c>
      <c r="B7" s="4">
        <v>0.25141826293020292</v>
      </c>
      <c r="C7" s="4">
        <v>0.71927974650297066</v>
      </c>
      <c r="D7" s="4">
        <v>-0.46786148357276774</v>
      </c>
    </row>
    <row r="8" spans="1:4" x14ac:dyDescent="0.3">
      <c r="A8" t="s">
        <v>199</v>
      </c>
      <c r="B8" s="4">
        <v>0.23712270615369188</v>
      </c>
      <c r="C8" s="4">
        <v>0.73416452184376779</v>
      </c>
      <c r="D8" s="4">
        <v>-0.49704181569007588</v>
      </c>
    </row>
    <row r="9" spans="1:4" x14ac:dyDescent="0.3">
      <c r="A9" t="s">
        <v>4</v>
      </c>
      <c r="B9" s="4">
        <v>0.43520930943401148</v>
      </c>
      <c r="C9" s="4">
        <v>0.52783162562103636</v>
      </c>
      <c r="D9" s="4">
        <v>-9.2622316187024906E-2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AD02E-059C-4B56-9145-E4023CB25FEC}">
  <dimension ref="A1:I187"/>
  <sheetViews>
    <sheetView workbookViewId="0">
      <selection activeCell="I1" sqref="I1:I1048576"/>
    </sheetView>
  </sheetViews>
  <sheetFormatPr defaultRowHeight="14.4" x14ac:dyDescent="0.3"/>
  <cols>
    <col min="6" max="8" width="8.88671875" style="4"/>
    <col min="9" max="9" width="8.88671875" style="2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s="7" t="s">
        <v>506</v>
      </c>
    </row>
    <row r="2" spans="1:9" x14ac:dyDescent="0.3">
      <c r="A2" t="s">
        <v>8</v>
      </c>
      <c r="B2" s="1" t="s">
        <v>26</v>
      </c>
      <c r="C2">
        <v>519.44460195478621</v>
      </c>
      <c r="D2">
        <v>1580.4618361029652</v>
      </c>
      <c r="E2">
        <v>2210.4041104865373</v>
      </c>
      <c r="F2" s="4">
        <f t="shared" ref="F2:F33" si="0">C2/E2</f>
        <v>0.23499983531990901</v>
      </c>
      <c r="G2" s="4">
        <f t="shared" ref="G2:G33" si="1">D2/E2</f>
        <v>0.71501035878687624</v>
      </c>
      <c r="H2" s="4">
        <f t="shared" ref="H2:H33" si="2">(C2-D2)/E2</f>
        <v>-0.48001052346696726</v>
      </c>
      <c r="I2" s="2">
        <v>8</v>
      </c>
    </row>
    <row r="3" spans="1:9" x14ac:dyDescent="0.3">
      <c r="A3" t="s">
        <v>8</v>
      </c>
      <c r="B3" s="1" t="s">
        <v>20</v>
      </c>
      <c r="C3">
        <v>1428.4726553756623</v>
      </c>
      <c r="D3">
        <v>1484.0120153144346</v>
      </c>
      <c r="E3">
        <v>3085.9864995908779</v>
      </c>
      <c r="F3" s="4">
        <f t="shared" si="0"/>
        <v>0.46289011814051712</v>
      </c>
      <c r="G3" s="4">
        <f t="shared" si="1"/>
        <v>0.48088739711310347</v>
      </c>
      <c r="H3" s="4">
        <f t="shared" si="2"/>
        <v>-1.7997278972586378E-2</v>
      </c>
      <c r="I3" s="2">
        <v>8</v>
      </c>
    </row>
    <row r="4" spans="1:9" x14ac:dyDescent="0.3">
      <c r="A4" t="s">
        <v>8</v>
      </c>
      <c r="B4" s="1" t="s">
        <v>21</v>
      </c>
      <c r="C4">
        <v>856.02350220099981</v>
      </c>
      <c r="D4">
        <v>997.37882860866739</v>
      </c>
      <c r="E4">
        <v>1943.0269984180272</v>
      </c>
      <c r="F4" s="4">
        <f t="shared" si="0"/>
        <v>0.44056181560933361</v>
      </c>
      <c r="G4" s="4">
        <f t="shared" si="1"/>
        <v>0.5133118733917299</v>
      </c>
      <c r="H4" s="4">
        <f t="shared" si="2"/>
        <v>-7.2750057782396321E-2</v>
      </c>
      <c r="I4" s="2">
        <v>8</v>
      </c>
    </row>
    <row r="5" spans="1:9" x14ac:dyDescent="0.3">
      <c r="A5" t="s">
        <v>8</v>
      </c>
      <c r="B5" s="1" t="s">
        <v>41</v>
      </c>
      <c r="C5">
        <v>572.44915317466234</v>
      </c>
      <c r="D5">
        <v>1168.3580563701532</v>
      </c>
      <c r="E5">
        <v>1809.5305095183967</v>
      </c>
      <c r="F5" s="4">
        <f t="shared" si="0"/>
        <v>0.31635230805089803</v>
      </c>
      <c r="G5" s="4">
        <f t="shared" si="1"/>
        <v>0.64566916679460118</v>
      </c>
      <c r="H5" s="4">
        <f t="shared" si="2"/>
        <v>-0.32931685874370309</v>
      </c>
      <c r="I5" s="2">
        <v>8</v>
      </c>
    </row>
    <row r="6" spans="1:9" x14ac:dyDescent="0.3">
      <c r="A6" t="s">
        <v>8</v>
      </c>
      <c r="B6" s="1" t="s">
        <v>43</v>
      </c>
      <c r="C6">
        <v>1171.4005819592628</v>
      </c>
      <c r="D6">
        <v>1418.2507738677093</v>
      </c>
      <c r="E6">
        <v>2743.434918255532</v>
      </c>
      <c r="F6" s="4">
        <f t="shared" si="0"/>
        <v>0.42698318599229657</v>
      </c>
      <c r="G6" s="4">
        <f t="shared" si="1"/>
        <v>0.51696169806336523</v>
      </c>
      <c r="H6" s="4">
        <f t="shared" si="2"/>
        <v>-8.9978512071068606E-2</v>
      </c>
      <c r="I6" s="2">
        <v>8</v>
      </c>
    </row>
    <row r="7" spans="1:9" x14ac:dyDescent="0.3">
      <c r="A7" t="s">
        <v>8</v>
      </c>
      <c r="B7" s="1" t="s">
        <v>42</v>
      </c>
      <c r="C7">
        <v>188.16615683056031</v>
      </c>
      <c r="D7">
        <v>508.55360052134245</v>
      </c>
      <c r="E7">
        <v>751.83929454591339</v>
      </c>
      <c r="F7" s="4">
        <f t="shared" si="0"/>
        <v>0.25027443789594234</v>
      </c>
      <c r="G7" s="4">
        <f t="shared" si="1"/>
        <v>0.6764126379274874</v>
      </c>
      <c r="H7" s="4">
        <f t="shared" si="2"/>
        <v>-0.42613820003154496</v>
      </c>
      <c r="I7" s="2">
        <v>8</v>
      </c>
    </row>
    <row r="8" spans="1:9" x14ac:dyDescent="0.3">
      <c r="A8" t="s">
        <v>8</v>
      </c>
      <c r="B8" s="1" t="s">
        <v>44</v>
      </c>
      <c r="C8">
        <v>750.01439976124743</v>
      </c>
      <c r="D8">
        <v>1124.517228739003</v>
      </c>
      <c r="E8">
        <v>1987.6733917922652</v>
      </c>
      <c r="F8" s="4">
        <f t="shared" si="0"/>
        <v>0.37733281677880032</v>
      </c>
      <c r="G8" s="4">
        <f t="shared" si="1"/>
        <v>0.56574547578213397</v>
      </c>
      <c r="H8" s="4">
        <f t="shared" si="2"/>
        <v>-0.18841265900333362</v>
      </c>
      <c r="I8" s="2">
        <v>8</v>
      </c>
    </row>
    <row r="9" spans="1:9" x14ac:dyDescent="0.3">
      <c r="A9" t="s">
        <v>8</v>
      </c>
      <c r="B9" s="1" t="s">
        <v>16</v>
      </c>
      <c r="C9">
        <v>649.30575244348279</v>
      </c>
      <c r="D9">
        <v>1028.0674079504724</v>
      </c>
      <c r="E9">
        <v>1764.5796081279834</v>
      </c>
      <c r="F9" s="4">
        <f t="shared" si="0"/>
        <v>0.36796625635514496</v>
      </c>
      <c r="G9" s="4">
        <f t="shared" si="1"/>
        <v>0.58261322029054508</v>
      </c>
      <c r="H9" s="4">
        <f t="shared" si="2"/>
        <v>-0.21464696393540009</v>
      </c>
      <c r="I9" s="2">
        <v>8</v>
      </c>
    </row>
    <row r="10" spans="1:9" x14ac:dyDescent="0.3">
      <c r="A10" t="s">
        <v>8</v>
      </c>
      <c r="B10" s="1" t="s">
        <v>47</v>
      </c>
      <c r="C10">
        <v>1245.6069536670896</v>
      </c>
      <c r="D10">
        <v>1661.567367220593</v>
      </c>
      <c r="E10">
        <v>3059.7420551018176</v>
      </c>
      <c r="F10" s="4">
        <f t="shared" si="0"/>
        <v>0.40709541236986396</v>
      </c>
      <c r="G10" s="4">
        <f t="shared" si="1"/>
        <v>0.54304164772651131</v>
      </c>
      <c r="H10" s="4">
        <f t="shared" si="2"/>
        <v>-0.13594623535664732</v>
      </c>
      <c r="I10" s="2">
        <v>8</v>
      </c>
    </row>
    <row r="11" spans="1:9" x14ac:dyDescent="0.3">
      <c r="A11" t="s">
        <v>8</v>
      </c>
      <c r="B11" s="1" t="s">
        <v>39</v>
      </c>
      <c r="C11">
        <v>1327.7640080578974</v>
      </c>
      <c r="D11">
        <v>2167.9289263603782</v>
      </c>
      <c r="E11">
        <v>3670.4298820308304</v>
      </c>
      <c r="F11" s="4">
        <f t="shared" si="0"/>
        <v>0.36174618525153579</v>
      </c>
      <c r="G11" s="4">
        <f t="shared" si="1"/>
        <v>0.59064714380563899</v>
      </c>
      <c r="H11" s="4">
        <f t="shared" si="2"/>
        <v>-0.22890095855410314</v>
      </c>
      <c r="I11" s="2">
        <v>8</v>
      </c>
    </row>
    <row r="12" spans="1:9" x14ac:dyDescent="0.3">
      <c r="A12" t="s">
        <v>8</v>
      </c>
      <c r="B12" s="1" t="s">
        <v>22</v>
      </c>
      <c r="C12">
        <v>999.13579049466534</v>
      </c>
      <c r="D12">
        <v>1606.7663326816553</v>
      </c>
      <c r="E12">
        <v>2718.137184138574</v>
      </c>
      <c r="F12" s="4">
        <f t="shared" si="0"/>
        <v>0.36758107586512756</v>
      </c>
      <c r="G12" s="4">
        <f t="shared" si="1"/>
        <v>0.59112775545612062</v>
      </c>
      <c r="H12" s="4">
        <f t="shared" si="2"/>
        <v>-0.22354667959099309</v>
      </c>
      <c r="I12" s="2">
        <v>8</v>
      </c>
    </row>
    <row r="13" spans="1:9" x14ac:dyDescent="0.3">
      <c r="A13" t="s">
        <v>8</v>
      </c>
      <c r="B13" s="1" t="s">
        <v>23</v>
      </c>
      <c r="C13">
        <v>1176.7010370812504</v>
      </c>
      <c r="D13">
        <v>1032.4514907135874</v>
      </c>
      <c r="E13">
        <v>2293.2453418958103</v>
      </c>
      <c r="F13" s="4">
        <f t="shared" si="0"/>
        <v>0.5131160698699947</v>
      </c>
      <c r="G13" s="4">
        <f t="shared" si="1"/>
        <v>0.45021414492880507</v>
      </c>
      <c r="H13" s="4">
        <f t="shared" si="2"/>
        <v>6.2901924941189638E-2</v>
      </c>
      <c r="I13" s="2">
        <v>8</v>
      </c>
    </row>
    <row r="14" spans="1:9" x14ac:dyDescent="0.3">
      <c r="A14" t="s">
        <v>8</v>
      </c>
      <c r="B14" s="1" t="s">
        <v>48</v>
      </c>
      <c r="C14">
        <v>681.10848317540854</v>
      </c>
      <c r="D14">
        <v>1039.02761485826</v>
      </c>
      <c r="E14">
        <v>1813.8836469979608</v>
      </c>
      <c r="F14" s="4">
        <f t="shared" si="0"/>
        <v>0.37549733926024764</v>
      </c>
      <c r="G14" s="4">
        <f t="shared" si="1"/>
        <v>0.57281932971714367</v>
      </c>
      <c r="H14" s="4">
        <f t="shared" si="2"/>
        <v>-0.19732199045689608</v>
      </c>
      <c r="I14" s="2">
        <v>8</v>
      </c>
    </row>
    <row r="15" spans="1:9" x14ac:dyDescent="0.3">
      <c r="A15" t="s">
        <v>8</v>
      </c>
      <c r="B15" s="1" t="s">
        <v>50</v>
      </c>
      <c r="C15">
        <v>1783.6031485488325</v>
      </c>
      <c r="D15">
        <v>1961.8770364939719</v>
      </c>
      <c r="E15">
        <v>3962.4744844349075</v>
      </c>
      <c r="F15" s="4">
        <f t="shared" si="0"/>
        <v>0.45012356686586813</v>
      </c>
      <c r="G15" s="4">
        <f t="shared" si="1"/>
        <v>0.49511411220449969</v>
      </c>
      <c r="H15" s="4">
        <f t="shared" si="2"/>
        <v>-4.4990545338631567E-2</v>
      </c>
      <c r="I15" s="2">
        <v>8</v>
      </c>
    </row>
    <row r="16" spans="1:9" x14ac:dyDescent="0.3">
      <c r="A16" t="s">
        <v>8</v>
      </c>
      <c r="B16" s="1" t="s">
        <v>49</v>
      </c>
      <c r="C16">
        <v>1640.4908602551668</v>
      </c>
      <c r="D16">
        <v>1427.0189393939395</v>
      </c>
      <c r="E16">
        <v>3239.8656186767107</v>
      </c>
      <c r="F16" s="4">
        <f t="shared" si="0"/>
        <v>0.50634534062101255</v>
      </c>
      <c r="G16" s="4">
        <f t="shared" si="1"/>
        <v>0.44045621249463751</v>
      </c>
      <c r="H16" s="4">
        <f t="shared" si="2"/>
        <v>6.5889128126375096E-2</v>
      </c>
      <c r="I16" s="2">
        <v>8</v>
      </c>
    </row>
    <row r="17" spans="1:9" x14ac:dyDescent="0.3">
      <c r="A17" t="s">
        <v>8</v>
      </c>
      <c r="B17" s="1" t="s">
        <v>38</v>
      </c>
      <c r="C17">
        <v>890.47646049391926</v>
      </c>
      <c r="D17">
        <v>1716.3684017595308</v>
      </c>
      <c r="E17">
        <v>2719.8975167068675</v>
      </c>
      <c r="F17" s="4">
        <f t="shared" si="0"/>
        <v>0.32739338707587373</v>
      </c>
      <c r="G17" s="4">
        <f t="shared" si="1"/>
        <v>0.63104157094772984</v>
      </c>
      <c r="H17" s="4">
        <f t="shared" si="2"/>
        <v>-0.30364818387185605</v>
      </c>
      <c r="I17" s="2">
        <v>8</v>
      </c>
    </row>
    <row r="18" spans="1:9" x14ac:dyDescent="0.3">
      <c r="A18" t="s">
        <v>8</v>
      </c>
      <c r="B18" s="1" t="s">
        <v>53</v>
      </c>
      <c r="C18">
        <v>1009.7367007386406</v>
      </c>
      <c r="D18">
        <v>830.78368361029652</v>
      </c>
      <c r="E18">
        <v>1909.295701871735</v>
      </c>
      <c r="F18" s="4">
        <f t="shared" si="0"/>
        <v>0.52885296905490753</v>
      </c>
      <c r="G18" s="4">
        <f t="shared" si="1"/>
        <v>0.43512572871549254</v>
      </c>
      <c r="H18" s="4">
        <f t="shared" si="2"/>
        <v>9.3727240339414958E-2</v>
      </c>
      <c r="I18" s="2">
        <v>8</v>
      </c>
    </row>
    <row r="19" spans="1:9" x14ac:dyDescent="0.3">
      <c r="A19" t="s">
        <v>8</v>
      </c>
      <c r="B19" s="1" t="s">
        <v>54</v>
      </c>
      <c r="C19">
        <v>959.38237707975827</v>
      </c>
      <c r="D19">
        <v>635.69200065167809</v>
      </c>
      <c r="E19">
        <v>1647.9822755426633</v>
      </c>
      <c r="F19" s="4">
        <f t="shared" si="0"/>
        <v>0.58215576181718565</v>
      </c>
      <c r="G19" s="4">
        <f t="shared" si="1"/>
        <v>0.38573958596875768</v>
      </c>
      <c r="H19" s="4">
        <f t="shared" si="2"/>
        <v>0.19641617584842794</v>
      </c>
      <c r="I19" s="2">
        <v>8</v>
      </c>
    </row>
    <row r="20" spans="1:9" x14ac:dyDescent="0.3">
      <c r="A20" t="s">
        <v>8</v>
      </c>
      <c r="B20" s="1" t="s">
        <v>51</v>
      </c>
      <c r="C20">
        <v>991.18510781168391</v>
      </c>
      <c r="D20">
        <v>999.57086999022488</v>
      </c>
      <c r="E20">
        <v>2049.1393473337926</v>
      </c>
      <c r="F20" s="4">
        <f t="shared" si="0"/>
        <v>0.48370800604719721</v>
      </c>
      <c r="G20" s="4">
        <f t="shared" si="1"/>
        <v>0.48780033983086696</v>
      </c>
      <c r="H20" s="4">
        <f t="shared" si="2"/>
        <v>-4.0923337836697065E-3</v>
      </c>
      <c r="I20" s="2">
        <v>8</v>
      </c>
    </row>
    <row r="21" spans="1:9" x14ac:dyDescent="0.3">
      <c r="A21" t="s">
        <v>8</v>
      </c>
      <c r="B21" s="1" t="s">
        <v>33</v>
      </c>
      <c r="C21">
        <v>522.09482951578002</v>
      </c>
      <c r="D21">
        <v>423.06398664059952</v>
      </c>
      <c r="E21">
        <v>977.48503423981242</v>
      </c>
      <c r="F21" s="4">
        <f t="shared" si="0"/>
        <v>0.53412053507480228</v>
      </c>
      <c r="G21" s="4">
        <f t="shared" si="1"/>
        <v>0.43280865877359981</v>
      </c>
      <c r="H21" s="4">
        <f t="shared" si="2"/>
        <v>0.10131187630120243</v>
      </c>
      <c r="I21" s="2">
        <v>8</v>
      </c>
    </row>
    <row r="22" spans="1:9" x14ac:dyDescent="0.3">
      <c r="A22" t="s">
        <v>8</v>
      </c>
      <c r="B22" s="1" t="s">
        <v>12</v>
      </c>
      <c r="C22">
        <v>442.58800268596582</v>
      </c>
      <c r="D22">
        <v>469.09685565330727</v>
      </c>
      <c r="E22">
        <v>953.61379373680882</v>
      </c>
      <c r="F22" s="4">
        <f t="shared" si="0"/>
        <v>0.46411661155995948</v>
      </c>
      <c r="G22" s="4">
        <f t="shared" si="1"/>
        <v>0.49191492272266246</v>
      </c>
      <c r="H22" s="4">
        <f t="shared" si="2"/>
        <v>-2.7798311162702965E-2</v>
      </c>
      <c r="I22" s="2">
        <v>8</v>
      </c>
    </row>
    <row r="23" spans="1:9" x14ac:dyDescent="0.3">
      <c r="A23" t="s">
        <v>8</v>
      </c>
      <c r="B23" s="1" t="s">
        <v>32</v>
      </c>
      <c r="C23">
        <v>755.31485488323506</v>
      </c>
      <c r="D23">
        <v>613.77158683610298</v>
      </c>
      <c r="E23">
        <v>1399.3512191248046</v>
      </c>
      <c r="F23" s="4">
        <f t="shared" si="0"/>
        <v>0.53976074380785632</v>
      </c>
      <c r="G23" s="4">
        <f t="shared" si="1"/>
        <v>0.43861153543709619</v>
      </c>
      <c r="H23" s="4">
        <f t="shared" si="2"/>
        <v>0.10114920837076012</v>
      </c>
      <c r="I23" s="2">
        <v>8</v>
      </c>
    </row>
    <row r="24" spans="1:9" x14ac:dyDescent="0.3">
      <c r="A24" t="s">
        <v>8</v>
      </c>
      <c r="B24" s="1" t="s">
        <v>19</v>
      </c>
      <c r="C24">
        <v>296.82548683130642</v>
      </c>
      <c r="D24">
        <v>769.40652492668619</v>
      </c>
      <c r="E24">
        <v>1108.4522722481597</v>
      </c>
      <c r="F24" s="4">
        <f t="shared" si="0"/>
        <v>0.26778373256368165</v>
      </c>
      <c r="G24" s="4">
        <f t="shared" si="1"/>
        <v>0.69412688682226986</v>
      </c>
      <c r="H24" s="4">
        <f t="shared" si="2"/>
        <v>-0.42634315425858821</v>
      </c>
      <c r="I24" s="2">
        <v>8</v>
      </c>
    </row>
    <row r="25" spans="1:9" x14ac:dyDescent="0.3">
      <c r="A25" t="s">
        <v>8</v>
      </c>
      <c r="B25" s="1" t="s">
        <v>25</v>
      </c>
      <c r="C25">
        <v>302.12594195329405</v>
      </c>
      <c r="D25">
        <v>686.10895242750087</v>
      </c>
      <c r="E25">
        <v>1037.2221270901236</v>
      </c>
      <c r="F25" s="4">
        <f t="shared" si="0"/>
        <v>0.29128374150761105</v>
      </c>
      <c r="G25" s="4">
        <f t="shared" si="1"/>
        <v>0.66148699927212917</v>
      </c>
      <c r="H25" s="4">
        <f t="shared" si="2"/>
        <v>-0.37020325776451812</v>
      </c>
      <c r="I25" s="2">
        <v>8</v>
      </c>
    </row>
    <row r="26" spans="1:9" x14ac:dyDescent="0.3">
      <c r="A26" t="s">
        <v>8</v>
      </c>
      <c r="B26" s="1" t="s">
        <v>28</v>
      </c>
      <c r="C26">
        <v>659.90666268745804</v>
      </c>
      <c r="D26">
        <v>1049.9878217660475</v>
      </c>
      <c r="E26">
        <v>1777.6412637560773</v>
      </c>
      <c r="F26" s="4">
        <f t="shared" si="0"/>
        <v>0.37122600388624222</v>
      </c>
      <c r="G26" s="4">
        <f t="shared" si="1"/>
        <v>0.59066350628442876</v>
      </c>
      <c r="H26" s="4">
        <f t="shared" si="2"/>
        <v>-0.21943750239818652</v>
      </c>
      <c r="I26" s="2">
        <v>8</v>
      </c>
    </row>
    <row r="27" spans="1:9" x14ac:dyDescent="0.3">
      <c r="A27" t="s">
        <v>8</v>
      </c>
      <c r="B27" s="1" t="s">
        <v>30</v>
      </c>
      <c r="C27">
        <v>837.47190927404313</v>
      </c>
      <c r="D27">
        <v>1133.285394265233</v>
      </c>
      <c r="E27">
        <v>2046.5432650621642</v>
      </c>
      <c r="F27" s="4">
        <f t="shared" si="0"/>
        <v>0.40921290234663316</v>
      </c>
      <c r="G27" s="4">
        <f t="shared" si="1"/>
        <v>0.55375589346791021</v>
      </c>
      <c r="H27" s="4">
        <f t="shared" si="2"/>
        <v>-0.14454299112127711</v>
      </c>
      <c r="I27" s="2">
        <v>8</v>
      </c>
    </row>
    <row r="28" spans="1:9" x14ac:dyDescent="0.3">
      <c r="A28" t="s">
        <v>8</v>
      </c>
      <c r="B28" s="1" t="s">
        <v>55</v>
      </c>
      <c r="C28">
        <v>426.686637320003</v>
      </c>
      <c r="D28">
        <v>1462.0916014988595</v>
      </c>
      <c r="E28">
        <v>1947.7486227735233</v>
      </c>
      <c r="F28" s="4">
        <f t="shared" si="0"/>
        <v>0.21906658401966508</v>
      </c>
      <c r="G28" s="4">
        <f t="shared" si="1"/>
        <v>0.75065723800481721</v>
      </c>
      <c r="H28" s="4">
        <f t="shared" si="2"/>
        <v>-0.53159065398515204</v>
      </c>
      <c r="I28" s="2">
        <v>8</v>
      </c>
    </row>
    <row r="29" spans="1:9" x14ac:dyDescent="0.3">
      <c r="A29" t="s">
        <v>8</v>
      </c>
      <c r="B29" s="1" t="s">
        <v>37</v>
      </c>
      <c r="C29">
        <v>318.02730731925686</v>
      </c>
      <c r="D29">
        <v>2056.1348159009449</v>
      </c>
      <c r="E29">
        <v>2427.2722372854632</v>
      </c>
      <c r="F29" s="4">
        <f t="shared" si="0"/>
        <v>0.13102251261066714</v>
      </c>
      <c r="G29" s="4">
        <f t="shared" si="1"/>
        <v>0.84709691163460943</v>
      </c>
      <c r="H29" s="4">
        <f t="shared" si="2"/>
        <v>-0.71607439902394232</v>
      </c>
      <c r="I29" s="2">
        <v>8</v>
      </c>
    </row>
    <row r="30" spans="1:9" x14ac:dyDescent="0.3">
      <c r="A30" t="s">
        <v>8</v>
      </c>
      <c r="B30" s="1" t="s">
        <v>35</v>
      </c>
      <c r="C30">
        <v>172.26479146459747</v>
      </c>
      <c r="D30">
        <v>1096.0206907787554</v>
      </c>
      <c r="E30">
        <v>1298.9961476837825</v>
      </c>
      <c r="F30" s="4">
        <f t="shared" si="0"/>
        <v>0.13261378162803625</v>
      </c>
      <c r="G30" s="4">
        <f t="shared" si="1"/>
        <v>0.8437443734787442</v>
      </c>
      <c r="H30" s="4">
        <f t="shared" si="2"/>
        <v>-0.71113059185070793</v>
      </c>
      <c r="I30" s="2">
        <v>8</v>
      </c>
    </row>
    <row r="31" spans="1:9" x14ac:dyDescent="0.3">
      <c r="A31" t="s">
        <v>8</v>
      </c>
      <c r="B31" s="1" t="s">
        <v>36</v>
      </c>
      <c r="C31">
        <v>665.20711780944566</v>
      </c>
      <c r="D31">
        <v>2586.6088302378625</v>
      </c>
      <c r="E31">
        <v>3352.6068680635576</v>
      </c>
      <c r="F31" s="4">
        <f t="shared" si="0"/>
        <v>0.19841488846965963</v>
      </c>
      <c r="G31" s="4">
        <f t="shared" si="1"/>
        <v>0.77152166419436763</v>
      </c>
      <c r="H31" s="4">
        <f t="shared" si="2"/>
        <v>-0.57310677572470792</v>
      </c>
      <c r="I31" s="2">
        <v>8</v>
      </c>
    </row>
    <row r="32" spans="1:9" x14ac:dyDescent="0.3">
      <c r="A32" t="s">
        <v>8</v>
      </c>
      <c r="B32" s="1" t="s">
        <v>34</v>
      </c>
      <c r="C32">
        <v>357.78072073416399</v>
      </c>
      <c r="D32">
        <v>2069.28706419029</v>
      </c>
      <c r="E32">
        <v>2512.3629906853334</v>
      </c>
      <c r="F32" s="4">
        <f t="shared" si="0"/>
        <v>0.14240805252292266</v>
      </c>
      <c r="G32" s="4">
        <f t="shared" si="1"/>
        <v>0.82364175553542163</v>
      </c>
      <c r="H32" s="4">
        <f t="shared" si="2"/>
        <v>-0.68123370301249897</v>
      </c>
      <c r="I32" s="2">
        <v>8</v>
      </c>
    </row>
    <row r="33" spans="1:9" x14ac:dyDescent="0.3">
      <c r="A33" t="s">
        <v>8</v>
      </c>
      <c r="B33" s="1" t="s">
        <v>27</v>
      </c>
      <c r="C33">
        <v>1078.6426173244795</v>
      </c>
      <c r="D33">
        <v>3746.1987210817856</v>
      </c>
      <c r="E33">
        <v>4970.2856650468493</v>
      </c>
      <c r="F33" s="4">
        <f t="shared" si="0"/>
        <v>0.21701823396388473</v>
      </c>
      <c r="G33" s="4">
        <f t="shared" si="1"/>
        <v>0.75371899595764469</v>
      </c>
      <c r="H33" s="4">
        <f t="shared" si="2"/>
        <v>-0.53670076199375993</v>
      </c>
      <c r="I33" s="2">
        <v>8</v>
      </c>
    </row>
    <row r="34" spans="1:9" x14ac:dyDescent="0.3">
      <c r="A34" t="s">
        <v>8</v>
      </c>
      <c r="B34" s="1" t="s">
        <v>15</v>
      </c>
      <c r="C34">
        <v>1751.8004178169067</v>
      </c>
      <c r="D34">
        <v>1753.6331052460084</v>
      </c>
      <c r="E34">
        <v>3681.1797183983467</v>
      </c>
      <c r="F34" s="4">
        <f t="shared" ref="F34:F65" si="3">C34/E34</f>
        <v>0.47588016663829219</v>
      </c>
      <c r="G34" s="4">
        <f t="shared" ref="G34:G65" si="4">D34/E34</f>
        <v>0.47637801992699252</v>
      </c>
      <c r="H34" s="4">
        <f t="shared" ref="H34:H65" si="5">(C34-D34)/E34</f>
        <v>-4.9785328870037158E-4</v>
      </c>
      <c r="I34" s="2">
        <v>8</v>
      </c>
    </row>
    <row r="35" spans="1:9" x14ac:dyDescent="0.3">
      <c r="A35" t="s">
        <v>8</v>
      </c>
      <c r="B35" s="1" t="s">
        <v>31</v>
      </c>
      <c r="C35">
        <v>644.00529732149516</v>
      </c>
      <c r="D35">
        <v>1665.951449983708</v>
      </c>
      <c r="E35">
        <v>2421.0177794219021</v>
      </c>
      <c r="F35" s="4">
        <f t="shared" si="3"/>
        <v>0.26600601730205908</v>
      </c>
      <c r="G35" s="4">
        <f t="shared" si="4"/>
        <v>0.68812028732044628</v>
      </c>
      <c r="H35" s="4">
        <f t="shared" si="5"/>
        <v>-0.42211427001838714</v>
      </c>
      <c r="I35" s="2">
        <v>8</v>
      </c>
    </row>
    <row r="36" spans="1:9" x14ac:dyDescent="0.3">
      <c r="A36" t="s">
        <v>8</v>
      </c>
      <c r="B36" s="1" t="s">
        <v>10</v>
      </c>
      <c r="C36">
        <v>310.07662463627548</v>
      </c>
      <c r="D36">
        <v>212.62801401107853</v>
      </c>
      <c r="E36">
        <v>553.70662918041523</v>
      </c>
      <c r="F36" s="4">
        <f t="shared" si="3"/>
        <v>0.56000164761481053</v>
      </c>
      <c r="G36" s="4">
        <f t="shared" si="4"/>
        <v>0.3840084311900076</v>
      </c>
      <c r="H36" s="4">
        <f t="shared" si="5"/>
        <v>0.17599321642480298</v>
      </c>
      <c r="I36" s="2">
        <v>8</v>
      </c>
    </row>
    <row r="37" spans="1:9" x14ac:dyDescent="0.3">
      <c r="A37" t="s">
        <v>8</v>
      </c>
      <c r="B37" s="1" t="s">
        <v>13</v>
      </c>
      <c r="C37">
        <v>893.12668805491307</v>
      </c>
      <c r="D37">
        <v>414.29582111436952</v>
      </c>
      <c r="E37">
        <v>1336.0062798280121</v>
      </c>
      <c r="F37" s="4">
        <f t="shared" si="3"/>
        <v>0.66850485775402779</v>
      </c>
      <c r="G37" s="4">
        <f t="shared" si="4"/>
        <v>0.31010020489402412</v>
      </c>
      <c r="H37" s="4">
        <f t="shared" si="5"/>
        <v>0.35840465286000361</v>
      </c>
      <c r="I37" s="2">
        <v>8</v>
      </c>
    </row>
    <row r="38" spans="1:9" x14ac:dyDescent="0.3">
      <c r="A38" t="s">
        <v>8</v>
      </c>
      <c r="B38" s="1" t="s">
        <v>52</v>
      </c>
      <c r="C38">
        <v>596.30120122360665</v>
      </c>
      <c r="D38">
        <v>802.28714565004884</v>
      </c>
      <c r="E38">
        <v>1463.9823604056296</v>
      </c>
      <c r="F38" s="4">
        <f t="shared" si="3"/>
        <v>0.40731447136998827</v>
      </c>
      <c r="G38" s="4">
        <f t="shared" si="4"/>
        <v>0.54801694839257276</v>
      </c>
      <c r="H38" s="4">
        <f t="shared" si="5"/>
        <v>-0.14070247702258454</v>
      </c>
      <c r="I38" s="2">
        <v>8</v>
      </c>
    </row>
    <row r="39" spans="1:9" x14ac:dyDescent="0.3">
      <c r="A39" t="s">
        <v>8</v>
      </c>
      <c r="B39" s="1" t="s">
        <v>18</v>
      </c>
      <c r="C39">
        <v>755.31485488323506</v>
      </c>
      <c r="D39">
        <v>600.61933854675794</v>
      </c>
      <c r="E39">
        <v>1416.0549514953443</v>
      </c>
      <c r="F39" s="4">
        <f t="shared" si="3"/>
        <v>0.53339374583283494</v>
      </c>
      <c r="G39" s="4">
        <f t="shared" si="4"/>
        <v>0.42414973932509331</v>
      </c>
      <c r="H39" s="4">
        <f t="shared" si="5"/>
        <v>0.1092440065077416</v>
      </c>
      <c r="I39" s="2">
        <v>8</v>
      </c>
    </row>
    <row r="40" spans="1:9" x14ac:dyDescent="0.3">
      <c r="A40" t="s">
        <v>8</v>
      </c>
      <c r="B40" s="1" t="s">
        <v>17</v>
      </c>
      <c r="C40">
        <v>585.7002909796314</v>
      </c>
      <c r="D40">
        <v>1080.6764011078528</v>
      </c>
      <c r="E40">
        <v>1758.0628003738102</v>
      </c>
      <c r="F40" s="4">
        <f t="shared" si="3"/>
        <v>0.33315094936033923</v>
      </c>
      <c r="G40" s="4">
        <f t="shared" si="4"/>
        <v>0.6146972684241272</v>
      </c>
      <c r="H40" s="4">
        <f t="shared" si="5"/>
        <v>-0.28154631906378802</v>
      </c>
      <c r="I40" s="2">
        <v>8</v>
      </c>
    </row>
    <row r="41" spans="1:9" x14ac:dyDescent="0.3">
      <c r="A41" t="s">
        <v>8</v>
      </c>
      <c r="B41" s="1" t="s">
        <v>11</v>
      </c>
      <c r="C41">
        <v>630.7541595165261</v>
      </c>
      <c r="D41">
        <v>712.41344900619094</v>
      </c>
      <c r="E41">
        <v>1424.9596744023086</v>
      </c>
      <c r="F41" s="4">
        <f t="shared" si="3"/>
        <v>0.44264702422620655</v>
      </c>
      <c r="G41" s="4">
        <f t="shared" si="4"/>
        <v>0.4999534104745868</v>
      </c>
      <c r="H41" s="4">
        <f t="shared" si="5"/>
        <v>-5.7306386248380241E-2</v>
      </c>
      <c r="I41" s="2">
        <v>8</v>
      </c>
    </row>
    <row r="42" spans="1:9" x14ac:dyDescent="0.3">
      <c r="A42" t="s">
        <v>8</v>
      </c>
      <c r="B42" s="1" t="s">
        <v>14</v>
      </c>
      <c r="C42">
        <v>1131.6471685443557</v>
      </c>
      <c r="D42">
        <v>78.913489736070389</v>
      </c>
      <c r="E42">
        <v>1228.047994872514</v>
      </c>
      <c r="F42" s="4">
        <f t="shared" si="3"/>
        <v>0.92150076647601564</v>
      </c>
      <c r="G42" s="4">
        <f t="shared" si="4"/>
        <v>6.4259287963954984E-2</v>
      </c>
      <c r="H42" s="4">
        <f t="shared" si="5"/>
        <v>0.85724147851206056</v>
      </c>
      <c r="I42" s="2">
        <v>8</v>
      </c>
    </row>
    <row r="43" spans="1:9" x14ac:dyDescent="0.3">
      <c r="A43" t="s">
        <v>8</v>
      </c>
      <c r="B43" s="1" t="s">
        <v>40</v>
      </c>
      <c r="C43">
        <v>506.1934641498172</v>
      </c>
      <c r="D43">
        <v>480.05706256109482</v>
      </c>
      <c r="E43">
        <v>1037.0078750055752</v>
      </c>
      <c r="F43" s="4">
        <f t="shared" si="3"/>
        <v>0.48812885258667471</v>
      </c>
      <c r="G43" s="4">
        <f t="shared" si="4"/>
        <v>0.46292518517134107</v>
      </c>
      <c r="H43" s="4">
        <f t="shared" si="5"/>
        <v>2.5203667415333624E-2</v>
      </c>
      <c r="I43" s="2">
        <v>8</v>
      </c>
    </row>
    <row r="44" spans="1:9" x14ac:dyDescent="0.3">
      <c r="A44" t="s">
        <v>8</v>
      </c>
      <c r="B44" s="1" t="s">
        <v>46</v>
      </c>
      <c r="C44">
        <v>614.85279415056334</v>
      </c>
      <c r="D44">
        <v>1122.3251873574454</v>
      </c>
      <c r="E44">
        <v>1811.5833336937951</v>
      </c>
      <c r="F44" s="4">
        <f t="shared" si="3"/>
        <v>0.33940077870825097</v>
      </c>
      <c r="G44" s="4">
        <f t="shared" si="4"/>
        <v>0.61952722046136233</v>
      </c>
      <c r="H44" s="4">
        <f t="shared" si="5"/>
        <v>-0.2801264417531113</v>
      </c>
      <c r="I44" s="2">
        <v>8</v>
      </c>
    </row>
    <row r="45" spans="1:9" x14ac:dyDescent="0.3">
      <c r="A45" t="s">
        <v>8</v>
      </c>
      <c r="B45" s="1" t="s">
        <v>29</v>
      </c>
      <c r="C45">
        <v>336.57890024621355</v>
      </c>
      <c r="D45">
        <v>664.18853861192576</v>
      </c>
      <c r="E45">
        <v>1070.7258575434946</v>
      </c>
      <c r="F45" s="4">
        <f t="shared" si="3"/>
        <v>0.31434647615441674</v>
      </c>
      <c r="G45" s="4">
        <f t="shared" si="4"/>
        <v>0.62031614715622518</v>
      </c>
      <c r="H45" s="4">
        <f t="shared" si="5"/>
        <v>-0.30596967100180839</v>
      </c>
      <c r="I45" s="2">
        <v>8</v>
      </c>
    </row>
    <row r="46" spans="1:9" x14ac:dyDescent="0.3">
      <c r="A46" t="s">
        <v>8</v>
      </c>
      <c r="B46" s="1" t="s">
        <v>24</v>
      </c>
      <c r="C46">
        <v>482.34141610087295</v>
      </c>
      <c r="D46">
        <v>646.65220755946564</v>
      </c>
      <c r="E46">
        <v>1177.6895312770357</v>
      </c>
      <c r="F46" s="4">
        <f t="shared" si="3"/>
        <v>0.40956585185727407</v>
      </c>
      <c r="G46" s="4">
        <f t="shared" si="4"/>
        <v>0.54908546810148162</v>
      </c>
      <c r="H46" s="4">
        <f t="shared" si="5"/>
        <v>-0.13951961624420756</v>
      </c>
      <c r="I46" s="2">
        <v>8</v>
      </c>
    </row>
    <row r="47" spans="1:9" x14ac:dyDescent="0.3">
      <c r="A47" t="s">
        <v>8</v>
      </c>
      <c r="B47" s="1" t="s">
        <v>45</v>
      </c>
      <c r="C47">
        <v>606.9021114675819</v>
      </c>
      <c r="D47">
        <v>1034.643532095145</v>
      </c>
      <c r="E47">
        <v>1718.8253218381537</v>
      </c>
      <c r="F47" s="4">
        <f t="shared" si="3"/>
        <v>0.35309120930249388</v>
      </c>
      <c r="G47" s="4">
        <f t="shared" si="4"/>
        <v>0.60194803913446659</v>
      </c>
      <c r="H47" s="4">
        <f t="shared" si="5"/>
        <v>-0.24885682983197269</v>
      </c>
      <c r="I47" s="2">
        <v>8</v>
      </c>
    </row>
    <row r="48" spans="1:9" x14ac:dyDescent="0.3">
      <c r="A48" t="s">
        <v>9</v>
      </c>
      <c r="B48" s="1" t="s">
        <v>70</v>
      </c>
      <c r="C48">
        <v>1481.6616357516941</v>
      </c>
      <c r="D48">
        <v>568.2842851794851</v>
      </c>
      <c r="E48">
        <v>2123.0818358115494</v>
      </c>
      <c r="F48" s="4">
        <f t="shared" si="3"/>
        <v>0.6978824889174976</v>
      </c>
      <c r="G48" s="4">
        <f t="shared" si="4"/>
        <v>0.26766951494465502</v>
      </c>
      <c r="H48" s="4">
        <f t="shared" si="5"/>
        <v>0.43021297397284264</v>
      </c>
      <c r="I48" s="2">
        <v>8</v>
      </c>
    </row>
    <row r="49" spans="1:9" x14ac:dyDescent="0.3">
      <c r="A49" t="s">
        <v>9</v>
      </c>
      <c r="B49" s="1" t="s">
        <v>77</v>
      </c>
      <c r="C49">
        <v>1045.0523718248637</v>
      </c>
      <c r="D49">
        <v>2152.6566074622519</v>
      </c>
      <c r="E49">
        <v>3290.2599783408077</v>
      </c>
      <c r="F49" s="4">
        <f t="shared" si="3"/>
        <v>0.31761999924147527</v>
      </c>
      <c r="G49" s="4">
        <f t="shared" si="4"/>
        <v>0.6542512207645611</v>
      </c>
      <c r="H49" s="4">
        <f t="shared" si="5"/>
        <v>-0.33663122152308589</v>
      </c>
      <c r="I49" s="2">
        <v>9</v>
      </c>
    </row>
    <row r="50" spans="1:9" x14ac:dyDescent="0.3">
      <c r="A50" t="s">
        <v>9</v>
      </c>
      <c r="B50" s="1" t="s">
        <v>109</v>
      </c>
      <c r="C50">
        <v>1260.1148557888223</v>
      </c>
      <c r="D50">
        <v>139.67212262385092</v>
      </c>
      <c r="E50">
        <v>1433.1495375299908</v>
      </c>
      <c r="F50" s="4">
        <f t="shared" si="3"/>
        <v>0.87926264691164691</v>
      </c>
      <c r="G50" s="4">
        <f t="shared" si="4"/>
        <v>9.7458163971202535E-2</v>
      </c>
      <c r="H50" s="4">
        <f t="shared" si="5"/>
        <v>0.78180448294044425</v>
      </c>
      <c r="I50" s="2">
        <v>9</v>
      </c>
    </row>
    <row r="51" spans="1:9" x14ac:dyDescent="0.3">
      <c r="A51" t="s">
        <v>9</v>
      </c>
      <c r="B51" s="1" t="s">
        <v>62</v>
      </c>
      <c r="C51">
        <v>450.65857192447589</v>
      </c>
      <c r="D51">
        <v>246.29206355808827</v>
      </c>
      <c r="E51">
        <v>722.79977782815979</v>
      </c>
      <c r="F51" s="4">
        <f t="shared" si="3"/>
        <v>0.62349019154183605</v>
      </c>
      <c r="G51" s="4">
        <f t="shared" si="4"/>
        <v>0.34074728730290554</v>
      </c>
      <c r="H51" s="4">
        <f t="shared" si="5"/>
        <v>0.2827429042389305</v>
      </c>
      <c r="I51" s="2">
        <v>8</v>
      </c>
    </row>
    <row r="52" spans="1:9" x14ac:dyDescent="0.3">
      <c r="A52" t="s">
        <v>9</v>
      </c>
      <c r="B52" s="1" t="s">
        <v>79</v>
      </c>
      <c r="C52">
        <v>386.89632793516154</v>
      </c>
      <c r="D52">
        <v>344.3824092175866</v>
      </c>
      <c r="E52">
        <v>787.24552599955609</v>
      </c>
      <c r="F52" s="4">
        <f t="shared" si="3"/>
        <v>0.4914557341484081</v>
      </c>
      <c r="G52" s="4">
        <f t="shared" si="4"/>
        <v>0.43745235488042744</v>
      </c>
      <c r="H52" s="4">
        <f t="shared" si="5"/>
        <v>5.4003379267980635E-2</v>
      </c>
      <c r="I52" s="2">
        <v>8</v>
      </c>
    </row>
    <row r="53" spans="1:9" x14ac:dyDescent="0.3">
      <c r="A53" t="s">
        <v>9</v>
      </c>
      <c r="B53" s="1" t="s">
        <v>83</v>
      </c>
      <c r="C53">
        <v>1077.4738518194304</v>
      </c>
      <c r="D53">
        <v>133.27492616779668</v>
      </c>
      <c r="E53">
        <v>1247.3565936048064</v>
      </c>
      <c r="F53" s="4">
        <f t="shared" si="3"/>
        <v>0.86380579326203555</v>
      </c>
      <c r="G53" s="4">
        <f t="shared" si="4"/>
        <v>0.10684589062269509</v>
      </c>
      <c r="H53" s="4">
        <f t="shared" si="5"/>
        <v>0.75695990263934043</v>
      </c>
      <c r="I53" s="2">
        <v>9</v>
      </c>
    </row>
    <row r="54" spans="1:9" x14ac:dyDescent="0.3">
      <c r="A54" t="s">
        <v>9</v>
      </c>
      <c r="B54" s="1" t="s">
        <v>88</v>
      </c>
      <c r="C54">
        <v>347.99055194168164</v>
      </c>
      <c r="D54">
        <v>396.62618027536291</v>
      </c>
      <c r="E54">
        <v>790.89599403692796</v>
      </c>
      <c r="F54" s="4">
        <f t="shared" si="3"/>
        <v>0.43999534017798236</v>
      </c>
      <c r="G54" s="4">
        <f t="shared" si="4"/>
        <v>0.5014896816595128</v>
      </c>
      <c r="H54" s="4">
        <f t="shared" si="5"/>
        <v>-6.1494341481530386E-2</v>
      </c>
      <c r="I54" s="2">
        <v>8</v>
      </c>
    </row>
    <row r="55" spans="1:9" x14ac:dyDescent="0.3">
      <c r="A55" t="s">
        <v>9</v>
      </c>
      <c r="B55" s="1" t="s">
        <v>81</v>
      </c>
      <c r="C55">
        <v>290.71260395128058</v>
      </c>
      <c r="D55">
        <v>444.60515369576973</v>
      </c>
      <c r="E55">
        <v>774.08360269521188</v>
      </c>
      <c r="F55" s="4">
        <f t="shared" si="3"/>
        <v>0.37555711416580145</v>
      </c>
      <c r="G55" s="4">
        <f t="shared" si="4"/>
        <v>0.57436322400802597</v>
      </c>
      <c r="H55" s="4">
        <f t="shared" si="5"/>
        <v>-0.19880610984222447</v>
      </c>
      <c r="I55" s="2">
        <v>8</v>
      </c>
    </row>
    <row r="56" spans="1:9" x14ac:dyDescent="0.3">
      <c r="A56" t="s">
        <v>9</v>
      </c>
      <c r="B56" s="1" t="s">
        <v>80</v>
      </c>
      <c r="C56">
        <v>341.50625594276829</v>
      </c>
      <c r="D56">
        <v>596.00546982238677</v>
      </c>
      <c r="E56">
        <v>995.64441251277697</v>
      </c>
      <c r="F56" s="4">
        <f t="shared" si="3"/>
        <v>0.34300022342402869</v>
      </c>
      <c r="G56" s="4">
        <f t="shared" si="4"/>
        <v>0.59861278015733188</v>
      </c>
      <c r="H56" s="4">
        <f t="shared" si="5"/>
        <v>-0.25561255673330313</v>
      </c>
      <c r="I56" s="2">
        <v>8</v>
      </c>
    </row>
    <row r="57" spans="1:9" x14ac:dyDescent="0.3">
      <c r="A57" t="s">
        <v>9</v>
      </c>
      <c r="B57" s="1" t="s">
        <v>84</v>
      </c>
      <c r="C57">
        <v>453.90071992393257</v>
      </c>
      <c r="D57">
        <v>309.19782870928833</v>
      </c>
      <c r="E57">
        <v>793.25588136974909</v>
      </c>
      <c r="F57" s="4">
        <f t="shared" si="3"/>
        <v>0.57219962761594989</v>
      </c>
      <c r="G57" s="4">
        <f t="shared" si="4"/>
        <v>0.3897832161992712</v>
      </c>
      <c r="H57" s="4">
        <f t="shared" si="5"/>
        <v>0.18241641141667872</v>
      </c>
      <c r="I57" s="2">
        <v>8</v>
      </c>
    </row>
    <row r="58" spans="1:9" x14ac:dyDescent="0.3">
      <c r="A58" t="s">
        <v>9</v>
      </c>
      <c r="B58" s="1" t="s">
        <v>85</v>
      </c>
      <c r="C58">
        <v>354.47484794059494</v>
      </c>
      <c r="D58">
        <v>867.88631920469197</v>
      </c>
      <c r="E58">
        <v>1279.4151830617745</v>
      </c>
      <c r="F58" s="4">
        <f t="shared" si="3"/>
        <v>0.27706006043503367</v>
      </c>
      <c r="G58" s="4">
        <f t="shared" si="4"/>
        <v>0.67834611523661081</v>
      </c>
      <c r="H58" s="4">
        <f t="shared" si="5"/>
        <v>-0.40128605480157709</v>
      </c>
      <c r="I58" s="2">
        <v>8</v>
      </c>
    </row>
    <row r="59" spans="1:9" x14ac:dyDescent="0.3">
      <c r="A59" t="s">
        <v>9</v>
      </c>
      <c r="B59" s="1" t="s">
        <v>87</v>
      </c>
      <c r="C59">
        <v>1354.1371477730654</v>
      </c>
      <c r="D59">
        <v>47.978973420406803</v>
      </c>
      <c r="E59">
        <v>1447.3283429454909</v>
      </c>
      <c r="F59" s="4">
        <f t="shared" si="3"/>
        <v>0.93561157312599152</v>
      </c>
      <c r="G59" s="4">
        <f t="shared" si="4"/>
        <v>3.3150026843780107E-2</v>
      </c>
      <c r="H59" s="4">
        <f t="shared" si="5"/>
        <v>0.90246154628221142</v>
      </c>
      <c r="I59" s="2">
        <v>8</v>
      </c>
    </row>
    <row r="60" spans="1:9" x14ac:dyDescent="0.3">
      <c r="A60" t="s">
        <v>9</v>
      </c>
      <c r="B60" s="1" t="s">
        <v>73</v>
      </c>
      <c r="C60">
        <v>729.48329987774878</v>
      </c>
      <c r="D60">
        <v>1049.1402187928954</v>
      </c>
      <c r="E60">
        <v>1861.5379638118402</v>
      </c>
      <c r="F60" s="4">
        <f t="shared" si="3"/>
        <v>0.39187129892532407</v>
      </c>
      <c r="G60" s="4">
        <f t="shared" si="4"/>
        <v>0.56358787152779233</v>
      </c>
      <c r="H60" s="4">
        <f t="shared" si="5"/>
        <v>-0.1717165726024682</v>
      </c>
      <c r="I60" s="2">
        <v>8</v>
      </c>
    </row>
    <row r="61" spans="1:9" x14ac:dyDescent="0.3">
      <c r="A61" t="s">
        <v>9</v>
      </c>
      <c r="B61" s="1" t="s">
        <v>82</v>
      </c>
      <c r="C61">
        <v>731.64473187738645</v>
      </c>
      <c r="D61">
        <v>1112.0459839440955</v>
      </c>
      <c r="E61">
        <v>1916.9296085831795</v>
      </c>
      <c r="F61" s="4">
        <f t="shared" si="3"/>
        <v>0.38167532527089082</v>
      </c>
      <c r="G61" s="4">
        <f t="shared" si="4"/>
        <v>0.58011831992413065</v>
      </c>
      <c r="H61" s="4">
        <f t="shared" si="5"/>
        <v>-0.19844299465323983</v>
      </c>
      <c r="I61" s="2">
        <v>8</v>
      </c>
    </row>
    <row r="62" spans="1:9" x14ac:dyDescent="0.3">
      <c r="A62" t="s">
        <v>9</v>
      </c>
      <c r="B62" s="1" t="s">
        <v>86</v>
      </c>
      <c r="C62">
        <v>1281.7291757851999</v>
      </c>
      <c r="D62">
        <v>30.919782870928831</v>
      </c>
      <c r="E62">
        <v>1341.6520103839284</v>
      </c>
      <c r="F62" s="4">
        <f t="shared" si="3"/>
        <v>0.95533652978943406</v>
      </c>
      <c r="G62" s="4">
        <f t="shared" si="4"/>
        <v>2.3046052651224214E-2</v>
      </c>
      <c r="H62" s="4">
        <f t="shared" si="5"/>
        <v>0.93229047713820978</v>
      </c>
      <c r="I62" s="2">
        <v>9</v>
      </c>
    </row>
    <row r="63" spans="1:9" x14ac:dyDescent="0.3">
      <c r="A63" t="s">
        <v>9</v>
      </c>
      <c r="B63" s="1" t="s">
        <v>76</v>
      </c>
      <c r="C63">
        <v>1440.5944277585763</v>
      </c>
      <c r="D63">
        <v>190.84969427228484</v>
      </c>
      <c r="E63">
        <v>1657.2932643764568</v>
      </c>
      <c r="F63" s="4">
        <f t="shared" si="3"/>
        <v>0.86924532834602952</v>
      </c>
      <c r="G63" s="4">
        <f t="shared" si="4"/>
        <v>0.11515746692187909</v>
      </c>
      <c r="H63" s="4">
        <f t="shared" si="5"/>
        <v>0.75408786142415052</v>
      </c>
      <c r="I63" s="2">
        <v>8</v>
      </c>
    </row>
    <row r="64" spans="1:9" x14ac:dyDescent="0.3">
      <c r="A64" t="s">
        <v>9</v>
      </c>
      <c r="B64" s="1" t="s">
        <v>60</v>
      </c>
      <c r="C64">
        <v>378.25059993661046</v>
      </c>
      <c r="D64">
        <v>719.68460130610208</v>
      </c>
      <c r="E64">
        <v>1135.6141631053513</v>
      </c>
      <c r="F64" s="4">
        <f t="shared" si="3"/>
        <v>0.3330802064869281</v>
      </c>
      <c r="G64" s="4">
        <f t="shared" si="4"/>
        <v>0.63374042406984032</v>
      </c>
      <c r="H64" s="4">
        <f t="shared" si="5"/>
        <v>-0.30066021758291217</v>
      </c>
      <c r="I64" s="2">
        <v>8</v>
      </c>
    </row>
    <row r="65" spans="1:9" x14ac:dyDescent="0.3">
      <c r="A65" t="s">
        <v>9</v>
      </c>
      <c r="B65" s="1" t="s">
        <v>78</v>
      </c>
      <c r="C65">
        <v>480.9186199194047</v>
      </c>
      <c r="D65">
        <v>19.191589368162724</v>
      </c>
      <c r="E65">
        <v>507.60412682578811</v>
      </c>
      <c r="F65" s="4">
        <f t="shared" si="3"/>
        <v>0.94742850679080082</v>
      </c>
      <c r="G65" s="4">
        <f t="shared" si="4"/>
        <v>3.7808182309655172E-2</v>
      </c>
      <c r="H65" s="4">
        <f t="shared" si="5"/>
        <v>0.9096203244811456</v>
      </c>
      <c r="I65" s="2">
        <v>8</v>
      </c>
    </row>
    <row r="66" spans="1:9" x14ac:dyDescent="0.3">
      <c r="A66" t="s">
        <v>9</v>
      </c>
      <c r="B66" s="1" t="s">
        <v>66</v>
      </c>
      <c r="C66">
        <v>1502.195239748253</v>
      </c>
      <c r="D66">
        <v>581.07867809159359</v>
      </c>
      <c r="E66">
        <v>2152.121829331099</v>
      </c>
      <c r="F66" s="4">
        <f t="shared" ref="F66:F97" si="6">C66/E66</f>
        <v>0.69800659947543509</v>
      </c>
      <c r="G66" s="4">
        <f t="shared" ref="G66:G97" si="7">D66/E66</f>
        <v>0.27000268766020491</v>
      </c>
      <c r="H66" s="4">
        <f t="shared" ref="H66:H97" si="8">(C66-D66)/E66</f>
        <v>0.42800391181523012</v>
      </c>
      <c r="I66" s="2">
        <v>8</v>
      </c>
    </row>
    <row r="67" spans="1:9" x14ac:dyDescent="0.3">
      <c r="A67" t="s">
        <v>9</v>
      </c>
      <c r="B67" s="1" t="s">
        <v>61</v>
      </c>
      <c r="C67">
        <v>517.66296391324693</v>
      </c>
      <c r="D67">
        <v>330.52181689613576</v>
      </c>
      <c r="E67">
        <v>889.12028605139596</v>
      </c>
      <c r="F67" s="4">
        <f t="shared" si="6"/>
        <v>0.58221927002948082</v>
      </c>
      <c r="G67" s="4">
        <f t="shared" si="7"/>
        <v>0.37174027190852982</v>
      </c>
      <c r="H67" s="4">
        <f t="shared" si="8"/>
        <v>0.21047899812095097</v>
      </c>
      <c r="I67" s="2">
        <v>8</v>
      </c>
    </row>
    <row r="68" spans="1:9" x14ac:dyDescent="0.3">
      <c r="A68" t="s">
        <v>9</v>
      </c>
      <c r="B68" s="1" t="s">
        <v>65</v>
      </c>
      <c r="C68">
        <v>683.01251188553658</v>
      </c>
      <c r="D68">
        <v>471.26013892932906</v>
      </c>
      <c r="E68">
        <v>1212.4371553275719</v>
      </c>
      <c r="F68" s="4">
        <f t="shared" si="6"/>
        <v>0.56333848635726014</v>
      </c>
      <c r="G68" s="4">
        <f t="shared" si="7"/>
        <v>0.38868830178831471</v>
      </c>
      <c r="H68" s="4">
        <f t="shared" si="8"/>
        <v>0.17465018456894538</v>
      </c>
      <c r="I68" s="2">
        <v>8</v>
      </c>
    </row>
    <row r="69" spans="1:9" x14ac:dyDescent="0.3">
      <c r="A69" t="s">
        <v>9</v>
      </c>
      <c r="B69" s="1" t="s">
        <v>75</v>
      </c>
      <c r="C69">
        <v>1488.1459317506074</v>
      </c>
      <c r="D69">
        <v>521.37151116842062</v>
      </c>
      <c r="E69">
        <v>2086.9896036623772</v>
      </c>
      <c r="F69" s="4">
        <f t="shared" si="6"/>
        <v>0.71305862239999551</v>
      </c>
      <c r="G69" s="4">
        <f t="shared" si="7"/>
        <v>0.24981988901788774</v>
      </c>
      <c r="H69" s="4">
        <f t="shared" si="8"/>
        <v>0.46323873338210775</v>
      </c>
      <c r="I69" s="2">
        <v>8</v>
      </c>
    </row>
    <row r="70" spans="1:9" x14ac:dyDescent="0.3">
      <c r="A70" t="s">
        <v>9</v>
      </c>
      <c r="B70" s="1" t="s">
        <v>122</v>
      </c>
      <c r="C70">
        <v>1648.0918997238027</v>
      </c>
      <c r="D70">
        <v>466.99534129195956</v>
      </c>
      <c r="E70">
        <v>2207.6221592448337</v>
      </c>
      <c r="F70" s="4">
        <f t="shared" si="6"/>
        <v>0.74654618446463195</v>
      </c>
      <c r="G70" s="4">
        <f t="shared" si="7"/>
        <v>0.21153771234643962</v>
      </c>
      <c r="H70" s="4">
        <f t="shared" si="8"/>
        <v>0.53500847211819236</v>
      </c>
      <c r="I70" s="2">
        <v>8</v>
      </c>
    </row>
    <row r="71" spans="1:9" x14ac:dyDescent="0.3">
      <c r="A71" t="s">
        <v>9</v>
      </c>
      <c r="B71" s="1" t="s">
        <v>56</v>
      </c>
      <c r="C71">
        <v>898.07499584949505</v>
      </c>
      <c r="D71">
        <v>410.48677259681381</v>
      </c>
      <c r="E71">
        <v>1368.8839585054404</v>
      </c>
      <c r="F71" s="4">
        <f t="shared" si="6"/>
        <v>0.65606364240692927</v>
      </c>
      <c r="G71" s="4">
        <f t="shared" si="7"/>
        <v>0.29986966393045245</v>
      </c>
      <c r="H71" s="4">
        <f t="shared" si="8"/>
        <v>0.35619397847647682</v>
      </c>
      <c r="I71" s="2">
        <v>8</v>
      </c>
    </row>
    <row r="72" spans="1:9" x14ac:dyDescent="0.3">
      <c r="A72" t="s">
        <v>9</v>
      </c>
      <c r="B72" s="1" t="s">
        <v>67</v>
      </c>
      <c r="C72">
        <v>694.90038788354434</v>
      </c>
      <c r="D72">
        <v>500.04752298157314</v>
      </c>
      <c r="E72">
        <v>1253.1281523182874</v>
      </c>
      <c r="F72" s="4">
        <f t="shared" si="6"/>
        <v>0.55453258040526698</v>
      </c>
      <c r="G72" s="4">
        <f t="shared" si="7"/>
        <v>0.39903941353203587</v>
      </c>
      <c r="H72" s="4">
        <f t="shared" si="8"/>
        <v>0.15549316687323109</v>
      </c>
      <c r="I72" s="2">
        <v>8</v>
      </c>
    </row>
    <row r="73" spans="1:9" x14ac:dyDescent="0.3">
      <c r="A73" t="s">
        <v>9</v>
      </c>
      <c r="B73" s="1" t="s">
        <v>64</v>
      </c>
      <c r="C73">
        <v>644.10673589205669</v>
      </c>
      <c r="D73">
        <v>127.94392912108482</v>
      </c>
      <c r="E73">
        <v>801.15258844507412</v>
      </c>
      <c r="F73" s="4">
        <f t="shared" si="6"/>
        <v>0.80397510434582553</v>
      </c>
      <c r="G73" s="4">
        <f t="shared" si="7"/>
        <v>0.15969982618343181</v>
      </c>
      <c r="H73" s="4">
        <f t="shared" si="8"/>
        <v>0.64427527816239372</v>
      </c>
      <c r="I73" s="2">
        <v>8</v>
      </c>
    </row>
    <row r="74" spans="1:9" x14ac:dyDescent="0.3">
      <c r="A74" t="s">
        <v>9</v>
      </c>
      <c r="B74" s="1" t="s">
        <v>57</v>
      </c>
      <c r="C74">
        <v>936.98077184297506</v>
      </c>
      <c r="D74">
        <v>532.03350526184431</v>
      </c>
      <c r="E74">
        <v>1519.60583549283</v>
      </c>
      <c r="F74" s="4">
        <f t="shared" si="6"/>
        <v>0.61659461286492012</v>
      </c>
      <c r="G74" s="4">
        <f t="shared" si="7"/>
        <v>0.35011283375948488</v>
      </c>
      <c r="H74" s="4">
        <f t="shared" si="8"/>
        <v>0.2664817791054353</v>
      </c>
      <c r="I74" s="2">
        <v>8</v>
      </c>
    </row>
    <row r="75" spans="1:9" x14ac:dyDescent="0.3">
      <c r="A75" t="s">
        <v>9</v>
      </c>
      <c r="B75" s="1" t="s">
        <v>59</v>
      </c>
      <c r="C75">
        <v>601.95881189912006</v>
      </c>
      <c r="D75">
        <v>834.8341375150784</v>
      </c>
      <c r="E75">
        <v>1484.1395951861039</v>
      </c>
      <c r="F75" s="4">
        <f t="shared" si="6"/>
        <v>0.40559446958467366</v>
      </c>
      <c r="G75" s="4">
        <f t="shared" si="7"/>
        <v>0.56250378348702046</v>
      </c>
      <c r="H75" s="4">
        <f t="shared" si="8"/>
        <v>-0.15690931390234683</v>
      </c>
      <c r="I75" s="2">
        <v>8</v>
      </c>
    </row>
    <row r="76" spans="1:9" x14ac:dyDescent="0.3">
      <c r="A76" t="s">
        <v>9</v>
      </c>
      <c r="B76" s="1" t="s">
        <v>114</v>
      </c>
      <c r="C76">
        <v>1393.0429237665453</v>
      </c>
      <c r="D76">
        <v>520.30531175907822</v>
      </c>
      <c r="E76">
        <v>1992.9705572293233</v>
      </c>
      <c r="F76" s="4">
        <f t="shared" si="6"/>
        <v>0.69897817542432128</v>
      </c>
      <c r="G76" s="4">
        <f t="shared" si="7"/>
        <v>0.26107024505290205</v>
      </c>
      <c r="H76" s="4">
        <f t="shared" si="8"/>
        <v>0.43790793037141923</v>
      </c>
      <c r="I76" s="2">
        <v>8</v>
      </c>
    </row>
    <row r="77" spans="1:9" x14ac:dyDescent="0.3">
      <c r="A77" t="s">
        <v>9</v>
      </c>
      <c r="B77" s="1" t="s">
        <v>120</v>
      </c>
      <c r="C77">
        <v>1519.4866957453551</v>
      </c>
      <c r="D77">
        <v>380.63318913522733</v>
      </c>
      <c r="E77">
        <v>1958.2173354542399</v>
      </c>
      <c r="F77" s="4">
        <f t="shared" si="6"/>
        <v>0.77595406201063266</v>
      </c>
      <c r="G77" s="4">
        <f t="shared" si="7"/>
        <v>0.19437739736224599</v>
      </c>
      <c r="H77" s="4">
        <f t="shared" si="8"/>
        <v>0.58157666464838664</v>
      </c>
      <c r="I77" s="2">
        <v>8</v>
      </c>
    </row>
    <row r="78" spans="1:9" x14ac:dyDescent="0.3">
      <c r="A78" t="s">
        <v>9</v>
      </c>
      <c r="B78" s="1" t="s">
        <v>58</v>
      </c>
      <c r="C78">
        <v>683.01251188553658</v>
      </c>
      <c r="D78">
        <v>566.15188636080029</v>
      </c>
      <c r="E78">
        <v>1293.2497066933597</v>
      </c>
      <c r="F78" s="4">
        <f t="shared" si="6"/>
        <v>0.52813660683665986</v>
      </c>
      <c r="G78" s="4">
        <f t="shared" si="7"/>
        <v>0.43777461029422032</v>
      </c>
      <c r="H78" s="4">
        <f t="shared" si="8"/>
        <v>9.0361996542439524E-2</v>
      </c>
      <c r="I78" s="2">
        <v>8</v>
      </c>
    </row>
    <row r="79" spans="1:9" x14ac:dyDescent="0.3">
      <c r="A79" t="s">
        <v>9</v>
      </c>
      <c r="B79" s="1" t="s">
        <v>69</v>
      </c>
      <c r="C79">
        <v>664.64033988861547</v>
      </c>
      <c r="D79">
        <v>1344.4774551807329</v>
      </c>
      <c r="E79">
        <v>2075.8507817742152</v>
      </c>
      <c r="F79" s="4">
        <f t="shared" si="6"/>
        <v>0.32017731993267456</v>
      </c>
      <c r="G79" s="4">
        <f t="shared" si="7"/>
        <v>0.64767538542997649</v>
      </c>
      <c r="H79" s="4">
        <f t="shared" si="8"/>
        <v>-0.32749806549730198</v>
      </c>
      <c r="I79" s="2">
        <v>9</v>
      </c>
    </row>
    <row r="80" spans="1:9" x14ac:dyDescent="0.3">
      <c r="A80" t="s">
        <v>9</v>
      </c>
      <c r="B80" s="1" t="s">
        <v>68</v>
      </c>
      <c r="C80">
        <v>550.08444390781347</v>
      </c>
      <c r="D80">
        <v>849.76092924587169</v>
      </c>
      <c r="E80">
        <v>1434.2872908704505</v>
      </c>
      <c r="F80" s="4">
        <f t="shared" si="6"/>
        <v>0.38352458911768944</v>
      </c>
      <c r="G80" s="4">
        <f t="shared" si="7"/>
        <v>0.59246214803323172</v>
      </c>
      <c r="H80" s="4">
        <f t="shared" si="8"/>
        <v>-0.20893755891554225</v>
      </c>
      <c r="I80" s="2">
        <v>9</v>
      </c>
    </row>
    <row r="81" spans="1:9" x14ac:dyDescent="0.3">
      <c r="A81" t="s">
        <v>9</v>
      </c>
      <c r="B81" s="1" t="s">
        <v>102</v>
      </c>
      <c r="C81">
        <v>1431.9486997600252</v>
      </c>
      <c r="D81">
        <v>1664.3372779834449</v>
      </c>
      <c r="E81">
        <v>3202.8556118574011</v>
      </c>
      <c r="F81" s="4">
        <f t="shared" si="6"/>
        <v>0.44708499954189601</v>
      </c>
      <c r="G81" s="4">
        <f t="shared" si="7"/>
        <v>0.51964168219817497</v>
      </c>
      <c r="H81" s="4">
        <f t="shared" si="8"/>
        <v>-7.2556682656278987E-2</v>
      </c>
      <c r="I81" s="2">
        <v>8</v>
      </c>
    </row>
    <row r="82" spans="1:9" x14ac:dyDescent="0.3">
      <c r="A82" t="s">
        <v>9</v>
      </c>
      <c r="B82" s="1" t="s">
        <v>104</v>
      </c>
      <c r="C82">
        <v>825.66702386162967</v>
      </c>
      <c r="D82">
        <v>851.89332806455639</v>
      </c>
      <c r="E82">
        <v>1751.8348108748212</v>
      </c>
      <c r="F82" s="4">
        <f t="shared" si="6"/>
        <v>0.47131557081532865</v>
      </c>
      <c r="G82" s="4">
        <f t="shared" si="7"/>
        <v>0.4862863340631659</v>
      </c>
      <c r="H82" s="4">
        <f t="shared" si="8"/>
        <v>-1.4970763247837261E-2</v>
      </c>
      <c r="I82" s="2">
        <v>8</v>
      </c>
    </row>
    <row r="83" spans="1:9" x14ac:dyDescent="0.3">
      <c r="A83" t="s">
        <v>9</v>
      </c>
      <c r="B83" s="1" t="s">
        <v>103</v>
      </c>
      <c r="C83">
        <v>820.26344386253527</v>
      </c>
      <c r="D83">
        <v>1415.912815606672</v>
      </c>
      <c r="E83">
        <v>2330.9047871869825</v>
      </c>
      <c r="F83" s="4">
        <f t="shared" si="6"/>
        <v>0.35190774345290093</v>
      </c>
      <c r="G83" s="4">
        <f t="shared" si="7"/>
        <v>0.60745201751266942</v>
      </c>
      <c r="H83" s="4">
        <f t="shared" si="8"/>
        <v>-0.25554427405976854</v>
      </c>
      <c r="I83" s="2">
        <v>8</v>
      </c>
    </row>
    <row r="84" spans="1:9" x14ac:dyDescent="0.3">
      <c r="A84" t="s">
        <v>9</v>
      </c>
      <c r="B84" s="1" t="s">
        <v>90</v>
      </c>
      <c r="C84">
        <v>1115.2989118130913</v>
      </c>
      <c r="D84">
        <v>320.92602221205442</v>
      </c>
      <c r="E84">
        <v>1500.7328373603814</v>
      </c>
      <c r="F84" s="4">
        <f t="shared" si="6"/>
        <v>0.74316952627942456</v>
      </c>
      <c r="G84" s="4">
        <f t="shared" si="7"/>
        <v>0.2138462051490303</v>
      </c>
      <c r="H84" s="4">
        <f t="shared" si="8"/>
        <v>0.52932332113039426</v>
      </c>
      <c r="I84" s="2">
        <v>8</v>
      </c>
    </row>
    <row r="85" spans="1:9" x14ac:dyDescent="0.3">
      <c r="A85" t="s">
        <v>9</v>
      </c>
      <c r="B85" s="1" t="s">
        <v>89</v>
      </c>
      <c r="C85">
        <v>1051.536667823777</v>
      </c>
      <c r="D85">
        <v>335.85281394284766</v>
      </c>
      <c r="E85">
        <v>1441.2297150637776</v>
      </c>
      <c r="F85" s="4">
        <f t="shared" si="6"/>
        <v>0.72961073230247975</v>
      </c>
      <c r="G85" s="4">
        <f t="shared" si="7"/>
        <v>0.23303211863626155</v>
      </c>
      <c r="H85" s="4">
        <f t="shared" si="8"/>
        <v>0.49657861366621814</v>
      </c>
      <c r="I85" s="2">
        <v>8</v>
      </c>
    </row>
    <row r="86" spans="1:9" x14ac:dyDescent="0.3">
      <c r="A86" t="s">
        <v>9</v>
      </c>
      <c r="B86" s="1" t="s">
        <v>132</v>
      </c>
      <c r="C86">
        <v>687.33537588481215</v>
      </c>
      <c r="D86">
        <v>760.20017886111225</v>
      </c>
      <c r="E86">
        <v>1589.6025158812163</v>
      </c>
      <c r="F86" s="4">
        <f t="shared" si="6"/>
        <v>0.43239449423227611</v>
      </c>
      <c r="G86" s="4">
        <f t="shared" si="7"/>
        <v>0.47823287348012633</v>
      </c>
      <c r="H86" s="4">
        <f t="shared" si="8"/>
        <v>-4.5838379247850253E-2</v>
      </c>
      <c r="I86" s="2">
        <v>8</v>
      </c>
    </row>
    <row r="87" spans="1:9" x14ac:dyDescent="0.3">
      <c r="A87" t="s">
        <v>9</v>
      </c>
      <c r="B87" s="1" t="s">
        <v>98</v>
      </c>
      <c r="C87">
        <v>934.81933984333727</v>
      </c>
      <c r="D87">
        <v>435.00935901168839</v>
      </c>
      <c r="E87">
        <v>1405.3968421084733</v>
      </c>
      <c r="F87" s="4">
        <f t="shared" si="6"/>
        <v>0.66516396780916121</v>
      </c>
      <c r="G87" s="4">
        <f t="shared" si="7"/>
        <v>0.30952777605438286</v>
      </c>
      <c r="H87" s="4">
        <f t="shared" si="8"/>
        <v>0.35563619175477829</v>
      </c>
      <c r="I87" s="2">
        <v>9</v>
      </c>
    </row>
    <row r="88" spans="1:9" x14ac:dyDescent="0.3">
      <c r="A88" t="s">
        <v>9</v>
      </c>
      <c r="B88" s="1" t="s">
        <v>110</v>
      </c>
      <c r="C88">
        <v>1080.715999818887</v>
      </c>
      <c r="D88">
        <v>1674.9992720768687</v>
      </c>
      <c r="E88">
        <v>2863.2975545542427</v>
      </c>
      <c r="F88" s="4">
        <f t="shared" si="6"/>
        <v>0.37743754507803245</v>
      </c>
      <c r="G88" s="4">
        <f t="shared" si="7"/>
        <v>0.58498959334934786</v>
      </c>
      <c r="H88" s="4">
        <f t="shared" si="8"/>
        <v>-0.20755204827131546</v>
      </c>
      <c r="I88" s="2">
        <v>9</v>
      </c>
    </row>
    <row r="89" spans="1:9" x14ac:dyDescent="0.3">
      <c r="A89" t="s">
        <v>9</v>
      </c>
      <c r="B89" s="1" t="s">
        <v>113</v>
      </c>
      <c r="C89">
        <v>1961.49953967128</v>
      </c>
      <c r="D89">
        <v>895.60750384759365</v>
      </c>
      <c r="E89">
        <v>2966.9020910154081</v>
      </c>
      <c r="F89" s="4">
        <f t="shared" si="6"/>
        <v>0.66112715536223376</v>
      </c>
      <c r="G89" s="4">
        <f t="shared" si="7"/>
        <v>0.30186621478333864</v>
      </c>
      <c r="H89" s="4">
        <f t="shared" si="8"/>
        <v>0.35926094057889518</v>
      </c>
      <c r="I89" s="2">
        <v>8</v>
      </c>
    </row>
    <row r="90" spans="1:9" x14ac:dyDescent="0.3">
      <c r="A90" t="s">
        <v>9</v>
      </c>
      <c r="B90" s="1" t="s">
        <v>117</v>
      </c>
      <c r="C90">
        <v>1748.5984877069591</v>
      </c>
      <c r="D90">
        <v>978.77105777629879</v>
      </c>
      <c r="E90">
        <v>2844.5873504017695</v>
      </c>
      <c r="F90" s="4">
        <f t="shared" si="6"/>
        <v>0.61471077253436668</v>
      </c>
      <c r="G90" s="4">
        <f t="shared" si="7"/>
        <v>0.34408191319491638</v>
      </c>
      <c r="H90" s="4">
        <f t="shared" si="8"/>
        <v>0.27062885933945036</v>
      </c>
      <c r="I90" s="2">
        <v>8</v>
      </c>
    </row>
    <row r="91" spans="1:9" x14ac:dyDescent="0.3">
      <c r="A91" t="s">
        <v>9</v>
      </c>
      <c r="B91" s="1" t="s">
        <v>112</v>
      </c>
      <c r="C91">
        <v>924.01217984514835</v>
      </c>
      <c r="D91">
        <v>602.40266627844096</v>
      </c>
      <c r="E91">
        <v>1619.0599229359061</v>
      </c>
      <c r="F91" s="4">
        <f t="shared" si="6"/>
        <v>0.57070906811750366</v>
      </c>
      <c r="G91" s="4">
        <f t="shared" si="7"/>
        <v>0.37206940752759793</v>
      </c>
      <c r="H91" s="4">
        <f t="shared" si="8"/>
        <v>0.19863966058990579</v>
      </c>
      <c r="I91" s="2">
        <v>8</v>
      </c>
    </row>
    <row r="92" spans="1:9" x14ac:dyDescent="0.3">
      <c r="A92" t="s">
        <v>9</v>
      </c>
      <c r="B92" s="1" t="s">
        <v>111</v>
      </c>
      <c r="C92">
        <v>986.69370783464387</v>
      </c>
      <c r="D92">
        <v>905.20329853167505</v>
      </c>
      <c r="E92">
        <v>1979.1042488421406</v>
      </c>
      <c r="F92" s="4">
        <f t="shared" si="6"/>
        <v>0.49855570185951614</v>
      </c>
      <c r="G92" s="4">
        <f t="shared" si="7"/>
        <v>0.45738030175078304</v>
      </c>
      <c r="H92" s="4">
        <f t="shared" si="8"/>
        <v>4.1175400108733107E-2</v>
      </c>
      <c r="I92" s="2">
        <v>8</v>
      </c>
    </row>
    <row r="93" spans="1:9" x14ac:dyDescent="0.3">
      <c r="A93" t="s">
        <v>9</v>
      </c>
      <c r="B93" s="1" t="s">
        <v>95</v>
      </c>
      <c r="C93">
        <v>1372.5093197699864</v>
      </c>
      <c r="D93">
        <v>1179.2165467326649</v>
      </c>
      <c r="E93">
        <v>2658.3197937955911</v>
      </c>
      <c r="F93" s="4">
        <f t="shared" si="6"/>
        <v>0.51630707598587899</v>
      </c>
      <c r="G93" s="4">
        <f t="shared" si="7"/>
        <v>0.44359469070835938</v>
      </c>
      <c r="H93" s="4">
        <f t="shared" si="8"/>
        <v>7.2712385277519595E-2</v>
      </c>
      <c r="I93" s="2">
        <v>8</v>
      </c>
    </row>
    <row r="94" spans="1:9" x14ac:dyDescent="0.3">
      <c r="A94" t="s">
        <v>9</v>
      </c>
      <c r="B94" s="1" t="s">
        <v>119</v>
      </c>
      <c r="C94">
        <v>1038.5680758259505</v>
      </c>
      <c r="D94">
        <v>218.57087891518657</v>
      </c>
      <c r="E94">
        <v>1299.0747899961229</v>
      </c>
      <c r="F94" s="4">
        <f t="shared" si="6"/>
        <v>0.79946750088888263</v>
      </c>
      <c r="G94" s="4">
        <f t="shared" si="7"/>
        <v>0.16825118969157957</v>
      </c>
      <c r="H94" s="4">
        <f t="shared" si="8"/>
        <v>0.63121631119730315</v>
      </c>
      <c r="I94" s="2">
        <v>9</v>
      </c>
    </row>
    <row r="95" spans="1:9" x14ac:dyDescent="0.3">
      <c r="A95" t="s">
        <v>9</v>
      </c>
      <c r="B95" s="1" t="s">
        <v>118</v>
      </c>
      <c r="C95">
        <v>1455.7244517560407</v>
      </c>
      <c r="D95">
        <v>246.29206355808827</v>
      </c>
      <c r="E95">
        <v>1742.9126782049832</v>
      </c>
      <c r="F95" s="4">
        <f t="shared" si="6"/>
        <v>0.83522512054664944</v>
      </c>
      <c r="G95" s="4">
        <f t="shared" si="7"/>
        <v>0.14131061563666128</v>
      </c>
      <c r="H95" s="4">
        <f t="shared" si="8"/>
        <v>0.69391450490998818</v>
      </c>
      <c r="I95" s="2">
        <v>9</v>
      </c>
    </row>
    <row r="96" spans="1:9" x14ac:dyDescent="0.3">
      <c r="A96" t="s">
        <v>9</v>
      </c>
      <c r="B96" s="1" t="s">
        <v>131</v>
      </c>
      <c r="C96">
        <v>1530.2938557435441</v>
      </c>
      <c r="D96">
        <v>698.36061311925459</v>
      </c>
      <c r="E96">
        <v>2304.0517349392353</v>
      </c>
      <c r="F96" s="4">
        <f t="shared" si="6"/>
        <v>0.66417512790089428</v>
      </c>
      <c r="G96" s="4">
        <f t="shared" si="7"/>
        <v>0.30310109904614291</v>
      </c>
      <c r="H96" s="4">
        <f t="shared" si="8"/>
        <v>0.36107402885475143</v>
      </c>
      <c r="I96" s="2">
        <v>9</v>
      </c>
    </row>
    <row r="97" spans="1:9" x14ac:dyDescent="0.3">
      <c r="A97" t="s">
        <v>9</v>
      </c>
      <c r="B97" s="1" t="s">
        <v>130</v>
      </c>
      <c r="C97">
        <v>840.79704785909405</v>
      </c>
      <c r="D97">
        <v>609.86606214383767</v>
      </c>
      <c r="E97">
        <v>1509.886786113271</v>
      </c>
      <c r="F97" s="4">
        <f t="shared" si="6"/>
        <v>0.5568609882489679</v>
      </c>
      <c r="G97" s="4">
        <f t="shared" si="7"/>
        <v>0.40391509333871722</v>
      </c>
      <c r="H97" s="4">
        <f t="shared" si="8"/>
        <v>0.1529458949102506</v>
      </c>
      <c r="I97" s="2">
        <v>9</v>
      </c>
    </row>
    <row r="98" spans="1:9" x14ac:dyDescent="0.3">
      <c r="A98" t="s">
        <v>9</v>
      </c>
      <c r="B98" s="1" t="s">
        <v>99</v>
      </c>
      <c r="C98">
        <v>367.44343993842159</v>
      </c>
      <c r="D98">
        <v>308.13162929994593</v>
      </c>
      <c r="E98">
        <v>689.56291818599288</v>
      </c>
      <c r="F98" s="4">
        <f t="shared" ref="F98:F129" si="9">C98/E98</f>
        <v>0.532864268434041</v>
      </c>
      <c r="G98" s="4">
        <f t="shared" ref="G98:G129" si="10">D98/E98</f>
        <v>0.44685063708259742</v>
      </c>
      <c r="H98" s="4">
        <f t="shared" ref="H98:H129" si="11">(C98-D98)/E98</f>
        <v>8.6013631351443604E-2</v>
      </c>
      <c r="I98" s="2">
        <v>9</v>
      </c>
    </row>
    <row r="99" spans="1:9" x14ac:dyDescent="0.3">
      <c r="A99" t="s">
        <v>9</v>
      </c>
      <c r="B99" s="1" t="s">
        <v>126</v>
      </c>
      <c r="C99">
        <v>335.02195994385499</v>
      </c>
      <c r="D99">
        <v>518.17291294039353</v>
      </c>
      <c r="E99">
        <v>878.99269823125894</v>
      </c>
      <c r="F99" s="4">
        <f t="shared" si="9"/>
        <v>0.38114305228928336</v>
      </c>
      <c r="G99" s="4">
        <f t="shared" si="10"/>
        <v>0.58950764208062245</v>
      </c>
      <c r="H99" s="4">
        <f t="shared" si="11"/>
        <v>-0.20836458979133904</v>
      </c>
      <c r="I99" s="2">
        <v>9</v>
      </c>
    </row>
    <row r="100" spans="1:9" x14ac:dyDescent="0.3">
      <c r="A100" t="s">
        <v>9</v>
      </c>
      <c r="B100" s="1" t="s">
        <v>91</v>
      </c>
      <c r="C100">
        <v>509.01723591469579</v>
      </c>
      <c r="D100">
        <v>426.47976373694939</v>
      </c>
      <c r="E100">
        <v>981.7721552943342</v>
      </c>
      <c r="F100" s="4">
        <f t="shared" si="9"/>
        <v>0.51846778620655931</v>
      </c>
      <c r="G100" s="4">
        <f t="shared" si="10"/>
        <v>0.43439790122087057</v>
      </c>
      <c r="H100" s="4">
        <f t="shared" si="11"/>
        <v>8.4069884985688709E-2</v>
      </c>
      <c r="I100" s="2">
        <v>8</v>
      </c>
    </row>
    <row r="101" spans="1:9" x14ac:dyDescent="0.3">
      <c r="A101" t="s">
        <v>9</v>
      </c>
      <c r="B101" s="1" t="s">
        <v>92</v>
      </c>
      <c r="C101">
        <v>509.01723591469579</v>
      </c>
      <c r="D101">
        <v>683.43382138846141</v>
      </c>
      <c r="E101">
        <v>1252.7653788920568</v>
      </c>
      <c r="F101" s="4">
        <f t="shared" si="9"/>
        <v>0.40631489701995888</v>
      </c>
      <c r="G101" s="4">
        <f t="shared" si="10"/>
        <v>0.54554015692298974</v>
      </c>
      <c r="H101" s="4">
        <f t="shared" si="11"/>
        <v>-0.13922525990303092</v>
      </c>
      <c r="I101" s="2">
        <v>8</v>
      </c>
    </row>
    <row r="102" spans="1:9" x14ac:dyDescent="0.3">
      <c r="A102" t="s">
        <v>9</v>
      </c>
      <c r="B102" s="1" t="s">
        <v>93</v>
      </c>
      <c r="C102">
        <v>775.95408786996086</v>
      </c>
      <c r="D102">
        <v>331.58801630547816</v>
      </c>
      <c r="E102">
        <v>1144.1338389683979</v>
      </c>
      <c r="F102" s="4">
        <f t="shared" si="9"/>
        <v>0.6782022010375951</v>
      </c>
      <c r="G102" s="4">
        <f t="shared" si="10"/>
        <v>0.28981575844697743</v>
      </c>
      <c r="H102" s="4">
        <f t="shared" si="11"/>
        <v>0.38838644259061772</v>
      </c>
      <c r="I102" s="2">
        <v>8</v>
      </c>
    </row>
    <row r="103" spans="1:9" x14ac:dyDescent="0.3">
      <c r="A103" t="s">
        <v>9</v>
      </c>
      <c r="B103" s="1" t="s">
        <v>124</v>
      </c>
      <c r="C103">
        <v>1244.9848317913579</v>
      </c>
      <c r="D103">
        <v>417.9501684622104</v>
      </c>
      <c r="E103">
        <v>1715.7359050707462</v>
      </c>
      <c r="F103" s="4">
        <f t="shared" si="9"/>
        <v>0.7256273113547872</v>
      </c>
      <c r="G103" s="4">
        <f t="shared" si="10"/>
        <v>0.24359819435321356</v>
      </c>
      <c r="H103" s="4">
        <f t="shared" si="11"/>
        <v>0.48202911700157364</v>
      </c>
      <c r="I103" s="2">
        <v>8</v>
      </c>
    </row>
    <row r="104" spans="1:9" x14ac:dyDescent="0.3">
      <c r="A104" t="s">
        <v>9</v>
      </c>
      <c r="B104" s="1" t="s">
        <v>115</v>
      </c>
      <c r="C104">
        <v>902.39785984877062</v>
      </c>
      <c r="D104">
        <v>582.14487750093588</v>
      </c>
      <c r="E104">
        <v>1538.339866002663</v>
      </c>
      <c r="F104" s="4">
        <f t="shared" si="9"/>
        <v>0.58660500178912256</v>
      </c>
      <c r="G104" s="4">
        <f t="shared" si="10"/>
        <v>0.37842409883950062</v>
      </c>
      <c r="H104" s="4">
        <f t="shared" si="11"/>
        <v>0.20818090294962191</v>
      </c>
      <c r="I104" s="2">
        <v>8</v>
      </c>
    </row>
    <row r="105" spans="1:9" x14ac:dyDescent="0.3">
      <c r="A105" t="s">
        <v>9</v>
      </c>
      <c r="B105" s="1" t="s">
        <v>123</v>
      </c>
      <c r="C105">
        <v>1683.755527717826</v>
      </c>
      <c r="D105">
        <v>208.9750842311052</v>
      </c>
      <c r="E105">
        <v>1931.4567707617771</v>
      </c>
      <c r="F105" s="4">
        <f t="shared" si="9"/>
        <v>0.87175418741251121</v>
      </c>
      <c r="G105" s="4">
        <f t="shared" si="10"/>
        <v>0.10819557931326844</v>
      </c>
      <c r="H105" s="4">
        <f t="shared" si="11"/>
        <v>0.76355860809924281</v>
      </c>
      <c r="I105" s="2">
        <v>8</v>
      </c>
    </row>
    <row r="106" spans="1:9" x14ac:dyDescent="0.3">
      <c r="A106" t="s">
        <v>9</v>
      </c>
      <c r="B106" s="1" t="s">
        <v>116</v>
      </c>
      <c r="C106">
        <v>1242.82339979172</v>
      </c>
      <c r="D106">
        <v>298.53583461586459</v>
      </c>
      <c r="E106">
        <v>1582.2591595914762</v>
      </c>
      <c r="F106" s="4">
        <f t="shared" si="9"/>
        <v>0.78547398019968162</v>
      </c>
      <c r="G106" s="4">
        <f t="shared" si="10"/>
        <v>0.18867695143755314</v>
      </c>
      <c r="H106" s="4">
        <f t="shared" si="11"/>
        <v>0.59679702876212848</v>
      </c>
      <c r="I106" s="2">
        <v>8</v>
      </c>
    </row>
    <row r="107" spans="1:9" x14ac:dyDescent="0.3">
      <c r="A107" t="s">
        <v>9</v>
      </c>
      <c r="B107" s="1" t="s">
        <v>105</v>
      </c>
      <c r="C107">
        <v>912.1243038471406</v>
      </c>
      <c r="D107">
        <v>474.45873715735621</v>
      </c>
      <c r="E107">
        <v>1439.2809679403474</v>
      </c>
      <c r="F107" s="4">
        <f t="shared" si="9"/>
        <v>0.6337360975129247</v>
      </c>
      <c r="G107" s="4">
        <f t="shared" si="10"/>
        <v>0.32964983747149823</v>
      </c>
      <c r="H107" s="4">
        <f t="shared" si="11"/>
        <v>0.30408626004142641</v>
      </c>
      <c r="I107" s="2">
        <v>8</v>
      </c>
    </row>
    <row r="108" spans="1:9" x14ac:dyDescent="0.3">
      <c r="A108" t="s">
        <v>9</v>
      </c>
      <c r="B108" s="1" t="s">
        <v>106</v>
      </c>
      <c r="C108">
        <v>797.56840786633859</v>
      </c>
      <c r="D108">
        <v>2216.6285720227943</v>
      </c>
      <c r="E108">
        <v>3103.5735386746492</v>
      </c>
      <c r="F108" s="4">
        <f t="shared" si="9"/>
        <v>0.25698389225438895</v>
      </c>
      <c r="G108" s="4">
        <f t="shared" si="10"/>
        <v>0.71421815671536626</v>
      </c>
      <c r="H108" s="4">
        <f t="shared" si="11"/>
        <v>-0.45723426446097731</v>
      </c>
      <c r="I108" s="2">
        <v>9</v>
      </c>
    </row>
    <row r="109" spans="1:9" x14ac:dyDescent="0.3">
      <c r="A109" t="s">
        <v>9</v>
      </c>
      <c r="B109" s="1" t="s">
        <v>107</v>
      </c>
      <c r="C109">
        <v>204.25532396576963</v>
      </c>
      <c r="D109">
        <v>622.66045505594604</v>
      </c>
      <c r="E109">
        <v>851.6462204167043</v>
      </c>
      <c r="F109" s="4">
        <f t="shared" si="9"/>
        <v>0.23983588380845391</v>
      </c>
      <c r="G109" s="4">
        <f t="shared" si="10"/>
        <v>0.73112571878882149</v>
      </c>
      <c r="H109" s="4">
        <f t="shared" si="11"/>
        <v>-0.49128983498036755</v>
      </c>
      <c r="I109" s="2">
        <v>9</v>
      </c>
    </row>
    <row r="110" spans="1:9" x14ac:dyDescent="0.3">
      <c r="A110" t="s">
        <v>9</v>
      </c>
      <c r="B110" s="1" t="s">
        <v>108</v>
      </c>
      <c r="C110">
        <v>496.04864391686914</v>
      </c>
      <c r="D110">
        <v>822.0397446029699</v>
      </c>
      <c r="E110">
        <v>1351.4707907548145</v>
      </c>
      <c r="F110" s="4">
        <f t="shared" si="9"/>
        <v>0.36704355529564892</v>
      </c>
      <c r="G110" s="4">
        <f t="shared" si="10"/>
        <v>0.60825565023410511</v>
      </c>
      <c r="H110" s="4">
        <f t="shared" si="11"/>
        <v>-0.24121209493845619</v>
      </c>
      <c r="I110" s="2">
        <v>9</v>
      </c>
    </row>
    <row r="111" spans="1:9" x14ac:dyDescent="0.3">
      <c r="A111" t="s">
        <v>9</v>
      </c>
      <c r="B111" s="1" t="s">
        <v>96</v>
      </c>
      <c r="C111">
        <v>235.59608796051737</v>
      </c>
      <c r="D111">
        <v>642.91824383345124</v>
      </c>
      <c r="E111">
        <v>908.66379606026499</v>
      </c>
      <c r="F111" s="4">
        <f t="shared" si="9"/>
        <v>0.25927751164072133</v>
      </c>
      <c r="G111" s="4">
        <f t="shared" si="10"/>
        <v>0.70754248889521199</v>
      </c>
      <c r="H111" s="4">
        <f t="shared" si="11"/>
        <v>-0.44826497725449072</v>
      </c>
      <c r="I111" s="2">
        <v>8</v>
      </c>
    </row>
    <row r="112" spans="1:9" x14ac:dyDescent="0.3">
      <c r="A112" t="s">
        <v>9</v>
      </c>
      <c r="B112" s="1" t="s">
        <v>97</v>
      </c>
      <c r="C112">
        <v>206.41675596540742</v>
      </c>
      <c r="D112">
        <v>650.38163969884783</v>
      </c>
      <c r="E112">
        <v>881.58426023502341</v>
      </c>
      <c r="F112" s="4">
        <f t="shared" si="9"/>
        <v>0.23414296883020386</v>
      </c>
      <c r="G112" s="4">
        <f t="shared" si="10"/>
        <v>0.73774189154132719</v>
      </c>
      <c r="H112" s="4">
        <f t="shared" si="11"/>
        <v>-0.50359892271112328</v>
      </c>
      <c r="I112" s="2">
        <v>8</v>
      </c>
    </row>
    <row r="113" spans="1:9" x14ac:dyDescent="0.3">
      <c r="A113" t="s">
        <v>9</v>
      </c>
      <c r="B113" s="1" t="s">
        <v>101</v>
      </c>
      <c r="C113">
        <v>1334.6842597763255</v>
      </c>
      <c r="D113">
        <v>825.23834283099711</v>
      </c>
      <c r="E113">
        <v>2246.0542487767339</v>
      </c>
      <c r="F113" s="4">
        <f t="shared" si="9"/>
        <v>0.59423509494627436</v>
      </c>
      <c r="G113" s="4">
        <f t="shared" si="10"/>
        <v>0.36741692382561364</v>
      </c>
      <c r="H113" s="4">
        <f t="shared" si="11"/>
        <v>0.22681817112066074</v>
      </c>
      <c r="I113" s="2">
        <v>8</v>
      </c>
    </row>
    <row r="114" spans="1:9" x14ac:dyDescent="0.3">
      <c r="A114" t="s">
        <v>9</v>
      </c>
      <c r="B114" s="1" t="s">
        <v>127</v>
      </c>
      <c r="C114">
        <v>744.61332387521315</v>
      </c>
      <c r="D114">
        <v>626.92525269331554</v>
      </c>
      <c r="E114">
        <v>1451.2594260922049</v>
      </c>
      <c r="F114" s="4">
        <f t="shared" si="9"/>
        <v>0.51308078382665723</v>
      </c>
      <c r="G114" s="4">
        <f t="shared" si="10"/>
        <v>0.4319870323815449</v>
      </c>
      <c r="H114" s="4">
        <f t="shared" si="11"/>
        <v>8.1093751445112314E-2</v>
      </c>
      <c r="I114" s="2">
        <v>8</v>
      </c>
    </row>
    <row r="115" spans="1:9" x14ac:dyDescent="0.3">
      <c r="A115" t="s">
        <v>9</v>
      </c>
      <c r="B115" s="1" t="s">
        <v>94</v>
      </c>
      <c r="C115">
        <v>879.70282385257406</v>
      </c>
      <c r="D115">
        <v>537.36450230855621</v>
      </c>
      <c r="E115">
        <v>1452.58791470903</v>
      </c>
      <c r="F115" s="4">
        <f t="shared" si="9"/>
        <v>0.60561072754676515</v>
      </c>
      <c r="G115" s="4">
        <f t="shared" si="10"/>
        <v>0.3699359583452107</v>
      </c>
      <c r="H115" s="4">
        <f t="shared" si="11"/>
        <v>0.23567476920155442</v>
      </c>
      <c r="I115" s="2">
        <v>8</v>
      </c>
    </row>
    <row r="116" spans="1:9" x14ac:dyDescent="0.3">
      <c r="A116" t="s">
        <v>9</v>
      </c>
      <c r="B116" s="1" t="s">
        <v>100</v>
      </c>
      <c r="C116">
        <v>805.13341986507078</v>
      </c>
      <c r="D116">
        <v>1000.0950459631463</v>
      </c>
      <c r="E116">
        <v>1897.7349847010851</v>
      </c>
      <c r="F116" s="4">
        <f t="shared" si="9"/>
        <v>0.42426019773877355</v>
      </c>
      <c r="G116" s="4">
        <f t="shared" si="10"/>
        <v>0.52699405028920443</v>
      </c>
      <c r="H116" s="4">
        <f t="shared" si="11"/>
        <v>-0.1027338525504309</v>
      </c>
      <c r="I116" s="2">
        <v>8</v>
      </c>
    </row>
    <row r="117" spans="1:9" x14ac:dyDescent="0.3">
      <c r="A117" t="s">
        <v>9</v>
      </c>
      <c r="B117" s="1" t="s">
        <v>125</v>
      </c>
      <c r="C117">
        <v>879.70282385257406</v>
      </c>
      <c r="D117">
        <v>943.58647726800052</v>
      </c>
      <c r="E117">
        <v>1891.077697130037</v>
      </c>
      <c r="F117" s="4">
        <f t="shared" si="9"/>
        <v>0.46518597579974669</v>
      </c>
      <c r="G117" s="4">
        <f t="shared" si="10"/>
        <v>0.49896758800551616</v>
      </c>
      <c r="H117" s="4">
        <f t="shared" si="11"/>
        <v>-3.378161220576946E-2</v>
      </c>
      <c r="I117" s="2">
        <v>9</v>
      </c>
    </row>
    <row r="118" spans="1:9" x14ac:dyDescent="0.3">
      <c r="A118" t="s">
        <v>9</v>
      </c>
      <c r="B118" s="1" t="s">
        <v>129</v>
      </c>
      <c r="C118">
        <v>1171.4961438036735</v>
      </c>
      <c r="D118">
        <v>1280.5054906201906</v>
      </c>
      <c r="E118">
        <v>2540.307390848478</v>
      </c>
      <c r="F118" s="4">
        <f t="shared" si="9"/>
        <v>0.46116314428089222</v>
      </c>
      <c r="G118" s="4">
        <f t="shared" si="10"/>
        <v>0.50407501676105981</v>
      </c>
      <c r="H118" s="4">
        <f t="shared" si="11"/>
        <v>-4.2911872480167576E-2</v>
      </c>
      <c r="I118" s="2">
        <v>9</v>
      </c>
    </row>
    <row r="119" spans="1:9" x14ac:dyDescent="0.3">
      <c r="A119" t="s">
        <v>9</v>
      </c>
      <c r="B119" s="1" t="s">
        <v>128</v>
      </c>
      <c r="C119">
        <v>1294.6977677830266</v>
      </c>
      <c r="D119">
        <v>1332.7492616779668</v>
      </c>
      <c r="E119">
        <v>2729.7009485979174</v>
      </c>
      <c r="F119" s="4">
        <f t="shared" si="9"/>
        <v>0.47430022268484562</v>
      </c>
      <c r="G119" s="4">
        <f t="shared" si="10"/>
        <v>0.48824002583965093</v>
      </c>
      <c r="H119" s="4">
        <f t="shared" si="11"/>
        <v>-1.3939803154805282E-2</v>
      </c>
      <c r="I119" s="2">
        <v>9</v>
      </c>
    </row>
    <row r="120" spans="1:9" x14ac:dyDescent="0.3">
      <c r="A120" t="s">
        <v>9</v>
      </c>
      <c r="B120" s="1" t="s">
        <v>72</v>
      </c>
      <c r="C120">
        <v>737.04831187648097</v>
      </c>
      <c r="D120">
        <v>1451.0973961149703</v>
      </c>
      <c r="E120">
        <v>2255.9816587064615</v>
      </c>
      <c r="F120" s="4">
        <f t="shared" si="9"/>
        <v>0.32670846814379284</v>
      </c>
      <c r="G120" s="4">
        <f t="shared" si="10"/>
        <v>0.64322216030204915</v>
      </c>
      <c r="H120" s="4">
        <f t="shared" si="11"/>
        <v>-0.31651369215825625</v>
      </c>
      <c r="I120" s="2">
        <v>8</v>
      </c>
    </row>
    <row r="121" spans="1:9" x14ac:dyDescent="0.3">
      <c r="A121" t="s">
        <v>9</v>
      </c>
      <c r="B121" s="1" t="s">
        <v>121</v>
      </c>
      <c r="C121">
        <v>2011.2124756629487</v>
      </c>
      <c r="D121">
        <v>537.36450230855621</v>
      </c>
      <c r="E121">
        <v>2627.1753642515359</v>
      </c>
      <c r="F121" s="4">
        <f t="shared" si="9"/>
        <v>0.76554176893932968</v>
      </c>
      <c r="G121" s="4">
        <f t="shared" si="10"/>
        <v>0.20454078156356634</v>
      </c>
      <c r="H121" s="4">
        <f t="shared" si="11"/>
        <v>0.56100098737576343</v>
      </c>
      <c r="I121" s="2">
        <v>8</v>
      </c>
    </row>
    <row r="122" spans="1:9" x14ac:dyDescent="0.3">
      <c r="A122" t="s">
        <v>9</v>
      </c>
      <c r="B122" s="1" t="s">
        <v>63</v>
      </c>
      <c r="C122">
        <v>1369.2671717705298</v>
      </c>
      <c r="D122">
        <v>304.93303107191883</v>
      </c>
      <c r="E122">
        <v>1726.9220790731515</v>
      </c>
      <c r="F122" s="4">
        <f t="shared" si="9"/>
        <v>0.79289458879663111</v>
      </c>
      <c r="G122" s="4">
        <f t="shared" si="10"/>
        <v>0.17657602202618086</v>
      </c>
      <c r="H122" s="4">
        <f t="shared" si="11"/>
        <v>0.61631856677045027</v>
      </c>
      <c r="I122" s="2">
        <v>8</v>
      </c>
    </row>
    <row r="123" spans="1:9" x14ac:dyDescent="0.3">
      <c r="A123" t="s">
        <v>9</v>
      </c>
      <c r="B123" s="1" t="s">
        <v>71</v>
      </c>
      <c r="C123">
        <v>1135.8325158096502</v>
      </c>
      <c r="D123">
        <v>574.68148163553928</v>
      </c>
      <c r="E123">
        <v>1789.0610667266355</v>
      </c>
      <c r="F123" s="4">
        <f t="shared" si="9"/>
        <v>0.63487632531617932</v>
      </c>
      <c r="G123" s="4">
        <f t="shared" si="10"/>
        <v>0.32121960078590728</v>
      </c>
      <c r="H123" s="4">
        <f t="shared" si="11"/>
        <v>0.31365672453027199</v>
      </c>
      <c r="I123" s="2">
        <v>8</v>
      </c>
    </row>
    <row r="124" spans="1:9" x14ac:dyDescent="0.3">
      <c r="A124" t="s">
        <v>9</v>
      </c>
      <c r="B124" s="1" t="s">
        <v>74</v>
      </c>
      <c r="C124">
        <v>700.30396788263874</v>
      </c>
      <c r="D124">
        <v>1045.9416205648683</v>
      </c>
      <c r="E124">
        <v>1802.2202457645469</v>
      </c>
      <c r="F124" s="4">
        <f t="shared" si="9"/>
        <v>0.3885784601124333</v>
      </c>
      <c r="G124" s="4">
        <f t="shared" si="10"/>
        <v>0.58036281804233847</v>
      </c>
      <c r="H124" s="4">
        <f t="shared" si="11"/>
        <v>-0.1917843579299052</v>
      </c>
      <c r="I124" s="2">
        <v>9</v>
      </c>
    </row>
    <row r="125" spans="1:9" x14ac:dyDescent="0.3">
      <c r="A125" t="s">
        <v>141</v>
      </c>
      <c r="B125" s="1" t="s">
        <v>135</v>
      </c>
      <c r="C125">
        <v>1554.9370885149963</v>
      </c>
      <c r="D125">
        <v>2311.1862602806</v>
      </c>
      <c r="E125">
        <v>4075.0351304550395</v>
      </c>
      <c r="F125" s="4">
        <f t="shared" si="9"/>
        <v>0.38157636406471029</v>
      </c>
      <c r="G125" s="4">
        <f t="shared" si="10"/>
        <v>0.567157383014394</v>
      </c>
      <c r="H125" s="4">
        <f t="shared" si="11"/>
        <v>-0.18558101894968376</v>
      </c>
      <c r="I125" s="2">
        <v>2</v>
      </c>
    </row>
    <row r="126" spans="1:9" x14ac:dyDescent="0.3">
      <c r="A126" t="s">
        <v>141</v>
      </c>
      <c r="B126" s="1" t="s">
        <v>137</v>
      </c>
      <c r="C126">
        <v>1876.331565471836</v>
      </c>
      <c r="D126">
        <v>2984.5029511369135</v>
      </c>
      <c r="E126">
        <v>5162.9006094895039</v>
      </c>
      <c r="F126" s="4">
        <f t="shared" si="9"/>
        <v>0.36342585445536274</v>
      </c>
      <c r="G126" s="4">
        <f t="shared" si="10"/>
        <v>0.5780670938447553</v>
      </c>
      <c r="H126" s="4">
        <f t="shared" si="11"/>
        <v>-0.21464123938939256</v>
      </c>
      <c r="I126" s="2">
        <v>2</v>
      </c>
    </row>
    <row r="127" spans="1:9" x14ac:dyDescent="0.3">
      <c r="A127" t="s">
        <v>141</v>
      </c>
      <c r="B127" s="1" t="s">
        <v>136</v>
      </c>
      <c r="C127">
        <v>1481.4754937820044</v>
      </c>
      <c r="D127">
        <v>2375.3116594097728</v>
      </c>
      <c r="E127">
        <v>4074.7264020224434</v>
      </c>
      <c r="F127" s="4">
        <f t="shared" si="9"/>
        <v>0.36357667917205216</v>
      </c>
      <c r="G127" s="4">
        <f t="shared" si="10"/>
        <v>0.58293770551829305</v>
      </c>
      <c r="H127" s="4">
        <f t="shared" si="11"/>
        <v>-0.21936102634624086</v>
      </c>
      <c r="I127" s="2">
        <v>2</v>
      </c>
    </row>
    <row r="128" spans="1:9" x14ac:dyDescent="0.3">
      <c r="A128" t="s">
        <v>141</v>
      </c>
      <c r="B128" s="1" t="s">
        <v>133</v>
      </c>
      <c r="C128">
        <v>1362.1004023408925</v>
      </c>
      <c r="D128">
        <v>1012.6469279148525</v>
      </c>
      <c r="E128">
        <v>2404.6069034004913</v>
      </c>
      <c r="F128" s="4">
        <f t="shared" si="9"/>
        <v>0.56645450049015034</v>
      </c>
      <c r="G128" s="4">
        <f t="shared" si="10"/>
        <v>0.42112784691868388</v>
      </c>
      <c r="H128" s="4">
        <f t="shared" si="11"/>
        <v>0.14532665357146649</v>
      </c>
      <c r="I128" s="2">
        <v>2</v>
      </c>
    </row>
    <row r="129" spans="1:9" x14ac:dyDescent="0.3">
      <c r="A129" t="s">
        <v>141</v>
      </c>
      <c r="B129" s="1" t="s">
        <v>134</v>
      </c>
      <c r="C129">
        <v>1086.6194220921727</v>
      </c>
      <c r="D129">
        <v>1926.4338655055637</v>
      </c>
      <c r="E129">
        <v>3109.4459091461467</v>
      </c>
      <c r="F129" s="4">
        <f t="shared" si="9"/>
        <v>0.34945757342039058</v>
      </c>
      <c r="G129" s="4">
        <f t="shared" si="10"/>
        <v>0.61954249142560647</v>
      </c>
      <c r="H129" s="4">
        <f t="shared" si="11"/>
        <v>-0.27008491800521589</v>
      </c>
      <c r="I129" s="2">
        <v>2</v>
      </c>
    </row>
    <row r="130" spans="1:9" x14ac:dyDescent="0.3">
      <c r="A130" t="s">
        <v>141</v>
      </c>
      <c r="B130" s="1" t="s">
        <v>138</v>
      </c>
      <c r="C130">
        <v>1101.9239209948794</v>
      </c>
      <c r="D130">
        <v>3553.6158684083216</v>
      </c>
      <c r="E130">
        <v>4815.8169458515258</v>
      </c>
      <c r="F130" s="4">
        <f t="shared" ref="F130:F161" si="12">C130/E130</f>
        <v>0.22881349797651804</v>
      </c>
      <c r="G130" s="4">
        <f t="shared" ref="G130:G161" si="13">D130/E130</f>
        <v>0.7379050965526216</v>
      </c>
      <c r="H130" s="4">
        <f t="shared" ref="H130:H161" si="14">(C130-D130)/E130</f>
        <v>-0.50909159857610353</v>
      </c>
      <c r="I130" s="2">
        <v>2</v>
      </c>
    </row>
    <row r="131" spans="1:9" x14ac:dyDescent="0.3">
      <c r="A131" t="s">
        <v>141</v>
      </c>
      <c r="B131" s="1" t="s">
        <v>139</v>
      </c>
      <c r="C131">
        <v>612.17995610826631</v>
      </c>
      <c r="D131">
        <v>545.06589259796806</v>
      </c>
      <c r="E131">
        <v>1200.5119701724489</v>
      </c>
      <c r="F131" s="4">
        <f t="shared" si="12"/>
        <v>0.5099324049391436</v>
      </c>
      <c r="G131" s="4">
        <f t="shared" si="13"/>
        <v>0.45402786989260213</v>
      </c>
      <c r="H131" s="4">
        <f t="shared" si="14"/>
        <v>5.5904535046541498E-2</v>
      </c>
      <c r="I131" s="2">
        <v>2</v>
      </c>
    </row>
    <row r="132" spans="1:9" x14ac:dyDescent="0.3">
      <c r="A132" t="s">
        <v>141</v>
      </c>
      <c r="B132" s="1" t="s">
        <v>140</v>
      </c>
      <c r="C132">
        <v>238.53025245977673</v>
      </c>
      <c r="D132">
        <v>405.0220629824679</v>
      </c>
      <c r="E132">
        <v>677.39297079916446</v>
      </c>
      <c r="F132" s="4">
        <f t="shared" si="12"/>
        <v>0.35212980166943142</v>
      </c>
      <c r="G132" s="4">
        <f t="shared" si="13"/>
        <v>0.59791299945825693</v>
      </c>
      <c r="H132" s="4">
        <f t="shared" si="14"/>
        <v>-0.24578319778882554</v>
      </c>
      <c r="I132" s="2">
        <v>2</v>
      </c>
    </row>
    <row r="133" spans="1:9" x14ac:dyDescent="0.3">
      <c r="A133" t="s">
        <v>150</v>
      </c>
      <c r="B133" s="1" t="s">
        <v>149</v>
      </c>
      <c r="C133">
        <v>1493.1611603545527</v>
      </c>
      <c r="D133">
        <v>1169.7265877287405</v>
      </c>
      <c r="E133">
        <v>2817.906509809372</v>
      </c>
      <c r="F133" s="4">
        <f t="shared" si="12"/>
        <v>0.52988314380080814</v>
      </c>
      <c r="G133" s="4">
        <f t="shared" si="13"/>
        <v>0.41510482468343884</v>
      </c>
      <c r="H133" s="4">
        <f t="shared" si="14"/>
        <v>0.11477831911736924</v>
      </c>
      <c r="I133" s="2">
        <v>6</v>
      </c>
    </row>
    <row r="134" spans="1:9" x14ac:dyDescent="0.3">
      <c r="A134" t="s">
        <v>150</v>
      </c>
      <c r="B134" s="1" t="s">
        <v>146</v>
      </c>
      <c r="C134">
        <v>2324.1011281224819</v>
      </c>
      <c r="D134">
        <v>797.03767491926794</v>
      </c>
      <c r="E134">
        <v>3204.5853321224254</v>
      </c>
      <c r="F134" s="4">
        <f t="shared" si="12"/>
        <v>0.72524239090341491</v>
      </c>
      <c r="G134" s="4">
        <f t="shared" si="13"/>
        <v>0.24871788150867644</v>
      </c>
      <c r="H134" s="4">
        <f t="shared" si="14"/>
        <v>0.47652450939473856</v>
      </c>
      <c r="I134" s="2">
        <v>6</v>
      </c>
    </row>
    <row r="135" spans="1:9" x14ac:dyDescent="0.3">
      <c r="A135" t="s">
        <v>150</v>
      </c>
      <c r="B135" s="1" t="s">
        <v>148</v>
      </c>
      <c r="C135">
        <v>573.64383561643831</v>
      </c>
      <c r="D135">
        <v>1645.7351991388589</v>
      </c>
      <c r="E135">
        <v>2284.2101792205881</v>
      </c>
      <c r="F135" s="4">
        <f t="shared" si="12"/>
        <v>0.25113443624184156</v>
      </c>
      <c r="G135" s="4">
        <f t="shared" si="13"/>
        <v>0.72048326117713568</v>
      </c>
      <c r="H135" s="4">
        <f t="shared" si="14"/>
        <v>-0.46934882493529412</v>
      </c>
      <c r="I135" s="2">
        <v>6</v>
      </c>
    </row>
    <row r="136" spans="1:9" x14ac:dyDescent="0.3">
      <c r="A136" t="s">
        <v>150</v>
      </c>
      <c r="B136" s="1" t="s">
        <v>147</v>
      </c>
      <c r="C136">
        <v>835.15793714746167</v>
      </c>
      <c r="D136">
        <v>885.59741657696441</v>
      </c>
      <c r="E136">
        <v>1823.5958790527563</v>
      </c>
      <c r="F136" s="4">
        <f t="shared" si="12"/>
        <v>0.45797314346930518</v>
      </c>
      <c r="G136" s="4">
        <f t="shared" si="13"/>
        <v>0.48563249497853478</v>
      </c>
      <c r="H136" s="4">
        <f t="shared" si="14"/>
        <v>-2.7659351509229602E-2</v>
      </c>
      <c r="I136" s="2">
        <v>6</v>
      </c>
    </row>
    <row r="137" spans="1:9" x14ac:dyDescent="0.3">
      <c r="A137" t="s">
        <v>150</v>
      </c>
      <c r="B137" s="1" t="s">
        <v>145</v>
      </c>
      <c r="C137">
        <v>1138.8517324738114</v>
      </c>
      <c r="D137">
        <v>1749.0548977395047</v>
      </c>
      <c r="E137">
        <v>2949.9591630463365</v>
      </c>
      <c r="F137" s="4">
        <f t="shared" si="12"/>
        <v>0.38605677893444212</v>
      </c>
      <c r="G137" s="4">
        <f t="shared" si="13"/>
        <v>0.59290817298409881</v>
      </c>
      <c r="H137" s="4">
        <f t="shared" si="14"/>
        <v>-0.20685139404965674</v>
      </c>
      <c r="I137" s="2">
        <v>6</v>
      </c>
    </row>
    <row r="138" spans="1:9" x14ac:dyDescent="0.3">
      <c r="A138" t="s">
        <v>150</v>
      </c>
      <c r="B138" s="1" t="s">
        <v>142</v>
      </c>
      <c r="C138">
        <v>417.7521832315872</v>
      </c>
      <c r="D138">
        <v>765.90275935654881</v>
      </c>
      <c r="E138">
        <v>1238.5655290436007</v>
      </c>
      <c r="F138" s="4">
        <f t="shared" si="12"/>
        <v>0.33728710628186814</v>
      </c>
      <c r="G138" s="4">
        <f t="shared" si="13"/>
        <v>0.61837887572082351</v>
      </c>
      <c r="H138" s="4">
        <f t="shared" si="14"/>
        <v>-0.28109176943895542</v>
      </c>
      <c r="I138" s="2">
        <v>6</v>
      </c>
    </row>
    <row r="139" spans="1:9" x14ac:dyDescent="0.3">
      <c r="A139" t="s">
        <v>150</v>
      </c>
      <c r="B139" s="1" t="s">
        <v>143</v>
      </c>
      <c r="C139">
        <v>801.4141821112006</v>
      </c>
      <c r="D139">
        <v>1671.5651237890204</v>
      </c>
      <c r="E139">
        <v>2512.7485366694518</v>
      </c>
      <c r="F139" s="4">
        <f t="shared" si="12"/>
        <v>0.31893926925670135</v>
      </c>
      <c r="G139" s="4">
        <f t="shared" si="13"/>
        <v>0.66523374678972591</v>
      </c>
      <c r="H139" s="4">
        <f t="shared" si="14"/>
        <v>-0.34629447753302456</v>
      </c>
      <c r="I139" s="2">
        <v>6</v>
      </c>
    </row>
    <row r="140" spans="1:9" x14ac:dyDescent="0.3">
      <c r="A140" t="s">
        <v>150</v>
      </c>
      <c r="B140" s="1" t="s">
        <v>144</v>
      </c>
      <c r="C140">
        <v>978.5688960515713</v>
      </c>
      <c r="D140">
        <v>966.77717976318615</v>
      </c>
      <c r="E140">
        <v>2035.4511414807989</v>
      </c>
      <c r="F140" s="4">
        <f t="shared" si="12"/>
        <v>0.48076265556522202</v>
      </c>
      <c r="G140" s="4">
        <f t="shared" si="13"/>
        <v>0.47496948468134287</v>
      </c>
      <c r="H140" s="4">
        <f t="shared" si="14"/>
        <v>5.7931708838791507E-3</v>
      </c>
      <c r="I140" s="2">
        <v>6</v>
      </c>
    </row>
    <row r="141" spans="1:9" x14ac:dyDescent="0.3">
      <c r="A141" t="s">
        <v>165</v>
      </c>
      <c r="B141" s="1" t="s">
        <v>159</v>
      </c>
      <c r="C141">
        <v>510</v>
      </c>
      <c r="D141">
        <v>490</v>
      </c>
      <c r="E141">
        <v>1027</v>
      </c>
      <c r="F141" s="4">
        <f t="shared" si="12"/>
        <v>0.49659201557935734</v>
      </c>
      <c r="G141" s="4">
        <f t="shared" si="13"/>
        <v>0.47711781888997079</v>
      </c>
      <c r="H141" s="4">
        <f t="shared" si="14"/>
        <v>1.9474196689386564E-2</v>
      </c>
      <c r="I141" s="2">
        <v>8</v>
      </c>
    </row>
    <row r="142" spans="1:9" x14ac:dyDescent="0.3">
      <c r="A142" t="s">
        <v>165</v>
      </c>
      <c r="B142" s="1" t="s">
        <v>163</v>
      </c>
      <c r="C142">
        <v>460</v>
      </c>
      <c r="D142">
        <v>523</v>
      </c>
      <c r="E142">
        <v>1007</v>
      </c>
      <c r="F142" s="4">
        <f t="shared" si="12"/>
        <v>0.45680238331678252</v>
      </c>
      <c r="G142" s="4">
        <f t="shared" si="13"/>
        <v>0.51936444885799404</v>
      </c>
      <c r="H142" s="4">
        <f t="shared" si="14"/>
        <v>-6.256206554121152E-2</v>
      </c>
      <c r="I142" s="2">
        <v>8</v>
      </c>
    </row>
    <row r="143" spans="1:9" x14ac:dyDescent="0.3">
      <c r="A143" t="s">
        <v>165</v>
      </c>
      <c r="B143" s="1" t="s">
        <v>162</v>
      </c>
      <c r="C143">
        <v>126</v>
      </c>
      <c r="D143">
        <v>364</v>
      </c>
      <c r="E143">
        <v>500</v>
      </c>
      <c r="F143" s="4">
        <f t="shared" si="12"/>
        <v>0.252</v>
      </c>
      <c r="G143" s="4">
        <f t="shared" si="13"/>
        <v>0.72799999999999998</v>
      </c>
      <c r="H143" s="4">
        <f t="shared" si="14"/>
        <v>-0.47599999999999998</v>
      </c>
      <c r="I143" s="2">
        <v>8</v>
      </c>
    </row>
    <row r="144" spans="1:9" x14ac:dyDescent="0.3">
      <c r="A144" t="s">
        <v>165</v>
      </c>
      <c r="B144" s="1" t="s">
        <v>153</v>
      </c>
      <c r="C144">
        <v>200</v>
      </c>
      <c r="D144">
        <v>783</v>
      </c>
      <c r="E144">
        <v>1011</v>
      </c>
      <c r="F144" s="4">
        <f t="shared" si="12"/>
        <v>0.19782393669634027</v>
      </c>
      <c r="G144" s="4">
        <f t="shared" si="13"/>
        <v>0.77448071216617209</v>
      </c>
      <c r="H144" s="4">
        <f t="shared" si="14"/>
        <v>-0.57665677546983185</v>
      </c>
      <c r="I144" s="2">
        <v>8</v>
      </c>
    </row>
    <row r="145" spans="1:9" x14ac:dyDescent="0.3">
      <c r="A145" t="s">
        <v>165</v>
      </c>
      <c r="B145" s="1" t="s">
        <v>152</v>
      </c>
      <c r="C145">
        <v>59</v>
      </c>
      <c r="D145">
        <v>321</v>
      </c>
      <c r="E145">
        <v>397</v>
      </c>
      <c r="F145" s="4">
        <f t="shared" si="12"/>
        <v>0.1486146095717884</v>
      </c>
      <c r="G145" s="4">
        <f t="shared" si="13"/>
        <v>0.80856423173803527</v>
      </c>
      <c r="H145" s="4">
        <f t="shared" si="14"/>
        <v>-0.65994962216624686</v>
      </c>
      <c r="I145" s="2">
        <v>8</v>
      </c>
    </row>
    <row r="146" spans="1:9" x14ac:dyDescent="0.3">
      <c r="A146" t="s">
        <v>165</v>
      </c>
      <c r="B146" s="1" t="s">
        <v>157</v>
      </c>
      <c r="C146">
        <v>856</v>
      </c>
      <c r="D146">
        <v>421</v>
      </c>
      <c r="E146">
        <v>1296</v>
      </c>
      <c r="F146" s="4">
        <f t="shared" si="12"/>
        <v>0.66049382716049387</v>
      </c>
      <c r="G146" s="4">
        <f t="shared" si="13"/>
        <v>0.32484567901234568</v>
      </c>
      <c r="H146" s="4">
        <f t="shared" si="14"/>
        <v>0.33564814814814814</v>
      </c>
      <c r="I146" s="2">
        <v>8</v>
      </c>
    </row>
    <row r="147" spans="1:9" x14ac:dyDescent="0.3">
      <c r="A147" t="s">
        <v>165</v>
      </c>
      <c r="B147" s="1" t="s">
        <v>154</v>
      </c>
      <c r="C147">
        <v>26</v>
      </c>
      <c r="D147">
        <v>215</v>
      </c>
      <c r="E147">
        <v>244</v>
      </c>
      <c r="F147" s="4">
        <f t="shared" si="12"/>
        <v>0.10655737704918032</v>
      </c>
      <c r="G147" s="4">
        <f t="shared" si="13"/>
        <v>0.88114754098360659</v>
      </c>
      <c r="H147" s="4">
        <f t="shared" si="14"/>
        <v>-0.77459016393442626</v>
      </c>
      <c r="I147" s="2">
        <v>8</v>
      </c>
    </row>
    <row r="148" spans="1:9" x14ac:dyDescent="0.3">
      <c r="A148" t="s">
        <v>165</v>
      </c>
      <c r="B148" s="1" t="s">
        <v>160</v>
      </c>
      <c r="C148">
        <v>189</v>
      </c>
      <c r="D148">
        <v>550</v>
      </c>
      <c r="E148">
        <v>752</v>
      </c>
      <c r="F148" s="4">
        <f t="shared" si="12"/>
        <v>0.25132978723404253</v>
      </c>
      <c r="G148" s="4">
        <f t="shared" si="13"/>
        <v>0.7313829787234043</v>
      </c>
      <c r="H148" s="4">
        <f t="shared" si="14"/>
        <v>-0.48005319148936171</v>
      </c>
      <c r="I148" s="2">
        <v>8</v>
      </c>
    </row>
    <row r="149" spans="1:9" x14ac:dyDescent="0.3">
      <c r="A149" t="s">
        <v>165</v>
      </c>
      <c r="B149" s="1" t="s">
        <v>164</v>
      </c>
      <c r="C149">
        <v>335</v>
      </c>
      <c r="D149">
        <v>172</v>
      </c>
      <c r="E149">
        <v>516</v>
      </c>
      <c r="F149" s="4">
        <f t="shared" si="12"/>
        <v>0.64922480620155043</v>
      </c>
      <c r="G149" s="4">
        <f t="shared" si="13"/>
        <v>0.33333333333333331</v>
      </c>
      <c r="H149" s="4">
        <f t="shared" si="14"/>
        <v>0.31589147286821706</v>
      </c>
      <c r="I149" s="2">
        <v>8</v>
      </c>
    </row>
    <row r="150" spans="1:9" x14ac:dyDescent="0.3">
      <c r="A150" t="s">
        <v>165</v>
      </c>
      <c r="B150" s="1" t="s">
        <v>158</v>
      </c>
      <c r="C150">
        <v>198</v>
      </c>
      <c r="D150">
        <v>845</v>
      </c>
      <c r="E150">
        <v>1070</v>
      </c>
      <c r="F150" s="4">
        <f t="shared" si="12"/>
        <v>0.18504672897196262</v>
      </c>
      <c r="G150" s="4">
        <f t="shared" si="13"/>
        <v>0.78971962616822433</v>
      </c>
      <c r="H150" s="4">
        <f t="shared" si="14"/>
        <v>-0.60467289719626172</v>
      </c>
      <c r="I150" s="2">
        <v>8</v>
      </c>
    </row>
    <row r="151" spans="1:9" x14ac:dyDescent="0.3">
      <c r="A151" t="s">
        <v>165</v>
      </c>
      <c r="B151" s="1" t="s">
        <v>161</v>
      </c>
      <c r="C151">
        <v>528</v>
      </c>
      <c r="D151">
        <v>862</v>
      </c>
      <c r="E151">
        <v>1420</v>
      </c>
      <c r="F151" s="4">
        <f t="shared" si="12"/>
        <v>0.37183098591549296</v>
      </c>
      <c r="G151" s="4">
        <f t="shared" si="13"/>
        <v>0.60704225352112673</v>
      </c>
      <c r="H151" s="4">
        <f t="shared" si="14"/>
        <v>-0.23521126760563379</v>
      </c>
      <c r="I151" s="2">
        <v>8</v>
      </c>
    </row>
    <row r="152" spans="1:9" x14ac:dyDescent="0.3">
      <c r="A152" t="s">
        <v>165</v>
      </c>
      <c r="B152" s="1" t="s">
        <v>156</v>
      </c>
      <c r="C152">
        <v>321</v>
      </c>
      <c r="D152">
        <v>632</v>
      </c>
      <c r="E152">
        <v>978</v>
      </c>
      <c r="F152" s="4">
        <f t="shared" si="12"/>
        <v>0.32822085889570551</v>
      </c>
      <c r="G152" s="4">
        <f t="shared" si="13"/>
        <v>0.64621676891615543</v>
      </c>
      <c r="H152" s="4">
        <f t="shared" si="14"/>
        <v>-0.31799591002044991</v>
      </c>
      <c r="I152" s="2">
        <v>8</v>
      </c>
    </row>
    <row r="153" spans="1:9" x14ac:dyDescent="0.3">
      <c r="A153" t="s">
        <v>165</v>
      </c>
      <c r="B153" s="1" t="s">
        <v>155</v>
      </c>
      <c r="C153">
        <v>147</v>
      </c>
      <c r="D153">
        <v>803</v>
      </c>
      <c r="E153">
        <v>974</v>
      </c>
      <c r="F153" s="4">
        <f t="shared" si="12"/>
        <v>0.15092402464065707</v>
      </c>
      <c r="G153" s="4">
        <f t="shared" si="13"/>
        <v>0.82443531827515404</v>
      </c>
      <c r="H153" s="4">
        <f t="shared" si="14"/>
        <v>-0.67351129363449691</v>
      </c>
      <c r="I153" s="2">
        <v>8</v>
      </c>
    </row>
    <row r="154" spans="1:9" x14ac:dyDescent="0.3">
      <c r="A154" t="s">
        <v>165</v>
      </c>
      <c r="B154" s="1" t="s">
        <v>151</v>
      </c>
      <c r="C154">
        <v>195</v>
      </c>
      <c r="D154">
        <v>149</v>
      </c>
      <c r="E154">
        <v>348</v>
      </c>
      <c r="F154" s="4">
        <f t="shared" si="12"/>
        <v>0.56034482758620685</v>
      </c>
      <c r="G154" s="4">
        <f t="shared" si="13"/>
        <v>0.42816091954022989</v>
      </c>
      <c r="H154" s="4">
        <f t="shared" si="14"/>
        <v>0.13218390804597702</v>
      </c>
      <c r="I154" s="2">
        <v>8</v>
      </c>
    </row>
    <row r="155" spans="1:9" x14ac:dyDescent="0.3">
      <c r="A155" t="s">
        <v>175</v>
      </c>
      <c r="B155" s="1" t="s">
        <v>172</v>
      </c>
      <c r="C155">
        <v>436.33805595408899</v>
      </c>
      <c r="D155">
        <v>980.75919624047958</v>
      </c>
      <c r="E155">
        <v>1434.1841859044732</v>
      </c>
      <c r="F155" s="4">
        <f t="shared" si="12"/>
        <v>0.3042412963708081</v>
      </c>
      <c r="G155" s="4">
        <f t="shared" si="13"/>
        <v>0.68384465947932649</v>
      </c>
      <c r="H155" s="4">
        <f t="shared" si="14"/>
        <v>-0.37960336310851839</v>
      </c>
      <c r="I155" s="2">
        <v>8</v>
      </c>
    </row>
    <row r="156" spans="1:9" x14ac:dyDescent="0.3">
      <c r="A156" t="s">
        <v>175</v>
      </c>
      <c r="B156" s="1" t="s">
        <v>173</v>
      </c>
      <c r="C156">
        <v>427.55272596843616</v>
      </c>
      <c r="D156">
        <v>1027.6972937935504</v>
      </c>
      <c r="E156">
        <v>1509.4386582305401</v>
      </c>
      <c r="F156" s="4">
        <f t="shared" si="12"/>
        <v>0.28325279973261097</v>
      </c>
      <c r="G156" s="4">
        <f t="shared" si="13"/>
        <v>0.68084733896923144</v>
      </c>
      <c r="H156" s="4">
        <f t="shared" si="14"/>
        <v>-0.39759453923662053</v>
      </c>
      <c r="I156" s="2">
        <v>8</v>
      </c>
    </row>
    <row r="157" spans="1:9" x14ac:dyDescent="0.3">
      <c r="A157" t="s">
        <v>175</v>
      </c>
      <c r="B157" s="1" t="s">
        <v>170</v>
      </c>
      <c r="C157">
        <v>620.82998565279775</v>
      </c>
      <c r="D157">
        <v>1420.495057527143</v>
      </c>
      <c r="E157">
        <v>2116.2004065544847</v>
      </c>
      <c r="F157" s="4">
        <f t="shared" si="12"/>
        <v>0.29337012871271911</v>
      </c>
      <c r="G157" s="4">
        <f t="shared" si="13"/>
        <v>0.67124788991035955</v>
      </c>
      <c r="H157" s="4">
        <f t="shared" si="14"/>
        <v>-0.37787776119764044</v>
      </c>
      <c r="I157" s="2">
        <v>8</v>
      </c>
    </row>
    <row r="158" spans="1:9" x14ac:dyDescent="0.3">
      <c r="A158" t="s">
        <v>175</v>
      </c>
      <c r="B158" s="1" t="s">
        <v>167</v>
      </c>
      <c r="C158">
        <v>251.8461262553802</v>
      </c>
      <c r="D158">
        <v>1141.3368983957218</v>
      </c>
      <c r="E158">
        <v>1423.7914030057825</v>
      </c>
      <c r="F158" s="4">
        <f t="shared" si="12"/>
        <v>0.17688414589644588</v>
      </c>
      <c r="G158" s="4">
        <f t="shared" si="13"/>
        <v>0.80161805724225632</v>
      </c>
      <c r="H158" s="4">
        <f t="shared" si="14"/>
        <v>-0.62473391134581047</v>
      </c>
      <c r="I158" s="2">
        <v>8</v>
      </c>
    </row>
    <row r="159" spans="1:9" x14ac:dyDescent="0.3">
      <c r="A159" t="s">
        <v>175</v>
      </c>
      <c r="B159" s="1" t="s">
        <v>174</v>
      </c>
      <c r="C159">
        <v>580.8351089492254</v>
      </c>
      <c r="D159">
        <v>1751.0523622750891</v>
      </c>
      <c r="E159">
        <v>2425.6501264945864</v>
      </c>
      <c r="F159" s="4">
        <f t="shared" si="12"/>
        <v>0.23945543613440071</v>
      </c>
      <c r="G159" s="4">
        <f t="shared" si="13"/>
        <v>0.72188991443939687</v>
      </c>
      <c r="H159" s="4">
        <f t="shared" si="14"/>
        <v>-0.48243447830499608</v>
      </c>
      <c r="I159" s="2">
        <v>8</v>
      </c>
    </row>
    <row r="160" spans="1:9" x14ac:dyDescent="0.3">
      <c r="A160" t="s">
        <v>175</v>
      </c>
      <c r="B160" s="1" t="s">
        <v>168</v>
      </c>
      <c r="C160">
        <v>553.47578909612628</v>
      </c>
      <c r="D160">
        <v>1447.6697455841841</v>
      </c>
      <c r="E160">
        <v>2076.6071198364184</v>
      </c>
      <c r="F160" s="4">
        <f t="shared" si="12"/>
        <v>0.26652888926805063</v>
      </c>
      <c r="G160" s="4">
        <f t="shared" si="13"/>
        <v>0.69713222677297859</v>
      </c>
      <c r="H160" s="4">
        <f t="shared" si="14"/>
        <v>-0.43060333750492802</v>
      </c>
      <c r="I160" s="2">
        <v>8</v>
      </c>
    </row>
    <row r="161" spans="1:9" x14ac:dyDescent="0.3">
      <c r="A161" t="s">
        <v>175</v>
      </c>
      <c r="B161" s="1" t="s">
        <v>166</v>
      </c>
      <c r="C161">
        <v>225.49013629842182</v>
      </c>
      <c r="D161">
        <v>622.54739912493926</v>
      </c>
      <c r="E161">
        <v>867.96657439642354</v>
      </c>
      <c r="F161" s="4">
        <f t="shared" si="12"/>
        <v>0.25979126725614488</v>
      </c>
      <c r="G161" s="4">
        <f t="shared" si="13"/>
        <v>0.7172481262401762</v>
      </c>
      <c r="H161" s="4">
        <f t="shared" si="14"/>
        <v>-0.45745685898403132</v>
      </c>
      <c r="I161" s="2">
        <v>8</v>
      </c>
    </row>
    <row r="162" spans="1:9" x14ac:dyDescent="0.3">
      <c r="A162" t="s">
        <v>175</v>
      </c>
      <c r="B162" s="1" t="s">
        <v>171</v>
      </c>
      <c r="C162">
        <v>439.26649928263987</v>
      </c>
      <c r="D162">
        <v>941.23237724841999</v>
      </c>
      <c r="E162">
        <v>1428.8860601169849</v>
      </c>
      <c r="F162" s="4">
        <f t="shared" ref="F162:F187" si="15">C162/E162</f>
        <v>0.30741884293186855</v>
      </c>
      <c r="G162" s="4">
        <f t="shared" ref="G162:G187" si="16">D162/E162</f>
        <v>0.65871758674121295</v>
      </c>
      <c r="H162" s="4">
        <f t="shared" ref="H162:H187" si="17">(C162-D162)/E162</f>
        <v>-0.35129874380934434</v>
      </c>
      <c r="I162" s="2">
        <v>8</v>
      </c>
    </row>
    <row r="163" spans="1:9" x14ac:dyDescent="0.3">
      <c r="A163" t="s">
        <v>175</v>
      </c>
      <c r="B163" s="1" t="s">
        <v>169</v>
      </c>
      <c r="C163">
        <v>286.9874461979914</v>
      </c>
      <c r="D163">
        <v>1603.3065953654188</v>
      </c>
      <c r="E163">
        <v>1921.5085593637489</v>
      </c>
      <c r="F163" s="4">
        <f t="shared" si="15"/>
        <v>0.14935527859059805</v>
      </c>
      <c r="G163" s="4">
        <f t="shared" si="16"/>
        <v>0.83439992372259153</v>
      </c>
      <c r="H163" s="4">
        <f t="shared" si="17"/>
        <v>-0.68504464513199348</v>
      </c>
      <c r="I163" s="2">
        <v>8</v>
      </c>
    </row>
    <row r="164" spans="1:9" x14ac:dyDescent="0.3">
      <c r="A164" t="s">
        <v>199</v>
      </c>
      <c r="B164" s="1" t="s">
        <v>188</v>
      </c>
      <c r="C164">
        <v>222</v>
      </c>
      <c r="D164">
        <v>560</v>
      </c>
      <c r="E164">
        <v>825</v>
      </c>
      <c r="F164" s="4">
        <f t="shared" si="15"/>
        <v>0.2690909090909091</v>
      </c>
      <c r="G164" s="4">
        <f t="shared" si="16"/>
        <v>0.67878787878787883</v>
      </c>
      <c r="H164" s="4">
        <f t="shared" si="17"/>
        <v>-0.40969696969696967</v>
      </c>
      <c r="I164" s="2">
        <v>8</v>
      </c>
    </row>
    <row r="165" spans="1:9" x14ac:dyDescent="0.3">
      <c r="A165" t="s">
        <v>199</v>
      </c>
      <c r="B165" s="1" t="s">
        <v>194</v>
      </c>
      <c r="C165">
        <v>673</v>
      </c>
      <c r="D165">
        <v>909</v>
      </c>
      <c r="E165">
        <v>1629</v>
      </c>
      <c r="F165" s="4">
        <f t="shared" si="15"/>
        <v>0.41313689379987723</v>
      </c>
      <c r="G165" s="4">
        <f t="shared" si="16"/>
        <v>0.55801104972375692</v>
      </c>
      <c r="H165" s="4">
        <f t="shared" si="17"/>
        <v>-0.14487415592387967</v>
      </c>
      <c r="I165" s="2">
        <v>8</v>
      </c>
    </row>
    <row r="166" spans="1:9" x14ac:dyDescent="0.3">
      <c r="A166" t="s">
        <v>199</v>
      </c>
      <c r="B166" s="1" t="s">
        <v>197</v>
      </c>
      <c r="C166">
        <v>543</v>
      </c>
      <c r="D166">
        <v>928</v>
      </c>
      <c r="E166">
        <v>1541</v>
      </c>
      <c r="F166" s="4">
        <f t="shared" si="15"/>
        <v>0.35236859182349123</v>
      </c>
      <c r="G166" s="4">
        <f t="shared" si="16"/>
        <v>0.60220635950681378</v>
      </c>
      <c r="H166" s="4">
        <f t="shared" si="17"/>
        <v>-0.24983776768332253</v>
      </c>
      <c r="I166" s="2">
        <v>8</v>
      </c>
    </row>
    <row r="167" spans="1:9" x14ac:dyDescent="0.3">
      <c r="A167" t="s">
        <v>199</v>
      </c>
      <c r="B167" s="1" t="s">
        <v>186</v>
      </c>
      <c r="C167">
        <v>1026</v>
      </c>
      <c r="D167">
        <v>130</v>
      </c>
      <c r="E167">
        <v>1174</v>
      </c>
      <c r="F167" s="4">
        <f t="shared" si="15"/>
        <v>0.87393526405451449</v>
      </c>
      <c r="G167" s="4">
        <f t="shared" si="16"/>
        <v>0.11073253833049404</v>
      </c>
      <c r="H167" s="4">
        <f t="shared" si="17"/>
        <v>0.76320272572402048</v>
      </c>
      <c r="I167" s="2">
        <v>8</v>
      </c>
    </row>
    <row r="168" spans="1:9" x14ac:dyDescent="0.3">
      <c r="A168" t="s">
        <v>199</v>
      </c>
      <c r="B168" s="1" t="s">
        <v>193</v>
      </c>
      <c r="C168">
        <v>267</v>
      </c>
      <c r="D168">
        <v>618</v>
      </c>
      <c r="E168">
        <v>920</v>
      </c>
      <c r="F168" s="4">
        <f t="shared" si="15"/>
        <v>0.29021739130434782</v>
      </c>
      <c r="G168" s="4">
        <f t="shared" si="16"/>
        <v>0.67173913043478262</v>
      </c>
      <c r="H168" s="4">
        <f t="shared" si="17"/>
        <v>-0.3815217391304348</v>
      </c>
      <c r="I168" s="2">
        <v>8</v>
      </c>
    </row>
    <row r="169" spans="1:9" x14ac:dyDescent="0.3">
      <c r="A169" t="s">
        <v>199</v>
      </c>
      <c r="B169" s="1" t="s">
        <v>195</v>
      </c>
      <c r="C169">
        <v>208</v>
      </c>
      <c r="D169">
        <v>757</v>
      </c>
      <c r="E169">
        <v>1002</v>
      </c>
      <c r="F169" s="4">
        <f t="shared" si="15"/>
        <v>0.20758483033932135</v>
      </c>
      <c r="G169" s="4">
        <f t="shared" si="16"/>
        <v>0.7554890219560878</v>
      </c>
      <c r="H169" s="4">
        <f t="shared" si="17"/>
        <v>-0.54790419161676651</v>
      </c>
      <c r="I169" s="2">
        <v>8</v>
      </c>
    </row>
    <row r="170" spans="1:9" x14ac:dyDescent="0.3">
      <c r="A170" t="s">
        <v>199</v>
      </c>
      <c r="B170" s="1" t="s">
        <v>190</v>
      </c>
      <c r="C170">
        <v>115</v>
      </c>
      <c r="D170">
        <v>605</v>
      </c>
      <c r="E170">
        <v>740</v>
      </c>
      <c r="F170" s="4">
        <f t="shared" si="15"/>
        <v>0.1554054054054054</v>
      </c>
      <c r="G170" s="4">
        <f t="shared" si="16"/>
        <v>0.81756756756756754</v>
      </c>
      <c r="H170" s="4">
        <f t="shared" si="17"/>
        <v>-0.66216216216216217</v>
      </c>
      <c r="I170" s="2">
        <v>8</v>
      </c>
    </row>
    <row r="171" spans="1:9" x14ac:dyDescent="0.3">
      <c r="A171" t="s">
        <v>199</v>
      </c>
      <c r="B171" s="1" t="s">
        <v>187</v>
      </c>
      <c r="C171">
        <v>204</v>
      </c>
      <c r="D171">
        <v>1043</v>
      </c>
      <c r="E171">
        <v>1284</v>
      </c>
      <c r="F171" s="4">
        <f t="shared" si="15"/>
        <v>0.15887850467289719</v>
      </c>
      <c r="G171" s="4">
        <f t="shared" si="16"/>
        <v>0.81230529595015577</v>
      </c>
      <c r="H171" s="4">
        <f t="shared" si="17"/>
        <v>-0.65342679127725856</v>
      </c>
      <c r="I171" s="2">
        <v>8</v>
      </c>
    </row>
    <row r="172" spans="1:9" x14ac:dyDescent="0.3">
      <c r="A172" t="s">
        <v>199</v>
      </c>
      <c r="B172" s="1" t="s">
        <v>189</v>
      </c>
      <c r="C172">
        <v>154</v>
      </c>
      <c r="D172">
        <v>611</v>
      </c>
      <c r="E172">
        <v>781</v>
      </c>
      <c r="F172" s="4">
        <f t="shared" si="15"/>
        <v>0.19718309859154928</v>
      </c>
      <c r="G172" s="4">
        <f t="shared" si="16"/>
        <v>0.78233034571062743</v>
      </c>
      <c r="H172" s="4">
        <f t="shared" si="17"/>
        <v>-0.58514724711907806</v>
      </c>
      <c r="I172" s="2">
        <v>8</v>
      </c>
    </row>
    <row r="173" spans="1:9" x14ac:dyDescent="0.3">
      <c r="A173" t="s">
        <v>199</v>
      </c>
      <c r="B173" s="1" t="s">
        <v>181</v>
      </c>
      <c r="C173">
        <v>329</v>
      </c>
      <c r="D173">
        <v>572</v>
      </c>
      <c r="E173">
        <v>926</v>
      </c>
      <c r="F173" s="4">
        <f t="shared" si="15"/>
        <v>0.35529157667386607</v>
      </c>
      <c r="G173" s="4">
        <f t="shared" si="16"/>
        <v>0.6177105831533477</v>
      </c>
      <c r="H173" s="4">
        <f t="shared" si="17"/>
        <v>-0.26241900647948163</v>
      </c>
      <c r="I173" s="2">
        <v>8</v>
      </c>
    </row>
    <row r="174" spans="1:9" x14ac:dyDescent="0.3">
      <c r="A174" t="s">
        <v>199</v>
      </c>
      <c r="B174" s="1" t="s">
        <v>196</v>
      </c>
      <c r="C174">
        <v>268</v>
      </c>
      <c r="D174">
        <v>627</v>
      </c>
      <c r="E174">
        <v>914</v>
      </c>
      <c r="F174" s="4">
        <f t="shared" si="15"/>
        <v>0.29321663019693656</v>
      </c>
      <c r="G174" s="4">
        <f t="shared" si="16"/>
        <v>0.68599562363238509</v>
      </c>
      <c r="H174" s="4">
        <f t="shared" si="17"/>
        <v>-0.39277899343544859</v>
      </c>
      <c r="I174" s="2">
        <v>8</v>
      </c>
    </row>
    <row r="175" spans="1:9" x14ac:dyDescent="0.3">
      <c r="A175" t="s">
        <v>199</v>
      </c>
      <c r="B175" s="1" t="s">
        <v>198</v>
      </c>
      <c r="C175">
        <v>251</v>
      </c>
      <c r="D175">
        <v>1141</v>
      </c>
      <c r="E175">
        <v>1433</v>
      </c>
      <c r="F175" s="4">
        <f t="shared" si="15"/>
        <v>0.17515701325889743</v>
      </c>
      <c r="G175" s="4">
        <f t="shared" si="16"/>
        <v>0.79623168178646198</v>
      </c>
      <c r="H175" s="4">
        <f t="shared" si="17"/>
        <v>-0.62107466852756454</v>
      </c>
      <c r="I175" s="2">
        <v>8</v>
      </c>
    </row>
    <row r="176" spans="1:9" x14ac:dyDescent="0.3">
      <c r="A176" t="s">
        <v>199</v>
      </c>
      <c r="B176" s="1" t="s">
        <v>183</v>
      </c>
      <c r="C176">
        <v>226</v>
      </c>
      <c r="D176">
        <v>632</v>
      </c>
      <c r="E176">
        <v>894</v>
      </c>
      <c r="F176" s="4">
        <f t="shared" si="15"/>
        <v>0.25279642058165547</v>
      </c>
      <c r="G176" s="4">
        <f t="shared" si="16"/>
        <v>0.70693512304250561</v>
      </c>
      <c r="H176" s="4">
        <f t="shared" si="17"/>
        <v>-0.45413870246085009</v>
      </c>
      <c r="I176" s="2">
        <v>8</v>
      </c>
    </row>
    <row r="177" spans="1:9" x14ac:dyDescent="0.3">
      <c r="A177" t="s">
        <v>199</v>
      </c>
      <c r="B177" s="1" t="s">
        <v>182</v>
      </c>
      <c r="C177">
        <v>153</v>
      </c>
      <c r="D177">
        <v>990</v>
      </c>
      <c r="E177">
        <v>1181</v>
      </c>
      <c r="F177" s="4">
        <f t="shared" si="15"/>
        <v>0.12955122777307368</v>
      </c>
      <c r="G177" s="4">
        <f t="shared" si="16"/>
        <v>0.838272650296359</v>
      </c>
      <c r="H177" s="4">
        <f t="shared" si="17"/>
        <v>-0.7087214225232854</v>
      </c>
      <c r="I177" s="2">
        <v>8</v>
      </c>
    </row>
    <row r="178" spans="1:9" x14ac:dyDescent="0.3">
      <c r="A178" t="s">
        <v>199</v>
      </c>
      <c r="B178" s="1" t="s">
        <v>184</v>
      </c>
      <c r="C178">
        <v>204</v>
      </c>
      <c r="D178">
        <v>1528</v>
      </c>
      <c r="E178">
        <v>1762</v>
      </c>
      <c r="F178" s="4">
        <f t="shared" si="15"/>
        <v>0.11577752553916004</v>
      </c>
      <c r="G178" s="4">
        <f t="shared" si="16"/>
        <v>0.86719636776390463</v>
      </c>
      <c r="H178" s="4">
        <f t="shared" si="17"/>
        <v>-0.75141884222474464</v>
      </c>
      <c r="I178" s="2">
        <v>8</v>
      </c>
    </row>
    <row r="179" spans="1:9" x14ac:dyDescent="0.3">
      <c r="A179" t="s">
        <v>199</v>
      </c>
      <c r="B179" s="1" t="s">
        <v>177</v>
      </c>
      <c r="C179">
        <v>107</v>
      </c>
      <c r="D179">
        <v>908</v>
      </c>
      <c r="E179">
        <v>1030</v>
      </c>
      <c r="F179" s="4">
        <f t="shared" si="15"/>
        <v>0.10388349514563107</v>
      </c>
      <c r="G179" s="4">
        <f t="shared" si="16"/>
        <v>0.88155339805825239</v>
      </c>
      <c r="H179" s="4">
        <f t="shared" si="17"/>
        <v>-0.77766990291262139</v>
      </c>
      <c r="I179" s="2">
        <v>8</v>
      </c>
    </row>
    <row r="180" spans="1:9" x14ac:dyDescent="0.3">
      <c r="A180" t="s">
        <v>199</v>
      </c>
      <c r="B180" s="1" t="s">
        <v>191</v>
      </c>
      <c r="C180">
        <v>265</v>
      </c>
      <c r="D180">
        <v>1064</v>
      </c>
      <c r="E180">
        <v>1359</v>
      </c>
      <c r="F180" s="4">
        <f t="shared" si="15"/>
        <v>0.1949963208241354</v>
      </c>
      <c r="G180" s="4">
        <f t="shared" si="16"/>
        <v>0.7829286239882266</v>
      </c>
      <c r="H180" s="4">
        <f t="shared" si="17"/>
        <v>-0.58793230316409129</v>
      </c>
      <c r="I180" s="2">
        <v>8</v>
      </c>
    </row>
    <row r="181" spans="1:9" x14ac:dyDescent="0.3">
      <c r="A181" t="s">
        <v>199</v>
      </c>
      <c r="B181" s="1" t="s">
        <v>192</v>
      </c>
      <c r="C181">
        <v>253</v>
      </c>
      <c r="D181">
        <v>1758</v>
      </c>
      <c r="E181">
        <v>2064</v>
      </c>
      <c r="F181" s="4">
        <f t="shared" si="15"/>
        <v>0.12257751937984496</v>
      </c>
      <c r="G181" s="4">
        <f t="shared" si="16"/>
        <v>0.85174418604651159</v>
      </c>
      <c r="H181" s="4">
        <f t="shared" si="17"/>
        <v>-0.72916666666666663</v>
      </c>
      <c r="I181" s="2">
        <v>8</v>
      </c>
    </row>
    <row r="182" spans="1:9" x14ac:dyDescent="0.3">
      <c r="A182" t="s">
        <v>199</v>
      </c>
      <c r="B182" s="1" t="s">
        <v>185</v>
      </c>
      <c r="C182">
        <v>269</v>
      </c>
      <c r="D182">
        <v>1927</v>
      </c>
      <c r="E182">
        <v>2249</v>
      </c>
      <c r="F182" s="4">
        <f t="shared" si="15"/>
        <v>0.11960871498443752</v>
      </c>
      <c r="G182" s="4">
        <f t="shared" si="16"/>
        <v>0.85682525566918633</v>
      </c>
      <c r="H182" s="4">
        <f t="shared" si="17"/>
        <v>-0.73721654068474873</v>
      </c>
      <c r="I182" s="2">
        <v>8</v>
      </c>
    </row>
    <row r="183" spans="1:9" x14ac:dyDescent="0.3">
      <c r="A183" t="s">
        <v>199</v>
      </c>
      <c r="B183" s="1" t="s">
        <v>179</v>
      </c>
      <c r="C183">
        <v>315</v>
      </c>
      <c r="D183">
        <v>1859</v>
      </c>
      <c r="E183">
        <v>2254</v>
      </c>
      <c r="F183" s="4">
        <f t="shared" si="15"/>
        <v>0.13975155279503104</v>
      </c>
      <c r="G183" s="4">
        <f t="shared" si="16"/>
        <v>0.82475598935226269</v>
      </c>
      <c r="H183" s="4">
        <f t="shared" si="17"/>
        <v>-0.68500443655723153</v>
      </c>
      <c r="I183" s="2">
        <v>8</v>
      </c>
    </row>
    <row r="184" spans="1:9" x14ac:dyDescent="0.3">
      <c r="A184" t="s">
        <v>199</v>
      </c>
      <c r="B184" s="1" t="s">
        <v>176</v>
      </c>
      <c r="C184">
        <v>237</v>
      </c>
      <c r="D184">
        <v>922</v>
      </c>
      <c r="E184">
        <v>1187</v>
      </c>
      <c r="F184" s="4">
        <f t="shared" si="15"/>
        <v>0.19966301600673969</v>
      </c>
      <c r="G184" s="4">
        <f t="shared" si="16"/>
        <v>0.77674810446503795</v>
      </c>
      <c r="H184" s="4">
        <f t="shared" si="17"/>
        <v>-0.5770850884582982</v>
      </c>
      <c r="I184" s="2">
        <v>8</v>
      </c>
    </row>
    <row r="185" spans="1:9" x14ac:dyDescent="0.3">
      <c r="A185" t="s">
        <v>199</v>
      </c>
      <c r="B185" s="1" t="s">
        <v>178</v>
      </c>
      <c r="C185">
        <v>436</v>
      </c>
      <c r="D185">
        <v>1286</v>
      </c>
      <c r="E185">
        <v>1771</v>
      </c>
      <c r="F185" s="4">
        <f t="shared" si="15"/>
        <v>0.24618859401468096</v>
      </c>
      <c r="G185" s="4">
        <f t="shared" si="16"/>
        <v>0.72614342179559566</v>
      </c>
      <c r="H185" s="4">
        <f t="shared" si="17"/>
        <v>-0.47995482778091475</v>
      </c>
      <c r="I185" s="2">
        <v>8</v>
      </c>
    </row>
    <row r="186" spans="1:9" x14ac:dyDescent="0.3">
      <c r="A186" t="s">
        <v>199</v>
      </c>
      <c r="B186" s="1" t="s">
        <v>180</v>
      </c>
      <c r="C186">
        <v>369</v>
      </c>
      <c r="D186">
        <v>589</v>
      </c>
      <c r="E186">
        <v>997</v>
      </c>
      <c r="F186" s="4">
        <f t="shared" si="15"/>
        <v>0.37011033099297896</v>
      </c>
      <c r="G186" s="4">
        <f t="shared" si="16"/>
        <v>0.59077231695085253</v>
      </c>
      <c r="H186" s="4">
        <f t="shared" si="17"/>
        <v>-0.22066198595787362</v>
      </c>
      <c r="I186" s="2">
        <v>8</v>
      </c>
    </row>
    <row r="187" spans="1:9" x14ac:dyDescent="0.3">
      <c r="A187" t="s">
        <v>4</v>
      </c>
      <c r="B187" s="1" t="s">
        <v>4</v>
      </c>
      <c r="C187">
        <f>SUM(C2:C186)</f>
        <v>140069.37103052897</v>
      </c>
      <c r="D187">
        <f>SUM(D2:D186)</f>
        <v>169879.27925280351</v>
      </c>
      <c r="E187">
        <f>SUM(E2:E186)</f>
        <v>321843.6922056856</v>
      </c>
      <c r="F187" s="4">
        <f t="shared" si="15"/>
        <v>0.43520930943401148</v>
      </c>
      <c r="G187" s="4">
        <f t="shared" si="16"/>
        <v>0.52783162562103636</v>
      </c>
      <c r="H187" s="4">
        <f t="shared" si="17"/>
        <v>-9.2622316187024906E-2</v>
      </c>
      <c r="I187" s="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E07E-B133-444C-9354-4481D4524DE5}">
  <dimension ref="A1:E54"/>
  <sheetViews>
    <sheetView topLeftCell="A36" workbookViewId="0">
      <selection activeCell="C2" sqref="C2:E47"/>
    </sheetView>
  </sheetViews>
  <sheetFormatPr defaultRowHeight="14.4" x14ac:dyDescent="0.3"/>
  <sheetData>
    <row r="1" spans="1:5" x14ac:dyDescent="0.3">
      <c r="A1" s="2" t="s">
        <v>200</v>
      </c>
      <c r="B1" s="2" t="s">
        <v>201</v>
      </c>
      <c r="C1" t="s">
        <v>254</v>
      </c>
      <c r="D1" t="s">
        <v>255</v>
      </c>
      <c r="E1" t="s">
        <v>4</v>
      </c>
    </row>
    <row r="2" spans="1:5" x14ac:dyDescent="0.3">
      <c r="A2" s="2" t="s">
        <v>8</v>
      </c>
      <c r="B2" s="2" t="s">
        <v>26</v>
      </c>
      <c r="C2">
        <v>519.44460195478621</v>
      </c>
      <c r="D2">
        <v>1580.4618361029652</v>
      </c>
      <c r="E2">
        <v>2210.4041104865373</v>
      </c>
    </row>
    <row r="3" spans="1:5" x14ac:dyDescent="0.3">
      <c r="A3" s="2" t="s">
        <v>8</v>
      </c>
      <c r="B3" s="2" t="s">
        <v>20</v>
      </c>
      <c r="C3">
        <v>1428.4726553756623</v>
      </c>
      <c r="D3">
        <v>1484.0120153144346</v>
      </c>
      <c r="E3">
        <v>3085.9864995908779</v>
      </c>
    </row>
    <row r="4" spans="1:5" x14ac:dyDescent="0.3">
      <c r="A4" s="2" t="s">
        <v>8</v>
      </c>
      <c r="B4" s="2" t="s">
        <v>21</v>
      </c>
      <c r="C4">
        <v>856.02350220099981</v>
      </c>
      <c r="D4">
        <v>997.37882860866739</v>
      </c>
      <c r="E4">
        <v>1943.0269984180272</v>
      </c>
    </row>
    <row r="5" spans="1:5" x14ac:dyDescent="0.3">
      <c r="A5" s="2" t="s">
        <v>8</v>
      </c>
      <c r="B5" s="2" t="s">
        <v>41</v>
      </c>
      <c r="C5">
        <v>572.44915317466234</v>
      </c>
      <c r="D5">
        <v>1168.3580563701532</v>
      </c>
      <c r="E5">
        <v>1809.5305095183967</v>
      </c>
    </row>
    <row r="6" spans="1:5" x14ac:dyDescent="0.3">
      <c r="A6" s="2" t="s">
        <v>8</v>
      </c>
      <c r="B6" s="2" t="s">
        <v>43</v>
      </c>
      <c r="C6">
        <v>1171.4005819592628</v>
      </c>
      <c r="D6">
        <v>1418.2507738677093</v>
      </c>
      <c r="E6">
        <v>2743.434918255532</v>
      </c>
    </row>
    <row r="7" spans="1:5" x14ac:dyDescent="0.3">
      <c r="A7" s="2" t="s">
        <v>8</v>
      </c>
      <c r="B7" s="2" t="s">
        <v>42</v>
      </c>
      <c r="C7">
        <v>188.16615683056031</v>
      </c>
      <c r="D7">
        <v>508.55360052134245</v>
      </c>
      <c r="E7">
        <v>751.83929454591339</v>
      </c>
    </row>
    <row r="8" spans="1:5" x14ac:dyDescent="0.3">
      <c r="A8" s="2" t="s">
        <v>8</v>
      </c>
      <c r="B8" s="2" t="s">
        <v>44</v>
      </c>
      <c r="C8">
        <v>750.01439976124743</v>
      </c>
      <c r="D8">
        <v>1124.517228739003</v>
      </c>
      <c r="E8">
        <v>1987.6733917922652</v>
      </c>
    </row>
    <row r="9" spans="1:5" x14ac:dyDescent="0.3">
      <c r="A9" s="2" t="s">
        <v>8</v>
      </c>
      <c r="B9" s="2" t="s">
        <v>16</v>
      </c>
      <c r="C9">
        <v>649.30575244348279</v>
      </c>
      <c r="D9">
        <v>1028.0674079504724</v>
      </c>
      <c r="E9">
        <v>1764.5796081279834</v>
      </c>
    </row>
    <row r="10" spans="1:5" x14ac:dyDescent="0.3">
      <c r="A10" s="2" t="s">
        <v>8</v>
      </c>
      <c r="B10" s="2" t="s">
        <v>47</v>
      </c>
      <c r="C10">
        <v>1245.6069536670896</v>
      </c>
      <c r="D10">
        <v>1661.567367220593</v>
      </c>
      <c r="E10">
        <v>3059.7420551018176</v>
      </c>
    </row>
    <row r="11" spans="1:5" x14ac:dyDescent="0.3">
      <c r="A11" s="2" t="s">
        <v>8</v>
      </c>
      <c r="B11" s="2" t="s">
        <v>39</v>
      </c>
      <c r="C11">
        <v>1327.7640080578974</v>
      </c>
      <c r="D11">
        <v>2167.9289263603782</v>
      </c>
      <c r="E11">
        <v>3670.4298820308304</v>
      </c>
    </row>
    <row r="12" spans="1:5" x14ac:dyDescent="0.3">
      <c r="A12" s="2" t="s">
        <v>8</v>
      </c>
      <c r="B12" s="2" t="s">
        <v>22</v>
      </c>
      <c r="C12">
        <v>999.13579049466534</v>
      </c>
      <c r="D12">
        <v>1606.7663326816553</v>
      </c>
      <c r="E12">
        <v>2718.137184138574</v>
      </c>
    </row>
    <row r="13" spans="1:5" x14ac:dyDescent="0.3">
      <c r="A13" s="2" t="s">
        <v>8</v>
      </c>
      <c r="B13" s="2" t="s">
        <v>23</v>
      </c>
      <c r="C13">
        <v>1176.7010370812504</v>
      </c>
      <c r="D13">
        <v>1032.4514907135874</v>
      </c>
      <c r="E13">
        <v>2293.2453418958103</v>
      </c>
    </row>
    <row r="14" spans="1:5" x14ac:dyDescent="0.3">
      <c r="A14" s="2" t="s">
        <v>8</v>
      </c>
      <c r="B14" s="2" t="s">
        <v>48</v>
      </c>
      <c r="C14">
        <v>681.10848317540854</v>
      </c>
      <c r="D14">
        <v>1039.02761485826</v>
      </c>
      <c r="E14">
        <v>1813.8836469979608</v>
      </c>
    </row>
    <row r="15" spans="1:5" x14ac:dyDescent="0.3">
      <c r="A15" s="2" t="s">
        <v>8</v>
      </c>
      <c r="B15" s="2" t="s">
        <v>50</v>
      </c>
      <c r="C15">
        <v>1783.6031485488325</v>
      </c>
      <c r="D15">
        <v>1961.8770364939719</v>
      </c>
      <c r="E15">
        <v>3962.4744844349075</v>
      </c>
    </row>
    <row r="16" spans="1:5" x14ac:dyDescent="0.3">
      <c r="A16" s="2" t="s">
        <v>8</v>
      </c>
      <c r="B16" s="2" t="s">
        <v>49</v>
      </c>
      <c r="C16">
        <v>1640.4908602551668</v>
      </c>
      <c r="D16">
        <v>1427.0189393939395</v>
      </c>
      <c r="E16">
        <v>3239.8656186767107</v>
      </c>
    </row>
    <row r="17" spans="1:5" x14ac:dyDescent="0.3">
      <c r="A17" s="2" t="s">
        <v>8</v>
      </c>
      <c r="B17" s="2" t="s">
        <v>38</v>
      </c>
      <c r="C17">
        <v>890.47646049391926</v>
      </c>
      <c r="D17">
        <v>1716.3684017595308</v>
      </c>
      <c r="E17">
        <v>2719.8975167068675</v>
      </c>
    </row>
    <row r="18" spans="1:5" x14ac:dyDescent="0.3">
      <c r="A18" s="2" t="s">
        <v>8</v>
      </c>
      <c r="B18" s="2" t="s">
        <v>53</v>
      </c>
      <c r="C18">
        <v>1009.7367007386406</v>
      </c>
      <c r="D18">
        <v>830.78368361029652</v>
      </c>
      <c r="E18">
        <v>1909.295701871735</v>
      </c>
    </row>
    <row r="19" spans="1:5" x14ac:dyDescent="0.3">
      <c r="A19" s="2" t="s">
        <v>8</v>
      </c>
      <c r="B19" s="2" t="s">
        <v>54</v>
      </c>
      <c r="C19">
        <v>959.38237707975827</v>
      </c>
      <c r="D19">
        <v>635.69200065167809</v>
      </c>
      <c r="E19">
        <v>1647.9822755426633</v>
      </c>
    </row>
    <row r="20" spans="1:5" x14ac:dyDescent="0.3">
      <c r="A20" s="2" t="s">
        <v>8</v>
      </c>
      <c r="B20" s="2" t="s">
        <v>51</v>
      </c>
      <c r="C20">
        <v>991.18510781168391</v>
      </c>
      <c r="D20">
        <v>999.57086999022488</v>
      </c>
      <c r="E20">
        <v>2049.1393473337926</v>
      </c>
    </row>
    <row r="21" spans="1:5" x14ac:dyDescent="0.3">
      <c r="A21" s="2" t="s">
        <v>8</v>
      </c>
      <c r="B21" s="2" t="s">
        <v>33</v>
      </c>
      <c r="C21">
        <v>522.09482951578002</v>
      </c>
      <c r="D21">
        <v>423.06398664059952</v>
      </c>
      <c r="E21">
        <v>977.48503423981242</v>
      </c>
    </row>
    <row r="22" spans="1:5" x14ac:dyDescent="0.3">
      <c r="A22" s="2" t="s">
        <v>8</v>
      </c>
      <c r="B22" s="2" t="s">
        <v>12</v>
      </c>
      <c r="C22">
        <v>442.58800268596582</v>
      </c>
      <c r="D22">
        <v>469.09685565330727</v>
      </c>
      <c r="E22">
        <v>953.61379373680882</v>
      </c>
    </row>
    <row r="23" spans="1:5" x14ac:dyDescent="0.3">
      <c r="A23" s="2" t="s">
        <v>8</v>
      </c>
      <c r="B23" s="2" t="s">
        <v>32</v>
      </c>
      <c r="C23">
        <v>755.31485488323506</v>
      </c>
      <c r="D23">
        <v>613.77158683610298</v>
      </c>
      <c r="E23">
        <v>1399.3512191248046</v>
      </c>
    </row>
    <row r="24" spans="1:5" x14ac:dyDescent="0.3">
      <c r="A24" s="2" t="s">
        <v>8</v>
      </c>
      <c r="B24" s="2" t="s">
        <v>19</v>
      </c>
      <c r="C24">
        <v>296.82548683130642</v>
      </c>
      <c r="D24">
        <v>769.40652492668619</v>
      </c>
      <c r="E24">
        <v>1108.4522722481597</v>
      </c>
    </row>
    <row r="25" spans="1:5" x14ac:dyDescent="0.3">
      <c r="A25" s="2" t="s">
        <v>8</v>
      </c>
      <c r="B25" s="2" t="s">
        <v>25</v>
      </c>
      <c r="C25">
        <v>302.12594195329405</v>
      </c>
      <c r="D25">
        <v>686.10895242750087</v>
      </c>
      <c r="E25">
        <v>1037.2221270901236</v>
      </c>
    </row>
    <row r="26" spans="1:5" x14ac:dyDescent="0.3">
      <c r="A26" s="2" t="s">
        <v>8</v>
      </c>
      <c r="B26" s="2" t="s">
        <v>28</v>
      </c>
      <c r="C26">
        <v>659.90666268745804</v>
      </c>
      <c r="D26">
        <v>1049.9878217660475</v>
      </c>
      <c r="E26">
        <v>1777.6412637560773</v>
      </c>
    </row>
    <row r="27" spans="1:5" x14ac:dyDescent="0.3">
      <c r="A27" s="2" t="s">
        <v>8</v>
      </c>
      <c r="B27" s="2" t="s">
        <v>30</v>
      </c>
      <c r="C27">
        <v>837.47190927404313</v>
      </c>
      <c r="D27">
        <v>1133.285394265233</v>
      </c>
      <c r="E27">
        <v>2046.5432650621642</v>
      </c>
    </row>
    <row r="28" spans="1:5" x14ac:dyDescent="0.3">
      <c r="A28" s="2" t="s">
        <v>8</v>
      </c>
      <c r="B28" s="2" t="s">
        <v>55</v>
      </c>
      <c r="C28">
        <v>426.686637320003</v>
      </c>
      <c r="D28">
        <v>1462.0916014988595</v>
      </c>
      <c r="E28">
        <v>1947.7486227735233</v>
      </c>
    </row>
    <row r="29" spans="1:5" x14ac:dyDescent="0.3">
      <c r="A29" s="2" t="s">
        <v>8</v>
      </c>
      <c r="B29" s="2" t="s">
        <v>37</v>
      </c>
      <c r="C29">
        <v>318.02730731925686</v>
      </c>
      <c r="D29">
        <v>2056.1348159009449</v>
      </c>
      <c r="E29">
        <v>2427.2722372854632</v>
      </c>
    </row>
    <row r="30" spans="1:5" x14ac:dyDescent="0.3">
      <c r="A30" s="2" t="s">
        <v>8</v>
      </c>
      <c r="B30" s="2" t="s">
        <v>35</v>
      </c>
      <c r="C30">
        <v>172.26479146459747</v>
      </c>
      <c r="D30">
        <v>1096.0206907787554</v>
      </c>
      <c r="E30">
        <v>1298.9961476837825</v>
      </c>
    </row>
    <row r="31" spans="1:5" x14ac:dyDescent="0.3">
      <c r="A31" s="2" t="s">
        <v>8</v>
      </c>
      <c r="B31" s="2" t="s">
        <v>36</v>
      </c>
      <c r="C31">
        <v>665.20711780944566</v>
      </c>
      <c r="D31">
        <v>2586.6088302378625</v>
      </c>
      <c r="E31">
        <v>3352.6068680635576</v>
      </c>
    </row>
    <row r="32" spans="1:5" x14ac:dyDescent="0.3">
      <c r="A32" s="2" t="s">
        <v>8</v>
      </c>
      <c r="B32" s="2" t="s">
        <v>34</v>
      </c>
      <c r="C32">
        <v>357.78072073416399</v>
      </c>
      <c r="D32">
        <v>2069.28706419029</v>
      </c>
      <c r="E32">
        <v>2512.3629906853334</v>
      </c>
    </row>
    <row r="33" spans="1:5" x14ac:dyDescent="0.3">
      <c r="A33" s="2" t="s">
        <v>8</v>
      </c>
      <c r="B33" s="2" t="s">
        <v>27</v>
      </c>
      <c r="C33">
        <v>1078.6426173244795</v>
      </c>
      <c r="D33">
        <v>3746.1987210817856</v>
      </c>
      <c r="E33">
        <v>4970.2856650468493</v>
      </c>
    </row>
    <row r="34" spans="1:5" x14ac:dyDescent="0.3">
      <c r="A34" s="2" t="s">
        <v>8</v>
      </c>
      <c r="B34" s="2" t="s">
        <v>15</v>
      </c>
      <c r="C34">
        <v>1751.8004178169067</v>
      </c>
      <c r="D34">
        <v>1753.6331052460084</v>
      </c>
      <c r="E34">
        <v>3681.1797183983467</v>
      </c>
    </row>
    <row r="35" spans="1:5" x14ac:dyDescent="0.3">
      <c r="A35" s="2" t="s">
        <v>8</v>
      </c>
      <c r="B35" s="2" t="s">
        <v>31</v>
      </c>
      <c r="C35">
        <v>644.00529732149516</v>
      </c>
      <c r="D35">
        <v>1665.951449983708</v>
      </c>
      <c r="E35">
        <v>2421.0177794219021</v>
      </c>
    </row>
    <row r="36" spans="1:5" x14ac:dyDescent="0.3">
      <c r="A36" s="2" t="s">
        <v>8</v>
      </c>
      <c r="B36" s="2" t="s">
        <v>10</v>
      </c>
      <c r="C36">
        <v>310.07662463627548</v>
      </c>
      <c r="D36">
        <v>212.62801401107853</v>
      </c>
      <c r="E36">
        <v>553.70662918041523</v>
      </c>
    </row>
    <row r="37" spans="1:5" x14ac:dyDescent="0.3">
      <c r="A37" s="2" t="s">
        <v>8</v>
      </c>
      <c r="B37" s="2" t="s">
        <v>13</v>
      </c>
      <c r="C37">
        <v>893.12668805491307</v>
      </c>
      <c r="D37">
        <v>414.29582111436952</v>
      </c>
      <c r="E37">
        <v>1336.0062798280121</v>
      </c>
    </row>
    <row r="38" spans="1:5" x14ac:dyDescent="0.3">
      <c r="A38" s="2" t="s">
        <v>8</v>
      </c>
      <c r="B38" s="2" t="s">
        <v>52</v>
      </c>
      <c r="C38">
        <v>596.30120122360665</v>
      </c>
      <c r="D38">
        <v>802.28714565004884</v>
      </c>
      <c r="E38">
        <v>1463.9823604056296</v>
      </c>
    </row>
    <row r="39" spans="1:5" x14ac:dyDescent="0.3">
      <c r="A39" s="2" t="s">
        <v>8</v>
      </c>
      <c r="B39" s="2" t="s">
        <v>18</v>
      </c>
      <c r="C39">
        <v>755.31485488323506</v>
      </c>
      <c r="D39">
        <v>600.61933854675794</v>
      </c>
      <c r="E39">
        <v>1416.0549514953443</v>
      </c>
    </row>
    <row r="40" spans="1:5" x14ac:dyDescent="0.3">
      <c r="A40" s="2" t="s">
        <v>8</v>
      </c>
      <c r="B40" s="2" t="s">
        <v>17</v>
      </c>
      <c r="C40">
        <v>585.7002909796314</v>
      </c>
      <c r="D40">
        <v>1080.6764011078528</v>
      </c>
      <c r="E40">
        <v>1758.0628003738102</v>
      </c>
    </row>
    <row r="41" spans="1:5" x14ac:dyDescent="0.3">
      <c r="A41" s="2" t="s">
        <v>8</v>
      </c>
      <c r="B41" s="2" t="s">
        <v>11</v>
      </c>
      <c r="C41">
        <v>630.7541595165261</v>
      </c>
      <c r="D41">
        <v>712.41344900619094</v>
      </c>
      <c r="E41">
        <v>1424.9596744023086</v>
      </c>
    </row>
    <row r="42" spans="1:5" x14ac:dyDescent="0.3">
      <c r="A42" s="2" t="s">
        <v>8</v>
      </c>
      <c r="B42" s="2" t="s">
        <v>14</v>
      </c>
      <c r="C42">
        <v>1131.6471685443557</v>
      </c>
      <c r="D42">
        <v>78.913489736070389</v>
      </c>
      <c r="E42">
        <v>1228.047994872514</v>
      </c>
    </row>
    <row r="43" spans="1:5" x14ac:dyDescent="0.3">
      <c r="A43" s="2" t="s">
        <v>8</v>
      </c>
      <c r="B43" s="2" t="s">
        <v>40</v>
      </c>
      <c r="C43">
        <v>506.1934641498172</v>
      </c>
      <c r="D43">
        <v>480.05706256109482</v>
      </c>
      <c r="E43">
        <v>1037.0078750055752</v>
      </c>
    </row>
    <row r="44" spans="1:5" x14ac:dyDescent="0.3">
      <c r="A44" s="2" t="s">
        <v>8</v>
      </c>
      <c r="B44" s="2" t="s">
        <v>46</v>
      </c>
      <c r="C44">
        <v>614.85279415056334</v>
      </c>
      <c r="D44">
        <v>1122.3251873574454</v>
      </c>
      <c r="E44">
        <v>1811.5833336937951</v>
      </c>
    </row>
    <row r="45" spans="1:5" x14ac:dyDescent="0.3">
      <c r="A45" s="2" t="s">
        <v>8</v>
      </c>
      <c r="B45" s="2" t="s">
        <v>29</v>
      </c>
      <c r="C45">
        <v>336.57890024621355</v>
      </c>
      <c r="D45">
        <v>664.18853861192576</v>
      </c>
      <c r="E45">
        <v>1070.7258575434946</v>
      </c>
    </row>
    <row r="46" spans="1:5" x14ac:dyDescent="0.3">
      <c r="A46" s="2" t="s">
        <v>8</v>
      </c>
      <c r="B46" s="2" t="s">
        <v>24</v>
      </c>
      <c r="C46">
        <v>482.34141610087295</v>
      </c>
      <c r="D46">
        <v>646.65220755946564</v>
      </c>
      <c r="E46">
        <v>1177.6895312770357</v>
      </c>
    </row>
    <row r="47" spans="1:5" x14ac:dyDescent="0.3">
      <c r="A47" s="2" t="s">
        <v>8</v>
      </c>
      <c r="B47" s="2" t="s">
        <v>45</v>
      </c>
      <c r="C47">
        <v>606.9021114675819</v>
      </c>
      <c r="D47">
        <v>1034.643532095145</v>
      </c>
      <c r="E47">
        <v>1718.8253218381537</v>
      </c>
    </row>
    <row r="48" spans="1:5" x14ac:dyDescent="0.3">
      <c r="A48" s="2" t="s">
        <v>8</v>
      </c>
      <c r="B48" s="2" t="s">
        <v>204</v>
      </c>
    </row>
    <row r="49" spans="1:2" x14ac:dyDescent="0.3">
      <c r="A49" s="2" t="s">
        <v>8</v>
      </c>
      <c r="B49" s="2" t="s">
        <v>260</v>
      </c>
    </row>
    <row r="50" spans="1:2" x14ac:dyDescent="0.3">
      <c r="A50" s="2" t="s">
        <v>8</v>
      </c>
      <c r="B50" s="2" t="s">
        <v>259</v>
      </c>
    </row>
    <row r="51" spans="1:2" x14ac:dyDescent="0.3">
      <c r="A51" s="2" t="s">
        <v>8</v>
      </c>
      <c r="B51" s="2" t="s">
        <v>258</v>
      </c>
    </row>
    <row r="52" spans="1:2" x14ac:dyDescent="0.3">
      <c r="A52" s="2" t="s">
        <v>8</v>
      </c>
      <c r="B52" s="2" t="s">
        <v>257</v>
      </c>
    </row>
    <row r="53" spans="1:2" x14ac:dyDescent="0.3">
      <c r="A53" s="2" t="s">
        <v>8</v>
      </c>
      <c r="B53" s="2" t="s">
        <v>203</v>
      </c>
    </row>
    <row r="54" spans="1:2" x14ac:dyDescent="0.3">
      <c r="A54" s="2" t="s">
        <v>8</v>
      </c>
      <c r="B54" s="2" t="s">
        <v>206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6A90-901E-422E-8CE7-1D0DB5625E8D}">
  <dimension ref="A1:E104"/>
  <sheetViews>
    <sheetView topLeftCell="A71" workbookViewId="0">
      <selection activeCell="C2" sqref="C2:E78"/>
    </sheetView>
  </sheetViews>
  <sheetFormatPr defaultRowHeight="14.4" x14ac:dyDescent="0.3"/>
  <cols>
    <col min="1" max="1" width="8.88671875" customWidth="1"/>
  </cols>
  <sheetData>
    <row r="1" spans="1:5" x14ac:dyDescent="0.3">
      <c r="A1" t="s">
        <v>200</v>
      </c>
      <c r="B1" s="2" t="s">
        <v>201</v>
      </c>
      <c r="C1" t="s">
        <v>2</v>
      </c>
      <c r="D1" t="s">
        <v>3</v>
      </c>
      <c r="E1" t="s">
        <v>4</v>
      </c>
    </row>
    <row r="2" spans="1:5" x14ac:dyDescent="0.3">
      <c r="A2" t="s">
        <v>9</v>
      </c>
      <c r="B2" s="2" t="s">
        <v>70</v>
      </c>
      <c r="C2">
        <v>1481.6616357516941</v>
      </c>
      <c r="D2">
        <v>568.2842851794851</v>
      </c>
      <c r="E2">
        <v>2123.0818358115494</v>
      </c>
    </row>
    <row r="3" spans="1:5" x14ac:dyDescent="0.3">
      <c r="A3" t="s">
        <v>9</v>
      </c>
      <c r="B3" s="2" t="s">
        <v>77</v>
      </c>
      <c r="C3">
        <v>1045.0523718248637</v>
      </c>
      <c r="D3">
        <v>2152.6566074622519</v>
      </c>
      <c r="E3">
        <v>3290.2599783408077</v>
      </c>
    </row>
    <row r="4" spans="1:5" x14ac:dyDescent="0.3">
      <c r="A4" t="s">
        <v>9</v>
      </c>
      <c r="B4" s="2" t="s">
        <v>109</v>
      </c>
      <c r="C4">
        <v>1260.1148557888223</v>
      </c>
      <c r="D4">
        <v>139.67212262385092</v>
      </c>
      <c r="E4">
        <v>1433.1495375299908</v>
      </c>
    </row>
    <row r="5" spans="1:5" x14ac:dyDescent="0.3">
      <c r="A5" t="s">
        <v>9</v>
      </c>
      <c r="B5" s="2" t="s">
        <v>62</v>
      </c>
      <c r="C5">
        <v>450.65857192447589</v>
      </c>
      <c r="D5">
        <v>246.29206355808827</v>
      </c>
      <c r="E5">
        <v>722.79977782815979</v>
      </c>
    </row>
    <row r="6" spans="1:5" x14ac:dyDescent="0.3">
      <c r="A6" t="s">
        <v>9</v>
      </c>
      <c r="B6" s="2" t="s">
        <v>79</v>
      </c>
      <c r="C6">
        <v>386.89632793516154</v>
      </c>
      <c r="D6">
        <v>344.3824092175866</v>
      </c>
      <c r="E6">
        <v>787.24552599955609</v>
      </c>
    </row>
    <row r="7" spans="1:5" x14ac:dyDescent="0.3">
      <c r="A7" t="s">
        <v>9</v>
      </c>
      <c r="B7" s="2" t="s">
        <v>83</v>
      </c>
      <c r="C7">
        <v>1077.4738518194304</v>
      </c>
      <c r="D7">
        <v>133.27492616779668</v>
      </c>
      <c r="E7">
        <v>1247.3565936048064</v>
      </c>
    </row>
    <row r="8" spans="1:5" x14ac:dyDescent="0.3">
      <c r="A8" t="s">
        <v>9</v>
      </c>
      <c r="B8" s="2" t="s">
        <v>88</v>
      </c>
      <c r="C8">
        <v>347.99055194168164</v>
      </c>
      <c r="D8">
        <v>396.62618027536291</v>
      </c>
      <c r="E8">
        <v>790.89599403692796</v>
      </c>
    </row>
    <row r="9" spans="1:5" x14ac:dyDescent="0.3">
      <c r="A9" t="s">
        <v>9</v>
      </c>
      <c r="B9" s="2" t="s">
        <v>81</v>
      </c>
      <c r="C9">
        <v>290.71260395128058</v>
      </c>
      <c r="D9">
        <v>444.60515369576973</v>
      </c>
      <c r="E9">
        <v>774.08360269521188</v>
      </c>
    </row>
    <row r="10" spans="1:5" x14ac:dyDescent="0.3">
      <c r="A10" t="s">
        <v>9</v>
      </c>
      <c r="B10" s="2" t="s">
        <v>80</v>
      </c>
      <c r="C10">
        <v>341.50625594276829</v>
      </c>
      <c r="D10">
        <v>596.00546982238677</v>
      </c>
      <c r="E10">
        <v>995.64441251277697</v>
      </c>
    </row>
    <row r="11" spans="1:5" x14ac:dyDescent="0.3">
      <c r="A11" t="s">
        <v>9</v>
      </c>
      <c r="B11" s="2" t="s">
        <v>84</v>
      </c>
      <c r="C11">
        <v>453.90071992393257</v>
      </c>
      <c r="D11">
        <v>309.19782870928833</v>
      </c>
      <c r="E11">
        <v>793.25588136974909</v>
      </c>
    </row>
    <row r="12" spans="1:5" x14ac:dyDescent="0.3">
      <c r="A12" t="s">
        <v>9</v>
      </c>
      <c r="B12" s="2" t="s">
        <v>85</v>
      </c>
      <c r="C12">
        <v>354.47484794059494</v>
      </c>
      <c r="D12">
        <v>867.88631920469197</v>
      </c>
      <c r="E12">
        <v>1279.4151830617745</v>
      </c>
    </row>
    <row r="13" spans="1:5" x14ac:dyDescent="0.3">
      <c r="A13" t="s">
        <v>9</v>
      </c>
      <c r="B13" s="2" t="s">
        <v>87</v>
      </c>
      <c r="C13">
        <v>1354.1371477730654</v>
      </c>
      <c r="D13">
        <v>47.978973420406803</v>
      </c>
      <c r="E13">
        <v>1447.3283429454909</v>
      </c>
    </row>
    <row r="14" spans="1:5" x14ac:dyDescent="0.3">
      <c r="A14" t="s">
        <v>9</v>
      </c>
      <c r="B14" s="2" t="s">
        <v>73</v>
      </c>
      <c r="C14">
        <v>729.48329987774878</v>
      </c>
      <c r="D14">
        <v>1049.1402187928954</v>
      </c>
      <c r="E14">
        <v>1861.5379638118402</v>
      </c>
    </row>
    <row r="15" spans="1:5" x14ac:dyDescent="0.3">
      <c r="A15" t="s">
        <v>9</v>
      </c>
      <c r="B15" s="2" t="s">
        <v>82</v>
      </c>
      <c r="C15">
        <v>731.64473187738645</v>
      </c>
      <c r="D15">
        <v>1112.0459839440955</v>
      </c>
      <c r="E15">
        <v>1916.9296085831795</v>
      </c>
    </row>
    <row r="16" spans="1:5" x14ac:dyDescent="0.3">
      <c r="A16" t="s">
        <v>9</v>
      </c>
      <c r="B16" s="2" t="s">
        <v>86</v>
      </c>
      <c r="C16">
        <v>1281.7291757851999</v>
      </c>
      <c r="D16">
        <v>30.919782870928831</v>
      </c>
      <c r="E16">
        <v>1341.6520103839284</v>
      </c>
    </row>
    <row r="17" spans="1:5" x14ac:dyDescent="0.3">
      <c r="A17" t="s">
        <v>9</v>
      </c>
      <c r="B17" s="2" t="s">
        <v>76</v>
      </c>
      <c r="C17">
        <v>1440.5944277585763</v>
      </c>
      <c r="D17">
        <v>190.84969427228484</v>
      </c>
      <c r="E17">
        <v>1657.2932643764568</v>
      </c>
    </row>
    <row r="18" spans="1:5" x14ac:dyDescent="0.3">
      <c r="A18" t="s">
        <v>9</v>
      </c>
      <c r="B18" s="2" t="s">
        <v>60</v>
      </c>
      <c r="C18">
        <v>378.25059993661046</v>
      </c>
      <c r="D18">
        <v>719.68460130610208</v>
      </c>
      <c r="E18">
        <v>1135.6141631053513</v>
      </c>
    </row>
    <row r="19" spans="1:5" x14ac:dyDescent="0.3">
      <c r="A19" t="s">
        <v>9</v>
      </c>
      <c r="B19" s="2" t="s">
        <v>78</v>
      </c>
      <c r="C19">
        <v>480.9186199194047</v>
      </c>
      <c r="D19">
        <v>19.191589368162724</v>
      </c>
      <c r="E19">
        <v>507.60412682578811</v>
      </c>
    </row>
    <row r="20" spans="1:5" x14ac:dyDescent="0.3">
      <c r="A20" t="s">
        <v>9</v>
      </c>
      <c r="B20" s="2" t="s">
        <v>66</v>
      </c>
      <c r="C20">
        <v>1502.195239748253</v>
      </c>
      <c r="D20">
        <v>581.07867809159359</v>
      </c>
      <c r="E20">
        <v>2152.121829331099</v>
      </c>
    </row>
    <row r="21" spans="1:5" x14ac:dyDescent="0.3">
      <c r="A21" t="s">
        <v>9</v>
      </c>
      <c r="B21" s="2" t="s">
        <v>61</v>
      </c>
      <c r="C21">
        <v>517.66296391324693</v>
      </c>
      <c r="D21">
        <v>330.52181689613576</v>
      </c>
      <c r="E21">
        <v>889.12028605139596</v>
      </c>
    </row>
    <row r="22" spans="1:5" x14ac:dyDescent="0.3">
      <c r="A22" t="s">
        <v>9</v>
      </c>
      <c r="B22" s="2" t="s">
        <v>65</v>
      </c>
      <c r="C22">
        <v>683.01251188553658</v>
      </c>
      <c r="D22">
        <v>471.26013892932906</v>
      </c>
      <c r="E22">
        <v>1212.4371553275719</v>
      </c>
    </row>
    <row r="23" spans="1:5" x14ac:dyDescent="0.3">
      <c r="A23" t="s">
        <v>9</v>
      </c>
      <c r="B23" s="2" t="s">
        <v>75</v>
      </c>
      <c r="C23">
        <v>1488.1459317506074</v>
      </c>
      <c r="D23">
        <v>521.37151116842062</v>
      </c>
      <c r="E23">
        <v>2086.9896036623772</v>
      </c>
    </row>
    <row r="24" spans="1:5" x14ac:dyDescent="0.3">
      <c r="A24" t="s">
        <v>9</v>
      </c>
      <c r="B24" s="2" t="s">
        <v>122</v>
      </c>
      <c r="C24">
        <v>1648.0918997238027</v>
      </c>
      <c r="D24">
        <v>466.99534129195956</v>
      </c>
      <c r="E24">
        <v>2207.6221592448337</v>
      </c>
    </row>
    <row r="25" spans="1:5" x14ac:dyDescent="0.3">
      <c r="A25" t="s">
        <v>9</v>
      </c>
      <c r="B25" s="2" t="s">
        <v>56</v>
      </c>
      <c r="C25">
        <v>898.07499584949505</v>
      </c>
      <c r="D25">
        <v>410.48677259681381</v>
      </c>
      <c r="E25">
        <v>1368.8839585054404</v>
      </c>
    </row>
    <row r="26" spans="1:5" x14ac:dyDescent="0.3">
      <c r="A26" t="s">
        <v>9</v>
      </c>
      <c r="B26" s="2" t="s">
        <v>67</v>
      </c>
      <c r="C26">
        <v>694.90038788354434</v>
      </c>
      <c r="D26">
        <v>500.04752298157314</v>
      </c>
      <c r="E26">
        <v>1253.1281523182874</v>
      </c>
    </row>
    <row r="27" spans="1:5" x14ac:dyDescent="0.3">
      <c r="A27" t="s">
        <v>9</v>
      </c>
      <c r="B27" s="2" t="s">
        <v>64</v>
      </c>
      <c r="C27">
        <v>644.10673589205669</v>
      </c>
      <c r="D27">
        <v>127.94392912108482</v>
      </c>
      <c r="E27">
        <v>801.15258844507412</v>
      </c>
    </row>
    <row r="28" spans="1:5" x14ac:dyDescent="0.3">
      <c r="A28" t="s">
        <v>9</v>
      </c>
      <c r="B28" s="2" t="s">
        <v>57</v>
      </c>
      <c r="C28">
        <v>936.98077184297506</v>
      </c>
      <c r="D28">
        <v>532.03350526184431</v>
      </c>
      <c r="E28">
        <v>1519.60583549283</v>
      </c>
    </row>
    <row r="29" spans="1:5" x14ac:dyDescent="0.3">
      <c r="A29" t="s">
        <v>9</v>
      </c>
      <c r="B29" s="2" t="s">
        <v>59</v>
      </c>
      <c r="C29">
        <v>601.95881189912006</v>
      </c>
      <c r="D29">
        <v>834.8341375150784</v>
      </c>
      <c r="E29">
        <v>1484.1395951861039</v>
      </c>
    </row>
    <row r="30" spans="1:5" x14ac:dyDescent="0.3">
      <c r="A30" t="s">
        <v>9</v>
      </c>
      <c r="B30" s="2" t="s">
        <v>114</v>
      </c>
      <c r="C30">
        <v>1393.0429237665453</v>
      </c>
      <c r="D30">
        <v>520.30531175907822</v>
      </c>
      <c r="E30">
        <v>1992.9705572293233</v>
      </c>
    </row>
    <row r="31" spans="1:5" x14ac:dyDescent="0.3">
      <c r="A31" t="s">
        <v>9</v>
      </c>
      <c r="B31" s="2" t="s">
        <v>120</v>
      </c>
      <c r="C31">
        <v>1519.4866957453551</v>
      </c>
      <c r="D31">
        <v>380.63318913522733</v>
      </c>
      <c r="E31">
        <v>1958.2173354542399</v>
      </c>
    </row>
    <row r="32" spans="1:5" x14ac:dyDescent="0.3">
      <c r="A32" t="s">
        <v>9</v>
      </c>
      <c r="B32" s="2" t="s">
        <v>58</v>
      </c>
      <c r="C32">
        <v>683.01251188553658</v>
      </c>
      <c r="D32">
        <v>566.15188636080029</v>
      </c>
      <c r="E32">
        <v>1293.2497066933597</v>
      </c>
    </row>
    <row r="33" spans="1:5" x14ac:dyDescent="0.3">
      <c r="A33" t="s">
        <v>9</v>
      </c>
      <c r="B33" s="2" t="s">
        <v>69</v>
      </c>
      <c r="C33">
        <v>664.64033988861547</v>
      </c>
      <c r="D33">
        <v>1344.4774551807329</v>
      </c>
      <c r="E33">
        <v>2075.8507817742152</v>
      </c>
    </row>
    <row r="34" spans="1:5" x14ac:dyDescent="0.3">
      <c r="A34" t="s">
        <v>9</v>
      </c>
      <c r="B34" s="2" t="s">
        <v>68</v>
      </c>
      <c r="C34">
        <v>550.08444390781347</v>
      </c>
      <c r="D34">
        <v>849.76092924587169</v>
      </c>
      <c r="E34">
        <v>1434.2872908704505</v>
      </c>
    </row>
    <row r="35" spans="1:5" x14ac:dyDescent="0.3">
      <c r="A35" t="s">
        <v>9</v>
      </c>
      <c r="B35" s="2" t="s">
        <v>102</v>
      </c>
      <c r="C35">
        <v>1431.9486997600252</v>
      </c>
      <c r="D35">
        <v>1664.3372779834449</v>
      </c>
      <c r="E35">
        <v>3202.8556118574011</v>
      </c>
    </row>
    <row r="36" spans="1:5" x14ac:dyDescent="0.3">
      <c r="A36" t="s">
        <v>9</v>
      </c>
      <c r="B36" s="2" t="s">
        <v>104</v>
      </c>
      <c r="C36">
        <v>825.66702386162967</v>
      </c>
      <c r="D36">
        <v>851.89332806455639</v>
      </c>
      <c r="E36">
        <v>1751.8348108748212</v>
      </c>
    </row>
    <row r="37" spans="1:5" x14ac:dyDescent="0.3">
      <c r="A37" t="s">
        <v>9</v>
      </c>
      <c r="B37" s="2" t="s">
        <v>103</v>
      </c>
      <c r="C37">
        <v>820.26344386253527</v>
      </c>
      <c r="D37">
        <v>1415.912815606672</v>
      </c>
      <c r="E37">
        <v>2330.9047871869825</v>
      </c>
    </row>
    <row r="38" spans="1:5" x14ac:dyDescent="0.3">
      <c r="A38" t="s">
        <v>9</v>
      </c>
      <c r="B38" s="2" t="s">
        <v>90</v>
      </c>
      <c r="C38">
        <v>1115.2989118130913</v>
      </c>
      <c r="D38">
        <v>320.92602221205442</v>
      </c>
      <c r="E38">
        <v>1500.7328373603814</v>
      </c>
    </row>
    <row r="39" spans="1:5" x14ac:dyDescent="0.3">
      <c r="A39" t="s">
        <v>9</v>
      </c>
      <c r="B39" s="2" t="s">
        <v>89</v>
      </c>
      <c r="C39">
        <v>1051.536667823777</v>
      </c>
      <c r="D39">
        <v>335.85281394284766</v>
      </c>
      <c r="E39">
        <v>1441.2297150637776</v>
      </c>
    </row>
    <row r="40" spans="1:5" x14ac:dyDescent="0.3">
      <c r="A40" t="s">
        <v>9</v>
      </c>
      <c r="B40" s="2" t="s">
        <v>132</v>
      </c>
      <c r="C40">
        <v>687.33537588481215</v>
      </c>
      <c r="D40">
        <v>760.20017886111225</v>
      </c>
      <c r="E40">
        <v>1589.6025158812163</v>
      </c>
    </row>
    <row r="41" spans="1:5" x14ac:dyDescent="0.3">
      <c r="A41" t="s">
        <v>9</v>
      </c>
      <c r="B41" s="2" t="s">
        <v>98</v>
      </c>
      <c r="C41">
        <v>934.81933984333727</v>
      </c>
      <c r="D41">
        <v>435.00935901168839</v>
      </c>
      <c r="E41">
        <v>1405.3968421084733</v>
      </c>
    </row>
    <row r="42" spans="1:5" x14ac:dyDescent="0.3">
      <c r="A42" t="s">
        <v>9</v>
      </c>
      <c r="B42" s="2" t="s">
        <v>110</v>
      </c>
      <c r="C42">
        <v>1080.715999818887</v>
      </c>
      <c r="D42">
        <v>1674.9992720768687</v>
      </c>
      <c r="E42">
        <v>2863.2975545542427</v>
      </c>
    </row>
    <row r="43" spans="1:5" x14ac:dyDescent="0.3">
      <c r="A43" t="s">
        <v>9</v>
      </c>
      <c r="B43" s="2" t="s">
        <v>113</v>
      </c>
      <c r="C43">
        <v>1961.49953967128</v>
      </c>
      <c r="D43">
        <v>895.60750384759365</v>
      </c>
      <c r="E43">
        <v>2966.9020910154081</v>
      </c>
    </row>
    <row r="44" spans="1:5" x14ac:dyDescent="0.3">
      <c r="A44" t="s">
        <v>9</v>
      </c>
      <c r="B44" s="2" t="s">
        <v>117</v>
      </c>
      <c r="C44">
        <v>1748.5984877069591</v>
      </c>
      <c r="D44">
        <v>978.77105777629879</v>
      </c>
      <c r="E44">
        <v>2844.5873504017695</v>
      </c>
    </row>
    <row r="45" spans="1:5" x14ac:dyDescent="0.3">
      <c r="A45" t="s">
        <v>9</v>
      </c>
      <c r="B45" s="2" t="s">
        <v>112</v>
      </c>
      <c r="C45">
        <v>924.01217984514835</v>
      </c>
      <c r="D45">
        <v>602.40266627844096</v>
      </c>
      <c r="E45">
        <v>1619.0599229359061</v>
      </c>
    </row>
    <row r="46" spans="1:5" x14ac:dyDescent="0.3">
      <c r="A46" t="s">
        <v>9</v>
      </c>
      <c r="B46" s="2" t="s">
        <v>111</v>
      </c>
      <c r="C46">
        <v>986.69370783464387</v>
      </c>
      <c r="D46">
        <v>905.20329853167505</v>
      </c>
      <c r="E46">
        <v>1979.1042488421406</v>
      </c>
    </row>
    <row r="47" spans="1:5" x14ac:dyDescent="0.3">
      <c r="A47" t="s">
        <v>9</v>
      </c>
      <c r="B47" s="2" t="s">
        <v>95</v>
      </c>
      <c r="C47">
        <v>1372.5093197699864</v>
      </c>
      <c r="D47">
        <v>1179.2165467326649</v>
      </c>
      <c r="E47">
        <v>2658.3197937955911</v>
      </c>
    </row>
    <row r="48" spans="1:5" x14ac:dyDescent="0.3">
      <c r="A48" t="s">
        <v>9</v>
      </c>
      <c r="B48" s="2" t="s">
        <v>119</v>
      </c>
      <c r="C48">
        <v>1038.5680758259505</v>
      </c>
      <c r="D48">
        <v>218.57087891518657</v>
      </c>
      <c r="E48">
        <v>1299.0747899961229</v>
      </c>
    </row>
    <row r="49" spans="1:5" x14ac:dyDescent="0.3">
      <c r="A49" t="s">
        <v>9</v>
      </c>
      <c r="B49" s="2" t="s">
        <v>118</v>
      </c>
      <c r="C49">
        <v>1455.7244517560407</v>
      </c>
      <c r="D49">
        <v>246.29206355808827</v>
      </c>
      <c r="E49">
        <v>1742.9126782049832</v>
      </c>
    </row>
    <row r="50" spans="1:5" x14ac:dyDescent="0.3">
      <c r="A50" t="s">
        <v>9</v>
      </c>
      <c r="B50" s="2" t="s">
        <v>131</v>
      </c>
      <c r="C50">
        <v>1530.2938557435441</v>
      </c>
      <c r="D50">
        <v>698.36061311925459</v>
      </c>
      <c r="E50">
        <v>2304.0517349392353</v>
      </c>
    </row>
    <row r="51" spans="1:5" x14ac:dyDescent="0.3">
      <c r="A51" t="s">
        <v>9</v>
      </c>
      <c r="B51" s="2" t="s">
        <v>130</v>
      </c>
      <c r="C51">
        <v>840.79704785909405</v>
      </c>
      <c r="D51">
        <v>609.86606214383767</v>
      </c>
      <c r="E51">
        <v>1509.886786113271</v>
      </c>
    </row>
    <row r="52" spans="1:5" x14ac:dyDescent="0.3">
      <c r="A52" t="s">
        <v>9</v>
      </c>
      <c r="B52" s="2" t="s">
        <v>99</v>
      </c>
      <c r="C52">
        <v>367.44343993842159</v>
      </c>
      <c r="D52">
        <v>308.13162929994593</v>
      </c>
      <c r="E52">
        <v>689.56291818599288</v>
      </c>
    </row>
    <row r="53" spans="1:5" x14ac:dyDescent="0.3">
      <c r="A53" t="s">
        <v>9</v>
      </c>
      <c r="B53" s="2" t="s">
        <v>126</v>
      </c>
      <c r="C53">
        <v>335.02195994385499</v>
      </c>
      <c r="D53">
        <v>518.17291294039353</v>
      </c>
      <c r="E53">
        <v>878.99269823125894</v>
      </c>
    </row>
    <row r="54" spans="1:5" x14ac:dyDescent="0.3">
      <c r="A54" t="s">
        <v>9</v>
      </c>
      <c r="B54" s="2" t="s">
        <v>91</v>
      </c>
      <c r="C54">
        <v>509.01723591469579</v>
      </c>
      <c r="D54">
        <v>426.47976373694939</v>
      </c>
      <c r="E54">
        <v>981.7721552943342</v>
      </c>
    </row>
    <row r="55" spans="1:5" x14ac:dyDescent="0.3">
      <c r="A55" t="s">
        <v>9</v>
      </c>
      <c r="B55" s="2" t="s">
        <v>92</v>
      </c>
      <c r="C55">
        <v>509.01723591469579</v>
      </c>
      <c r="D55">
        <v>683.43382138846141</v>
      </c>
      <c r="E55">
        <v>1252.7653788920568</v>
      </c>
    </row>
    <row r="56" spans="1:5" x14ac:dyDescent="0.3">
      <c r="A56" t="s">
        <v>9</v>
      </c>
      <c r="B56" s="2" t="s">
        <v>93</v>
      </c>
      <c r="C56">
        <v>775.95408786996086</v>
      </c>
      <c r="D56">
        <v>331.58801630547816</v>
      </c>
      <c r="E56">
        <v>1144.1338389683979</v>
      </c>
    </row>
    <row r="57" spans="1:5" x14ac:dyDescent="0.3">
      <c r="A57" t="s">
        <v>9</v>
      </c>
      <c r="B57" s="2" t="s">
        <v>124</v>
      </c>
      <c r="C57">
        <v>1244.9848317913579</v>
      </c>
      <c r="D57">
        <v>417.9501684622104</v>
      </c>
      <c r="E57">
        <v>1715.7359050707462</v>
      </c>
    </row>
    <row r="58" spans="1:5" x14ac:dyDescent="0.3">
      <c r="A58" t="s">
        <v>9</v>
      </c>
      <c r="B58" s="2" t="s">
        <v>115</v>
      </c>
      <c r="C58">
        <v>902.39785984877062</v>
      </c>
      <c r="D58">
        <v>582.14487750093588</v>
      </c>
      <c r="E58">
        <v>1538.339866002663</v>
      </c>
    </row>
    <row r="59" spans="1:5" x14ac:dyDescent="0.3">
      <c r="A59" t="s">
        <v>9</v>
      </c>
      <c r="B59" s="2" t="s">
        <v>123</v>
      </c>
      <c r="C59">
        <v>1683.755527717826</v>
      </c>
      <c r="D59">
        <v>208.9750842311052</v>
      </c>
      <c r="E59">
        <v>1931.4567707617771</v>
      </c>
    </row>
    <row r="60" spans="1:5" x14ac:dyDescent="0.3">
      <c r="A60" t="s">
        <v>9</v>
      </c>
      <c r="B60" s="2" t="s">
        <v>116</v>
      </c>
      <c r="C60">
        <v>1242.82339979172</v>
      </c>
      <c r="D60">
        <v>298.53583461586459</v>
      </c>
      <c r="E60">
        <v>1582.2591595914762</v>
      </c>
    </row>
    <row r="61" spans="1:5" x14ac:dyDescent="0.3">
      <c r="A61" t="s">
        <v>9</v>
      </c>
      <c r="B61" s="2" t="s">
        <v>105</v>
      </c>
      <c r="C61">
        <v>912.1243038471406</v>
      </c>
      <c r="D61">
        <v>474.45873715735621</v>
      </c>
      <c r="E61">
        <v>1439.2809679403474</v>
      </c>
    </row>
    <row r="62" spans="1:5" x14ac:dyDescent="0.3">
      <c r="A62" t="s">
        <v>9</v>
      </c>
      <c r="B62" s="2" t="s">
        <v>106</v>
      </c>
      <c r="C62">
        <v>797.56840786633859</v>
      </c>
      <c r="D62">
        <v>2216.6285720227943</v>
      </c>
      <c r="E62">
        <v>3103.5735386746492</v>
      </c>
    </row>
    <row r="63" spans="1:5" x14ac:dyDescent="0.3">
      <c r="A63" t="s">
        <v>9</v>
      </c>
      <c r="B63" s="2" t="s">
        <v>107</v>
      </c>
      <c r="C63">
        <v>204.25532396576963</v>
      </c>
      <c r="D63">
        <v>622.66045505594604</v>
      </c>
      <c r="E63">
        <v>851.6462204167043</v>
      </c>
    </row>
    <row r="64" spans="1:5" x14ac:dyDescent="0.3">
      <c r="A64" t="s">
        <v>9</v>
      </c>
      <c r="B64" s="2" t="s">
        <v>108</v>
      </c>
      <c r="C64">
        <v>496.04864391686914</v>
      </c>
      <c r="D64">
        <v>822.0397446029699</v>
      </c>
      <c r="E64">
        <v>1351.4707907548145</v>
      </c>
    </row>
    <row r="65" spans="1:5" x14ac:dyDescent="0.3">
      <c r="A65" t="s">
        <v>9</v>
      </c>
      <c r="B65" s="2" t="s">
        <v>96</v>
      </c>
      <c r="C65">
        <v>235.59608796051737</v>
      </c>
      <c r="D65">
        <v>642.91824383345124</v>
      </c>
      <c r="E65">
        <v>908.66379606026499</v>
      </c>
    </row>
    <row r="66" spans="1:5" x14ac:dyDescent="0.3">
      <c r="A66" t="s">
        <v>9</v>
      </c>
      <c r="B66" s="2" t="s">
        <v>97</v>
      </c>
      <c r="C66">
        <v>206.41675596540742</v>
      </c>
      <c r="D66">
        <v>650.38163969884783</v>
      </c>
      <c r="E66">
        <v>881.58426023502341</v>
      </c>
    </row>
    <row r="67" spans="1:5" x14ac:dyDescent="0.3">
      <c r="A67" t="s">
        <v>9</v>
      </c>
      <c r="B67" s="2" t="s">
        <v>101</v>
      </c>
      <c r="C67">
        <v>1334.6842597763255</v>
      </c>
      <c r="D67">
        <v>825.23834283099711</v>
      </c>
      <c r="E67">
        <v>2246.0542487767339</v>
      </c>
    </row>
    <row r="68" spans="1:5" x14ac:dyDescent="0.3">
      <c r="A68" t="s">
        <v>9</v>
      </c>
      <c r="B68" s="2" t="s">
        <v>127</v>
      </c>
      <c r="C68">
        <v>744.61332387521315</v>
      </c>
      <c r="D68">
        <v>626.92525269331554</v>
      </c>
      <c r="E68">
        <v>1451.2594260922049</v>
      </c>
    </row>
    <row r="69" spans="1:5" x14ac:dyDescent="0.3">
      <c r="A69" t="s">
        <v>9</v>
      </c>
      <c r="B69" s="2" t="s">
        <v>94</v>
      </c>
      <c r="C69">
        <v>879.70282385257406</v>
      </c>
      <c r="D69">
        <v>537.36450230855621</v>
      </c>
      <c r="E69">
        <v>1452.58791470903</v>
      </c>
    </row>
    <row r="70" spans="1:5" x14ac:dyDescent="0.3">
      <c r="A70" t="s">
        <v>9</v>
      </c>
      <c r="B70" s="2" t="s">
        <v>100</v>
      </c>
      <c r="C70">
        <v>805.13341986507078</v>
      </c>
      <c r="D70">
        <v>1000.0950459631463</v>
      </c>
      <c r="E70">
        <v>1897.7349847010851</v>
      </c>
    </row>
    <row r="71" spans="1:5" x14ac:dyDescent="0.3">
      <c r="A71" t="s">
        <v>9</v>
      </c>
      <c r="B71" s="2" t="s">
        <v>125</v>
      </c>
      <c r="C71">
        <v>879.70282385257406</v>
      </c>
      <c r="D71">
        <v>943.58647726800052</v>
      </c>
      <c r="E71">
        <v>1891.077697130037</v>
      </c>
    </row>
    <row r="72" spans="1:5" x14ac:dyDescent="0.3">
      <c r="A72" t="s">
        <v>9</v>
      </c>
      <c r="B72" s="2" t="s">
        <v>129</v>
      </c>
      <c r="C72">
        <v>1171.4961438036735</v>
      </c>
      <c r="D72">
        <v>1280.5054906201906</v>
      </c>
      <c r="E72">
        <v>2540.307390848478</v>
      </c>
    </row>
    <row r="73" spans="1:5" x14ac:dyDescent="0.3">
      <c r="A73" t="s">
        <v>9</v>
      </c>
      <c r="B73" s="2" t="s">
        <v>128</v>
      </c>
      <c r="C73">
        <v>1294.6977677830266</v>
      </c>
      <c r="D73">
        <v>1332.7492616779668</v>
      </c>
      <c r="E73">
        <v>2729.7009485979174</v>
      </c>
    </row>
    <row r="74" spans="1:5" x14ac:dyDescent="0.3">
      <c r="A74" t="s">
        <v>9</v>
      </c>
      <c r="B74" s="2" t="s">
        <v>72</v>
      </c>
      <c r="C74">
        <v>737.04831187648097</v>
      </c>
      <c r="D74">
        <v>1451.0973961149703</v>
      </c>
      <c r="E74">
        <v>2255.9816587064615</v>
      </c>
    </row>
    <row r="75" spans="1:5" x14ac:dyDescent="0.3">
      <c r="A75" t="s">
        <v>9</v>
      </c>
      <c r="B75" s="2" t="s">
        <v>121</v>
      </c>
      <c r="C75">
        <v>2011.2124756629487</v>
      </c>
      <c r="D75">
        <v>537.36450230855621</v>
      </c>
      <c r="E75">
        <v>2627.1753642515359</v>
      </c>
    </row>
    <row r="76" spans="1:5" x14ac:dyDescent="0.3">
      <c r="A76" t="s">
        <v>9</v>
      </c>
      <c r="B76" s="2" t="s">
        <v>63</v>
      </c>
      <c r="C76">
        <v>1369.2671717705298</v>
      </c>
      <c r="D76">
        <v>304.93303107191883</v>
      </c>
      <c r="E76">
        <v>1726.9220790731515</v>
      </c>
    </row>
    <row r="77" spans="1:5" x14ac:dyDescent="0.3">
      <c r="A77" t="s">
        <v>9</v>
      </c>
      <c r="B77" s="2" t="s">
        <v>71</v>
      </c>
      <c r="C77">
        <v>1135.8325158096502</v>
      </c>
      <c r="D77">
        <v>574.68148163553928</v>
      </c>
      <c r="E77">
        <v>1789.0610667266355</v>
      </c>
    </row>
    <row r="78" spans="1:5" x14ac:dyDescent="0.3">
      <c r="A78" t="s">
        <v>9</v>
      </c>
      <c r="B78" s="2" t="s">
        <v>74</v>
      </c>
      <c r="C78">
        <v>700.30396788263874</v>
      </c>
      <c r="D78">
        <v>1045.9416205648683</v>
      </c>
      <c r="E78">
        <v>1802.2202457645469</v>
      </c>
    </row>
    <row r="79" spans="1:5" x14ac:dyDescent="0.3">
      <c r="A79" t="s">
        <v>9</v>
      </c>
      <c r="B79" s="2" t="s">
        <v>272</v>
      </c>
    </row>
    <row r="80" spans="1:5" x14ac:dyDescent="0.3">
      <c r="A80" t="s">
        <v>9</v>
      </c>
      <c r="B80" s="2" t="s">
        <v>285</v>
      </c>
    </row>
    <row r="81" spans="1:2" x14ac:dyDescent="0.3">
      <c r="A81" t="s">
        <v>9</v>
      </c>
      <c r="B81" s="2" t="s">
        <v>270</v>
      </c>
    </row>
    <row r="82" spans="1:2" x14ac:dyDescent="0.3">
      <c r="A82" t="s">
        <v>9</v>
      </c>
      <c r="B82" s="2" t="s">
        <v>261</v>
      </c>
    </row>
    <row r="83" spans="1:2" x14ac:dyDescent="0.3">
      <c r="A83" t="s">
        <v>9</v>
      </c>
      <c r="B83" s="2" t="s">
        <v>280</v>
      </c>
    </row>
    <row r="84" spans="1:2" x14ac:dyDescent="0.3">
      <c r="A84" t="s">
        <v>9</v>
      </c>
      <c r="B84" s="2" t="s">
        <v>275</v>
      </c>
    </row>
    <row r="85" spans="1:2" x14ac:dyDescent="0.3">
      <c r="A85" t="s">
        <v>9</v>
      </c>
      <c r="B85" s="2" t="s">
        <v>266</v>
      </c>
    </row>
    <row r="86" spans="1:2" x14ac:dyDescent="0.3">
      <c r="A86" t="s">
        <v>9</v>
      </c>
      <c r="B86" s="2" t="s">
        <v>283</v>
      </c>
    </row>
    <row r="87" spans="1:2" x14ac:dyDescent="0.3">
      <c r="A87" t="s">
        <v>9</v>
      </c>
      <c r="B87" s="2" t="s">
        <v>281</v>
      </c>
    </row>
    <row r="88" spans="1:2" x14ac:dyDescent="0.3">
      <c r="A88" t="s">
        <v>9</v>
      </c>
      <c r="B88" s="2" t="s">
        <v>276</v>
      </c>
    </row>
    <row r="89" spans="1:2" x14ac:dyDescent="0.3">
      <c r="A89" t="s">
        <v>9</v>
      </c>
      <c r="B89" s="2" t="s">
        <v>271</v>
      </c>
    </row>
    <row r="90" spans="1:2" x14ac:dyDescent="0.3">
      <c r="A90" t="s">
        <v>9</v>
      </c>
      <c r="B90" s="2" t="s">
        <v>267</v>
      </c>
    </row>
    <row r="91" spans="1:2" x14ac:dyDescent="0.3">
      <c r="A91" t="s">
        <v>9</v>
      </c>
      <c r="B91" s="2" t="s">
        <v>269</v>
      </c>
    </row>
    <row r="92" spans="1:2" x14ac:dyDescent="0.3">
      <c r="A92" t="s">
        <v>9</v>
      </c>
      <c r="B92" s="2" t="s">
        <v>282</v>
      </c>
    </row>
    <row r="93" spans="1:2" x14ac:dyDescent="0.3">
      <c r="A93" t="s">
        <v>9</v>
      </c>
      <c r="B93" s="2" t="s">
        <v>264</v>
      </c>
    </row>
    <row r="94" spans="1:2" x14ac:dyDescent="0.3">
      <c r="A94" t="s">
        <v>9</v>
      </c>
      <c r="B94" s="2" t="s">
        <v>262</v>
      </c>
    </row>
    <row r="95" spans="1:2" x14ac:dyDescent="0.3">
      <c r="A95" t="s">
        <v>9</v>
      </c>
      <c r="B95" s="2" t="s">
        <v>277</v>
      </c>
    </row>
    <row r="96" spans="1:2" x14ac:dyDescent="0.3">
      <c r="A96" t="s">
        <v>9</v>
      </c>
      <c r="B96" s="2" t="s">
        <v>278</v>
      </c>
    </row>
    <row r="97" spans="1:2" x14ac:dyDescent="0.3">
      <c r="A97" t="s">
        <v>9</v>
      </c>
      <c r="B97" s="2" t="s">
        <v>273</v>
      </c>
    </row>
    <row r="98" spans="1:2" x14ac:dyDescent="0.3">
      <c r="A98" t="s">
        <v>9</v>
      </c>
      <c r="B98" s="2" t="s">
        <v>268</v>
      </c>
    </row>
    <row r="99" spans="1:2" x14ac:dyDescent="0.3">
      <c r="A99" t="s">
        <v>9</v>
      </c>
      <c r="B99" s="2" t="s">
        <v>286</v>
      </c>
    </row>
    <row r="100" spans="1:2" x14ac:dyDescent="0.3">
      <c r="A100" t="s">
        <v>9</v>
      </c>
      <c r="B100" s="2" t="s">
        <v>284</v>
      </c>
    </row>
    <row r="101" spans="1:2" x14ac:dyDescent="0.3">
      <c r="A101" t="s">
        <v>9</v>
      </c>
      <c r="B101" s="2" t="s">
        <v>265</v>
      </c>
    </row>
    <row r="102" spans="1:2" x14ac:dyDescent="0.3">
      <c r="A102" t="s">
        <v>9</v>
      </c>
      <c r="B102" s="2" t="s">
        <v>263</v>
      </c>
    </row>
    <row r="103" spans="1:2" x14ac:dyDescent="0.3">
      <c r="A103" t="s">
        <v>9</v>
      </c>
      <c r="B103" s="2" t="s">
        <v>274</v>
      </c>
    </row>
    <row r="104" spans="1:2" x14ac:dyDescent="0.3">
      <c r="A104" t="s">
        <v>9</v>
      </c>
      <c r="B104" s="2" t="s">
        <v>279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04254-0252-441E-9289-3DF88BAC4FD5}">
  <dimension ref="A1:E21"/>
  <sheetViews>
    <sheetView workbookViewId="0">
      <selection activeCell="B29" sqref="B29"/>
    </sheetView>
  </sheetViews>
  <sheetFormatPr defaultRowHeight="14.4" x14ac:dyDescent="0.3"/>
  <sheetData>
    <row r="1" spans="1:5" x14ac:dyDescent="0.3">
      <c r="A1" s="2" t="s">
        <v>200</v>
      </c>
      <c r="B1" s="2" t="s">
        <v>201</v>
      </c>
      <c r="C1" t="s">
        <v>254</v>
      </c>
      <c r="D1" t="s">
        <v>255</v>
      </c>
      <c r="E1" t="s">
        <v>4</v>
      </c>
    </row>
    <row r="2" spans="1:5" x14ac:dyDescent="0.3">
      <c r="A2" s="2" t="s">
        <v>141</v>
      </c>
      <c r="B2" s="2" t="s">
        <v>135</v>
      </c>
      <c r="C2">
        <v>1554.9370885149963</v>
      </c>
      <c r="D2">
        <v>2311.1862602806</v>
      </c>
      <c r="E2">
        <v>4075.0351304550395</v>
      </c>
    </row>
    <row r="3" spans="1:5" x14ac:dyDescent="0.3">
      <c r="A3" s="2" t="s">
        <v>141</v>
      </c>
      <c r="B3" s="2" t="s">
        <v>137</v>
      </c>
      <c r="C3">
        <v>1876.331565471836</v>
      </c>
      <c r="D3">
        <v>2984.5029511369135</v>
      </c>
      <c r="E3">
        <v>5162.9006094895039</v>
      </c>
    </row>
    <row r="4" spans="1:5" x14ac:dyDescent="0.3">
      <c r="A4" s="2" t="s">
        <v>141</v>
      </c>
      <c r="B4" s="2" t="s">
        <v>208</v>
      </c>
      <c r="C4">
        <v>1355.9786027798098</v>
      </c>
      <c r="D4">
        <v>2132.169521044993</v>
      </c>
      <c r="E4">
        <v>3653.5657961307274</v>
      </c>
    </row>
    <row r="5" spans="1:5" x14ac:dyDescent="0.3">
      <c r="A5" s="2" t="s">
        <v>141</v>
      </c>
      <c r="B5" s="2" t="s">
        <v>136</v>
      </c>
      <c r="C5">
        <v>1481.4754937820044</v>
      </c>
      <c r="D5">
        <v>2375.3116594097728</v>
      </c>
      <c r="E5">
        <v>4074.7264020224434</v>
      </c>
    </row>
    <row r="6" spans="1:5" x14ac:dyDescent="0.3">
      <c r="A6" s="2" t="s">
        <v>141</v>
      </c>
      <c r="B6" s="2" t="s">
        <v>133</v>
      </c>
      <c r="C6">
        <v>1362.1004023408925</v>
      </c>
      <c r="D6">
        <v>1012.6469279148525</v>
      </c>
      <c r="E6">
        <v>2404.6069034004913</v>
      </c>
    </row>
    <row r="7" spans="1:5" x14ac:dyDescent="0.3">
      <c r="A7" s="2" t="s">
        <v>141</v>
      </c>
      <c r="B7" s="2" t="s">
        <v>134</v>
      </c>
      <c r="C7">
        <v>1086.6194220921727</v>
      </c>
      <c r="D7">
        <v>1926.4338655055637</v>
      </c>
      <c r="E7">
        <v>3109.4459091461467</v>
      </c>
    </row>
    <row r="8" spans="1:5" x14ac:dyDescent="0.3">
      <c r="A8" s="2" t="s">
        <v>141</v>
      </c>
      <c r="B8" s="2" t="s">
        <v>210</v>
      </c>
      <c r="C8">
        <v>1056.0104242867594</v>
      </c>
      <c r="D8">
        <v>3331.8488630865991</v>
      </c>
      <c r="E8">
        <v>4545.916146784205</v>
      </c>
    </row>
    <row r="9" spans="1:5" x14ac:dyDescent="0.3">
      <c r="A9" s="2" t="s">
        <v>141</v>
      </c>
      <c r="B9" s="2" t="s">
        <v>207</v>
      </c>
      <c r="C9">
        <v>1916.1232626188735</v>
      </c>
      <c r="D9">
        <v>1672.604160619255</v>
      </c>
      <c r="E9">
        <v>3636.1303426198033</v>
      </c>
    </row>
    <row r="10" spans="1:5" x14ac:dyDescent="0.3">
      <c r="A10" s="2" t="s">
        <v>141</v>
      </c>
      <c r="B10" s="2" t="s">
        <v>226</v>
      </c>
      <c r="C10">
        <v>893.78273591806874</v>
      </c>
      <c r="D10">
        <v>2161.560328979197</v>
      </c>
      <c r="E10">
        <v>3125.1724364045781</v>
      </c>
    </row>
    <row r="11" spans="1:5" x14ac:dyDescent="0.3">
      <c r="A11" s="2" t="s">
        <v>141</v>
      </c>
      <c r="B11" s="2" t="s">
        <v>138</v>
      </c>
      <c r="C11">
        <v>1101.9239209948794</v>
      </c>
      <c r="D11">
        <v>3553.6158684083216</v>
      </c>
      <c r="E11">
        <v>4815.8169458515258</v>
      </c>
    </row>
    <row r="12" spans="1:5" x14ac:dyDescent="0.3">
      <c r="A12" s="2" t="s">
        <v>141</v>
      </c>
      <c r="B12" s="2" t="s">
        <v>209</v>
      </c>
      <c r="C12">
        <v>1545.7543891733724</v>
      </c>
      <c r="D12">
        <v>2089.4192549588779</v>
      </c>
      <c r="E12">
        <v>3722.9518882416032</v>
      </c>
    </row>
    <row r="13" spans="1:5" x14ac:dyDescent="0.3">
      <c r="A13" s="2" t="s">
        <v>141</v>
      </c>
      <c r="B13" s="2" t="s">
        <v>139</v>
      </c>
      <c r="C13">
        <v>612.17995610826631</v>
      </c>
      <c r="D13">
        <v>545.06589259796806</v>
      </c>
      <c r="E13">
        <v>1200.5119701724489</v>
      </c>
    </row>
    <row r="14" spans="1:5" x14ac:dyDescent="0.3">
      <c r="A14" s="2" t="s">
        <v>141</v>
      </c>
      <c r="B14" s="2" t="s">
        <v>140</v>
      </c>
      <c r="C14">
        <v>893.78273591806874</v>
      </c>
      <c r="D14">
        <v>1517.6344460570876</v>
      </c>
      <c r="E14">
        <v>2538.2195192814847</v>
      </c>
    </row>
    <row r="15" spans="1:5" x14ac:dyDescent="0.3">
      <c r="A15" s="2" t="s">
        <v>141</v>
      </c>
      <c r="B15" s="2" t="s">
        <v>203</v>
      </c>
    </row>
    <row r="16" spans="1:5" x14ac:dyDescent="0.3">
      <c r="A16" s="2" t="s">
        <v>141</v>
      </c>
      <c r="B16" s="2" t="s">
        <v>204</v>
      </c>
    </row>
    <row r="17" spans="1:2" x14ac:dyDescent="0.3">
      <c r="A17" s="2" t="s">
        <v>141</v>
      </c>
      <c r="B17" s="2" t="s">
        <v>289</v>
      </c>
    </row>
    <row r="18" spans="1:2" x14ac:dyDescent="0.3">
      <c r="A18" s="2" t="s">
        <v>141</v>
      </c>
      <c r="B18" s="2" t="s">
        <v>290</v>
      </c>
    </row>
    <row r="19" spans="1:2" x14ac:dyDescent="0.3">
      <c r="A19" s="2" t="s">
        <v>141</v>
      </c>
      <c r="B19" s="2" t="s">
        <v>233</v>
      </c>
    </row>
    <row r="20" spans="1:2" x14ac:dyDescent="0.3">
      <c r="A20" s="2" t="s">
        <v>141</v>
      </c>
      <c r="B20" s="2" t="s">
        <v>231</v>
      </c>
    </row>
    <row r="21" spans="1:2" x14ac:dyDescent="0.3">
      <c r="A21" s="2" t="s">
        <v>141</v>
      </c>
      <c r="B21" s="2" t="s">
        <v>232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01AE-99E7-432F-9525-55E66E4A359E}">
  <dimension ref="A1:E14"/>
  <sheetViews>
    <sheetView workbookViewId="0">
      <selection activeCell="C10" sqref="C10:E11"/>
    </sheetView>
  </sheetViews>
  <sheetFormatPr defaultRowHeight="14.4" x14ac:dyDescent="0.3"/>
  <sheetData>
    <row r="1" spans="1:5" x14ac:dyDescent="0.3">
      <c r="A1" s="2" t="s">
        <v>200</v>
      </c>
      <c r="B1" s="2" t="s">
        <v>201</v>
      </c>
      <c r="C1" t="s">
        <v>254</v>
      </c>
      <c r="D1" t="s">
        <v>255</v>
      </c>
      <c r="E1" t="s">
        <v>4</v>
      </c>
    </row>
    <row r="2" spans="1:5" x14ac:dyDescent="0.3">
      <c r="A2" s="2" t="s">
        <v>150</v>
      </c>
      <c r="B2" s="2" t="s">
        <v>149</v>
      </c>
      <c r="C2">
        <v>1493.1611603545527</v>
      </c>
      <c r="D2">
        <v>1169.7265877287405</v>
      </c>
      <c r="E2">
        <v>2817.906509809372</v>
      </c>
    </row>
    <row r="3" spans="1:5" x14ac:dyDescent="0.3">
      <c r="A3" s="2" t="s">
        <v>150</v>
      </c>
      <c r="B3" s="2" t="s">
        <v>146</v>
      </c>
      <c r="C3">
        <v>2324.1011281224819</v>
      </c>
      <c r="D3">
        <v>797.03767491926794</v>
      </c>
      <c r="E3">
        <v>3204.5853321224254</v>
      </c>
    </row>
    <row r="4" spans="1:5" x14ac:dyDescent="0.3">
      <c r="A4" s="2" t="s">
        <v>150</v>
      </c>
      <c r="B4" s="2" t="s">
        <v>148</v>
      </c>
      <c r="C4">
        <v>573.64383561643831</v>
      </c>
      <c r="D4">
        <v>1645.7351991388589</v>
      </c>
      <c r="E4">
        <v>2284.2101792205881</v>
      </c>
    </row>
    <row r="5" spans="1:5" x14ac:dyDescent="0.3">
      <c r="A5" s="2" t="s">
        <v>150</v>
      </c>
      <c r="B5" s="2" t="s">
        <v>147</v>
      </c>
      <c r="C5">
        <v>835.15793714746167</v>
      </c>
      <c r="D5">
        <v>885.59741657696441</v>
      </c>
      <c r="E5">
        <v>1823.5958790527563</v>
      </c>
    </row>
    <row r="6" spans="1:5" x14ac:dyDescent="0.3">
      <c r="A6" s="2" t="s">
        <v>150</v>
      </c>
      <c r="B6" s="2" t="s">
        <v>145</v>
      </c>
      <c r="C6">
        <v>1138.8517324738114</v>
      </c>
      <c r="D6">
        <v>1749.0548977395047</v>
      </c>
      <c r="E6">
        <v>2949.9591630463365</v>
      </c>
    </row>
    <row r="7" spans="1:5" x14ac:dyDescent="0.3">
      <c r="A7" s="2" t="s">
        <v>150</v>
      </c>
      <c r="B7" s="2" t="s">
        <v>142</v>
      </c>
      <c r="C7">
        <v>733.92667203867848</v>
      </c>
      <c r="D7">
        <v>1276.7362755651236</v>
      </c>
      <c r="E7">
        <v>2089.3308650522072</v>
      </c>
    </row>
    <row r="8" spans="1:5" x14ac:dyDescent="0.3">
      <c r="A8" s="2" t="s">
        <v>150</v>
      </c>
      <c r="B8" s="2" t="s">
        <v>227</v>
      </c>
      <c r="C8">
        <v>771.88839645447217</v>
      </c>
      <c r="D8">
        <v>1804.404736275565</v>
      </c>
      <c r="E8">
        <v>2669.1392865761909</v>
      </c>
    </row>
    <row r="9" spans="1:5" x14ac:dyDescent="0.3">
      <c r="A9" s="2" t="s">
        <v>150</v>
      </c>
      <c r="B9" s="2" t="s">
        <v>230</v>
      </c>
      <c r="C9">
        <v>818.28605962933113</v>
      </c>
      <c r="D9">
        <v>1745.3649085037673</v>
      </c>
      <c r="E9">
        <v>2697.0731069698718</v>
      </c>
    </row>
    <row r="10" spans="1:5" x14ac:dyDescent="0.3">
      <c r="A10" s="2" t="s">
        <v>150</v>
      </c>
      <c r="B10" s="2" t="s">
        <v>143</v>
      </c>
      <c r="C10">
        <v>801.4141821112006</v>
      </c>
      <c r="D10">
        <v>1671.5651237890204</v>
      </c>
      <c r="E10">
        <v>2512.7485366694518</v>
      </c>
    </row>
    <row r="11" spans="1:5" x14ac:dyDescent="0.3">
      <c r="A11" s="2" t="s">
        <v>150</v>
      </c>
      <c r="B11" s="2" t="s">
        <v>144</v>
      </c>
      <c r="C11">
        <v>978.5688960515713</v>
      </c>
      <c r="D11">
        <v>966.77717976318615</v>
      </c>
      <c r="E11">
        <v>2035.4511414807989</v>
      </c>
    </row>
    <row r="12" spans="1:5" x14ac:dyDescent="0.3">
      <c r="A12" s="2" t="s">
        <v>150</v>
      </c>
      <c r="B12" s="2" t="s">
        <v>288</v>
      </c>
    </row>
    <row r="13" spans="1:5" x14ac:dyDescent="0.3">
      <c r="A13" s="2" t="s">
        <v>150</v>
      </c>
      <c r="B13" s="2" t="s">
        <v>203</v>
      </c>
    </row>
    <row r="14" spans="1:5" x14ac:dyDescent="0.3">
      <c r="A14" s="2" t="s">
        <v>150</v>
      </c>
      <c r="B14" s="2" t="s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554B0-96A0-4CDE-844B-B1F754A0E29F}">
  <dimension ref="A1:E15"/>
  <sheetViews>
    <sheetView workbookViewId="0">
      <selection activeCell="G11" sqref="G11"/>
    </sheetView>
  </sheetViews>
  <sheetFormatPr defaultRowHeight="14.4" x14ac:dyDescent="0.3"/>
  <cols>
    <col min="3" max="3" width="11" bestFit="1" customWidth="1"/>
  </cols>
  <sheetData>
    <row r="1" spans="1:5" x14ac:dyDescent="0.3">
      <c r="A1" t="s">
        <v>200</v>
      </c>
      <c r="B1" s="2" t="s">
        <v>201</v>
      </c>
      <c r="C1" t="s">
        <v>254</v>
      </c>
      <c r="D1" t="s">
        <v>255</v>
      </c>
      <c r="E1" t="s">
        <v>4</v>
      </c>
    </row>
    <row r="2" spans="1:5" x14ac:dyDescent="0.3">
      <c r="A2" t="s">
        <v>9</v>
      </c>
      <c r="B2" s="2" t="s">
        <v>70</v>
      </c>
      <c r="C2">
        <v>1277.0363466915192</v>
      </c>
      <c r="D2">
        <v>413.41645885286783</v>
      </c>
      <c r="E2">
        <v>1739.0242341158157</v>
      </c>
    </row>
    <row r="3" spans="1:5" x14ac:dyDescent="0.3">
      <c r="A3" t="s">
        <v>9</v>
      </c>
      <c r="B3" s="2" t="s">
        <v>114</v>
      </c>
      <c r="C3">
        <v>984.02609506057775</v>
      </c>
      <c r="D3">
        <v>323.38354114713218</v>
      </c>
      <c r="E3">
        <v>1346.2667790648527</v>
      </c>
    </row>
    <row r="4" spans="1:5" x14ac:dyDescent="0.3">
      <c r="A4" t="s">
        <v>9</v>
      </c>
      <c r="B4" s="2" t="s">
        <v>120</v>
      </c>
      <c r="C4">
        <v>1064.6039142590867</v>
      </c>
      <c r="D4">
        <v>185.57805486284289</v>
      </c>
      <c r="E4">
        <v>1274.4676834076438</v>
      </c>
    </row>
    <row r="5" spans="1:5" x14ac:dyDescent="0.3">
      <c r="A5" t="s">
        <v>9</v>
      </c>
      <c r="B5" s="2" t="s">
        <v>90</v>
      </c>
      <c r="C5">
        <v>1101.2301957129544</v>
      </c>
      <c r="D5">
        <v>178.2284289276808</v>
      </c>
      <c r="E5">
        <v>1305.3633865453971</v>
      </c>
    </row>
    <row r="6" spans="1:5" x14ac:dyDescent="0.3">
      <c r="A6" t="s">
        <v>9</v>
      </c>
      <c r="B6" s="2" t="s">
        <v>89</v>
      </c>
      <c r="C6">
        <v>952.28331780055919</v>
      </c>
      <c r="D6">
        <v>196.60249376558602</v>
      </c>
      <c r="E6">
        <v>1171.5524782328118</v>
      </c>
    </row>
    <row r="7" spans="1:5" x14ac:dyDescent="0.3">
      <c r="A7" t="s">
        <v>9</v>
      </c>
      <c r="B7" s="2" t="s">
        <v>132</v>
      </c>
      <c r="C7">
        <v>405.33084808946876</v>
      </c>
      <c r="D7">
        <v>226.0009975062344</v>
      </c>
      <c r="E7">
        <v>660.47470273856027</v>
      </c>
    </row>
    <row r="8" spans="1:5" x14ac:dyDescent="0.3">
      <c r="A8" t="s">
        <v>9</v>
      </c>
      <c r="B8" s="2" t="s">
        <v>124</v>
      </c>
      <c r="C8">
        <v>830.19571295433366</v>
      </c>
      <c r="D8">
        <v>248.04987531172068</v>
      </c>
      <c r="E8">
        <v>1105.7693977898639</v>
      </c>
    </row>
    <row r="9" spans="1:5" x14ac:dyDescent="0.3">
      <c r="A9" t="s">
        <v>9</v>
      </c>
      <c r="B9" s="2" t="s">
        <v>115</v>
      </c>
      <c r="C9">
        <v>656.83131407269332</v>
      </c>
      <c r="D9">
        <v>389.530174563591</v>
      </c>
      <c r="E9">
        <v>1070.6472029219985</v>
      </c>
    </row>
    <row r="10" spans="1:5" x14ac:dyDescent="0.3">
      <c r="A10" t="s">
        <v>9</v>
      </c>
      <c r="B10" s="2" t="s">
        <v>123</v>
      </c>
      <c r="C10">
        <v>1010.8853681267474</v>
      </c>
      <c r="D10">
        <v>106.56957605985038</v>
      </c>
      <c r="E10">
        <v>1144.9787537104073</v>
      </c>
    </row>
    <row r="11" spans="1:5" x14ac:dyDescent="0.3">
      <c r="A11" t="s">
        <v>9</v>
      </c>
      <c r="B11" s="2" t="s">
        <v>116</v>
      </c>
      <c r="C11">
        <v>720.31686859273066</v>
      </c>
      <c r="D11">
        <v>161.69177057356609</v>
      </c>
      <c r="E11">
        <v>904.67530583296332</v>
      </c>
    </row>
    <row r="12" spans="1:5" x14ac:dyDescent="0.3">
      <c r="A12" t="s">
        <v>9</v>
      </c>
      <c r="B12" s="2" t="s">
        <v>105</v>
      </c>
      <c r="C12">
        <v>686.13233923578753</v>
      </c>
      <c r="D12">
        <v>338.08279301745637</v>
      </c>
      <c r="E12">
        <v>1064.6913227294342</v>
      </c>
    </row>
    <row r="13" spans="1:5" x14ac:dyDescent="0.3">
      <c r="A13" t="s">
        <v>9</v>
      </c>
      <c r="B13" s="2" t="s">
        <v>121</v>
      </c>
      <c r="C13">
        <v>1386.915191053122</v>
      </c>
      <c r="D13">
        <v>277.44837905236909</v>
      </c>
      <c r="E13">
        <v>1704.8397605816815</v>
      </c>
    </row>
    <row r="14" spans="1:5" x14ac:dyDescent="0.3">
      <c r="A14" t="s">
        <v>9</v>
      </c>
      <c r="B14" s="2" t="s">
        <v>63</v>
      </c>
      <c r="C14">
        <v>1047.5116495806151</v>
      </c>
      <c r="D14">
        <v>183.74064837905237</v>
      </c>
      <c r="E14">
        <v>1258.7761074834771</v>
      </c>
    </row>
    <row r="15" spans="1:5" x14ac:dyDescent="0.3">
      <c r="A15" t="s">
        <v>9</v>
      </c>
      <c r="B15" s="2" t="s">
        <v>71</v>
      </c>
      <c r="C15">
        <v>976.70083876980425</v>
      </c>
      <c r="D15">
        <v>455.67680798004989</v>
      </c>
      <c r="E15">
        <v>1474.4728848450923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DA912-23AD-44A2-9D06-BCE20B163C1A}">
  <dimension ref="A1:E15"/>
  <sheetViews>
    <sheetView workbookViewId="0">
      <selection activeCell="C2" sqref="C2:E15"/>
    </sheetView>
  </sheetViews>
  <sheetFormatPr defaultRowHeight="14.4" x14ac:dyDescent="0.3"/>
  <sheetData>
    <row r="1" spans="1:5" x14ac:dyDescent="0.3">
      <c r="A1" s="2" t="s">
        <v>200</v>
      </c>
      <c r="B1" s="2" t="s">
        <v>201</v>
      </c>
      <c r="C1" t="s">
        <v>2</v>
      </c>
      <c r="D1" t="s">
        <v>3</v>
      </c>
      <c r="E1" t="s">
        <v>4</v>
      </c>
    </row>
    <row r="2" spans="1:5" x14ac:dyDescent="0.3">
      <c r="A2" s="2" t="s">
        <v>165</v>
      </c>
      <c r="B2" s="2" t="s">
        <v>159</v>
      </c>
      <c r="C2">
        <v>510</v>
      </c>
      <c r="D2">
        <v>490</v>
      </c>
      <c r="E2">
        <v>1027</v>
      </c>
    </row>
    <row r="3" spans="1:5" x14ac:dyDescent="0.3">
      <c r="A3" s="2" t="s">
        <v>165</v>
      </c>
      <c r="B3" s="2" t="s">
        <v>163</v>
      </c>
      <c r="C3">
        <v>460</v>
      </c>
      <c r="D3">
        <v>523</v>
      </c>
      <c r="E3">
        <v>1007</v>
      </c>
    </row>
    <row r="4" spans="1:5" x14ac:dyDescent="0.3">
      <c r="A4" s="2" t="s">
        <v>165</v>
      </c>
      <c r="B4" s="2" t="s">
        <v>162</v>
      </c>
      <c r="C4">
        <v>126</v>
      </c>
      <c r="D4">
        <v>364</v>
      </c>
      <c r="E4">
        <v>500</v>
      </c>
    </row>
    <row r="5" spans="1:5" x14ac:dyDescent="0.3">
      <c r="A5" s="2" t="s">
        <v>165</v>
      </c>
      <c r="B5" s="2" t="s">
        <v>153</v>
      </c>
      <c r="C5">
        <v>200</v>
      </c>
      <c r="D5">
        <v>783</v>
      </c>
      <c r="E5">
        <v>1011</v>
      </c>
    </row>
    <row r="6" spans="1:5" x14ac:dyDescent="0.3">
      <c r="A6" s="2" t="s">
        <v>165</v>
      </c>
      <c r="B6" s="2" t="s">
        <v>152</v>
      </c>
      <c r="C6">
        <v>59</v>
      </c>
      <c r="D6">
        <v>321</v>
      </c>
      <c r="E6">
        <v>397</v>
      </c>
    </row>
    <row r="7" spans="1:5" x14ac:dyDescent="0.3">
      <c r="A7" s="2" t="s">
        <v>165</v>
      </c>
      <c r="B7" s="2" t="s">
        <v>157</v>
      </c>
      <c r="C7">
        <v>856</v>
      </c>
      <c r="D7">
        <v>421</v>
      </c>
      <c r="E7">
        <v>1296</v>
      </c>
    </row>
    <row r="8" spans="1:5" x14ac:dyDescent="0.3">
      <c r="A8" s="2" t="s">
        <v>165</v>
      </c>
      <c r="B8" s="2" t="s">
        <v>154</v>
      </c>
      <c r="C8">
        <v>26</v>
      </c>
      <c r="D8">
        <v>215</v>
      </c>
      <c r="E8">
        <v>244</v>
      </c>
    </row>
    <row r="9" spans="1:5" x14ac:dyDescent="0.3">
      <c r="A9" s="2" t="s">
        <v>165</v>
      </c>
      <c r="B9" s="2" t="s">
        <v>160</v>
      </c>
      <c r="C9">
        <v>189</v>
      </c>
      <c r="D9">
        <v>550</v>
      </c>
      <c r="E9">
        <v>752</v>
      </c>
    </row>
    <row r="10" spans="1:5" x14ac:dyDescent="0.3">
      <c r="A10" s="2" t="s">
        <v>165</v>
      </c>
      <c r="B10" s="2" t="s">
        <v>164</v>
      </c>
      <c r="C10">
        <v>335</v>
      </c>
      <c r="D10">
        <v>172</v>
      </c>
      <c r="E10">
        <v>516</v>
      </c>
    </row>
    <row r="11" spans="1:5" x14ac:dyDescent="0.3">
      <c r="A11" s="2" t="s">
        <v>165</v>
      </c>
      <c r="B11" s="2" t="s">
        <v>158</v>
      </c>
      <c r="C11">
        <v>198</v>
      </c>
      <c r="D11">
        <v>845</v>
      </c>
      <c r="E11">
        <v>1070</v>
      </c>
    </row>
    <row r="12" spans="1:5" x14ac:dyDescent="0.3">
      <c r="A12" s="2" t="s">
        <v>165</v>
      </c>
      <c r="B12" s="2" t="s">
        <v>161</v>
      </c>
      <c r="C12">
        <v>528</v>
      </c>
      <c r="D12">
        <v>862</v>
      </c>
      <c r="E12">
        <v>1420</v>
      </c>
    </row>
    <row r="13" spans="1:5" x14ac:dyDescent="0.3">
      <c r="A13" s="2" t="s">
        <v>165</v>
      </c>
      <c r="B13" s="2" t="s">
        <v>156</v>
      </c>
      <c r="C13">
        <v>321</v>
      </c>
      <c r="D13">
        <v>632</v>
      </c>
      <c r="E13">
        <v>978</v>
      </c>
    </row>
    <row r="14" spans="1:5" x14ac:dyDescent="0.3">
      <c r="A14" s="2" t="s">
        <v>165</v>
      </c>
      <c r="B14" s="2" t="s">
        <v>155</v>
      </c>
      <c r="C14">
        <v>147</v>
      </c>
      <c r="D14">
        <v>803</v>
      </c>
      <c r="E14">
        <v>974</v>
      </c>
    </row>
    <row r="15" spans="1:5" x14ac:dyDescent="0.3">
      <c r="A15" s="2" t="s">
        <v>165</v>
      </c>
      <c r="B15" s="2" t="s">
        <v>151</v>
      </c>
      <c r="C15">
        <v>195</v>
      </c>
      <c r="D15">
        <v>149</v>
      </c>
      <c r="E15">
        <v>348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C6380-76ED-4084-9700-176E42E91349}">
  <dimension ref="A1:E34"/>
  <sheetViews>
    <sheetView workbookViewId="0">
      <selection activeCell="C25" sqref="C25:E25"/>
    </sheetView>
  </sheetViews>
  <sheetFormatPr defaultRowHeight="14.4" x14ac:dyDescent="0.3"/>
  <sheetData>
    <row r="1" spans="1:5" x14ac:dyDescent="0.3">
      <c r="A1" s="2" t="s">
        <v>200</v>
      </c>
      <c r="B1" s="2" t="s">
        <v>201</v>
      </c>
      <c r="C1" t="s">
        <v>254</v>
      </c>
      <c r="D1" t="s">
        <v>255</v>
      </c>
      <c r="E1" t="s">
        <v>4</v>
      </c>
    </row>
    <row r="2" spans="1:5" x14ac:dyDescent="0.3">
      <c r="A2" s="2" t="s">
        <v>175</v>
      </c>
      <c r="B2" s="2" t="s">
        <v>172</v>
      </c>
      <c r="C2">
        <v>436.33805595408899</v>
      </c>
      <c r="D2">
        <v>980.75919624047958</v>
      </c>
      <c r="E2">
        <v>1434.1841859044732</v>
      </c>
    </row>
    <row r="3" spans="1:5" x14ac:dyDescent="0.3">
      <c r="A3" s="2" t="s">
        <v>175</v>
      </c>
      <c r="B3" s="2" t="s">
        <v>173</v>
      </c>
      <c r="C3">
        <v>427.55272596843616</v>
      </c>
      <c r="D3">
        <v>1027.6972937935504</v>
      </c>
      <c r="E3">
        <v>1509.4386582305401</v>
      </c>
    </row>
    <row r="4" spans="1:5" x14ac:dyDescent="0.3">
      <c r="A4" s="2" t="s">
        <v>175</v>
      </c>
      <c r="B4" s="2" t="s">
        <v>170</v>
      </c>
      <c r="C4">
        <v>620.82998565279775</v>
      </c>
      <c r="D4">
        <v>1420.495057527143</v>
      </c>
      <c r="E4">
        <v>2116.2004065544847</v>
      </c>
    </row>
    <row r="5" spans="1:5" x14ac:dyDescent="0.3">
      <c r="A5" s="2" t="s">
        <v>175</v>
      </c>
      <c r="B5" s="2" t="s">
        <v>167</v>
      </c>
      <c r="C5">
        <v>251.8461262553802</v>
      </c>
      <c r="D5">
        <v>1141.3368983957218</v>
      </c>
      <c r="E5">
        <v>1423.7914030057825</v>
      </c>
    </row>
    <row r="6" spans="1:5" x14ac:dyDescent="0.3">
      <c r="A6" s="2" t="s">
        <v>175</v>
      </c>
      <c r="B6" s="2" t="s">
        <v>234</v>
      </c>
      <c r="C6">
        <v>1033.7404949784793</v>
      </c>
      <c r="D6">
        <v>1279.6807648679305</v>
      </c>
      <c r="E6">
        <v>2422.9593857301079</v>
      </c>
    </row>
    <row r="7" spans="1:5" x14ac:dyDescent="0.3">
      <c r="A7" s="2" t="s">
        <v>175</v>
      </c>
      <c r="B7" s="2" t="s">
        <v>243</v>
      </c>
      <c r="C7">
        <v>275.27367288378764</v>
      </c>
      <c r="D7">
        <v>578.07972775887208</v>
      </c>
      <c r="E7">
        <v>881.72581317984032</v>
      </c>
    </row>
    <row r="8" spans="1:5" x14ac:dyDescent="0.3">
      <c r="A8" s="2" t="s">
        <v>175</v>
      </c>
      <c r="B8" s="2" t="s">
        <v>174</v>
      </c>
      <c r="C8">
        <v>755.53837876614057</v>
      </c>
      <c r="D8">
        <v>2277.7329444174361</v>
      </c>
      <c r="E8">
        <v>3155.235859177048</v>
      </c>
    </row>
    <row r="9" spans="1:5" x14ac:dyDescent="0.3">
      <c r="A9" s="2" t="s">
        <v>175</v>
      </c>
      <c r="B9" s="2" t="s">
        <v>237</v>
      </c>
      <c r="C9">
        <v>357.27008608321376</v>
      </c>
      <c r="D9">
        <v>775.71382271917025</v>
      </c>
      <c r="E9">
        <v>1167.2435082978752</v>
      </c>
    </row>
    <row r="10" spans="1:5" x14ac:dyDescent="0.3">
      <c r="A10" s="2" t="s">
        <v>175</v>
      </c>
      <c r="B10" s="2" t="s">
        <v>168</v>
      </c>
      <c r="C10">
        <v>553.47578909612628</v>
      </c>
      <c r="D10">
        <v>1447.6697455841841</v>
      </c>
      <c r="E10">
        <v>2076.6071198364184</v>
      </c>
    </row>
    <row r="11" spans="1:5" x14ac:dyDescent="0.3">
      <c r="A11" s="2" t="s">
        <v>175</v>
      </c>
      <c r="B11" s="2" t="s">
        <v>251</v>
      </c>
      <c r="C11">
        <v>934.17342180774756</v>
      </c>
      <c r="D11">
        <v>998.05217954950569</v>
      </c>
      <c r="E11">
        <v>2046.6073096089838</v>
      </c>
    </row>
    <row r="12" spans="1:5" x14ac:dyDescent="0.3">
      <c r="A12" s="2" t="s">
        <v>175</v>
      </c>
      <c r="B12" s="2" t="s">
        <v>235</v>
      </c>
      <c r="C12">
        <v>975.1716284074605</v>
      </c>
      <c r="D12">
        <v>1363.6752552260573</v>
      </c>
      <c r="E12">
        <v>2429.4995751344318</v>
      </c>
    </row>
    <row r="13" spans="1:5" x14ac:dyDescent="0.3">
      <c r="A13" s="2" t="s">
        <v>175</v>
      </c>
      <c r="B13" s="2" t="s">
        <v>239</v>
      </c>
      <c r="C13">
        <v>957.60096843615497</v>
      </c>
      <c r="D13">
        <v>1568.7206287473666</v>
      </c>
      <c r="E13">
        <v>2709.8745406193862</v>
      </c>
    </row>
    <row r="14" spans="1:5" x14ac:dyDescent="0.3">
      <c r="A14" s="2" t="s">
        <v>175</v>
      </c>
      <c r="B14" s="2" t="s">
        <v>242</v>
      </c>
      <c r="C14">
        <v>588.61710903873745</v>
      </c>
      <c r="D14">
        <v>1393.3203694701022</v>
      </c>
      <c r="E14">
        <v>2098.5037226333452</v>
      </c>
    </row>
    <row r="15" spans="1:5" x14ac:dyDescent="0.3">
      <c r="A15" s="2" t="s">
        <v>175</v>
      </c>
      <c r="B15" s="2" t="s">
        <v>241</v>
      </c>
      <c r="C15">
        <v>354.34164275466287</v>
      </c>
      <c r="D15">
        <v>906.64641063036777</v>
      </c>
      <c r="E15">
        <v>1314.9222854768643</v>
      </c>
    </row>
    <row r="16" spans="1:5" x14ac:dyDescent="0.3">
      <c r="A16" s="2" t="s">
        <v>175</v>
      </c>
      <c r="B16" s="2" t="s">
        <v>240</v>
      </c>
      <c r="C16">
        <v>486.12159253945481</v>
      </c>
      <c r="D16">
        <v>1156.1594555177442</v>
      </c>
      <c r="E16">
        <v>1697.3761290956238</v>
      </c>
    </row>
    <row r="17" spans="1:5" x14ac:dyDescent="0.3">
      <c r="A17" s="2" t="s">
        <v>175</v>
      </c>
      <c r="B17" s="2" t="s">
        <v>238</v>
      </c>
      <c r="C17">
        <v>404.12517934002869</v>
      </c>
      <c r="D17">
        <v>1121.5734888996922</v>
      </c>
      <c r="E17">
        <v>1578.9095165295842</v>
      </c>
    </row>
    <row r="18" spans="1:5" x14ac:dyDescent="0.3">
      <c r="A18" s="2" t="s">
        <v>175</v>
      </c>
      <c r="B18" s="2" t="s">
        <v>244</v>
      </c>
      <c r="C18">
        <v>1019.0982783357246</v>
      </c>
      <c r="D18">
        <v>1894.8168854318587</v>
      </c>
      <c r="E18">
        <v>3046.3560627106776</v>
      </c>
    </row>
    <row r="19" spans="1:5" x14ac:dyDescent="0.3">
      <c r="A19" s="2" t="s">
        <v>175</v>
      </c>
      <c r="B19" s="2" t="s">
        <v>166</v>
      </c>
      <c r="C19">
        <v>225.49013629842182</v>
      </c>
      <c r="D19">
        <v>622.54739912493926</v>
      </c>
      <c r="E19">
        <v>867.96657439642354</v>
      </c>
    </row>
    <row r="20" spans="1:5" x14ac:dyDescent="0.3">
      <c r="A20" s="2" t="s">
        <v>175</v>
      </c>
      <c r="B20" s="2" t="s">
        <v>248</v>
      </c>
      <c r="C20">
        <v>541.76201578192251</v>
      </c>
      <c r="D20">
        <v>1682.360233349538</v>
      </c>
      <c r="E20">
        <v>2298.3057409846647</v>
      </c>
    </row>
    <row r="21" spans="1:5" x14ac:dyDescent="0.3">
      <c r="A21" s="2" t="s">
        <v>175</v>
      </c>
      <c r="B21" s="2" t="s">
        <v>245</v>
      </c>
      <c r="C21">
        <v>1786.350430416069</v>
      </c>
      <c r="D21">
        <v>795.47723221520005</v>
      </c>
      <c r="E21">
        <v>2663.5281678146257</v>
      </c>
    </row>
    <row r="22" spans="1:5" x14ac:dyDescent="0.3">
      <c r="A22" s="2" t="s">
        <v>175</v>
      </c>
      <c r="B22" s="2" t="s">
        <v>250</v>
      </c>
      <c r="C22">
        <v>442.19494261119081</v>
      </c>
      <c r="D22">
        <v>128.46216172419381</v>
      </c>
      <c r="E22">
        <v>580.89897857238236</v>
      </c>
    </row>
    <row r="23" spans="1:5" x14ac:dyDescent="0.3">
      <c r="A23" s="2" t="s">
        <v>175</v>
      </c>
      <c r="B23" s="2" t="s">
        <v>171</v>
      </c>
      <c r="C23">
        <v>439.26649928263987</v>
      </c>
      <c r="D23">
        <v>941.23237724841999</v>
      </c>
      <c r="E23">
        <v>1428.8860601169849</v>
      </c>
    </row>
    <row r="24" spans="1:5" x14ac:dyDescent="0.3">
      <c r="A24" s="2" t="s">
        <v>175</v>
      </c>
      <c r="B24" s="2" t="s">
        <v>246</v>
      </c>
      <c r="C24">
        <v>1279.7297345767574</v>
      </c>
      <c r="D24">
        <v>1781.1772808296871</v>
      </c>
      <c r="E24">
        <v>3216.5764413944739</v>
      </c>
    </row>
    <row r="25" spans="1:5" x14ac:dyDescent="0.3">
      <c r="A25" s="2" t="s">
        <v>175</v>
      </c>
      <c r="B25" s="2" t="s">
        <v>169</v>
      </c>
      <c r="C25">
        <v>286.9874461979914</v>
      </c>
      <c r="D25">
        <v>1603.3065953654188</v>
      </c>
      <c r="E25">
        <v>1921.5085593637489</v>
      </c>
    </row>
    <row r="26" spans="1:5" x14ac:dyDescent="0.3">
      <c r="A26" s="2" t="s">
        <v>175</v>
      </c>
      <c r="B26" s="2" t="s">
        <v>247</v>
      </c>
      <c r="C26">
        <v>424.62428263988522</v>
      </c>
      <c r="D26">
        <v>842.41532976827091</v>
      </c>
      <c r="E26">
        <v>1332.0248346146407</v>
      </c>
    </row>
    <row r="27" spans="1:5" x14ac:dyDescent="0.3">
      <c r="A27" s="2" t="s">
        <v>175</v>
      </c>
      <c r="B27" s="2" t="s">
        <v>236</v>
      </c>
      <c r="C27">
        <v>471.47937589670016</v>
      </c>
      <c r="D27">
        <v>760.89126559714794</v>
      </c>
      <c r="E27">
        <v>1272.8691610165879</v>
      </c>
    </row>
    <row r="28" spans="1:5" x14ac:dyDescent="0.3">
      <c r="A28" s="2" t="s">
        <v>175</v>
      </c>
      <c r="B28" s="2" t="s">
        <v>204</v>
      </c>
    </row>
    <row r="29" spans="1:5" x14ac:dyDescent="0.3">
      <c r="A29" s="2" t="s">
        <v>175</v>
      </c>
      <c r="B29" s="2" t="s">
        <v>203</v>
      </c>
    </row>
    <row r="30" spans="1:5" x14ac:dyDescent="0.3">
      <c r="A30" s="2" t="s">
        <v>175</v>
      </c>
      <c r="B30" s="2" t="s">
        <v>293</v>
      </c>
    </row>
    <row r="31" spans="1:5" x14ac:dyDescent="0.3">
      <c r="A31" s="2" t="s">
        <v>175</v>
      </c>
      <c r="B31" s="2" t="s">
        <v>291</v>
      </c>
    </row>
    <row r="32" spans="1:5" x14ac:dyDescent="0.3">
      <c r="A32" s="2" t="s">
        <v>175</v>
      </c>
      <c r="B32" s="2" t="s">
        <v>294</v>
      </c>
    </row>
    <row r="33" spans="1:2" x14ac:dyDescent="0.3">
      <c r="A33" s="2" t="s">
        <v>175</v>
      </c>
      <c r="B33" s="2" t="s">
        <v>295</v>
      </c>
    </row>
    <row r="34" spans="1:2" x14ac:dyDescent="0.3">
      <c r="A34" s="2" t="s">
        <v>175</v>
      </c>
      <c r="B34" s="2" t="s">
        <v>292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0553-E994-45D2-A522-1B8CDE22C0A4}">
  <dimension ref="A1:E24"/>
  <sheetViews>
    <sheetView workbookViewId="0">
      <selection activeCell="C2" sqref="C2:E24"/>
    </sheetView>
  </sheetViews>
  <sheetFormatPr defaultRowHeight="14.4" x14ac:dyDescent="0.3"/>
  <sheetData>
    <row r="1" spans="1:5" x14ac:dyDescent="0.3">
      <c r="A1" s="2" t="s">
        <v>200</v>
      </c>
      <c r="B1" s="2" t="s">
        <v>201</v>
      </c>
      <c r="C1" t="s">
        <v>2</v>
      </c>
      <c r="D1" t="s">
        <v>3</v>
      </c>
      <c r="E1" t="s">
        <v>4</v>
      </c>
    </row>
    <row r="2" spans="1:5" x14ac:dyDescent="0.3">
      <c r="A2" s="2" t="s">
        <v>199</v>
      </c>
      <c r="B2" s="2" t="s">
        <v>188</v>
      </c>
      <c r="C2">
        <v>222</v>
      </c>
      <c r="D2">
        <v>560</v>
      </c>
      <c r="E2">
        <v>825</v>
      </c>
    </row>
    <row r="3" spans="1:5" x14ac:dyDescent="0.3">
      <c r="A3" s="2" t="s">
        <v>199</v>
      </c>
      <c r="B3" s="2" t="s">
        <v>194</v>
      </c>
      <c r="C3">
        <v>673</v>
      </c>
      <c r="D3">
        <v>909</v>
      </c>
      <c r="E3">
        <v>1629</v>
      </c>
    </row>
    <row r="4" spans="1:5" x14ac:dyDescent="0.3">
      <c r="A4" s="2" t="s">
        <v>199</v>
      </c>
      <c r="B4" s="2" t="s">
        <v>197</v>
      </c>
      <c r="C4">
        <v>543</v>
      </c>
      <c r="D4">
        <v>928</v>
      </c>
      <c r="E4">
        <v>1541</v>
      </c>
    </row>
    <row r="5" spans="1:5" x14ac:dyDescent="0.3">
      <c r="A5" s="2" t="s">
        <v>199</v>
      </c>
      <c r="B5" s="2" t="s">
        <v>186</v>
      </c>
      <c r="C5">
        <v>1026</v>
      </c>
      <c r="D5">
        <v>130</v>
      </c>
      <c r="E5">
        <v>1174</v>
      </c>
    </row>
    <row r="6" spans="1:5" x14ac:dyDescent="0.3">
      <c r="A6" s="2" t="s">
        <v>199</v>
      </c>
      <c r="B6" s="2" t="s">
        <v>193</v>
      </c>
      <c r="C6">
        <v>267</v>
      </c>
      <c r="D6">
        <v>618</v>
      </c>
      <c r="E6">
        <v>920</v>
      </c>
    </row>
    <row r="7" spans="1:5" x14ac:dyDescent="0.3">
      <c r="A7" s="2" t="s">
        <v>199</v>
      </c>
      <c r="B7" s="2" t="s">
        <v>195</v>
      </c>
      <c r="C7">
        <v>208</v>
      </c>
      <c r="D7">
        <v>757</v>
      </c>
      <c r="E7">
        <v>1002</v>
      </c>
    </row>
    <row r="8" spans="1:5" x14ac:dyDescent="0.3">
      <c r="A8" s="2" t="s">
        <v>199</v>
      </c>
      <c r="B8" s="2" t="s">
        <v>190</v>
      </c>
      <c r="C8">
        <v>115</v>
      </c>
      <c r="D8">
        <v>605</v>
      </c>
      <c r="E8">
        <v>740</v>
      </c>
    </row>
    <row r="9" spans="1:5" x14ac:dyDescent="0.3">
      <c r="A9" s="2" t="s">
        <v>199</v>
      </c>
      <c r="B9" s="2" t="s">
        <v>187</v>
      </c>
      <c r="C9">
        <v>204</v>
      </c>
      <c r="D9">
        <v>1043</v>
      </c>
      <c r="E9">
        <v>1284</v>
      </c>
    </row>
    <row r="10" spans="1:5" x14ac:dyDescent="0.3">
      <c r="A10" s="2" t="s">
        <v>199</v>
      </c>
      <c r="B10" s="2" t="s">
        <v>189</v>
      </c>
      <c r="C10">
        <v>154</v>
      </c>
      <c r="D10">
        <v>611</v>
      </c>
      <c r="E10">
        <v>781</v>
      </c>
    </row>
    <row r="11" spans="1:5" x14ac:dyDescent="0.3">
      <c r="A11" s="2" t="s">
        <v>199</v>
      </c>
      <c r="B11" s="2" t="s">
        <v>181</v>
      </c>
      <c r="C11">
        <v>329</v>
      </c>
      <c r="D11">
        <v>572</v>
      </c>
      <c r="E11">
        <v>926</v>
      </c>
    </row>
    <row r="12" spans="1:5" x14ac:dyDescent="0.3">
      <c r="A12" s="2" t="s">
        <v>199</v>
      </c>
      <c r="B12" s="2" t="s">
        <v>196</v>
      </c>
      <c r="C12">
        <v>268</v>
      </c>
      <c r="D12">
        <v>627</v>
      </c>
      <c r="E12">
        <v>914</v>
      </c>
    </row>
    <row r="13" spans="1:5" x14ac:dyDescent="0.3">
      <c r="A13" s="2" t="s">
        <v>199</v>
      </c>
      <c r="B13" s="2" t="s">
        <v>198</v>
      </c>
      <c r="C13">
        <v>251</v>
      </c>
      <c r="D13">
        <v>1141</v>
      </c>
      <c r="E13">
        <v>1433</v>
      </c>
    </row>
    <row r="14" spans="1:5" x14ac:dyDescent="0.3">
      <c r="A14" s="2" t="s">
        <v>199</v>
      </c>
      <c r="B14" s="2" t="s">
        <v>183</v>
      </c>
      <c r="C14">
        <v>226</v>
      </c>
      <c r="D14">
        <v>632</v>
      </c>
      <c r="E14">
        <v>894</v>
      </c>
    </row>
    <row r="15" spans="1:5" x14ac:dyDescent="0.3">
      <c r="A15" s="2" t="s">
        <v>199</v>
      </c>
      <c r="B15" s="2" t="s">
        <v>182</v>
      </c>
      <c r="C15">
        <v>153</v>
      </c>
      <c r="D15">
        <v>990</v>
      </c>
      <c r="E15">
        <v>1181</v>
      </c>
    </row>
    <row r="16" spans="1:5" x14ac:dyDescent="0.3">
      <c r="A16" s="2" t="s">
        <v>199</v>
      </c>
      <c r="B16" s="2" t="s">
        <v>184</v>
      </c>
      <c r="C16">
        <v>204</v>
      </c>
      <c r="D16">
        <v>1528</v>
      </c>
      <c r="E16">
        <v>1762</v>
      </c>
    </row>
    <row r="17" spans="1:5" x14ac:dyDescent="0.3">
      <c r="A17" s="2" t="s">
        <v>199</v>
      </c>
      <c r="B17" s="2" t="s">
        <v>177</v>
      </c>
      <c r="C17">
        <v>107</v>
      </c>
      <c r="D17">
        <v>908</v>
      </c>
      <c r="E17">
        <v>1030</v>
      </c>
    </row>
    <row r="18" spans="1:5" x14ac:dyDescent="0.3">
      <c r="A18" s="2" t="s">
        <v>199</v>
      </c>
      <c r="B18" s="2" t="s">
        <v>191</v>
      </c>
      <c r="C18">
        <v>265</v>
      </c>
      <c r="D18">
        <v>1064</v>
      </c>
      <c r="E18">
        <v>1359</v>
      </c>
    </row>
    <row r="19" spans="1:5" x14ac:dyDescent="0.3">
      <c r="A19" s="2" t="s">
        <v>199</v>
      </c>
      <c r="B19" s="2" t="s">
        <v>192</v>
      </c>
      <c r="C19">
        <v>253</v>
      </c>
      <c r="D19">
        <v>1758</v>
      </c>
      <c r="E19">
        <v>2064</v>
      </c>
    </row>
    <row r="20" spans="1:5" x14ac:dyDescent="0.3">
      <c r="A20" s="2" t="s">
        <v>199</v>
      </c>
      <c r="B20" s="2" t="s">
        <v>185</v>
      </c>
      <c r="C20">
        <v>269</v>
      </c>
      <c r="D20">
        <v>1927</v>
      </c>
      <c r="E20">
        <v>2249</v>
      </c>
    </row>
    <row r="21" spans="1:5" x14ac:dyDescent="0.3">
      <c r="A21" s="2" t="s">
        <v>199</v>
      </c>
      <c r="B21" s="2" t="s">
        <v>179</v>
      </c>
      <c r="C21">
        <v>315</v>
      </c>
      <c r="D21">
        <v>1859</v>
      </c>
      <c r="E21">
        <v>2254</v>
      </c>
    </row>
    <row r="22" spans="1:5" x14ac:dyDescent="0.3">
      <c r="A22" s="2" t="s">
        <v>199</v>
      </c>
      <c r="B22" s="2" t="s">
        <v>176</v>
      </c>
      <c r="C22">
        <v>237</v>
      </c>
      <c r="D22">
        <v>922</v>
      </c>
      <c r="E22">
        <v>1187</v>
      </c>
    </row>
    <row r="23" spans="1:5" x14ac:dyDescent="0.3">
      <c r="A23" s="2" t="s">
        <v>199</v>
      </c>
      <c r="B23" s="2" t="s">
        <v>178</v>
      </c>
      <c r="C23">
        <v>436</v>
      </c>
      <c r="D23">
        <v>1286</v>
      </c>
      <c r="E23">
        <v>1771</v>
      </c>
    </row>
    <row r="24" spans="1:5" x14ac:dyDescent="0.3">
      <c r="A24" s="2" t="s">
        <v>199</v>
      </c>
      <c r="B24" s="2" t="s">
        <v>180</v>
      </c>
      <c r="C24">
        <v>369</v>
      </c>
      <c r="D24">
        <v>589</v>
      </c>
      <c r="E24">
        <v>997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6A8A-9C4E-4A3E-AF3C-CC425D88CD72}">
  <dimension ref="A1:E187"/>
  <sheetViews>
    <sheetView workbookViewId="0">
      <selection activeCell="G18" sqref="G18"/>
    </sheetView>
  </sheetViews>
  <sheetFormatPr defaultRowHeight="14.4" x14ac:dyDescent="0.3"/>
  <cols>
    <col min="3" max="5" width="8.88671875" style="4"/>
  </cols>
  <sheetData>
    <row r="1" spans="1:5" x14ac:dyDescent="0.3">
      <c r="A1" t="s">
        <v>0</v>
      </c>
      <c r="B1" t="s">
        <v>1</v>
      </c>
      <c r="C1" s="4" t="s">
        <v>500</v>
      </c>
      <c r="D1" s="4" t="s">
        <v>497</v>
      </c>
      <c r="E1" s="4" t="s">
        <v>499</v>
      </c>
    </row>
    <row r="2" spans="1:5" x14ac:dyDescent="0.3">
      <c r="A2" t="s">
        <v>8</v>
      </c>
      <c r="B2" s="1" t="s">
        <v>26</v>
      </c>
      <c r="C2" s="4">
        <v>-0.42540837259840808</v>
      </c>
      <c r="D2" s="4">
        <v>-0.48001052346696726</v>
      </c>
      <c r="E2" s="4">
        <f>D2-C2</f>
        <v>-5.4602150868559185E-2</v>
      </c>
    </row>
    <row r="3" spans="1:5" x14ac:dyDescent="0.3">
      <c r="A3" t="s">
        <v>8</v>
      </c>
      <c r="B3" s="1" t="s">
        <v>20</v>
      </c>
      <c r="C3" s="4">
        <v>-0.12794728388907259</v>
      </c>
      <c r="D3" s="4">
        <v>-1.7997278972586378E-2</v>
      </c>
      <c r="E3" s="4">
        <f t="shared" ref="E3:E66" si="0">D3-C3</f>
        <v>0.10995000491648621</v>
      </c>
    </row>
    <row r="4" spans="1:5" x14ac:dyDescent="0.3">
      <c r="A4" t="s">
        <v>8</v>
      </c>
      <c r="B4" s="1" t="s">
        <v>21</v>
      </c>
      <c r="C4" s="4">
        <v>-0.18139311626413537</v>
      </c>
      <c r="D4" s="4">
        <v>-7.2750057782396321E-2</v>
      </c>
      <c r="E4" s="4">
        <f t="shared" si="0"/>
        <v>0.10864305848173905</v>
      </c>
    </row>
    <row r="5" spans="1:5" x14ac:dyDescent="0.3">
      <c r="A5" t="s">
        <v>8</v>
      </c>
      <c r="B5" s="1" t="s">
        <v>41</v>
      </c>
      <c r="C5" s="4">
        <v>-0.40065269329500963</v>
      </c>
      <c r="D5" s="4">
        <v>-0.32931685874370309</v>
      </c>
      <c r="E5" s="4">
        <f t="shared" si="0"/>
        <v>7.1335834551306543E-2</v>
      </c>
    </row>
    <row r="6" spans="1:5" x14ac:dyDescent="0.3">
      <c r="A6" t="s">
        <v>8</v>
      </c>
      <c r="B6" s="1" t="s">
        <v>43</v>
      </c>
      <c r="C6" s="4">
        <v>-0.1516997400090272</v>
      </c>
      <c r="D6" s="4">
        <v>-8.9978512071068606E-2</v>
      </c>
      <c r="E6" s="4">
        <f t="shared" si="0"/>
        <v>6.1721227937958589E-2</v>
      </c>
    </row>
    <row r="7" spans="1:5" x14ac:dyDescent="0.3">
      <c r="A7" t="s">
        <v>8</v>
      </c>
      <c r="B7" s="1" t="s">
        <v>42</v>
      </c>
      <c r="C7" s="4">
        <v>-0.49930911307605252</v>
      </c>
      <c r="D7" s="4">
        <v>-0.42613820003154496</v>
      </c>
      <c r="E7" s="4">
        <f t="shared" si="0"/>
        <v>7.3170913044507568E-2</v>
      </c>
    </row>
    <row r="8" spans="1:5" x14ac:dyDescent="0.3">
      <c r="A8" t="s">
        <v>8</v>
      </c>
      <c r="B8" s="1" t="s">
        <v>44</v>
      </c>
      <c r="C8" s="4">
        <v>-0.19791122930463259</v>
      </c>
      <c r="D8" s="4">
        <v>-0.18841265900333362</v>
      </c>
      <c r="E8" s="4">
        <f t="shared" si="0"/>
        <v>9.4985703012989697E-3</v>
      </c>
    </row>
    <row r="9" spans="1:5" x14ac:dyDescent="0.3">
      <c r="A9" t="s">
        <v>8</v>
      </c>
      <c r="B9" s="1" t="s">
        <v>16</v>
      </c>
      <c r="C9" s="4">
        <v>-0.17619595646738939</v>
      </c>
      <c r="D9" s="4">
        <v>-0.21464696393540009</v>
      </c>
      <c r="E9" s="4">
        <f t="shared" si="0"/>
        <v>-3.8451007468010695E-2</v>
      </c>
    </row>
    <row r="10" spans="1:5" x14ac:dyDescent="0.3">
      <c r="A10" t="s">
        <v>8</v>
      </c>
      <c r="B10" s="1" t="s">
        <v>47</v>
      </c>
      <c r="C10" s="4">
        <v>-0.2443286635347485</v>
      </c>
      <c r="D10" s="4">
        <v>-0.13594623535664732</v>
      </c>
      <c r="E10" s="4">
        <f t="shared" si="0"/>
        <v>0.10838242817810118</v>
      </c>
    </row>
    <row r="11" spans="1:5" x14ac:dyDescent="0.3">
      <c r="A11" t="s">
        <v>8</v>
      </c>
      <c r="B11" s="1" t="s">
        <v>39</v>
      </c>
      <c r="C11" s="4">
        <v>-0.2302444163634477</v>
      </c>
      <c r="D11" s="4">
        <v>-0.22890095855410314</v>
      </c>
      <c r="E11" s="4">
        <f t="shared" si="0"/>
        <v>1.3434578093445559E-3</v>
      </c>
    </row>
    <row r="12" spans="1:5" x14ac:dyDescent="0.3">
      <c r="A12" t="s">
        <v>8</v>
      </c>
      <c r="B12" s="1" t="s">
        <v>22</v>
      </c>
      <c r="C12" s="4">
        <v>-0.27371320417038714</v>
      </c>
      <c r="D12" s="4">
        <v>-0.22354667959099309</v>
      </c>
      <c r="E12" s="4">
        <f t="shared" si="0"/>
        <v>5.0166524579394051E-2</v>
      </c>
    </row>
    <row r="13" spans="1:5" x14ac:dyDescent="0.3">
      <c r="A13" t="s">
        <v>8</v>
      </c>
      <c r="B13" s="1" t="s">
        <v>23</v>
      </c>
      <c r="C13" s="4">
        <v>8.2799109510781066E-2</v>
      </c>
      <c r="D13" s="4">
        <v>6.2901924941189638E-2</v>
      </c>
      <c r="E13" s="4">
        <f t="shared" si="0"/>
        <v>-1.9897184569591428E-2</v>
      </c>
    </row>
    <row r="14" spans="1:5" x14ac:dyDescent="0.3">
      <c r="A14" t="s">
        <v>8</v>
      </c>
      <c r="B14" s="1" t="s">
        <v>48</v>
      </c>
      <c r="C14" s="4">
        <v>-0.36470819517217495</v>
      </c>
      <c r="D14" s="4">
        <v>-0.19732199045689608</v>
      </c>
      <c r="E14" s="4">
        <f t="shared" si="0"/>
        <v>0.16738620471527887</v>
      </c>
    </row>
    <row r="15" spans="1:5" x14ac:dyDescent="0.3">
      <c r="A15" t="s">
        <v>8</v>
      </c>
      <c r="B15" s="1" t="s">
        <v>50</v>
      </c>
      <c r="C15" s="4">
        <v>-9.7527858683430155E-2</v>
      </c>
      <c r="D15" s="4">
        <v>-4.4990545338631567E-2</v>
      </c>
      <c r="E15" s="4">
        <f t="shared" si="0"/>
        <v>5.2537313344798588E-2</v>
      </c>
    </row>
    <row r="16" spans="1:5" x14ac:dyDescent="0.3">
      <c r="A16" t="s">
        <v>8</v>
      </c>
      <c r="B16" s="1" t="s">
        <v>49</v>
      </c>
      <c r="C16" s="4">
        <v>-4.610657459076831E-3</v>
      </c>
      <c r="D16" s="4">
        <v>6.5889128126375096E-2</v>
      </c>
      <c r="E16" s="4">
        <f t="shared" si="0"/>
        <v>7.0499785585451932E-2</v>
      </c>
    </row>
    <row r="17" spans="1:5" x14ac:dyDescent="0.3">
      <c r="A17" t="s">
        <v>8</v>
      </c>
      <c r="B17" s="1" t="s">
        <v>38</v>
      </c>
      <c r="C17" s="4">
        <v>-0.39234442597543628</v>
      </c>
      <c r="D17" s="4">
        <v>-0.30364818387185605</v>
      </c>
      <c r="E17" s="4">
        <f t="shared" si="0"/>
        <v>8.8696242103580236E-2</v>
      </c>
    </row>
    <row r="18" spans="1:5" x14ac:dyDescent="0.3">
      <c r="A18" t="s">
        <v>8</v>
      </c>
      <c r="B18" s="1" t="s">
        <v>53</v>
      </c>
      <c r="C18" s="4">
        <v>3.3130905687003248E-2</v>
      </c>
      <c r="D18" s="4">
        <v>9.3727240339414958E-2</v>
      </c>
      <c r="E18" s="4">
        <f t="shared" si="0"/>
        <v>6.059633465241171E-2</v>
      </c>
    </row>
    <row r="19" spans="1:5" x14ac:dyDescent="0.3">
      <c r="A19" t="s">
        <v>8</v>
      </c>
      <c r="B19" s="1" t="s">
        <v>54</v>
      </c>
      <c r="C19" s="4">
        <v>0.19522266351299661</v>
      </c>
      <c r="D19" s="4">
        <v>0.19641617584842794</v>
      </c>
      <c r="E19" s="4">
        <f t="shared" si="0"/>
        <v>1.1935123354313293E-3</v>
      </c>
    </row>
    <row r="20" spans="1:5" x14ac:dyDescent="0.3">
      <c r="A20" t="s">
        <v>8</v>
      </c>
      <c r="B20" s="1" t="s">
        <v>51</v>
      </c>
      <c r="C20" s="4">
        <v>4.3203696430664613E-3</v>
      </c>
      <c r="D20" s="4">
        <v>-4.0923337836697065E-3</v>
      </c>
      <c r="E20" s="4">
        <f t="shared" si="0"/>
        <v>-8.4127034267361678E-3</v>
      </c>
    </row>
    <row r="21" spans="1:5" x14ac:dyDescent="0.3">
      <c r="A21" t="s">
        <v>8</v>
      </c>
      <c r="B21" s="1" t="s">
        <v>33</v>
      </c>
      <c r="C21" s="4">
        <v>8.9816579295101506E-2</v>
      </c>
      <c r="D21" s="4">
        <v>0.10131187630120243</v>
      </c>
      <c r="E21" s="4">
        <f t="shared" si="0"/>
        <v>1.1495297006100927E-2</v>
      </c>
    </row>
    <row r="22" spans="1:5" x14ac:dyDescent="0.3">
      <c r="A22" t="s">
        <v>8</v>
      </c>
      <c r="B22" s="1" t="s">
        <v>12</v>
      </c>
      <c r="C22" s="4">
        <v>-5.8275056890252745E-2</v>
      </c>
      <c r="D22" s="4">
        <v>-2.7798311162702965E-2</v>
      </c>
      <c r="E22" s="4">
        <f t="shared" si="0"/>
        <v>3.047674572754978E-2</v>
      </c>
    </row>
    <row r="23" spans="1:5" x14ac:dyDescent="0.3">
      <c r="A23" t="s">
        <v>8</v>
      </c>
      <c r="B23" s="1" t="s">
        <v>32</v>
      </c>
      <c r="C23" s="4">
        <v>0.10092582673868176</v>
      </c>
      <c r="D23" s="4">
        <v>0.10114920837076012</v>
      </c>
      <c r="E23" s="4">
        <f t="shared" si="0"/>
        <v>2.233816320783566E-4</v>
      </c>
    </row>
    <row r="24" spans="1:5" x14ac:dyDescent="0.3">
      <c r="A24" t="s">
        <v>8</v>
      </c>
      <c r="B24" s="1" t="s">
        <v>19</v>
      </c>
      <c r="C24" s="4">
        <v>-0.44269175454887888</v>
      </c>
      <c r="D24" s="4">
        <v>-0.42634315425858821</v>
      </c>
      <c r="E24" s="4">
        <f t="shared" si="0"/>
        <v>1.6348600290290671E-2</v>
      </c>
    </row>
    <row r="25" spans="1:5" x14ac:dyDescent="0.3">
      <c r="A25" t="s">
        <v>8</v>
      </c>
      <c r="B25" s="1" t="s">
        <v>25</v>
      </c>
      <c r="C25" s="4">
        <v>-0.25971055115077896</v>
      </c>
      <c r="D25" s="4">
        <v>-0.37020325776451812</v>
      </c>
      <c r="E25" s="4">
        <f t="shared" si="0"/>
        <v>-0.11049270661373917</v>
      </c>
    </row>
    <row r="26" spans="1:5" x14ac:dyDescent="0.3">
      <c r="A26" t="s">
        <v>8</v>
      </c>
      <c r="B26" s="1" t="s">
        <v>28</v>
      </c>
      <c r="C26" s="4">
        <v>-0.3288435185767189</v>
      </c>
      <c r="D26" s="4">
        <v>-0.21943750239818652</v>
      </c>
      <c r="E26" s="4">
        <f t="shared" si="0"/>
        <v>0.10940601617853238</v>
      </c>
    </row>
    <row r="27" spans="1:5" x14ac:dyDescent="0.3">
      <c r="A27" t="s">
        <v>8</v>
      </c>
      <c r="B27" s="1" t="s">
        <v>30</v>
      </c>
      <c r="C27" s="4">
        <v>-0.24427072826599813</v>
      </c>
      <c r="D27" s="4">
        <v>-0.14454299112127711</v>
      </c>
      <c r="E27" s="4">
        <f t="shared" si="0"/>
        <v>9.9727737144721024E-2</v>
      </c>
    </row>
    <row r="28" spans="1:5" x14ac:dyDescent="0.3">
      <c r="A28" t="s">
        <v>8</v>
      </c>
      <c r="B28" s="1" t="s">
        <v>55</v>
      </c>
      <c r="C28" s="4">
        <v>-0.51430123942264094</v>
      </c>
      <c r="D28" s="4">
        <v>-0.53159065398515204</v>
      </c>
      <c r="E28" s="4">
        <f t="shared" si="0"/>
        <v>-1.7289414562511096E-2</v>
      </c>
    </row>
    <row r="29" spans="1:5" x14ac:dyDescent="0.3">
      <c r="A29" t="s">
        <v>8</v>
      </c>
      <c r="B29" s="1" t="s">
        <v>37</v>
      </c>
      <c r="C29" s="4">
        <v>-0.62680329887670805</v>
      </c>
      <c r="D29" s="4">
        <v>-0.71607439902394232</v>
      </c>
      <c r="E29" s="4">
        <f t="shared" si="0"/>
        <v>-8.9271100147234272E-2</v>
      </c>
    </row>
    <row r="30" spans="1:5" x14ac:dyDescent="0.3">
      <c r="A30" t="s">
        <v>8</v>
      </c>
      <c r="B30" s="1" t="s">
        <v>35</v>
      </c>
      <c r="C30" s="4">
        <v>-0.57658837638337346</v>
      </c>
      <c r="D30" s="4">
        <v>-0.71113059185070793</v>
      </c>
      <c r="E30" s="4">
        <f t="shared" si="0"/>
        <v>-0.13454221546733447</v>
      </c>
    </row>
    <row r="31" spans="1:5" x14ac:dyDescent="0.3">
      <c r="A31" t="s">
        <v>8</v>
      </c>
      <c r="B31" s="1" t="s">
        <v>36</v>
      </c>
      <c r="C31" s="4">
        <v>-0.499802126831139</v>
      </c>
      <c r="D31" s="4">
        <v>-0.57310677572470792</v>
      </c>
      <c r="E31" s="4">
        <f t="shared" si="0"/>
        <v>-7.3304648893568913E-2</v>
      </c>
    </row>
    <row r="32" spans="1:5" x14ac:dyDescent="0.3">
      <c r="A32" t="s">
        <v>8</v>
      </c>
      <c r="B32" s="1" t="s">
        <v>34</v>
      </c>
      <c r="C32" s="4">
        <v>-0.5988781608692042</v>
      </c>
      <c r="D32" s="4">
        <v>-0.68123370301249897</v>
      </c>
      <c r="E32" s="4">
        <f t="shared" si="0"/>
        <v>-8.2355542143294769E-2</v>
      </c>
    </row>
    <row r="33" spans="1:5" x14ac:dyDescent="0.3">
      <c r="A33" t="s">
        <v>8</v>
      </c>
      <c r="B33" s="1" t="s">
        <v>27</v>
      </c>
      <c r="C33" s="4">
        <v>-0.49311803808894822</v>
      </c>
      <c r="D33" s="4">
        <v>-0.53670076199375993</v>
      </c>
      <c r="E33" s="4">
        <f t="shared" si="0"/>
        <v>-4.3582723904811715E-2</v>
      </c>
    </row>
    <row r="34" spans="1:5" x14ac:dyDescent="0.3">
      <c r="A34" t="s">
        <v>8</v>
      </c>
      <c r="B34" s="1" t="s">
        <v>15</v>
      </c>
      <c r="C34" s="4">
        <v>-6.2846373990697701E-2</v>
      </c>
      <c r="D34" s="4">
        <v>-4.9785328870037158E-4</v>
      </c>
      <c r="E34" s="4">
        <f t="shared" si="0"/>
        <v>6.2348520701997333E-2</v>
      </c>
    </row>
    <row r="35" spans="1:5" x14ac:dyDescent="0.3">
      <c r="A35" t="s">
        <v>8</v>
      </c>
      <c r="B35" s="1" t="s">
        <v>31</v>
      </c>
      <c r="C35" s="4">
        <v>-0.44178631604887703</v>
      </c>
      <c r="D35" s="4">
        <v>-0.42211427001838714</v>
      </c>
      <c r="E35" s="4">
        <f t="shared" si="0"/>
        <v>1.9672046030489887E-2</v>
      </c>
    </row>
    <row r="36" spans="1:5" x14ac:dyDescent="0.3">
      <c r="A36" t="s">
        <v>8</v>
      </c>
      <c r="B36" s="1" t="s">
        <v>10</v>
      </c>
      <c r="C36" s="4">
        <v>0.17932189509122337</v>
      </c>
      <c r="D36" s="4">
        <v>0.17599321642480298</v>
      </c>
      <c r="E36" s="4">
        <f t="shared" si="0"/>
        <v>-3.3286786664203927E-3</v>
      </c>
    </row>
    <row r="37" spans="1:5" x14ac:dyDescent="0.3">
      <c r="A37" t="s">
        <v>8</v>
      </c>
      <c r="B37" s="1" t="s">
        <v>13</v>
      </c>
      <c r="C37" s="4">
        <v>0.41583453772051876</v>
      </c>
      <c r="D37" s="4">
        <v>0.35840465286000361</v>
      </c>
      <c r="E37" s="4">
        <f t="shared" si="0"/>
        <v>-5.7429884860515146E-2</v>
      </c>
    </row>
    <row r="38" spans="1:5" x14ac:dyDescent="0.3">
      <c r="A38" t="s">
        <v>8</v>
      </c>
      <c r="B38" s="1" t="s">
        <v>52</v>
      </c>
      <c r="C38" s="4">
        <v>-0.21979824266692433</v>
      </c>
      <c r="D38" s="4">
        <v>-0.14070247702258454</v>
      </c>
      <c r="E38" s="4">
        <f t="shared" si="0"/>
        <v>7.9095765644339788E-2</v>
      </c>
    </row>
    <row r="39" spans="1:5" x14ac:dyDescent="0.3">
      <c r="A39" t="s">
        <v>8</v>
      </c>
      <c r="B39" s="1" t="s">
        <v>18</v>
      </c>
      <c r="C39" s="4">
        <v>1.0883905379797719E-2</v>
      </c>
      <c r="D39" s="4">
        <v>0.1092440065077416</v>
      </c>
      <c r="E39" s="4">
        <f t="shared" si="0"/>
        <v>9.8360101127943883E-2</v>
      </c>
    </row>
    <row r="40" spans="1:5" x14ac:dyDescent="0.3">
      <c r="A40" t="s">
        <v>8</v>
      </c>
      <c r="B40" s="1" t="s">
        <v>17</v>
      </c>
      <c r="C40" s="4">
        <v>-0.28063912012725079</v>
      </c>
      <c r="D40" s="4">
        <v>-0.28154631906378802</v>
      </c>
      <c r="E40" s="4">
        <f t="shared" si="0"/>
        <v>-9.071989365372346E-4</v>
      </c>
    </row>
    <row r="41" spans="1:5" x14ac:dyDescent="0.3">
      <c r="A41" t="s">
        <v>8</v>
      </c>
      <c r="B41" s="1" t="s">
        <v>11</v>
      </c>
      <c r="C41" s="4">
        <v>-3.0821266080023956E-2</v>
      </c>
      <c r="D41" s="4">
        <v>-5.7306386248380241E-2</v>
      </c>
      <c r="E41" s="4">
        <f t="shared" si="0"/>
        <v>-2.6485120168356285E-2</v>
      </c>
    </row>
    <row r="42" spans="1:5" x14ac:dyDescent="0.3">
      <c r="A42" t="s">
        <v>8</v>
      </c>
      <c r="B42" s="1" t="s">
        <v>14</v>
      </c>
      <c r="C42" s="4">
        <v>0.86796588784690187</v>
      </c>
      <c r="D42" s="4">
        <v>0.85724147851206056</v>
      </c>
      <c r="E42" s="4">
        <f t="shared" si="0"/>
        <v>-1.0724409334841312E-2</v>
      </c>
    </row>
    <row r="43" spans="1:5" x14ac:dyDescent="0.3">
      <c r="A43" t="s">
        <v>8</v>
      </c>
      <c r="B43" s="1" t="s">
        <v>40</v>
      </c>
      <c r="C43" s="4">
        <v>9.8478651696348885E-3</v>
      </c>
      <c r="D43" s="4">
        <v>2.5203667415333624E-2</v>
      </c>
      <c r="E43" s="4">
        <f t="shared" si="0"/>
        <v>1.5355802245698736E-2</v>
      </c>
    </row>
    <row r="44" spans="1:5" x14ac:dyDescent="0.3">
      <c r="A44" t="s">
        <v>8</v>
      </c>
      <c r="B44" s="1" t="s">
        <v>46</v>
      </c>
      <c r="C44" s="4">
        <v>-0.29640147551704926</v>
      </c>
      <c r="D44" s="4">
        <v>-0.2801264417531113</v>
      </c>
      <c r="E44" s="4">
        <f t="shared" si="0"/>
        <v>1.6275033763937963E-2</v>
      </c>
    </row>
    <row r="45" spans="1:5" x14ac:dyDescent="0.3">
      <c r="A45" t="s">
        <v>8</v>
      </c>
      <c r="B45" s="1" t="s">
        <v>29</v>
      </c>
      <c r="C45" s="4">
        <v>-0.28023722950071545</v>
      </c>
      <c r="D45" s="4">
        <v>-0.30596967100180839</v>
      </c>
      <c r="E45" s="4">
        <f t="shared" si="0"/>
        <v>-2.573244150109294E-2</v>
      </c>
    </row>
    <row r="46" spans="1:5" x14ac:dyDescent="0.3">
      <c r="A46" t="s">
        <v>8</v>
      </c>
      <c r="B46" s="1" t="s">
        <v>24</v>
      </c>
      <c r="C46" s="4">
        <v>-0.12076717584042072</v>
      </c>
      <c r="D46" s="4">
        <v>-0.13951961624420756</v>
      </c>
      <c r="E46" s="4">
        <f t="shared" si="0"/>
        <v>-1.8752440403786833E-2</v>
      </c>
    </row>
    <row r="47" spans="1:5" x14ac:dyDescent="0.3">
      <c r="A47" t="s">
        <v>8</v>
      </c>
      <c r="B47" s="1" t="s">
        <v>45</v>
      </c>
      <c r="C47" s="4">
        <v>-0.2033085064215889</v>
      </c>
      <c r="D47" s="4">
        <v>-0.24885682983197269</v>
      </c>
      <c r="E47" s="4">
        <f t="shared" si="0"/>
        <v>-4.5548323410383784E-2</v>
      </c>
    </row>
    <row r="48" spans="1:5" x14ac:dyDescent="0.3">
      <c r="A48" t="s">
        <v>9</v>
      </c>
      <c r="B48" s="1" t="s">
        <v>70</v>
      </c>
      <c r="C48" s="4">
        <v>0.41422472956416934</v>
      </c>
      <c r="D48" s="4">
        <v>0.43021297397284264</v>
      </c>
      <c r="E48" s="4">
        <f t="shared" si="0"/>
        <v>1.5988244408673302E-2</v>
      </c>
    </row>
    <row r="49" spans="1:5" x14ac:dyDescent="0.3">
      <c r="A49" t="s">
        <v>9</v>
      </c>
      <c r="B49" s="1" t="s">
        <v>77</v>
      </c>
      <c r="C49" s="4">
        <v>-0.2978188916764905</v>
      </c>
      <c r="D49" s="4">
        <v>-0.33663122152308589</v>
      </c>
      <c r="E49" s="4">
        <f t="shared" si="0"/>
        <v>-3.8812329846595384E-2</v>
      </c>
    </row>
    <row r="50" spans="1:5" x14ac:dyDescent="0.3">
      <c r="A50" t="s">
        <v>9</v>
      </c>
      <c r="B50" s="1" t="s">
        <v>109</v>
      </c>
      <c r="C50" s="4">
        <v>0.80253405246585396</v>
      </c>
      <c r="D50" s="4">
        <v>0.78180448294044425</v>
      </c>
      <c r="E50" s="4">
        <f t="shared" si="0"/>
        <v>-2.0729569525409719E-2</v>
      </c>
    </row>
    <row r="51" spans="1:5" x14ac:dyDescent="0.3">
      <c r="A51" t="s">
        <v>9</v>
      </c>
      <c r="B51" s="1" t="s">
        <v>62</v>
      </c>
      <c r="C51" s="4">
        <v>0.54545611012147566</v>
      </c>
      <c r="D51" s="4">
        <v>0.2827429042389305</v>
      </c>
      <c r="E51" s="4">
        <f t="shared" si="0"/>
        <v>-0.26271320588254515</v>
      </c>
    </row>
    <row r="52" spans="1:5" x14ac:dyDescent="0.3">
      <c r="A52" t="s">
        <v>9</v>
      </c>
      <c r="B52" s="1" t="s">
        <v>79</v>
      </c>
      <c r="C52" s="4">
        <v>1.6840460760111142E-2</v>
      </c>
      <c r="D52" s="4">
        <v>5.4003379267980635E-2</v>
      </c>
      <c r="E52" s="4">
        <f t="shared" si="0"/>
        <v>3.7162918507869493E-2</v>
      </c>
    </row>
    <row r="53" spans="1:5" x14ac:dyDescent="0.3">
      <c r="A53" t="s">
        <v>9</v>
      </c>
      <c r="B53" s="1" t="s">
        <v>83</v>
      </c>
      <c r="C53" s="4">
        <v>0.82931261183389626</v>
      </c>
      <c r="D53" s="4">
        <v>0.75695990263934043</v>
      </c>
      <c r="E53" s="4">
        <f t="shared" si="0"/>
        <v>-7.2352709194555831E-2</v>
      </c>
    </row>
    <row r="54" spans="1:5" x14ac:dyDescent="0.3">
      <c r="A54" t="s">
        <v>9</v>
      </c>
      <c r="B54" s="1" t="s">
        <v>88</v>
      </c>
      <c r="C54" s="4">
        <v>-6.2295135417726945E-2</v>
      </c>
      <c r="D54" s="4">
        <v>-6.1494341481530386E-2</v>
      </c>
      <c r="E54" s="4">
        <f t="shared" si="0"/>
        <v>8.0079393619655881E-4</v>
      </c>
    </row>
    <row r="55" spans="1:5" x14ac:dyDescent="0.3">
      <c r="A55" t="s">
        <v>9</v>
      </c>
      <c r="B55" s="1" t="s">
        <v>81</v>
      </c>
      <c r="C55" s="4">
        <v>-0.27419934281124336</v>
      </c>
      <c r="D55" s="4">
        <v>-0.19880610984222447</v>
      </c>
      <c r="E55" s="4">
        <f t="shared" si="0"/>
        <v>7.5393232969018897E-2</v>
      </c>
    </row>
    <row r="56" spans="1:5" x14ac:dyDescent="0.3">
      <c r="A56" t="s">
        <v>9</v>
      </c>
      <c r="B56" s="1" t="s">
        <v>80</v>
      </c>
      <c r="C56" s="4">
        <v>-0.37007415018412138</v>
      </c>
      <c r="D56" s="4">
        <v>-0.25561255673330313</v>
      </c>
      <c r="E56" s="4">
        <f t="shared" si="0"/>
        <v>0.11446159345081824</v>
      </c>
    </row>
    <row r="57" spans="1:5" x14ac:dyDescent="0.3">
      <c r="A57" t="s">
        <v>9</v>
      </c>
      <c r="B57" s="1" t="s">
        <v>84</v>
      </c>
      <c r="C57" s="4">
        <v>0.20421348928042252</v>
      </c>
      <c r="D57" s="4">
        <v>0.18241641141667872</v>
      </c>
      <c r="E57" s="4">
        <f t="shared" si="0"/>
        <v>-2.1797077863743797E-2</v>
      </c>
    </row>
    <row r="58" spans="1:5" x14ac:dyDescent="0.3">
      <c r="A58" t="s">
        <v>9</v>
      </c>
      <c r="B58" s="1" t="s">
        <v>85</v>
      </c>
      <c r="C58" s="4">
        <v>-0.54893689074875673</v>
      </c>
      <c r="D58" s="4">
        <v>-0.40128605480157709</v>
      </c>
      <c r="E58" s="4">
        <f t="shared" si="0"/>
        <v>0.14765083594717965</v>
      </c>
    </row>
    <row r="59" spans="1:5" x14ac:dyDescent="0.3">
      <c r="A59" t="s">
        <v>9</v>
      </c>
      <c r="B59" s="1" t="s">
        <v>87</v>
      </c>
      <c r="C59" s="4">
        <v>0.94931833465528193</v>
      </c>
      <c r="D59" s="4">
        <v>0.90246154628221142</v>
      </c>
      <c r="E59" s="4">
        <f t="shared" si="0"/>
        <v>-4.6856788373070501E-2</v>
      </c>
    </row>
    <row r="60" spans="1:5" x14ac:dyDescent="0.3">
      <c r="A60" t="s">
        <v>9</v>
      </c>
      <c r="B60" s="1" t="s">
        <v>73</v>
      </c>
      <c r="C60" s="4">
        <v>-0.24915775408421939</v>
      </c>
      <c r="D60" s="4">
        <v>-0.1717165726024682</v>
      </c>
      <c r="E60" s="4">
        <f t="shared" si="0"/>
        <v>7.7441181481751192E-2</v>
      </c>
    </row>
    <row r="61" spans="1:5" x14ac:dyDescent="0.3">
      <c r="A61" t="s">
        <v>9</v>
      </c>
      <c r="B61" s="1" t="s">
        <v>82</v>
      </c>
      <c r="C61" s="4">
        <v>-0.23719345770746481</v>
      </c>
      <c r="D61" s="4">
        <v>-0.19844299465323983</v>
      </c>
      <c r="E61" s="4">
        <f t="shared" si="0"/>
        <v>3.8750463054224971E-2</v>
      </c>
    </row>
    <row r="62" spans="1:5" x14ac:dyDescent="0.3">
      <c r="A62" t="s">
        <v>9</v>
      </c>
      <c r="B62" s="1" t="s">
        <v>86</v>
      </c>
      <c r="C62" s="4">
        <v>0.96603992529784177</v>
      </c>
      <c r="D62" s="4">
        <v>0.93229047713820978</v>
      </c>
      <c r="E62" s="4">
        <f t="shared" si="0"/>
        <v>-3.374944815963199E-2</v>
      </c>
    </row>
    <row r="63" spans="1:5" x14ac:dyDescent="0.3">
      <c r="A63" t="s">
        <v>9</v>
      </c>
      <c r="B63" s="1" t="s">
        <v>76</v>
      </c>
      <c r="C63" s="4">
        <v>0.80854146281403116</v>
      </c>
      <c r="D63" s="4">
        <v>0.75408786142415052</v>
      </c>
      <c r="E63" s="4">
        <f t="shared" si="0"/>
        <v>-5.4453601389880646E-2</v>
      </c>
    </row>
    <row r="64" spans="1:5" x14ac:dyDescent="0.3">
      <c r="A64" t="s">
        <v>9</v>
      </c>
      <c r="B64" s="1" t="s">
        <v>60</v>
      </c>
      <c r="C64" s="4">
        <v>-0.33717409058834907</v>
      </c>
      <c r="D64" s="4">
        <v>-0.30066021758291217</v>
      </c>
      <c r="E64" s="4">
        <f t="shared" si="0"/>
        <v>3.6513873005436903E-2</v>
      </c>
    </row>
    <row r="65" spans="1:5" x14ac:dyDescent="0.3">
      <c r="A65" t="s">
        <v>9</v>
      </c>
      <c r="B65" s="1" t="s">
        <v>78</v>
      </c>
      <c r="C65" s="4">
        <v>0.97170156279966613</v>
      </c>
      <c r="D65" s="4">
        <v>0.9096203244811456</v>
      </c>
      <c r="E65" s="4">
        <f t="shared" si="0"/>
        <v>-6.2081238318520526E-2</v>
      </c>
    </row>
    <row r="66" spans="1:5" x14ac:dyDescent="0.3">
      <c r="A66" t="s">
        <v>9</v>
      </c>
      <c r="B66" s="1" t="s">
        <v>66</v>
      </c>
      <c r="C66" s="4">
        <v>0.48854864204385501</v>
      </c>
      <c r="D66" s="4">
        <v>0.42800391181523012</v>
      </c>
      <c r="E66" s="4">
        <f t="shared" si="0"/>
        <v>-6.0544730228624888E-2</v>
      </c>
    </row>
    <row r="67" spans="1:5" x14ac:dyDescent="0.3">
      <c r="A67" t="s">
        <v>9</v>
      </c>
      <c r="B67" s="1" t="s">
        <v>61</v>
      </c>
      <c r="C67" s="4">
        <v>0.1178859679970376</v>
      </c>
      <c r="D67" s="4">
        <v>0.21047899812095097</v>
      </c>
      <c r="E67" s="4">
        <f t="shared" ref="E67:E130" si="1">D67-C67</f>
        <v>9.2593030123913372E-2</v>
      </c>
    </row>
    <row r="68" spans="1:5" x14ac:dyDescent="0.3">
      <c r="A68" t="s">
        <v>9</v>
      </c>
      <c r="B68" s="1" t="s">
        <v>65</v>
      </c>
      <c r="C68" s="4">
        <v>0.17370419574618357</v>
      </c>
      <c r="D68" s="4">
        <v>0.17465018456894538</v>
      </c>
      <c r="E68" s="4">
        <f t="shared" si="1"/>
        <v>9.4598882276181184E-4</v>
      </c>
    </row>
    <row r="69" spans="1:5" x14ac:dyDescent="0.3">
      <c r="A69" t="s">
        <v>9</v>
      </c>
      <c r="B69" s="1" t="s">
        <v>75</v>
      </c>
      <c r="C69" s="4">
        <v>0.51546646702084264</v>
      </c>
      <c r="D69" s="4">
        <v>0.46323873338210775</v>
      </c>
      <c r="E69" s="4">
        <f t="shared" si="1"/>
        <v>-5.2227733638734897E-2</v>
      </c>
    </row>
    <row r="70" spans="1:5" x14ac:dyDescent="0.3">
      <c r="A70" t="s">
        <v>9</v>
      </c>
      <c r="B70" s="1" t="s">
        <v>122</v>
      </c>
      <c r="C70" s="4">
        <v>0.5850936689074584</v>
      </c>
      <c r="D70" s="4">
        <v>0.53500847211819236</v>
      </c>
      <c r="E70" s="4">
        <f t="shared" si="1"/>
        <v>-5.008519678926604E-2</v>
      </c>
    </row>
    <row r="71" spans="1:5" x14ac:dyDescent="0.3">
      <c r="A71" t="s">
        <v>9</v>
      </c>
      <c r="B71" s="1" t="s">
        <v>56</v>
      </c>
      <c r="C71" s="4">
        <v>0.40980116959070967</v>
      </c>
      <c r="D71" s="4">
        <v>0.35619397847647682</v>
      </c>
      <c r="E71" s="4">
        <f t="shared" si="1"/>
        <v>-5.3607191114232844E-2</v>
      </c>
    </row>
    <row r="72" spans="1:5" x14ac:dyDescent="0.3">
      <c r="A72" t="s">
        <v>9</v>
      </c>
      <c r="B72" s="1" t="s">
        <v>67</v>
      </c>
      <c r="C72" s="4">
        <v>0.21778971526117039</v>
      </c>
      <c r="D72" s="4">
        <v>0.15549316687323109</v>
      </c>
      <c r="E72" s="4">
        <f t="shared" si="1"/>
        <v>-6.2296548387939299E-2</v>
      </c>
    </row>
    <row r="73" spans="1:5" x14ac:dyDescent="0.3">
      <c r="A73" t="s">
        <v>9</v>
      </c>
      <c r="B73" s="1" t="s">
        <v>64</v>
      </c>
      <c r="C73" s="4">
        <v>0.68546128573359388</v>
      </c>
      <c r="D73" s="4">
        <v>0.64427527816239372</v>
      </c>
      <c r="E73" s="4">
        <f t="shared" si="1"/>
        <v>-4.1186007571200167E-2</v>
      </c>
    </row>
    <row r="74" spans="1:5" x14ac:dyDescent="0.3">
      <c r="A74" t="s">
        <v>9</v>
      </c>
      <c r="B74" s="1" t="s">
        <v>57</v>
      </c>
      <c r="C74" s="4">
        <v>0.25288286511956998</v>
      </c>
      <c r="D74" s="4">
        <v>0.2664817791054353</v>
      </c>
      <c r="E74" s="4">
        <f t="shared" si="1"/>
        <v>1.3598913985865324E-2</v>
      </c>
    </row>
    <row r="75" spans="1:5" x14ac:dyDescent="0.3">
      <c r="A75" t="s">
        <v>9</v>
      </c>
      <c r="B75" s="1" t="s">
        <v>59</v>
      </c>
      <c r="C75" s="4">
        <v>-0.22487493231914127</v>
      </c>
      <c r="D75" s="4">
        <v>-0.15690931390234683</v>
      </c>
      <c r="E75" s="4">
        <f t="shared" si="1"/>
        <v>6.7965618416794438E-2</v>
      </c>
    </row>
    <row r="76" spans="1:5" x14ac:dyDescent="0.3">
      <c r="A76" t="s">
        <v>9</v>
      </c>
      <c r="B76" s="1" t="s">
        <v>114</v>
      </c>
      <c r="C76" s="4">
        <v>0.49144547821597773</v>
      </c>
      <c r="D76" s="4">
        <v>0.43790793037141923</v>
      </c>
      <c r="E76" s="4">
        <f t="shared" si="1"/>
        <v>-5.3537547844558497E-2</v>
      </c>
    </row>
    <row r="77" spans="1:5" x14ac:dyDescent="0.3">
      <c r="A77" t="s">
        <v>9</v>
      </c>
      <c r="B77" s="1" t="s">
        <v>120</v>
      </c>
      <c r="C77" s="4">
        <v>0.57705165800835301</v>
      </c>
      <c r="D77" s="4">
        <v>0.58157666464838664</v>
      </c>
      <c r="E77" s="4">
        <f t="shared" si="1"/>
        <v>4.5250066400336353E-3</v>
      </c>
    </row>
    <row r="78" spans="1:5" x14ac:dyDescent="0.3">
      <c r="A78" t="s">
        <v>9</v>
      </c>
      <c r="B78" s="1" t="s">
        <v>58</v>
      </c>
      <c r="C78" s="4">
        <v>0.12413762993971372</v>
      </c>
      <c r="D78" s="4">
        <v>9.0361996542439524E-2</v>
      </c>
      <c r="E78" s="4">
        <f t="shared" si="1"/>
        <v>-3.3775633397274199E-2</v>
      </c>
    </row>
    <row r="79" spans="1:5" x14ac:dyDescent="0.3">
      <c r="A79" t="s">
        <v>9</v>
      </c>
      <c r="B79" s="1" t="s">
        <v>69</v>
      </c>
      <c r="C79" s="4">
        <v>-0.34020942360037271</v>
      </c>
      <c r="D79" s="4">
        <v>-0.32749806549730198</v>
      </c>
      <c r="E79" s="4">
        <f t="shared" si="1"/>
        <v>1.2711358103070725E-2</v>
      </c>
    </row>
    <row r="80" spans="1:5" x14ac:dyDescent="0.3">
      <c r="A80" t="s">
        <v>9</v>
      </c>
      <c r="B80" s="1" t="s">
        <v>68</v>
      </c>
      <c r="C80" s="4">
        <v>-0.15635607157064912</v>
      </c>
      <c r="D80" s="4">
        <v>-0.20893755891554225</v>
      </c>
      <c r="E80" s="4">
        <f t="shared" si="1"/>
        <v>-5.2581487344893124E-2</v>
      </c>
    </row>
    <row r="81" spans="1:5" x14ac:dyDescent="0.3">
      <c r="A81" t="s">
        <v>9</v>
      </c>
      <c r="B81" s="1" t="s">
        <v>102</v>
      </c>
      <c r="C81" s="4">
        <v>-0.13623453931616561</v>
      </c>
      <c r="D81" s="4">
        <v>-7.2556682656278987E-2</v>
      </c>
      <c r="E81" s="4">
        <f t="shared" si="1"/>
        <v>6.3677856659886622E-2</v>
      </c>
    </row>
    <row r="82" spans="1:5" x14ac:dyDescent="0.3">
      <c r="A82" t="s">
        <v>9</v>
      </c>
      <c r="B82" s="1" t="s">
        <v>104</v>
      </c>
      <c r="C82" s="4">
        <v>4.7286813098360407E-2</v>
      </c>
      <c r="D82" s="4">
        <v>-1.4970763247837261E-2</v>
      </c>
      <c r="E82" s="4">
        <f t="shared" si="1"/>
        <v>-6.225757634619767E-2</v>
      </c>
    </row>
    <row r="83" spans="1:5" x14ac:dyDescent="0.3">
      <c r="A83" t="s">
        <v>9</v>
      </c>
      <c r="B83" s="1" t="s">
        <v>103</v>
      </c>
      <c r="C83" s="4">
        <v>-0.30625888661496731</v>
      </c>
      <c r="D83" s="4">
        <v>-0.25554427405976854</v>
      </c>
      <c r="E83" s="4">
        <f t="shared" si="1"/>
        <v>5.0714612555198768E-2</v>
      </c>
    </row>
    <row r="84" spans="1:5" x14ac:dyDescent="0.3">
      <c r="A84" t="s">
        <v>9</v>
      </c>
      <c r="B84" s="1" t="s">
        <v>90</v>
      </c>
      <c r="C84" s="4">
        <v>0.58378754858250159</v>
      </c>
      <c r="D84" s="4">
        <v>0.52932332113039426</v>
      </c>
      <c r="E84" s="4">
        <f t="shared" si="1"/>
        <v>-5.4464227452107328E-2</v>
      </c>
    </row>
    <row r="85" spans="1:5" x14ac:dyDescent="0.3">
      <c r="A85" t="s">
        <v>9</v>
      </c>
      <c r="B85" s="1" t="s">
        <v>89</v>
      </c>
      <c r="C85" s="4">
        <v>0.57096892983651082</v>
      </c>
      <c r="D85" s="4">
        <v>0.49657861366621814</v>
      </c>
      <c r="E85" s="4">
        <f t="shared" si="1"/>
        <v>-7.4390316170292681E-2</v>
      </c>
    </row>
    <row r="86" spans="1:5" x14ac:dyDescent="0.3">
      <c r="A86" t="s">
        <v>9</v>
      </c>
      <c r="B86" s="1" t="s">
        <v>132</v>
      </c>
      <c r="C86" s="4">
        <v>0.17933813661276246</v>
      </c>
      <c r="D86" s="4">
        <v>-4.5838379247850253E-2</v>
      </c>
      <c r="E86" s="4">
        <f t="shared" si="1"/>
        <v>-0.22517651586061271</v>
      </c>
    </row>
    <row r="87" spans="1:5" x14ac:dyDescent="0.3">
      <c r="A87" t="s">
        <v>9</v>
      </c>
      <c r="B87" s="1" t="s">
        <v>98</v>
      </c>
      <c r="C87" s="4">
        <v>0.46375297671851629</v>
      </c>
      <c r="D87" s="4">
        <v>0.35563619175477829</v>
      </c>
      <c r="E87" s="4">
        <f t="shared" si="1"/>
        <v>-0.108116784963738</v>
      </c>
    </row>
    <row r="88" spans="1:5" x14ac:dyDescent="0.3">
      <c r="A88" t="s">
        <v>9</v>
      </c>
      <c r="B88" s="1" t="s">
        <v>110</v>
      </c>
      <c r="C88" s="4">
        <v>-0.16482304655833893</v>
      </c>
      <c r="D88" s="4">
        <v>-0.20755204827131546</v>
      </c>
      <c r="E88" s="4">
        <f t="shared" si="1"/>
        <v>-4.2729001712976528E-2</v>
      </c>
    </row>
    <row r="89" spans="1:5" x14ac:dyDescent="0.3">
      <c r="A89" t="s">
        <v>9</v>
      </c>
      <c r="B89" s="1" t="s">
        <v>113</v>
      </c>
      <c r="C89" s="4">
        <v>0.32733029915752754</v>
      </c>
      <c r="D89" s="4">
        <v>0.35926094057889518</v>
      </c>
      <c r="E89" s="4">
        <f t="shared" si="1"/>
        <v>3.1930641421367645E-2</v>
      </c>
    </row>
    <row r="90" spans="1:5" x14ac:dyDescent="0.3">
      <c r="A90" t="s">
        <v>9</v>
      </c>
      <c r="B90" s="1" t="s">
        <v>117</v>
      </c>
      <c r="C90" s="4">
        <v>0.27735699310662898</v>
      </c>
      <c r="D90" s="4">
        <v>0.27062885933945036</v>
      </c>
      <c r="E90" s="4">
        <f t="shared" si="1"/>
        <v>-6.7281337671786234E-3</v>
      </c>
    </row>
    <row r="91" spans="1:5" x14ac:dyDescent="0.3">
      <c r="A91" t="s">
        <v>9</v>
      </c>
      <c r="B91" s="1" t="s">
        <v>112</v>
      </c>
      <c r="C91" s="4">
        <v>0.13734625783374949</v>
      </c>
      <c r="D91" s="4">
        <v>0.19863966058990579</v>
      </c>
      <c r="E91" s="4">
        <f t="shared" si="1"/>
        <v>6.1293402756156301E-2</v>
      </c>
    </row>
    <row r="92" spans="1:5" x14ac:dyDescent="0.3">
      <c r="A92" t="s">
        <v>9</v>
      </c>
      <c r="B92" s="1" t="s">
        <v>111</v>
      </c>
      <c r="C92" s="4">
        <v>-3.947397097126836E-5</v>
      </c>
      <c r="D92" s="4">
        <v>4.1175400108733107E-2</v>
      </c>
      <c r="E92" s="4">
        <f t="shared" si="1"/>
        <v>4.1214874079704374E-2</v>
      </c>
    </row>
    <row r="93" spans="1:5" x14ac:dyDescent="0.3">
      <c r="A93" t="s">
        <v>9</v>
      </c>
      <c r="B93" s="1" t="s">
        <v>95</v>
      </c>
      <c r="C93" s="4">
        <v>1.6540650342121117E-2</v>
      </c>
      <c r="D93" s="4">
        <v>7.2712385277519595E-2</v>
      </c>
      <c r="E93" s="4">
        <f t="shared" si="1"/>
        <v>5.6171734935398482E-2</v>
      </c>
    </row>
    <row r="94" spans="1:5" x14ac:dyDescent="0.3">
      <c r="A94" t="s">
        <v>9</v>
      </c>
      <c r="B94" s="1" t="s">
        <v>119</v>
      </c>
      <c r="C94" s="4">
        <v>0.67723899911601748</v>
      </c>
      <c r="D94" s="4">
        <v>0.63121631119730315</v>
      </c>
      <c r="E94" s="4">
        <f t="shared" si="1"/>
        <v>-4.6022687918714333E-2</v>
      </c>
    </row>
    <row r="95" spans="1:5" x14ac:dyDescent="0.3">
      <c r="A95" t="s">
        <v>9</v>
      </c>
      <c r="B95" s="1" t="s">
        <v>118</v>
      </c>
      <c r="C95" s="4">
        <v>0.73763915007746206</v>
      </c>
      <c r="D95" s="4">
        <v>0.69391450490998818</v>
      </c>
      <c r="E95" s="4">
        <f t="shared" si="1"/>
        <v>-4.3724645167473875E-2</v>
      </c>
    </row>
    <row r="96" spans="1:5" x14ac:dyDescent="0.3">
      <c r="A96" t="s">
        <v>9</v>
      </c>
      <c r="B96" s="1" t="s">
        <v>131</v>
      </c>
      <c r="C96" s="4">
        <v>0.41962718410808997</v>
      </c>
      <c r="D96" s="4">
        <v>0.36107402885475143</v>
      </c>
      <c r="E96" s="4">
        <f t="shared" si="1"/>
        <v>-5.855315525333854E-2</v>
      </c>
    </row>
    <row r="97" spans="1:5" x14ac:dyDescent="0.3">
      <c r="A97" t="s">
        <v>9</v>
      </c>
      <c r="B97" s="1" t="s">
        <v>130</v>
      </c>
      <c r="C97" s="4">
        <v>0.16528586037430315</v>
      </c>
      <c r="D97" s="4">
        <v>0.1529458949102506</v>
      </c>
      <c r="E97" s="4">
        <f t="shared" si="1"/>
        <v>-1.2339965464052555E-2</v>
      </c>
    </row>
    <row r="98" spans="1:5" x14ac:dyDescent="0.3">
      <c r="A98" t="s">
        <v>9</v>
      </c>
      <c r="B98" s="1" t="s">
        <v>99</v>
      </c>
      <c r="C98" s="4">
        <v>0.17583344014930419</v>
      </c>
      <c r="D98" s="4">
        <v>8.6013631351443604E-2</v>
      </c>
      <c r="E98" s="4">
        <f t="shared" si="1"/>
        <v>-8.9819808797860584E-2</v>
      </c>
    </row>
    <row r="99" spans="1:5" x14ac:dyDescent="0.3">
      <c r="A99" t="s">
        <v>9</v>
      </c>
      <c r="B99" s="1" t="s">
        <v>126</v>
      </c>
      <c r="C99" s="4">
        <v>-7.8962974547046386E-2</v>
      </c>
      <c r="D99" s="4">
        <v>-0.20836458979133904</v>
      </c>
      <c r="E99" s="4">
        <f t="shared" si="1"/>
        <v>-0.12940161524429267</v>
      </c>
    </row>
    <row r="100" spans="1:5" x14ac:dyDescent="0.3">
      <c r="A100" t="s">
        <v>9</v>
      </c>
      <c r="B100" s="1" t="s">
        <v>91</v>
      </c>
      <c r="C100" s="4">
        <v>0.10014000707231435</v>
      </c>
      <c r="D100" s="4">
        <v>8.4069884985688709E-2</v>
      </c>
      <c r="E100" s="4">
        <f t="shared" si="1"/>
        <v>-1.6070122086625643E-2</v>
      </c>
    </row>
    <row r="101" spans="1:5" x14ac:dyDescent="0.3">
      <c r="A101" t="s">
        <v>9</v>
      </c>
      <c r="B101" s="1" t="s">
        <v>92</v>
      </c>
      <c r="C101" s="4">
        <v>-7.8903365408236822E-2</v>
      </c>
      <c r="D101" s="4">
        <v>-0.13922525990303092</v>
      </c>
      <c r="E101" s="4">
        <f t="shared" si="1"/>
        <v>-6.0321894494794095E-2</v>
      </c>
    </row>
    <row r="102" spans="1:5" x14ac:dyDescent="0.3">
      <c r="A102" t="s">
        <v>9</v>
      </c>
      <c r="B102" s="1" t="s">
        <v>93</v>
      </c>
      <c r="C102" s="4">
        <v>0.45755622351492964</v>
      </c>
      <c r="D102" s="4">
        <v>0.38838644259061772</v>
      </c>
      <c r="E102" s="4">
        <f t="shared" si="1"/>
        <v>-6.9169780924311919E-2</v>
      </c>
    </row>
    <row r="103" spans="1:5" x14ac:dyDescent="0.3">
      <c r="A103" t="s">
        <v>9</v>
      </c>
      <c r="B103" s="1" t="s">
        <v>124</v>
      </c>
      <c r="C103" s="4">
        <v>0.47056221776862356</v>
      </c>
      <c r="D103" s="4">
        <v>0.48202911700157364</v>
      </c>
      <c r="E103" s="4">
        <f t="shared" si="1"/>
        <v>1.1466899232950079E-2</v>
      </c>
    </row>
    <row r="104" spans="1:5" x14ac:dyDescent="0.3">
      <c r="A104" t="s">
        <v>9</v>
      </c>
      <c r="B104" s="1" t="s">
        <v>115</v>
      </c>
      <c r="C104" s="4">
        <v>0.17962523774558348</v>
      </c>
      <c r="D104" s="4">
        <v>0.20818090294962191</v>
      </c>
      <c r="E104" s="4">
        <f t="shared" si="1"/>
        <v>2.8555665204038433E-2</v>
      </c>
    </row>
    <row r="105" spans="1:5" x14ac:dyDescent="0.3">
      <c r="A105" t="s">
        <v>9</v>
      </c>
      <c r="B105" s="1" t="s">
        <v>123</v>
      </c>
      <c r="C105" s="4">
        <v>0.80151995318947034</v>
      </c>
      <c r="D105" s="4">
        <v>0.76355860809924281</v>
      </c>
      <c r="E105" s="4">
        <f t="shared" si="1"/>
        <v>-3.7961345090227527E-2</v>
      </c>
    </row>
    <row r="106" spans="1:5" x14ac:dyDescent="0.3">
      <c r="A106" t="s">
        <v>9</v>
      </c>
      <c r="B106" s="1" t="s">
        <v>116</v>
      </c>
      <c r="C106" s="4">
        <v>0.62154571754680965</v>
      </c>
      <c r="D106" s="4">
        <v>0.59679702876212848</v>
      </c>
      <c r="E106" s="4">
        <f t="shared" si="1"/>
        <v>-2.4748688784681172E-2</v>
      </c>
    </row>
    <row r="107" spans="1:5" x14ac:dyDescent="0.3">
      <c r="A107" t="s">
        <v>9</v>
      </c>
      <c r="B107" s="1" t="s">
        <v>105</v>
      </c>
      <c r="C107" s="4">
        <v>0.34204048681522226</v>
      </c>
      <c r="D107" s="4">
        <v>0.30408626004142641</v>
      </c>
      <c r="E107" s="4">
        <f t="shared" si="1"/>
        <v>-3.7954226773795841E-2</v>
      </c>
    </row>
    <row r="108" spans="1:5" x14ac:dyDescent="0.3">
      <c r="A108" t="s">
        <v>9</v>
      </c>
      <c r="B108" s="1" t="s">
        <v>106</v>
      </c>
      <c r="C108" s="4">
        <v>-0.41919117575317627</v>
      </c>
      <c r="D108" s="4">
        <v>-0.45723426446097731</v>
      </c>
      <c r="E108" s="4">
        <f t="shared" si="1"/>
        <v>-3.8043088707801043E-2</v>
      </c>
    </row>
    <row r="109" spans="1:5" x14ac:dyDescent="0.3">
      <c r="A109" t="s">
        <v>9</v>
      </c>
      <c r="B109" s="1" t="s">
        <v>107</v>
      </c>
      <c r="C109" s="4">
        <v>-0.3834292672873299</v>
      </c>
      <c r="D109" s="4">
        <v>-0.49128983498036755</v>
      </c>
      <c r="E109" s="4">
        <f t="shared" si="1"/>
        <v>-0.10786056769303765</v>
      </c>
    </row>
    <row r="110" spans="1:5" x14ac:dyDescent="0.3">
      <c r="A110" t="s">
        <v>9</v>
      </c>
      <c r="B110" s="1" t="s">
        <v>108</v>
      </c>
      <c r="C110" s="4">
        <v>-8.2178663008611597E-2</v>
      </c>
      <c r="D110" s="4">
        <v>-0.24121209493845619</v>
      </c>
      <c r="E110" s="4">
        <f t="shared" si="1"/>
        <v>-0.15903343192984459</v>
      </c>
    </row>
    <row r="111" spans="1:5" x14ac:dyDescent="0.3">
      <c r="A111" t="s">
        <v>9</v>
      </c>
      <c r="B111" s="1" t="s">
        <v>96</v>
      </c>
      <c r="C111" s="4">
        <v>-0.37544478594339159</v>
      </c>
      <c r="D111" s="4">
        <v>-0.44826497725449072</v>
      </c>
      <c r="E111" s="4">
        <f t="shared" si="1"/>
        <v>-7.2820191311099125E-2</v>
      </c>
    </row>
    <row r="112" spans="1:5" x14ac:dyDescent="0.3">
      <c r="A112" t="s">
        <v>9</v>
      </c>
      <c r="B112" s="1" t="s">
        <v>97</v>
      </c>
      <c r="C112" s="4">
        <v>-0.46629675761077399</v>
      </c>
      <c r="D112" s="4">
        <v>-0.50359892271112328</v>
      </c>
      <c r="E112" s="4">
        <f t="shared" si="1"/>
        <v>-3.7302165100349283E-2</v>
      </c>
    </row>
    <row r="113" spans="1:5" x14ac:dyDescent="0.3">
      <c r="A113" t="s">
        <v>9</v>
      </c>
      <c r="B113" s="1" t="s">
        <v>101</v>
      </c>
      <c r="C113" s="4">
        <v>0.27602783248932028</v>
      </c>
      <c r="D113" s="4">
        <v>0.22681817112066074</v>
      </c>
      <c r="E113" s="4">
        <f t="shared" si="1"/>
        <v>-4.9209661368659535E-2</v>
      </c>
    </row>
    <row r="114" spans="1:5" x14ac:dyDescent="0.3">
      <c r="A114" t="s">
        <v>9</v>
      </c>
      <c r="B114" s="1" t="s">
        <v>127</v>
      </c>
      <c r="C114" s="4">
        <v>8.3777976363668162E-3</v>
      </c>
      <c r="D114" s="4">
        <v>8.1093751445112314E-2</v>
      </c>
      <c r="E114" s="4">
        <f t="shared" si="1"/>
        <v>7.2715953808745501E-2</v>
      </c>
    </row>
    <row r="115" spans="1:5" x14ac:dyDescent="0.3">
      <c r="A115" t="s">
        <v>9</v>
      </c>
      <c r="B115" s="1" t="s">
        <v>94</v>
      </c>
      <c r="C115" s="4">
        <v>0.26275872791251964</v>
      </c>
      <c r="D115" s="4">
        <v>0.23567476920155442</v>
      </c>
      <c r="E115" s="4">
        <f t="shared" si="1"/>
        <v>-2.7083958710965222E-2</v>
      </c>
    </row>
    <row r="116" spans="1:5" x14ac:dyDescent="0.3">
      <c r="A116" t="s">
        <v>9</v>
      </c>
      <c r="B116" s="1" t="s">
        <v>100</v>
      </c>
      <c r="C116" s="4">
        <v>-5.5364812219597007E-2</v>
      </c>
      <c r="D116" s="4">
        <v>-0.1027338525504309</v>
      </c>
      <c r="E116" s="4">
        <f t="shared" si="1"/>
        <v>-4.7369040330833889E-2</v>
      </c>
    </row>
    <row r="117" spans="1:5" x14ac:dyDescent="0.3">
      <c r="A117" t="s">
        <v>9</v>
      </c>
      <c r="B117" s="1" t="s">
        <v>125</v>
      </c>
      <c r="C117" s="4">
        <v>-6.2812787558020861E-2</v>
      </c>
      <c r="D117" s="4">
        <v>-3.378161220576946E-2</v>
      </c>
      <c r="E117" s="4">
        <f t="shared" si="1"/>
        <v>2.9031175352251401E-2</v>
      </c>
    </row>
    <row r="118" spans="1:5" x14ac:dyDescent="0.3">
      <c r="A118" t="s">
        <v>9</v>
      </c>
      <c r="B118" s="1" t="s">
        <v>129</v>
      </c>
      <c r="C118" s="4">
        <v>2.5600901760873537E-2</v>
      </c>
      <c r="D118" s="4">
        <v>-4.2911872480167576E-2</v>
      </c>
      <c r="E118" s="4">
        <f t="shared" si="1"/>
        <v>-6.8512774241041116E-2</v>
      </c>
    </row>
    <row r="119" spans="1:5" x14ac:dyDescent="0.3">
      <c r="A119" t="s">
        <v>9</v>
      </c>
      <c r="B119" s="1" t="s">
        <v>128</v>
      </c>
      <c r="C119" s="4">
        <v>8.9025545569852271E-4</v>
      </c>
      <c r="D119" s="4">
        <v>-1.3939803154805282E-2</v>
      </c>
      <c r="E119" s="4">
        <f t="shared" si="1"/>
        <v>-1.4830058610503804E-2</v>
      </c>
    </row>
    <row r="120" spans="1:5" x14ac:dyDescent="0.3">
      <c r="A120" t="s">
        <v>9</v>
      </c>
      <c r="B120" s="1" t="s">
        <v>72</v>
      </c>
      <c r="C120" s="4">
        <v>-0.2707867656631272</v>
      </c>
      <c r="D120" s="4">
        <v>-0.31651369215825625</v>
      </c>
      <c r="E120" s="4">
        <f t="shared" si="1"/>
        <v>-4.572692649512905E-2</v>
      </c>
    </row>
    <row r="121" spans="1:5" x14ac:dyDescent="0.3">
      <c r="A121" t="s">
        <v>9</v>
      </c>
      <c r="B121" s="1" t="s">
        <v>121</v>
      </c>
      <c r="C121" s="4">
        <v>0.5480324359762998</v>
      </c>
      <c r="D121" s="4">
        <v>0.56100098737576343</v>
      </c>
      <c r="E121" s="4">
        <f t="shared" si="1"/>
        <v>1.2968551399463624E-2</v>
      </c>
    </row>
    <row r="122" spans="1:5" x14ac:dyDescent="0.3">
      <c r="A122" t="s">
        <v>9</v>
      </c>
      <c r="B122" s="1" t="s">
        <v>63</v>
      </c>
      <c r="C122" s="4">
        <v>0.60774399444432614</v>
      </c>
      <c r="D122" s="4">
        <v>0.61631856677045027</v>
      </c>
      <c r="E122" s="4">
        <f t="shared" si="1"/>
        <v>8.5745723261241302E-3</v>
      </c>
    </row>
    <row r="123" spans="1:5" x14ac:dyDescent="0.3">
      <c r="A123" t="s">
        <v>9</v>
      </c>
      <c r="B123" s="1" t="s">
        <v>71</v>
      </c>
      <c r="C123" s="4">
        <v>0.37326519130919905</v>
      </c>
      <c r="D123" s="4">
        <v>0.31365672453027199</v>
      </c>
      <c r="E123" s="4">
        <f t="shared" si="1"/>
        <v>-5.9608466778927061E-2</v>
      </c>
    </row>
    <row r="124" spans="1:5" x14ac:dyDescent="0.3">
      <c r="A124" t="s">
        <v>9</v>
      </c>
      <c r="B124" s="1" t="s">
        <v>74</v>
      </c>
      <c r="C124" s="4">
        <v>-0.19292155058311131</v>
      </c>
      <c r="D124" s="4">
        <v>-0.1917843579299052</v>
      </c>
      <c r="E124" s="4">
        <f t="shared" si="1"/>
        <v>1.1371926532061094E-3</v>
      </c>
    </row>
    <row r="125" spans="1:5" x14ac:dyDescent="0.3">
      <c r="A125" t="s">
        <v>141</v>
      </c>
      <c r="B125" s="1" t="s">
        <v>135</v>
      </c>
      <c r="C125" s="4">
        <v>-0.16925323582813412</v>
      </c>
      <c r="D125" s="4">
        <v>-0.18558101894968376</v>
      </c>
      <c r="E125" s="4">
        <f t="shared" si="1"/>
        <v>-1.6327783121549644E-2</v>
      </c>
    </row>
    <row r="126" spans="1:5" x14ac:dyDescent="0.3">
      <c r="A126" t="s">
        <v>141</v>
      </c>
      <c r="B126" s="1" t="s">
        <v>137</v>
      </c>
      <c r="C126" s="4">
        <v>-0.22388620912265667</v>
      </c>
      <c r="D126" s="4">
        <v>-0.21464123938939256</v>
      </c>
      <c r="E126" s="4">
        <f t="shared" si="1"/>
        <v>9.2449697332641079E-3</v>
      </c>
    </row>
    <row r="127" spans="1:5" x14ac:dyDescent="0.3">
      <c r="A127" t="s">
        <v>141</v>
      </c>
      <c r="B127" s="1" t="s">
        <v>136</v>
      </c>
      <c r="C127" s="4">
        <v>-1.5137759881341738E-2</v>
      </c>
      <c r="D127" s="4">
        <v>-0.21936102634624086</v>
      </c>
      <c r="E127" s="4">
        <f t="shared" si="1"/>
        <v>-0.20422326646489911</v>
      </c>
    </row>
    <row r="128" spans="1:5" x14ac:dyDescent="0.3">
      <c r="A128" t="s">
        <v>141</v>
      </c>
      <c r="B128" s="1" t="s">
        <v>133</v>
      </c>
      <c r="C128" s="4">
        <v>0.25347785122602584</v>
      </c>
      <c r="D128" s="4">
        <v>0.14532665357146649</v>
      </c>
      <c r="E128" s="4">
        <f t="shared" si="1"/>
        <v>-0.10815119765455936</v>
      </c>
    </row>
    <row r="129" spans="1:5" x14ac:dyDescent="0.3">
      <c r="A129" t="s">
        <v>141</v>
      </c>
      <c r="B129" s="1" t="s">
        <v>134</v>
      </c>
      <c r="C129" s="4">
        <v>-0.22425420859116466</v>
      </c>
      <c r="D129" s="4">
        <v>-0.27008491800521589</v>
      </c>
      <c r="E129" s="4">
        <f t="shared" si="1"/>
        <v>-4.5830709414051235E-2</v>
      </c>
    </row>
    <row r="130" spans="1:5" x14ac:dyDescent="0.3">
      <c r="A130" t="s">
        <v>141</v>
      </c>
      <c r="B130" s="1" t="s">
        <v>138</v>
      </c>
      <c r="C130" s="4">
        <v>-0.41684648779199124</v>
      </c>
      <c r="D130" s="4">
        <v>-0.50909159857610353</v>
      </c>
      <c r="E130" s="4">
        <f t="shared" si="1"/>
        <v>-9.2245110784112294E-2</v>
      </c>
    </row>
    <row r="131" spans="1:5" x14ac:dyDescent="0.3">
      <c r="A131" t="s">
        <v>141</v>
      </c>
      <c r="B131" s="1" t="s">
        <v>139</v>
      </c>
      <c r="C131" s="4">
        <v>-0.13017238665878209</v>
      </c>
      <c r="D131" s="4">
        <v>5.5904535046541498E-2</v>
      </c>
      <c r="E131" s="4">
        <f t="shared" ref="E131:E187" si="2">D131-C131</f>
        <v>0.18607692170532358</v>
      </c>
    </row>
    <row r="132" spans="1:5" x14ac:dyDescent="0.3">
      <c r="A132" t="s">
        <v>141</v>
      </c>
      <c r="B132" s="1" t="s">
        <v>140</v>
      </c>
      <c r="C132" s="4">
        <v>-0.13017238665878211</v>
      </c>
      <c r="D132" s="4">
        <v>-0.24578319778882554</v>
      </c>
      <c r="E132" s="4">
        <f t="shared" si="2"/>
        <v>-0.11561081113004343</v>
      </c>
    </row>
    <row r="133" spans="1:5" x14ac:dyDescent="0.3">
      <c r="A133" t="s">
        <v>150</v>
      </c>
      <c r="B133" s="1" t="s">
        <v>149</v>
      </c>
      <c r="C133" s="4">
        <v>0.11333422377693395</v>
      </c>
      <c r="D133" s="4">
        <v>0.11477831911736924</v>
      </c>
      <c r="E133" s="4">
        <f t="shared" si="2"/>
        <v>1.4440953404352974E-3</v>
      </c>
    </row>
    <row r="134" spans="1:5" x14ac:dyDescent="0.3">
      <c r="A134" t="s">
        <v>150</v>
      </c>
      <c r="B134" s="1" t="s">
        <v>146</v>
      </c>
      <c r="C134" s="4">
        <v>0.44649813150135287</v>
      </c>
      <c r="D134" s="4">
        <v>0.47652450939473856</v>
      </c>
      <c r="E134" s="4">
        <f t="shared" si="2"/>
        <v>3.0026377893385692E-2</v>
      </c>
    </row>
    <row r="135" spans="1:5" x14ac:dyDescent="0.3">
      <c r="A135" t="s">
        <v>150</v>
      </c>
      <c r="B135" s="1" t="s">
        <v>148</v>
      </c>
      <c r="C135" s="4">
        <v>-0.34309221999892442</v>
      </c>
      <c r="D135" s="4">
        <v>-0.46934882493529412</v>
      </c>
      <c r="E135" s="4">
        <f t="shared" si="2"/>
        <v>-0.1262566049363697</v>
      </c>
    </row>
    <row r="136" spans="1:5" x14ac:dyDescent="0.3">
      <c r="A136" t="s">
        <v>150</v>
      </c>
      <c r="B136" s="1" t="s">
        <v>147</v>
      </c>
      <c r="C136" s="4">
        <v>-1.3459100009525203E-2</v>
      </c>
      <c r="D136" s="4">
        <v>-2.7659351509229602E-2</v>
      </c>
      <c r="E136" s="4">
        <f t="shared" si="2"/>
        <v>-1.4200251499704398E-2</v>
      </c>
    </row>
    <row r="137" spans="1:5" x14ac:dyDescent="0.3">
      <c r="A137" t="s">
        <v>150</v>
      </c>
      <c r="B137" s="1" t="s">
        <v>145</v>
      </c>
      <c r="C137" s="4">
        <v>-6.9448801460920667E-2</v>
      </c>
      <c r="D137" s="4">
        <v>-0.20685139404965674</v>
      </c>
      <c r="E137" s="4">
        <f t="shared" si="2"/>
        <v>-0.13740259258873608</v>
      </c>
    </row>
    <row r="138" spans="1:5" x14ac:dyDescent="0.3">
      <c r="A138" t="s">
        <v>150</v>
      </c>
      <c r="B138" s="1" t="s">
        <v>142</v>
      </c>
      <c r="C138" s="4">
        <v>-0.52463998200220618</v>
      </c>
      <c r="D138" s="4">
        <v>-0.28109176943895542</v>
      </c>
      <c r="E138" s="4">
        <f t="shared" si="2"/>
        <v>0.24354821256325077</v>
      </c>
    </row>
    <row r="139" spans="1:5" x14ac:dyDescent="0.3">
      <c r="A139" t="s">
        <v>150</v>
      </c>
      <c r="B139" s="1" t="s">
        <v>143</v>
      </c>
      <c r="C139" s="4">
        <v>-0.2760630197106394</v>
      </c>
      <c r="D139" s="4">
        <v>-0.34629447753302456</v>
      </c>
      <c r="E139" s="4">
        <f t="shared" si="2"/>
        <v>-7.0231457822385157E-2</v>
      </c>
    </row>
    <row r="140" spans="1:5" x14ac:dyDescent="0.3">
      <c r="A140" t="s">
        <v>150</v>
      </c>
      <c r="B140" s="1" t="s">
        <v>144</v>
      </c>
      <c r="C140" s="4">
        <v>5.6985658086498837E-2</v>
      </c>
      <c r="D140" s="4">
        <v>5.7931708838791507E-3</v>
      </c>
      <c r="E140" s="4">
        <f t="shared" si="2"/>
        <v>-5.1192487202619687E-2</v>
      </c>
    </row>
    <row r="141" spans="1:5" x14ac:dyDescent="0.3">
      <c r="A141" t="s">
        <v>165</v>
      </c>
      <c r="B141" s="1" t="s">
        <v>159</v>
      </c>
      <c r="C141" s="4">
        <v>-9.1940283874173134E-2</v>
      </c>
      <c r="D141" s="4">
        <v>1.9474196689386564E-2</v>
      </c>
      <c r="E141" s="4">
        <f t="shared" si="2"/>
        <v>0.1114144805635597</v>
      </c>
    </row>
    <row r="142" spans="1:5" x14ac:dyDescent="0.3">
      <c r="A142" t="s">
        <v>165</v>
      </c>
      <c r="B142" s="1" t="s">
        <v>163</v>
      </c>
      <c r="C142" s="4">
        <v>8.1910157275755079E-3</v>
      </c>
      <c r="D142" s="4">
        <v>-6.256206554121152E-2</v>
      </c>
      <c r="E142" s="4">
        <f t="shared" si="2"/>
        <v>-7.075308126878703E-2</v>
      </c>
    </row>
    <row r="143" spans="1:5" x14ac:dyDescent="0.3">
      <c r="A143" t="s">
        <v>165</v>
      </c>
      <c r="B143" s="1" t="s">
        <v>162</v>
      </c>
      <c r="C143" s="4">
        <v>-0.46473311762633396</v>
      </c>
      <c r="D143" s="4">
        <v>-0.47599999999999998</v>
      </c>
      <c r="E143" s="4">
        <f t="shared" si="2"/>
        <v>-1.1266882373666021E-2</v>
      </c>
    </row>
    <row r="144" spans="1:5" x14ac:dyDescent="0.3">
      <c r="A144" t="s">
        <v>165</v>
      </c>
      <c r="B144" s="1" t="s">
        <v>153</v>
      </c>
      <c r="C144" s="4">
        <v>-0.55147165949009513</v>
      </c>
      <c r="D144" s="4">
        <v>-0.57665677546983185</v>
      </c>
      <c r="E144" s="4">
        <f t="shared" si="2"/>
        <v>-2.5185115979736716E-2</v>
      </c>
    </row>
    <row r="145" spans="1:5" x14ac:dyDescent="0.3">
      <c r="A145" t="s">
        <v>165</v>
      </c>
      <c r="B145" s="1" t="s">
        <v>152</v>
      </c>
      <c r="C145" s="4">
        <v>-0.58449190666922535</v>
      </c>
      <c r="D145" s="4">
        <v>-0.65994962216624686</v>
      </c>
      <c r="E145" s="4">
        <f t="shared" si="2"/>
        <v>-7.5457715497021516E-2</v>
      </c>
    </row>
    <row r="146" spans="1:5" x14ac:dyDescent="0.3">
      <c r="A146" t="s">
        <v>165</v>
      </c>
      <c r="B146" s="1" t="s">
        <v>157</v>
      </c>
      <c r="C146" s="4">
        <v>0.34974070324425638</v>
      </c>
      <c r="D146" s="4">
        <v>0.33564814814814814</v>
      </c>
      <c r="E146" s="4">
        <f t="shared" si="2"/>
        <v>-1.4092555096108239E-2</v>
      </c>
    </row>
    <row r="147" spans="1:5" x14ac:dyDescent="0.3">
      <c r="A147" t="s">
        <v>165</v>
      </c>
      <c r="B147" s="1" t="s">
        <v>154</v>
      </c>
      <c r="C147" s="4">
        <v>-0.53468484935095273</v>
      </c>
      <c r="D147" s="4">
        <v>-0.77459016393442626</v>
      </c>
      <c r="E147" s="4">
        <f t="shared" si="2"/>
        <v>-0.23990531458347353</v>
      </c>
    </row>
    <row r="148" spans="1:5" x14ac:dyDescent="0.3">
      <c r="A148" t="s">
        <v>165</v>
      </c>
      <c r="B148" s="1" t="s">
        <v>160</v>
      </c>
      <c r="C148" s="4">
        <v>-0.37141359522970335</v>
      </c>
      <c r="D148" s="4">
        <v>-0.48005319148936171</v>
      </c>
      <c r="E148" s="4">
        <f t="shared" si="2"/>
        <v>-0.10863959625965836</v>
      </c>
    </row>
    <row r="149" spans="1:5" x14ac:dyDescent="0.3">
      <c r="A149" t="s">
        <v>165</v>
      </c>
      <c r="B149" s="1" t="s">
        <v>164</v>
      </c>
      <c r="C149" s="4">
        <v>0.44172727950457757</v>
      </c>
      <c r="D149" s="4">
        <v>0.31589147286821706</v>
      </c>
      <c r="E149" s="4">
        <f t="shared" si="2"/>
        <v>-0.12583580663636051</v>
      </c>
    </row>
    <row r="150" spans="1:5" x14ac:dyDescent="0.3">
      <c r="A150" t="s">
        <v>165</v>
      </c>
      <c r="B150" s="1" t="s">
        <v>158</v>
      </c>
      <c r="C150" s="4">
        <v>-0.47639634923930579</v>
      </c>
      <c r="D150" s="4">
        <v>-0.60467289719626172</v>
      </c>
      <c r="E150" s="4">
        <f t="shared" si="2"/>
        <v>-0.12827654795695592</v>
      </c>
    </row>
    <row r="151" spans="1:5" x14ac:dyDescent="0.3">
      <c r="A151" t="s">
        <v>165</v>
      </c>
      <c r="B151" s="1" t="s">
        <v>161</v>
      </c>
      <c r="C151" s="4">
        <v>-3.4937604400919427E-2</v>
      </c>
      <c r="D151" s="4">
        <v>-0.23521126760563379</v>
      </c>
      <c r="E151" s="4">
        <f t="shared" si="2"/>
        <v>-0.20027366320471437</v>
      </c>
    </row>
    <row r="152" spans="1:5" x14ac:dyDescent="0.3">
      <c r="A152" t="s">
        <v>165</v>
      </c>
      <c r="B152" s="1" t="s">
        <v>156</v>
      </c>
      <c r="C152" s="4">
        <v>-0.22294789899440254</v>
      </c>
      <c r="D152" s="4">
        <v>-0.31799591002044991</v>
      </c>
      <c r="E152" s="4">
        <f t="shared" si="2"/>
        <v>-9.5048011026047374E-2</v>
      </c>
    </row>
    <row r="153" spans="1:5" x14ac:dyDescent="0.3">
      <c r="A153" t="s">
        <v>165</v>
      </c>
      <c r="B153" s="1" t="s">
        <v>155</v>
      </c>
      <c r="C153" s="4">
        <v>-0.47059396950205601</v>
      </c>
      <c r="D153" s="4">
        <v>-0.67351129363449691</v>
      </c>
      <c r="E153" s="4">
        <f t="shared" si="2"/>
        <v>-0.2029173241324409</v>
      </c>
    </row>
    <row r="154" spans="1:5" x14ac:dyDescent="0.3">
      <c r="A154" t="s">
        <v>165</v>
      </c>
      <c r="B154" s="1" t="s">
        <v>151</v>
      </c>
      <c r="C154" s="4">
        <v>0.19198851432667011</v>
      </c>
      <c r="D154" s="4">
        <v>0.13218390804597702</v>
      </c>
      <c r="E154" s="4">
        <f t="shared" si="2"/>
        <v>-5.980460628069309E-2</v>
      </c>
    </row>
    <row r="155" spans="1:5" x14ac:dyDescent="0.3">
      <c r="A155" t="s">
        <v>175</v>
      </c>
      <c r="B155" s="1" t="s">
        <v>172</v>
      </c>
      <c r="C155" s="4">
        <v>-0.43656902683805249</v>
      </c>
      <c r="D155" s="4">
        <v>-0.37960336310851839</v>
      </c>
      <c r="E155" s="4">
        <f t="shared" si="2"/>
        <v>5.69656637295341E-2</v>
      </c>
    </row>
    <row r="156" spans="1:5" x14ac:dyDescent="0.3">
      <c r="A156" t="s">
        <v>175</v>
      </c>
      <c r="B156" s="1" t="s">
        <v>173</v>
      </c>
      <c r="C156" s="4">
        <v>-0.3614341317530953</v>
      </c>
      <c r="D156" s="4">
        <v>-0.39759453923662053</v>
      </c>
      <c r="E156" s="4">
        <f t="shared" si="2"/>
        <v>-3.6160407483525225E-2</v>
      </c>
    </row>
    <row r="157" spans="1:5" x14ac:dyDescent="0.3">
      <c r="A157" t="s">
        <v>175</v>
      </c>
      <c r="B157" s="1" t="s">
        <v>170</v>
      </c>
      <c r="C157" s="4">
        <v>-0.24271506827325531</v>
      </c>
      <c r="D157" s="4">
        <v>-0.37787776119764044</v>
      </c>
      <c r="E157" s="4">
        <f t="shared" si="2"/>
        <v>-0.13516269292438512</v>
      </c>
    </row>
    <row r="158" spans="1:5" x14ac:dyDescent="0.3">
      <c r="A158" t="s">
        <v>175</v>
      </c>
      <c r="B158" s="1" t="s">
        <v>167</v>
      </c>
      <c r="C158" s="4">
        <v>-0.51110486159217572</v>
      </c>
      <c r="D158" s="4">
        <v>-0.62473391134581047</v>
      </c>
      <c r="E158" s="4">
        <f t="shared" si="2"/>
        <v>-0.11362904975363475</v>
      </c>
    </row>
    <row r="159" spans="1:5" x14ac:dyDescent="0.3">
      <c r="A159" t="s">
        <v>175</v>
      </c>
      <c r="B159" s="1" t="s">
        <v>174</v>
      </c>
      <c r="C159" s="4">
        <v>-0.48622261005703882</v>
      </c>
      <c r="D159" s="4">
        <v>-0.48243447830499608</v>
      </c>
      <c r="E159" s="4">
        <f t="shared" si="2"/>
        <v>3.7881317520427338E-3</v>
      </c>
    </row>
    <row r="160" spans="1:5" x14ac:dyDescent="0.3">
      <c r="A160" t="s">
        <v>175</v>
      </c>
      <c r="B160" s="1" t="s">
        <v>168</v>
      </c>
      <c r="C160" s="4">
        <v>-0.33983924813737426</v>
      </c>
      <c r="D160" s="4">
        <v>-0.43060333750492802</v>
      </c>
      <c r="E160" s="4">
        <f t="shared" si="2"/>
        <v>-9.0764089367553757E-2</v>
      </c>
    </row>
    <row r="161" spans="1:5" x14ac:dyDescent="0.3">
      <c r="A161" t="s">
        <v>175</v>
      </c>
      <c r="B161" s="1" t="s">
        <v>166</v>
      </c>
      <c r="C161" s="4">
        <v>-0.41690077389999125</v>
      </c>
      <c r="D161" s="4">
        <v>-0.45745685898403132</v>
      </c>
      <c r="E161" s="4">
        <f t="shared" si="2"/>
        <v>-4.0556085084040072E-2</v>
      </c>
    </row>
    <row r="162" spans="1:5" x14ac:dyDescent="0.3">
      <c r="A162" t="s">
        <v>175</v>
      </c>
      <c r="B162" s="1" t="s">
        <v>171</v>
      </c>
      <c r="C162" s="4">
        <v>-0.24712940393604435</v>
      </c>
      <c r="D162" s="4">
        <v>-0.35129874380934434</v>
      </c>
      <c r="E162" s="4">
        <f t="shared" si="2"/>
        <v>-0.10416933987329999</v>
      </c>
    </row>
    <row r="163" spans="1:5" x14ac:dyDescent="0.3">
      <c r="A163" t="s">
        <v>175</v>
      </c>
      <c r="B163" s="1" t="s">
        <v>169</v>
      </c>
      <c r="C163" s="4">
        <v>-0.56501935469151787</v>
      </c>
      <c r="D163" s="4">
        <v>-0.68504464513199348</v>
      </c>
      <c r="E163" s="4">
        <f t="shared" si="2"/>
        <v>-0.12002529044047561</v>
      </c>
    </row>
    <row r="164" spans="1:5" x14ac:dyDescent="0.3">
      <c r="A164" t="s">
        <v>199</v>
      </c>
      <c r="B164" s="1" t="s">
        <v>188</v>
      </c>
      <c r="C164" s="4">
        <v>-0.31573987185611374</v>
      </c>
      <c r="D164" s="4">
        <v>-0.40969696969696967</v>
      </c>
      <c r="E164" s="4">
        <f t="shared" si="2"/>
        <v>-9.395709784085593E-2</v>
      </c>
    </row>
    <row r="165" spans="1:5" x14ac:dyDescent="0.3">
      <c r="A165" t="s">
        <v>199</v>
      </c>
      <c r="B165" s="1" t="s">
        <v>194</v>
      </c>
      <c r="C165" s="4">
        <v>-0.14633170565287504</v>
      </c>
      <c r="D165" s="4">
        <v>-0.14487415592387967</v>
      </c>
      <c r="E165" s="4">
        <f t="shared" si="2"/>
        <v>1.4575497289953665E-3</v>
      </c>
    </row>
    <row r="166" spans="1:5" x14ac:dyDescent="0.3">
      <c r="A166" t="s">
        <v>199</v>
      </c>
      <c r="B166" s="1" t="s">
        <v>197</v>
      </c>
      <c r="C166" s="4">
        <v>-0.21611897979360487</v>
      </c>
      <c r="D166" s="4">
        <v>-0.24983776768332253</v>
      </c>
      <c r="E166" s="4">
        <f t="shared" si="2"/>
        <v>-3.3718787889717661E-2</v>
      </c>
    </row>
    <row r="167" spans="1:5" x14ac:dyDescent="0.3">
      <c r="A167" t="s">
        <v>199</v>
      </c>
      <c r="B167" s="1" t="s">
        <v>186</v>
      </c>
      <c r="C167" s="4">
        <v>0.86083209303565145</v>
      </c>
      <c r="D167" s="4">
        <v>0.76320272572402048</v>
      </c>
      <c r="E167" s="4">
        <f t="shared" si="2"/>
        <v>-9.7629367311630966E-2</v>
      </c>
    </row>
    <row r="168" spans="1:5" x14ac:dyDescent="0.3">
      <c r="A168" t="s">
        <v>199</v>
      </c>
      <c r="B168" s="1" t="s">
        <v>193</v>
      </c>
      <c r="C168" s="4">
        <v>-0.2151566007087998</v>
      </c>
      <c r="D168" s="4">
        <v>-0.3815217391304348</v>
      </c>
      <c r="E168" s="4">
        <f t="shared" si="2"/>
        <v>-0.166365138421635</v>
      </c>
    </row>
    <row r="169" spans="1:5" x14ac:dyDescent="0.3">
      <c r="A169" t="s">
        <v>199</v>
      </c>
      <c r="B169" s="1" t="s">
        <v>195</v>
      </c>
      <c r="C169" s="4">
        <v>-0.42667699351018085</v>
      </c>
      <c r="D169" s="4">
        <v>-0.54790419161676651</v>
      </c>
      <c r="E169" s="4">
        <f t="shared" si="2"/>
        <v>-0.12122719810658567</v>
      </c>
    </row>
    <row r="170" spans="1:5" x14ac:dyDescent="0.3">
      <c r="A170" t="s">
        <v>199</v>
      </c>
      <c r="B170" s="1" t="s">
        <v>190</v>
      </c>
      <c r="C170" s="4">
        <v>-0.48319099447049668</v>
      </c>
      <c r="D170" s="4">
        <v>-0.66216216216216217</v>
      </c>
      <c r="E170" s="4">
        <f t="shared" si="2"/>
        <v>-0.17897116769166549</v>
      </c>
    </row>
    <row r="171" spans="1:5" x14ac:dyDescent="0.3">
      <c r="A171" t="s">
        <v>199</v>
      </c>
      <c r="B171" s="1" t="s">
        <v>187</v>
      </c>
      <c r="C171" s="4">
        <v>-0.54300666833165057</v>
      </c>
      <c r="D171" s="4">
        <v>-0.65342679127725856</v>
      </c>
      <c r="E171" s="4">
        <f t="shared" si="2"/>
        <v>-0.11042012294560799</v>
      </c>
    </row>
    <row r="172" spans="1:5" x14ac:dyDescent="0.3">
      <c r="A172" t="s">
        <v>199</v>
      </c>
      <c r="B172" s="1" t="s">
        <v>189</v>
      </c>
      <c r="C172" s="4">
        <v>-0.45387681578994271</v>
      </c>
      <c r="D172" s="4">
        <v>-0.58514724711907806</v>
      </c>
      <c r="E172" s="4">
        <f t="shared" si="2"/>
        <v>-0.13127043132913535</v>
      </c>
    </row>
    <row r="173" spans="1:5" x14ac:dyDescent="0.3">
      <c r="A173" t="s">
        <v>199</v>
      </c>
      <c r="B173" s="1" t="s">
        <v>181</v>
      </c>
      <c r="C173" s="4">
        <v>-0.17451970315509563</v>
      </c>
      <c r="D173" s="4">
        <v>-0.26241900647948163</v>
      </c>
      <c r="E173" s="4">
        <f t="shared" si="2"/>
        <v>-8.7899303324386002E-2</v>
      </c>
    </row>
    <row r="174" spans="1:5" x14ac:dyDescent="0.3">
      <c r="A174" t="s">
        <v>199</v>
      </c>
      <c r="B174" s="1" t="s">
        <v>196</v>
      </c>
      <c r="C174" s="4">
        <v>-0.266645155189568</v>
      </c>
      <c r="D174" s="4">
        <v>-0.39277899343544859</v>
      </c>
      <c r="E174" s="4">
        <f t="shared" si="2"/>
        <v>-0.12613383824588059</v>
      </c>
    </row>
    <row r="175" spans="1:5" x14ac:dyDescent="0.3">
      <c r="A175" t="s">
        <v>199</v>
      </c>
      <c r="B175" s="1" t="s">
        <v>198</v>
      </c>
      <c r="C175" s="4">
        <v>-0.4618294683802513</v>
      </c>
      <c r="D175" s="4">
        <v>-0.62107466852756454</v>
      </c>
      <c r="E175" s="4">
        <f t="shared" si="2"/>
        <v>-0.15924520014731325</v>
      </c>
    </row>
    <row r="176" spans="1:5" x14ac:dyDescent="0.3">
      <c r="A176" t="s">
        <v>199</v>
      </c>
      <c r="B176" s="1" t="s">
        <v>183</v>
      </c>
      <c r="C176" s="4">
        <v>-0.46091299969858768</v>
      </c>
      <c r="D176" s="4">
        <v>-0.45413870246085009</v>
      </c>
      <c r="E176" s="4">
        <f t="shared" si="2"/>
        <v>6.7742972377375921E-3</v>
      </c>
    </row>
    <row r="177" spans="1:5" x14ac:dyDescent="0.3">
      <c r="A177" t="s">
        <v>199</v>
      </c>
      <c r="B177" s="1" t="s">
        <v>182</v>
      </c>
      <c r="C177" s="4">
        <v>-0.6476723601706641</v>
      </c>
      <c r="D177" s="4">
        <v>-0.7087214225232854</v>
      </c>
      <c r="E177" s="4">
        <f t="shared" si="2"/>
        <v>-6.1049062352621308E-2</v>
      </c>
    </row>
    <row r="178" spans="1:5" x14ac:dyDescent="0.3">
      <c r="A178" t="s">
        <v>199</v>
      </c>
      <c r="B178" s="1" t="s">
        <v>184</v>
      </c>
      <c r="C178" s="4">
        <v>-0.67678230994870159</v>
      </c>
      <c r="D178" s="4">
        <v>-0.75141884222474464</v>
      </c>
      <c r="E178" s="4">
        <f t="shared" si="2"/>
        <v>-7.4636532276043055E-2</v>
      </c>
    </row>
    <row r="179" spans="1:5" x14ac:dyDescent="0.3">
      <c r="A179" t="s">
        <v>199</v>
      </c>
      <c r="B179" s="1" t="s">
        <v>177</v>
      </c>
      <c r="C179" s="4">
        <v>-0.73059721830902213</v>
      </c>
      <c r="D179" s="4">
        <v>-0.77766990291262139</v>
      </c>
      <c r="E179" s="4">
        <f t="shared" si="2"/>
        <v>-4.7072684603599257E-2</v>
      </c>
    </row>
    <row r="180" spans="1:5" x14ac:dyDescent="0.3">
      <c r="A180" t="s">
        <v>199</v>
      </c>
      <c r="B180" s="1" t="s">
        <v>191</v>
      </c>
      <c r="C180" s="4">
        <v>-0.37829203517675331</v>
      </c>
      <c r="D180" s="4">
        <v>-0.58793230316409129</v>
      </c>
      <c r="E180" s="4">
        <f t="shared" si="2"/>
        <v>-0.20964026798733798</v>
      </c>
    </row>
    <row r="181" spans="1:5" x14ac:dyDescent="0.3">
      <c r="A181" t="s">
        <v>199</v>
      </c>
      <c r="B181" s="1" t="s">
        <v>192</v>
      </c>
      <c r="C181" s="4">
        <v>-0.65684411485128236</v>
      </c>
      <c r="D181" s="4">
        <v>-0.72916666666666663</v>
      </c>
      <c r="E181" s="4">
        <f t="shared" si="2"/>
        <v>-7.2322551815384273E-2</v>
      </c>
    </row>
    <row r="182" spans="1:5" x14ac:dyDescent="0.3">
      <c r="A182" t="s">
        <v>199</v>
      </c>
      <c r="B182" s="1" t="s">
        <v>185</v>
      </c>
      <c r="C182" s="4">
        <v>-0.59397459942645003</v>
      </c>
      <c r="D182" s="4">
        <v>-0.73721654068474873</v>
      </c>
      <c r="E182" s="4">
        <f t="shared" si="2"/>
        <v>-0.1432419412582987</v>
      </c>
    </row>
    <row r="183" spans="1:5" x14ac:dyDescent="0.3">
      <c r="A183" t="s">
        <v>199</v>
      </c>
      <c r="B183" s="1" t="s">
        <v>179</v>
      </c>
      <c r="C183" s="4">
        <v>-0.57490548986059142</v>
      </c>
      <c r="D183" s="4">
        <v>-0.68500443655723153</v>
      </c>
      <c r="E183" s="4">
        <f t="shared" si="2"/>
        <v>-0.11009894669664011</v>
      </c>
    </row>
    <row r="184" spans="1:5" x14ac:dyDescent="0.3">
      <c r="A184" t="s">
        <v>199</v>
      </c>
      <c r="B184" s="1" t="s">
        <v>176</v>
      </c>
      <c r="C184" s="4">
        <v>-0.48614751737604417</v>
      </c>
      <c r="D184" s="4">
        <v>-0.5770850884582982</v>
      </c>
      <c r="E184" s="4">
        <f t="shared" si="2"/>
        <v>-9.0937571082254032E-2</v>
      </c>
    </row>
    <row r="185" spans="1:5" x14ac:dyDescent="0.3">
      <c r="A185" t="s">
        <v>199</v>
      </c>
      <c r="B185" s="1" t="s">
        <v>178</v>
      </c>
      <c r="C185" s="4">
        <v>-0.38160973382040492</v>
      </c>
      <c r="D185" s="4">
        <v>-0.47995482778091475</v>
      </c>
      <c r="E185" s="4">
        <f t="shared" si="2"/>
        <v>-9.8345093960509833E-2</v>
      </c>
    </row>
    <row r="186" spans="1:5" x14ac:dyDescent="0.3">
      <c r="A186" t="s">
        <v>199</v>
      </c>
      <c r="B186" s="1" t="s">
        <v>180</v>
      </c>
      <c r="C186" s="4">
        <v>-9.2399060501716535E-2</v>
      </c>
      <c r="D186" s="4">
        <v>-0.22066198595787362</v>
      </c>
      <c r="E186" s="4">
        <f t="shared" si="2"/>
        <v>-0.12826292545615708</v>
      </c>
    </row>
    <row r="187" spans="1:5" x14ac:dyDescent="0.3">
      <c r="A187" t="s">
        <v>4</v>
      </c>
      <c r="B187" s="1" t="s">
        <v>4</v>
      </c>
      <c r="C187" s="4">
        <v>-5.0108507079922607E-2</v>
      </c>
      <c r="D187" s="4">
        <v>-9.2622316187024906E-2</v>
      </c>
      <c r="E187" s="4">
        <f t="shared" si="2"/>
        <v>-4.2513809107102299E-2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A710-828B-49B6-9EFE-8E5A1596D5ED}">
  <dimension ref="A1:D9"/>
  <sheetViews>
    <sheetView workbookViewId="0">
      <selection activeCell="B2" sqref="B2:B9"/>
    </sheetView>
  </sheetViews>
  <sheetFormatPr defaultRowHeight="14.4" x14ac:dyDescent="0.3"/>
  <sheetData>
    <row r="1" spans="1:4" x14ac:dyDescent="0.3">
      <c r="A1" t="s">
        <v>0</v>
      </c>
      <c r="B1" s="2" t="s">
        <v>500</v>
      </c>
      <c r="C1" s="2" t="s">
        <v>497</v>
      </c>
      <c r="D1" s="2" t="s">
        <v>499</v>
      </c>
    </row>
    <row r="2" spans="1:4" x14ac:dyDescent="0.3">
      <c r="A2" t="s">
        <v>8</v>
      </c>
      <c r="B2" s="4">
        <v>-0.20059308705413414</v>
      </c>
      <c r="C2" s="4">
        <v>-0.19614316800480222</v>
      </c>
      <c r="D2" s="4">
        <f>C2-B2</f>
        <v>4.4499190493319241E-3</v>
      </c>
    </row>
    <row r="3" spans="1:4" x14ac:dyDescent="0.3">
      <c r="A3" t="s">
        <v>9</v>
      </c>
      <c r="B3" s="4">
        <v>0.19684897485917544</v>
      </c>
      <c r="C3" s="4">
        <v>0.15952190485153633</v>
      </c>
      <c r="D3" s="4">
        <f t="shared" ref="D3:D9" si="0">C3-B3</f>
        <v>-3.7327070007639102E-2</v>
      </c>
    </row>
    <row r="4" spans="1:4" x14ac:dyDescent="0.3">
      <c r="A4" t="s">
        <v>141</v>
      </c>
      <c r="B4" s="4">
        <v>-0.16771166955676564</v>
      </c>
      <c r="C4" s="4">
        <v>-0.22725658743731153</v>
      </c>
      <c r="D4" s="4">
        <f t="shared" si="0"/>
        <v>-5.9544917880545889E-2</v>
      </c>
    </row>
    <row r="5" spans="1:4" x14ac:dyDescent="0.3">
      <c r="A5" t="s">
        <v>150</v>
      </c>
      <c r="B5" s="4">
        <v>-3.3205677489289716E-2</v>
      </c>
      <c r="C5" s="4">
        <v>-5.7706286042205873E-2</v>
      </c>
      <c r="D5" s="4">
        <f t="shared" si="0"/>
        <v>-2.4500608552916157E-2</v>
      </c>
    </row>
    <row r="6" spans="1:4" x14ac:dyDescent="0.3">
      <c r="A6" t="s">
        <v>165</v>
      </c>
      <c r="B6" s="4">
        <v>-0.1511886742053247</v>
      </c>
      <c r="C6" s="4">
        <v>-0.2582322357019064</v>
      </c>
      <c r="D6" s="4">
        <f t="shared" si="0"/>
        <v>-0.1070435614965817</v>
      </c>
    </row>
    <row r="7" spans="1:4" x14ac:dyDescent="0.3">
      <c r="A7" t="s">
        <v>175</v>
      </c>
      <c r="B7" s="4">
        <v>-0.39857940481537191</v>
      </c>
      <c r="C7" s="4">
        <v>-0.46786148357276774</v>
      </c>
      <c r="D7" s="4">
        <f t="shared" si="0"/>
        <v>-6.9282078757395837E-2</v>
      </c>
    </row>
    <row r="8" spans="1:4" x14ac:dyDescent="0.3">
      <c r="A8" t="s">
        <v>199</v>
      </c>
      <c r="B8" s="4">
        <v>-0.39951944841034931</v>
      </c>
      <c r="C8" s="4">
        <v>-0.49704181569007588</v>
      </c>
      <c r="D8" s="4">
        <f t="shared" si="0"/>
        <v>-9.7522367279726574E-2</v>
      </c>
    </row>
    <row r="9" spans="1:4" x14ac:dyDescent="0.3">
      <c r="A9" t="s">
        <v>4</v>
      </c>
      <c r="B9" s="4">
        <v>-5.0108507079922607E-2</v>
      </c>
      <c r="C9" s="4">
        <v>-9.2622316187024906E-2</v>
      </c>
      <c r="D9" s="4">
        <f t="shared" si="0"/>
        <v>-4.2513809107102299E-2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70E46-1CD6-4575-9E33-9642C345C34C}">
  <dimension ref="A1:F187"/>
  <sheetViews>
    <sheetView workbookViewId="0">
      <selection activeCell="F2" sqref="F2"/>
    </sheetView>
  </sheetViews>
  <sheetFormatPr defaultRowHeight="14.4" x14ac:dyDescent="0.3"/>
  <cols>
    <col min="3" max="5" width="8.88671875" style="4"/>
    <col min="6" max="6" width="9.44140625" customWidth="1"/>
  </cols>
  <sheetData>
    <row r="1" spans="1:6" x14ac:dyDescent="0.3">
      <c r="A1" t="s">
        <v>0</v>
      </c>
      <c r="B1" t="s">
        <v>1</v>
      </c>
      <c r="C1" s="4" t="s">
        <v>497</v>
      </c>
      <c r="D1" s="4" t="s">
        <v>498</v>
      </c>
      <c r="E1" s="4" t="s">
        <v>499</v>
      </c>
      <c r="F1" s="4" t="s">
        <v>501</v>
      </c>
    </row>
    <row r="2" spans="1:6" x14ac:dyDescent="0.3">
      <c r="A2" t="s">
        <v>8</v>
      </c>
      <c r="B2" s="1" t="s">
        <v>26</v>
      </c>
      <c r="C2" s="4">
        <v>-0.48001052346696726</v>
      </c>
      <c r="D2" s="4">
        <v>-0.3356269451748673</v>
      </c>
      <c r="E2" s="4">
        <f>D2-C2</f>
        <v>0.14438357829209997</v>
      </c>
      <c r="F2" s="5">
        <f>E2-5.7%</f>
        <v>8.7383578292099973E-2</v>
      </c>
    </row>
    <row r="3" spans="1:6" x14ac:dyDescent="0.3">
      <c r="A3" t="s">
        <v>8</v>
      </c>
      <c r="B3" s="1" t="s">
        <v>20</v>
      </c>
      <c r="C3" s="4">
        <v>-1.7997278972586378E-2</v>
      </c>
      <c r="D3" s="4">
        <v>0.11386751436775872</v>
      </c>
      <c r="E3" s="4">
        <f t="shared" ref="E3:E66" si="0">D3-C3</f>
        <v>0.13186479334034509</v>
      </c>
      <c r="F3" s="5">
        <f t="shared" ref="F3:F66" si="1">E3-5.7%</f>
        <v>7.4864793340345098E-2</v>
      </c>
    </row>
    <row r="4" spans="1:6" x14ac:dyDescent="0.3">
      <c r="A4" t="s">
        <v>8</v>
      </c>
      <c r="B4" s="1" t="s">
        <v>21</v>
      </c>
      <c r="C4" s="4">
        <v>-7.2750057782396321E-2</v>
      </c>
      <c r="D4" s="4">
        <v>3.0257133030629536E-2</v>
      </c>
      <c r="E4" s="4">
        <f t="shared" si="0"/>
        <v>0.10300719081302585</v>
      </c>
      <c r="F4" s="5">
        <f t="shared" si="1"/>
        <v>4.6007190813025851E-2</v>
      </c>
    </row>
    <row r="5" spans="1:6" x14ac:dyDescent="0.3">
      <c r="A5" t="s">
        <v>8</v>
      </c>
      <c r="B5" s="1" t="s">
        <v>41</v>
      </c>
      <c r="C5" s="4">
        <v>-0.32931685874370309</v>
      </c>
      <c r="D5" s="4">
        <v>-0.16951414530434328</v>
      </c>
      <c r="E5" s="4">
        <f t="shared" si="0"/>
        <v>0.15980271343935981</v>
      </c>
      <c r="F5" s="5">
        <f t="shared" si="1"/>
        <v>0.10280271343935982</v>
      </c>
    </row>
    <row r="6" spans="1:6" x14ac:dyDescent="0.3">
      <c r="A6" t="s">
        <v>8</v>
      </c>
      <c r="B6" s="1" t="s">
        <v>43</v>
      </c>
      <c r="C6" s="4">
        <v>-8.9978512071068606E-2</v>
      </c>
      <c r="D6" s="4">
        <v>7.7120449291424503E-2</v>
      </c>
      <c r="E6" s="4">
        <f t="shared" si="0"/>
        <v>0.16709896136249311</v>
      </c>
      <c r="F6" s="5">
        <f t="shared" si="1"/>
        <v>0.11009896136249311</v>
      </c>
    </row>
    <row r="7" spans="1:6" x14ac:dyDescent="0.3">
      <c r="A7" t="s">
        <v>8</v>
      </c>
      <c r="B7" s="1" t="s">
        <v>42</v>
      </c>
      <c r="C7" s="4">
        <v>-0.42613820003154496</v>
      </c>
      <c r="D7" s="4">
        <v>-0.24942665371659237</v>
      </c>
      <c r="E7" s="4">
        <f t="shared" si="0"/>
        <v>0.17671154631495259</v>
      </c>
      <c r="F7" s="5">
        <f t="shared" si="1"/>
        <v>0.11971154631495259</v>
      </c>
    </row>
    <row r="8" spans="1:6" x14ac:dyDescent="0.3">
      <c r="A8" t="s">
        <v>8</v>
      </c>
      <c r="B8" s="1" t="s">
        <v>44</v>
      </c>
      <c r="C8" s="4">
        <v>-0.18841265900333362</v>
      </c>
      <c r="D8" s="4">
        <v>-9.7293747469066827E-2</v>
      </c>
      <c r="E8" s="4">
        <f t="shared" si="0"/>
        <v>9.1118911534266794E-2</v>
      </c>
      <c r="F8" s="5">
        <f t="shared" si="1"/>
        <v>3.4118911534266792E-2</v>
      </c>
    </row>
    <row r="9" spans="1:6" x14ac:dyDescent="0.3">
      <c r="A9" t="s">
        <v>8</v>
      </c>
      <c r="B9" s="1" t="s">
        <v>16</v>
      </c>
      <c r="C9" s="4">
        <v>-0.21464696393540009</v>
      </c>
      <c r="D9" s="4">
        <v>-0.1938585674872142</v>
      </c>
      <c r="E9" s="4">
        <f t="shared" si="0"/>
        <v>2.0788396448185892E-2</v>
      </c>
      <c r="F9" s="5">
        <f t="shared" si="1"/>
        <v>-3.621160355181411E-2</v>
      </c>
    </row>
    <row r="10" spans="1:6" x14ac:dyDescent="0.3">
      <c r="A10" t="s">
        <v>8</v>
      </c>
      <c r="B10" s="1" t="s">
        <v>47</v>
      </c>
      <c r="C10" s="4">
        <v>-0.13594623535664732</v>
      </c>
      <c r="D10" s="4">
        <v>-6.2601182347745568E-3</v>
      </c>
      <c r="E10" s="4">
        <f t="shared" si="0"/>
        <v>0.12968611712187275</v>
      </c>
      <c r="F10" s="5">
        <f t="shared" si="1"/>
        <v>7.2686117121872756E-2</v>
      </c>
    </row>
    <row r="11" spans="1:6" x14ac:dyDescent="0.3">
      <c r="A11" t="s">
        <v>8</v>
      </c>
      <c r="B11" s="1" t="s">
        <v>39</v>
      </c>
      <c r="C11" s="4">
        <v>-0.22890095855410314</v>
      </c>
      <c r="D11" s="4">
        <v>-9.1743904439781837E-2</v>
      </c>
      <c r="E11" s="4">
        <f t="shared" si="0"/>
        <v>0.1371570541143213</v>
      </c>
      <c r="F11" s="5">
        <f t="shared" si="1"/>
        <v>8.0157054114321308E-2</v>
      </c>
    </row>
    <row r="12" spans="1:6" x14ac:dyDescent="0.3">
      <c r="A12" t="s">
        <v>8</v>
      </c>
      <c r="B12" s="1" t="s">
        <v>22</v>
      </c>
      <c r="C12" s="4">
        <v>-0.22354667959099309</v>
      </c>
      <c r="D12" s="4">
        <v>-8.4575260776300815E-2</v>
      </c>
      <c r="E12" s="4">
        <f t="shared" si="0"/>
        <v>0.13897141881469227</v>
      </c>
      <c r="F12" s="5">
        <f t="shared" si="1"/>
        <v>8.1971418814692276E-2</v>
      </c>
    </row>
    <row r="13" spans="1:6" x14ac:dyDescent="0.3">
      <c r="A13" t="s">
        <v>8</v>
      </c>
      <c r="B13" s="1" t="s">
        <v>23</v>
      </c>
      <c r="C13" s="4">
        <v>6.2901924941189638E-2</v>
      </c>
      <c r="D13" s="4">
        <v>0.19164771452470344</v>
      </c>
      <c r="E13" s="4">
        <f t="shared" si="0"/>
        <v>0.12874578958351379</v>
      </c>
      <c r="F13" s="5">
        <f t="shared" si="1"/>
        <v>7.1745789583513797E-2</v>
      </c>
    </row>
    <row r="14" spans="1:6" x14ac:dyDescent="0.3">
      <c r="A14" t="s">
        <v>8</v>
      </c>
      <c r="B14" s="1" t="s">
        <v>48</v>
      </c>
      <c r="C14" s="4">
        <v>-0.19732199045689608</v>
      </c>
      <c r="D14" s="4">
        <v>-0.13697408544560655</v>
      </c>
      <c r="E14" s="4">
        <f t="shared" si="0"/>
        <v>6.0347905011289532E-2</v>
      </c>
      <c r="F14" s="5">
        <f t="shared" si="1"/>
        <v>3.3479050112895301E-3</v>
      </c>
    </row>
    <row r="15" spans="1:6" x14ac:dyDescent="0.3">
      <c r="A15" t="s">
        <v>8</v>
      </c>
      <c r="B15" s="1" t="s">
        <v>50</v>
      </c>
      <c r="C15" s="4">
        <v>-4.4990545338631567E-2</v>
      </c>
      <c r="D15" s="4">
        <v>9.5184628877440822E-2</v>
      </c>
      <c r="E15" s="4">
        <f t="shared" si="0"/>
        <v>0.1401751742160724</v>
      </c>
      <c r="F15" s="5">
        <f t="shared" si="1"/>
        <v>8.3175174216072401E-2</v>
      </c>
    </row>
    <row r="16" spans="1:6" x14ac:dyDescent="0.3">
      <c r="A16" t="s">
        <v>8</v>
      </c>
      <c r="B16" s="1" t="s">
        <v>49</v>
      </c>
      <c r="C16" s="4">
        <v>6.5889128126375096E-2</v>
      </c>
      <c r="D16" s="4">
        <v>0.19663916336989601</v>
      </c>
      <c r="E16" s="4">
        <f t="shared" si="0"/>
        <v>0.13075003524352091</v>
      </c>
      <c r="F16" s="5">
        <f t="shared" si="1"/>
        <v>7.3750035243520917E-2</v>
      </c>
    </row>
    <row r="17" spans="1:6" x14ac:dyDescent="0.3">
      <c r="A17" t="s">
        <v>8</v>
      </c>
      <c r="B17" s="1" t="s">
        <v>38</v>
      </c>
      <c r="C17" s="4">
        <v>-0.30364818387185605</v>
      </c>
      <c r="D17" s="4">
        <v>-0.25916814228390839</v>
      </c>
      <c r="E17" s="4">
        <f t="shared" si="0"/>
        <v>4.4480041587947661E-2</v>
      </c>
      <c r="F17" s="5">
        <f t="shared" si="1"/>
        <v>-1.2519958412052341E-2</v>
      </c>
    </row>
    <row r="18" spans="1:6" x14ac:dyDescent="0.3">
      <c r="A18" t="s">
        <v>8</v>
      </c>
      <c r="B18" s="1" t="s">
        <v>53</v>
      </c>
      <c r="C18" s="4">
        <v>9.3727240339414958E-2</v>
      </c>
      <c r="D18" s="4">
        <v>0.12232153330399864</v>
      </c>
      <c r="E18" s="4">
        <f t="shared" si="0"/>
        <v>2.8594292964583684E-2</v>
      </c>
      <c r="F18" s="5">
        <f t="shared" si="1"/>
        <v>-2.8405707035416318E-2</v>
      </c>
    </row>
    <row r="19" spans="1:6" x14ac:dyDescent="0.3">
      <c r="A19" t="s">
        <v>8</v>
      </c>
      <c r="B19" s="1" t="s">
        <v>54</v>
      </c>
      <c r="C19" s="4">
        <v>0.19641617584842794</v>
      </c>
      <c r="D19" s="4">
        <v>0.19242730653580969</v>
      </c>
      <c r="E19" s="4">
        <f t="shared" si="0"/>
        <v>-3.9888693126182428E-3</v>
      </c>
      <c r="F19" s="5">
        <f t="shared" si="1"/>
        <v>-6.0988869312618245E-2</v>
      </c>
    </row>
    <row r="20" spans="1:6" x14ac:dyDescent="0.3">
      <c r="A20" t="s">
        <v>8</v>
      </c>
      <c r="B20" s="1" t="s">
        <v>51</v>
      </c>
      <c r="C20" s="4">
        <v>-4.0923337836697065E-3</v>
      </c>
      <c r="D20" s="4">
        <v>6.4860083945612157E-2</v>
      </c>
      <c r="E20" s="4">
        <f t="shared" si="0"/>
        <v>6.8952417729281859E-2</v>
      </c>
      <c r="F20" s="5">
        <f t="shared" si="1"/>
        <v>1.1952417729281857E-2</v>
      </c>
    </row>
    <row r="21" spans="1:6" x14ac:dyDescent="0.3">
      <c r="A21" t="s">
        <v>8</v>
      </c>
      <c r="B21" s="1" t="s">
        <v>33</v>
      </c>
      <c r="C21" s="4">
        <v>0.10131187630120243</v>
      </c>
      <c r="D21" s="4">
        <v>2.8718379431267121E-2</v>
      </c>
      <c r="E21" s="4">
        <f t="shared" si="0"/>
        <v>-7.2593496869935312E-2</v>
      </c>
      <c r="F21" s="5">
        <f t="shared" si="1"/>
        <v>-0.12959349686993532</v>
      </c>
    </row>
    <row r="22" spans="1:6" x14ac:dyDescent="0.3">
      <c r="A22" t="s">
        <v>8</v>
      </c>
      <c r="B22" s="1" t="s">
        <v>12</v>
      </c>
      <c r="C22" s="4">
        <v>-2.7798311162702965E-2</v>
      </c>
      <c r="D22" s="4">
        <v>7.0799193843965602E-2</v>
      </c>
      <c r="E22" s="4">
        <f t="shared" si="0"/>
        <v>9.859750500666857E-2</v>
      </c>
      <c r="F22" s="5">
        <f t="shared" si="1"/>
        <v>4.1597505006668568E-2</v>
      </c>
    </row>
    <row r="23" spans="1:6" x14ac:dyDescent="0.3">
      <c r="A23" t="s">
        <v>8</v>
      </c>
      <c r="B23" s="1" t="s">
        <v>32</v>
      </c>
      <c r="C23" s="4">
        <v>0.10114920837076012</v>
      </c>
      <c r="D23" s="4">
        <v>3.5701399341296576E-2</v>
      </c>
      <c r="E23" s="4">
        <f t="shared" si="0"/>
        <v>-6.5447809029463538E-2</v>
      </c>
      <c r="F23" s="5">
        <f t="shared" si="1"/>
        <v>-0.12244780902946353</v>
      </c>
    </row>
    <row r="24" spans="1:6" x14ac:dyDescent="0.3">
      <c r="A24" t="s">
        <v>8</v>
      </c>
      <c r="B24" s="1" t="s">
        <v>19</v>
      </c>
      <c r="C24" s="4">
        <v>-0.42634315425858821</v>
      </c>
      <c r="D24" s="4">
        <v>-0.39544847385384574</v>
      </c>
      <c r="E24" s="4">
        <f t="shared" si="0"/>
        <v>3.0894680404742469E-2</v>
      </c>
      <c r="F24" s="5">
        <f t="shared" si="1"/>
        <v>-2.6105319595257533E-2</v>
      </c>
    </row>
    <row r="25" spans="1:6" x14ac:dyDescent="0.3">
      <c r="A25" t="s">
        <v>8</v>
      </c>
      <c r="B25" s="1" t="s">
        <v>25</v>
      </c>
      <c r="C25" s="4">
        <v>-0.37020325776451812</v>
      </c>
      <c r="D25" s="4">
        <v>-0.26525111357011255</v>
      </c>
      <c r="E25" s="4">
        <f t="shared" si="0"/>
        <v>0.10495214419440557</v>
      </c>
      <c r="F25" s="5">
        <f t="shared" si="1"/>
        <v>4.795214419440557E-2</v>
      </c>
    </row>
    <row r="26" spans="1:6" x14ac:dyDescent="0.3">
      <c r="A26" t="s">
        <v>8</v>
      </c>
      <c r="B26" s="1" t="s">
        <v>28</v>
      </c>
      <c r="C26" s="4">
        <v>-0.21943750239818652</v>
      </c>
      <c r="D26" s="4">
        <v>-0.2846291551412492</v>
      </c>
      <c r="E26" s="4">
        <f t="shared" si="0"/>
        <v>-6.5191652743062684E-2</v>
      </c>
      <c r="F26" s="5">
        <f t="shared" si="1"/>
        <v>-0.12219165274306268</v>
      </c>
    </row>
    <row r="27" spans="1:6" x14ac:dyDescent="0.3">
      <c r="A27" t="s">
        <v>8</v>
      </c>
      <c r="B27" s="1" t="s">
        <v>30</v>
      </c>
      <c r="C27" s="4">
        <v>-0.14454299112127711</v>
      </c>
      <c r="D27" s="4">
        <v>-0.10291947703444672</v>
      </c>
      <c r="E27" s="4">
        <f t="shared" si="0"/>
        <v>4.162351408683039E-2</v>
      </c>
      <c r="F27" s="5">
        <f t="shared" si="1"/>
        <v>-1.5376485913169612E-2</v>
      </c>
    </row>
    <row r="28" spans="1:6" x14ac:dyDescent="0.3">
      <c r="A28" t="s">
        <v>8</v>
      </c>
      <c r="B28" s="1" t="s">
        <v>55</v>
      </c>
      <c r="C28" s="4">
        <v>-0.53159065398515204</v>
      </c>
      <c r="D28" s="4">
        <v>-0.4732531966072912</v>
      </c>
      <c r="E28" s="4">
        <f t="shared" si="0"/>
        <v>5.8337457377860835E-2</v>
      </c>
      <c r="F28" s="5">
        <f t="shared" si="1"/>
        <v>1.3374573778608331E-3</v>
      </c>
    </row>
    <row r="29" spans="1:6" x14ac:dyDescent="0.3">
      <c r="A29" t="s">
        <v>8</v>
      </c>
      <c r="B29" s="1" t="s">
        <v>37</v>
      </c>
      <c r="C29" s="4">
        <v>-0.71607439902394232</v>
      </c>
      <c r="D29" s="4">
        <v>-0.60772857748834119</v>
      </c>
      <c r="E29" s="4">
        <f t="shared" si="0"/>
        <v>0.10834582153560113</v>
      </c>
      <c r="F29" s="5">
        <f t="shared" si="1"/>
        <v>5.1345821535601126E-2</v>
      </c>
    </row>
    <row r="30" spans="1:6" x14ac:dyDescent="0.3">
      <c r="A30" t="s">
        <v>8</v>
      </c>
      <c r="B30" s="1" t="s">
        <v>35</v>
      </c>
      <c r="C30" s="4">
        <v>-0.71113059185070793</v>
      </c>
      <c r="D30" s="4">
        <v>-0.54345862890080476</v>
      </c>
      <c r="E30" s="4">
        <f t="shared" si="0"/>
        <v>0.16767196294990316</v>
      </c>
      <c r="F30" s="5">
        <f t="shared" si="1"/>
        <v>0.11067196294990317</v>
      </c>
    </row>
    <row r="31" spans="1:6" x14ac:dyDescent="0.3">
      <c r="A31" t="s">
        <v>8</v>
      </c>
      <c r="B31" s="1" t="s">
        <v>36</v>
      </c>
      <c r="C31" s="4">
        <v>-0.57310677572470792</v>
      </c>
      <c r="D31" s="4">
        <v>-0.5179220181981592</v>
      </c>
      <c r="E31" s="4">
        <f t="shared" si="0"/>
        <v>5.5184757526548722E-2</v>
      </c>
      <c r="F31" s="5">
        <f t="shared" si="1"/>
        <v>-1.8152424734512798E-3</v>
      </c>
    </row>
    <row r="32" spans="1:6" x14ac:dyDescent="0.3">
      <c r="A32" t="s">
        <v>8</v>
      </c>
      <c r="B32" s="1" t="s">
        <v>34</v>
      </c>
      <c r="C32" s="4">
        <v>-0.68123370301249897</v>
      </c>
      <c r="D32" s="4">
        <v>-0.54161501514072463</v>
      </c>
      <c r="E32" s="4">
        <f t="shared" si="0"/>
        <v>0.13961868787177434</v>
      </c>
      <c r="F32" s="5">
        <f t="shared" si="1"/>
        <v>8.2618687871774343E-2</v>
      </c>
    </row>
    <row r="33" spans="1:6" x14ac:dyDescent="0.3">
      <c r="A33" t="s">
        <v>8</v>
      </c>
      <c r="B33" s="1" t="s">
        <v>27</v>
      </c>
      <c r="C33" s="4">
        <v>-0.53670076199375993</v>
      </c>
      <c r="D33" s="4">
        <v>-0.41102415874617215</v>
      </c>
      <c r="E33" s="4">
        <f t="shared" si="0"/>
        <v>0.12567660324758778</v>
      </c>
      <c r="F33" s="5">
        <f t="shared" si="1"/>
        <v>6.8676603247587786E-2</v>
      </c>
    </row>
    <row r="34" spans="1:6" x14ac:dyDescent="0.3">
      <c r="A34" t="s">
        <v>8</v>
      </c>
      <c r="B34" s="1" t="s">
        <v>15</v>
      </c>
      <c r="C34" s="4">
        <v>-4.9785328870037158E-4</v>
      </c>
      <c r="D34" s="4">
        <v>6.8960974914247131E-2</v>
      </c>
      <c r="E34" s="4">
        <f t="shared" si="0"/>
        <v>6.9458828202947506E-2</v>
      </c>
      <c r="F34" s="5">
        <f t="shared" si="1"/>
        <v>1.2458828202947504E-2</v>
      </c>
    </row>
    <row r="35" spans="1:6" x14ac:dyDescent="0.3">
      <c r="A35" t="s">
        <v>8</v>
      </c>
      <c r="B35" s="1" t="s">
        <v>31</v>
      </c>
      <c r="C35" s="4">
        <v>-0.42211427001838714</v>
      </c>
      <c r="D35" s="4">
        <v>-0.35249800568296336</v>
      </c>
      <c r="E35" s="4">
        <f t="shared" si="0"/>
        <v>6.9616264335423783E-2</v>
      </c>
      <c r="F35" s="5">
        <f t="shared" si="1"/>
        <v>1.2616264335423781E-2</v>
      </c>
    </row>
    <row r="36" spans="1:6" x14ac:dyDescent="0.3">
      <c r="A36" t="s">
        <v>8</v>
      </c>
      <c r="B36" s="1" t="s">
        <v>10</v>
      </c>
      <c r="C36" s="4">
        <v>0.17599321642480298</v>
      </c>
      <c r="D36" s="4">
        <v>0.28027611268913399</v>
      </c>
      <c r="E36" s="4">
        <f t="shared" si="0"/>
        <v>0.10428289626433102</v>
      </c>
      <c r="F36" s="5">
        <f t="shared" si="1"/>
        <v>4.7282896264331013E-2</v>
      </c>
    </row>
    <row r="37" spans="1:6" x14ac:dyDescent="0.3">
      <c r="A37" t="s">
        <v>8</v>
      </c>
      <c r="B37" s="1" t="s">
        <v>13</v>
      </c>
      <c r="C37" s="4">
        <v>0.35840465286000361</v>
      </c>
      <c r="D37" s="4">
        <v>0.45640859852080867</v>
      </c>
      <c r="E37" s="4">
        <f t="shared" si="0"/>
        <v>9.8003945660805059E-2</v>
      </c>
      <c r="F37" s="5">
        <f t="shared" si="1"/>
        <v>4.1003945660805056E-2</v>
      </c>
    </row>
    <row r="38" spans="1:6" x14ac:dyDescent="0.3">
      <c r="A38" t="s">
        <v>8</v>
      </c>
      <c r="B38" s="1" t="s">
        <v>52</v>
      </c>
      <c r="C38" s="4">
        <v>-0.14070247702258454</v>
      </c>
      <c r="D38" s="4">
        <v>4.6955677425151113E-3</v>
      </c>
      <c r="E38" s="4">
        <f t="shared" si="0"/>
        <v>0.14539804476509965</v>
      </c>
      <c r="F38" s="5">
        <f t="shared" si="1"/>
        <v>8.8398044765099659E-2</v>
      </c>
    </row>
    <row r="39" spans="1:6" x14ac:dyDescent="0.3">
      <c r="A39" t="s">
        <v>8</v>
      </c>
      <c r="B39" s="1" t="s">
        <v>18</v>
      </c>
      <c r="C39" s="4">
        <v>0.1092440065077416</v>
      </c>
      <c r="D39" s="4">
        <v>0.13559047626789431</v>
      </c>
      <c r="E39" s="4">
        <f t="shared" si="0"/>
        <v>2.6346469760152702E-2</v>
      </c>
      <c r="F39" s="5">
        <f t="shared" si="1"/>
        <v>-3.06535302398473E-2</v>
      </c>
    </row>
    <row r="40" spans="1:6" x14ac:dyDescent="0.3">
      <c r="A40" t="s">
        <v>8</v>
      </c>
      <c r="B40" s="1" t="s">
        <v>17</v>
      </c>
      <c r="C40" s="4">
        <v>-0.28154631906378802</v>
      </c>
      <c r="D40" s="4">
        <v>7.480748817823886E-2</v>
      </c>
      <c r="E40" s="4">
        <f t="shared" si="0"/>
        <v>0.35635380724202687</v>
      </c>
      <c r="F40" s="5">
        <f t="shared" si="1"/>
        <v>0.29935380724202687</v>
      </c>
    </row>
    <row r="41" spans="1:6" x14ac:dyDescent="0.3">
      <c r="A41" t="s">
        <v>8</v>
      </c>
      <c r="B41" s="1" t="s">
        <v>11</v>
      </c>
      <c r="C41" s="4">
        <v>-5.7306386248380241E-2</v>
      </c>
      <c r="D41" s="4">
        <v>0.1793833708450715</v>
      </c>
      <c r="E41" s="4">
        <f t="shared" si="0"/>
        <v>0.23668975709345175</v>
      </c>
      <c r="F41" s="5">
        <f t="shared" si="1"/>
        <v>0.17968975709345175</v>
      </c>
    </row>
    <row r="42" spans="1:6" x14ac:dyDescent="0.3">
      <c r="A42" t="s">
        <v>8</v>
      </c>
      <c r="B42" s="1" t="s">
        <v>14</v>
      </c>
      <c r="C42" s="4">
        <v>0.85724147851206056</v>
      </c>
      <c r="D42" s="4">
        <v>0.88694830158334881</v>
      </c>
      <c r="E42" s="4">
        <f t="shared" si="0"/>
        <v>2.9706823071288246E-2</v>
      </c>
      <c r="F42" s="5">
        <f t="shared" si="1"/>
        <v>-2.7293176928711756E-2</v>
      </c>
    </row>
    <row r="43" spans="1:6" x14ac:dyDescent="0.3">
      <c r="A43" t="s">
        <v>8</v>
      </c>
      <c r="B43" s="1" t="s">
        <v>40</v>
      </c>
      <c r="C43" s="4">
        <v>2.5203667415333624E-2</v>
      </c>
      <c r="D43" s="4">
        <v>2.3214930305223303E-2</v>
      </c>
      <c r="E43" s="4">
        <f t="shared" si="0"/>
        <v>-1.988737110110321E-3</v>
      </c>
      <c r="F43" s="5">
        <f t="shared" si="1"/>
        <v>-5.8988737110110323E-2</v>
      </c>
    </row>
    <row r="44" spans="1:6" x14ac:dyDescent="0.3">
      <c r="A44" t="s">
        <v>8</v>
      </c>
      <c r="B44" s="1" t="s">
        <v>46</v>
      </c>
      <c r="C44" s="4">
        <v>-0.2801264417531113</v>
      </c>
      <c r="D44" s="4">
        <v>-0.17636614514217164</v>
      </c>
      <c r="E44" s="4">
        <f t="shared" si="0"/>
        <v>0.10376029661093966</v>
      </c>
      <c r="F44" s="5">
        <f t="shared" si="1"/>
        <v>4.676029661093966E-2</v>
      </c>
    </row>
    <row r="45" spans="1:6" x14ac:dyDescent="0.3">
      <c r="A45" t="s">
        <v>8</v>
      </c>
      <c r="B45" s="1" t="s">
        <v>29</v>
      </c>
      <c r="C45" s="4">
        <v>-0.30596967100180839</v>
      </c>
      <c r="D45" s="4">
        <v>-5.9324716063183479E-2</v>
      </c>
      <c r="E45" s="4">
        <f t="shared" si="0"/>
        <v>0.2466449549386249</v>
      </c>
      <c r="F45" s="5">
        <f t="shared" si="1"/>
        <v>0.1896449549386249</v>
      </c>
    </row>
    <row r="46" spans="1:6" x14ac:dyDescent="0.3">
      <c r="A46" t="s">
        <v>8</v>
      </c>
      <c r="B46" s="1" t="s">
        <v>24</v>
      </c>
      <c r="C46" s="4">
        <v>-0.13951961624420756</v>
      </c>
      <c r="D46" s="4">
        <v>1.1201222867952741E-2</v>
      </c>
      <c r="E46" s="4">
        <f t="shared" si="0"/>
        <v>0.1507208391121603</v>
      </c>
      <c r="F46" s="5">
        <f t="shared" si="1"/>
        <v>9.3720839112160309E-2</v>
      </c>
    </row>
    <row r="47" spans="1:6" x14ac:dyDescent="0.3">
      <c r="A47" t="s">
        <v>8</v>
      </c>
      <c r="B47" s="1" t="s">
        <v>45</v>
      </c>
      <c r="C47" s="4">
        <v>-0.24885682983197269</v>
      </c>
      <c r="D47" s="4">
        <v>-0.14577433840834816</v>
      </c>
      <c r="E47" s="4">
        <f t="shared" si="0"/>
        <v>0.10308249142362452</v>
      </c>
      <c r="F47" s="5">
        <f t="shared" si="1"/>
        <v>4.6082491423624521E-2</v>
      </c>
    </row>
    <row r="48" spans="1:6" x14ac:dyDescent="0.3">
      <c r="A48" t="s">
        <v>9</v>
      </c>
      <c r="B48" s="1" t="s">
        <v>70</v>
      </c>
      <c r="C48" s="4">
        <v>0.43021297397284264</v>
      </c>
      <c r="D48" s="4">
        <v>0.49661176129483187</v>
      </c>
      <c r="E48" s="4">
        <f t="shared" si="0"/>
        <v>6.6398787321989228E-2</v>
      </c>
      <c r="F48" s="5">
        <f t="shared" si="1"/>
        <v>9.3987873219892257E-3</v>
      </c>
    </row>
    <row r="49" spans="1:6" x14ac:dyDescent="0.3">
      <c r="A49" t="s">
        <v>9</v>
      </c>
      <c r="B49" s="1" t="s">
        <v>77</v>
      </c>
      <c r="C49" s="4">
        <v>-0.33663122152308589</v>
      </c>
      <c r="D49" s="4">
        <v>-0.26274621601443271</v>
      </c>
      <c r="E49" s="4">
        <f t="shared" si="0"/>
        <v>7.3885005508653179E-2</v>
      </c>
      <c r="F49" s="5">
        <f t="shared" si="1"/>
        <v>1.6885005508653177E-2</v>
      </c>
    </row>
    <row r="50" spans="1:6" x14ac:dyDescent="0.3">
      <c r="A50" t="s">
        <v>9</v>
      </c>
      <c r="B50" s="1" t="s">
        <v>109</v>
      </c>
      <c r="C50" s="4">
        <v>0.78180448294044425</v>
      </c>
      <c r="D50" s="4">
        <v>0.78505354142850725</v>
      </c>
      <c r="E50" s="4">
        <f t="shared" si="0"/>
        <v>3.2490584880630058E-3</v>
      </c>
      <c r="F50" s="5">
        <f t="shared" si="1"/>
        <v>-5.3750941511936996E-2</v>
      </c>
    </row>
    <row r="51" spans="1:6" x14ac:dyDescent="0.3">
      <c r="A51" t="s">
        <v>9</v>
      </c>
      <c r="B51" s="1" t="s">
        <v>62</v>
      </c>
      <c r="C51" s="4">
        <v>0.2827429042389305</v>
      </c>
      <c r="D51" s="4">
        <v>0.30647032403701108</v>
      </c>
      <c r="E51" s="4">
        <f t="shared" si="0"/>
        <v>2.3727419798080573E-2</v>
      </c>
      <c r="F51" s="5">
        <f t="shared" si="1"/>
        <v>-3.3272580201919429E-2</v>
      </c>
    </row>
    <row r="52" spans="1:6" x14ac:dyDescent="0.3">
      <c r="A52" t="s">
        <v>9</v>
      </c>
      <c r="B52" s="1" t="s">
        <v>79</v>
      </c>
      <c r="C52" s="4">
        <v>5.4003379267980635E-2</v>
      </c>
      <c r="D52" s="4">
        <v>9.8491184507627297E-2</v>
      </c>
      <c r="E52" s="4">
        <f t="shared" si="0"/>
        <v>4.4487805239646662E-2</v>
      </c>
      <c r="F52" s="5">
        <f t="shared" si="1"/>
        <v>-1.251219476035334E-2</v>
      </c>
    </row>
    <row r="53" spans="1:6" x14ac:dyDescent="0.3">
      <c r="A53" t="s">
        <v>9</v>
      </c>
      <c r="B53" s="1" t="s">
        <v>83</v>
      </c>
      <c r="C53" s="4">
        <v>0.75695990263934043</v>
      </c>
      <c r="D53" s="4">
        <v>0.82846670568130221</v>
      </c>
      <c r="E53" s="4">
        <f t="shared" si="0"/>
        <v>7.1506803041961775E-2</v>
      </c>
      <c r="F53" s="5">
        <f t="shared" si="1"/>
        <v>1.4506803041961773E-2</v>
      </c>
    </row>
    <row r="54" spans="1:6" x14ac:dyDescent="0.3">
      <c r="A54" t="s">
        <v>9</v>
      </c>
      <c r="B54" s="1" t="s">
        <v>88</v>
      </c>
      <c r="C54" s="4">
        <v>-6.1494341481530386E-2</v>
      </c>
      <c r="D54" s="4">
        <v>7.5113760088841306E-3</v>
      </c>
      <c r="E54" s="4">
        <f t="shared" si="0"/>
        <v>6.9005717490414523E-2</v>
      </c>
      <c r="F54" s="5">
        <f t="shared" si="1"/>
        <v>1.2005717490414521E-2</v>
      </c>
    </row>
    <row r="55" spans="1:6" x14ac:dyDescent="0.3">
      <c r="A55" t="s">
        <v>9</v>
      </c>
      <c r="B55" s="1" t="s">
        <v>81</v>
      </c>
      <c r="C55" s="4">
        <v>-0.19880610984222447</v>
      </c>
      <c r="D55" s="4">
        <v>-5.5779943520099087E-2</v>
      </c>
      <c r="E55" s="4">
        <f t="shared" si="0"/>
        <v>0.14302616632212539</v>
      </c>
      <c r="F55" s="5">
        <f t="shared" si="1"/>
        <v>8.6026166322125397E-2</v>
      </c>
    </row>
    <row r="56" spans="1:6" x14ac:dyDescent="0.3">
      <c r="A56" t="s">
        <v>9</v>
      </c>
      <c r="B56" s="1" t="s">
        <v>80</v>
      </c>
      <c r="C56" s="4">
        <v>-0.25561255673330313</v>
      </c>
      <c r="D56" s="4">
        <v>-0.16780846787082415</v>
      </c>
      <c r="E56" s="4">
        <f t="shared" si="0"/>
        <v>8.7804088862478979E-2</v>
      </c>
      <c r="F56" s="5">
        <f t="shared" si="1"/>
        <v>3.0804088862478977E-2</v>
      </c>
    </row>
    <row r="57" spans="1:6" x14ac:dyDescent="0.3">
      <c r="A57" t="s">
        <v>9</v>
      </c>
      <c r="B57" s="1" t="s">
        <v>84</v>
      </c>
      <c r="C57" s="4">
        <v>0.18241641141667872</v>
      </c>
      <c r="D57" s="4">
        <v>0.11355487525361446</v>
      </c>
      <c r="E57" s="4">
        <f t="shared" si="0"/>
        <v>-6.8861536163064258E-2</v>
      </c>
      <c r="F57" s="5">
        <f t="shared" si="1"/>
        <v>-0.12586153616306425</v>
      </c>
    </row>
    <row r="58" spans="1:6" x14ac:dyDescent="0.3">
      <c r="A58" t="s">
        <v>9</v>
      </c>
      <c r="B58" s="1" t="s">
        <v>85</v>
      </c>
      <c r="C58" s="4">
        <v>-0.40128605480157709</v>
      </c>
      <c r="D58" s="4">
        <v>-0.20465355220415857</v>
      </c>
      <c r="E58" s="4">
        <f t="shared" si="0"/>
        <v>0.19663250259741852</v>
      </c>
      <c r="F58" s="5">
        <f t="shared" si="1"/>
        <v>0.13963250259741852</v>
      </c>
    </row>
    <row r="59" spans="1:6" x14ac:dyDescent="0.3">
      <c r="A59" t="s">
        <v>9</v>
      </c>
      <c r="B59" s="1" t="s">
        <v>87</v>
      </c>
      <c r="C59" s="4">
        <v>0.90246154628221142</v>
      </c>
      <c r="D59" s="4">
        <v>0.90715854344250813</v>
      </c>
      <c r="E59" s="4">
        <f t="shared" si="0"/>
        <v>4.6969971602967009E-3</v>
      </c>
      <c r="F59" s="5">
        <f t="shared" si="1"/>
        <v>-5.2303002839703301E-2</v>
      </c>
    </row>
    <row r="60" spans="1:6" x14ac:dyDescent="0.3">
      <c r="A60" t="s">
        <v>9</v>
      </c>
      <c r="B60" s="1" t="s">
        <v>73</v>
      </c>
      <c r="C60" s="4">
        <v>-0.1717165726024682</v>
      </c>
      <c r="D60" s="4">
        <v>-3.5557919512242231E-3</v>
      </c>
      <c r="E60" s="4">
        <f t="shared" si="0"/>
        <v>0.16816078065124399</v>
      </c>
      <c r="F60" s="5">
        <f t="shared" si="1"/>
        <v>0.11116078065124399</v>
      </c>
    </row>
    <row r="61" spans="1:6" x14ac:dyDescent="0.3">
      <c r="A61" t="s">
        <v>9</v>
      </c>
      <c r="B61" s="1" t="s">
        <v>82</v>
      </c>
      <c r="C61" s="4">
        <v>-0.19844299465323983</v>
      </c>
      <c r="D61" s="4">
        <v>-8.8665143567803792E-2</v>
      </c>
      <c r="E61" s="4">
        <f t="shared" si="0"/>
        <v>0.10977785108543604</v>
      </c>
      <c r="F61" s="5">
        <f t="shared" si="1"/>
        <v>5.2777851085436041E-2</v>
      </c>
    </row>
    <row r="62" spans="1:6" x14ac:dyDescent="0.3">
      <c r="A62" t="s">
        <v>9</v>
      </c>
      <c r="B62" s="1" t="s">
        <v>86</v>
      </c>
      <c r="C62" s="4">
        <v>0.93229047713820978</v>
      </c>
      <c r="D62" s="4">
        <v>0.96770317573778253</v>
      </c>
      <c r="E62" s="4">
        <f t="shared" si="0"/>
        <v>3.5412698599572745E-2</v>
      </c>
      <c r="F62" s="5">
        <f t="shared" si="1"/>
        <v>-2.1587301400427257E-2</v>
      </c>
    </row>
    <row r="63" spans="1:6" x14ac:dyDescent="0.3">
      <c r="A63" t="s">
        <v>9</v>
      </c>
      <c r="B63" s="1" t="s">
        <v>76</v>
      </c>
      <c r="C63" s="4">
        <v>0.75408786142415052</v>
      </c>
      <c r="D63" s="4">
        <v>0.7680006595636284</v>
      </c>
      <c r="E63" s="4">
        <f t="shared" si="0"/>
        <v>1.3912798139477878E-2</v>
      </c>
      <c r="F63" s="5">
        <f t="shared" si="1"/>
        <v>-4.3087201860522124E-2</v>
      </c>
    </row>
    <row r="64" spans="1:6" x14ac:dyDescent="0.3">
      <c r="A64" t="s">
        <v>9</v>
      </c>
      <c r="B64" s="1" t="s">
        <v>60</v>
      </c>
      <c r="C64" s="4">
        <v>-0.30066021758291217</v>
      </c>
      <c r="D64" s="4">
        <v>-0.15362049260178504</v>
      </c>
      <c r="E64" s="4">
        <f t="shared" si="0"/>
        <v>0.14703972498112713</v>
      </c>
      <c r="F64" s="5">
        <f t="shared" si="1"/>
        <v>9.0039724981127139E-2</v>
      </c>
    </row>
    <row r="65" spans="1:6" x14ac:dyDescent="0.3">
      <c r="A65" t="s">
        <v>9</v>
      </c>
      <c r="B65" s="1" t="s">
        <v>78</v>
      </c>
      <c r="C65" s="4">
        <v>0.9096203244811456</v>
      </c>
      <c r="D65" s="4">
        <v>0.87066720328424707</v>
      </c>
      <c r="E65" s="4">
        <f t="shared" si="0"/>
        <v>-3.8953121196898532E-2</v>
      </c>
      <c r="F65" s="5">
        <f t="shared" si="1"/>
        <v>-9.5953121196898528E-2</v>
      </c>
    </row>
    <row r="66" spans="1:6" x14ac:dyDescent="0.3">
      <c r="A66" t="s">
        <v>9</v>
      </c>
      <c r="B66" s="1" t="s">
        <v>66</v>
      </c>
      <c r="C66" s="4">
        <v>0.42800391181523012</v>
      </c>
      <c r="D66" s="4">
        <v>0.37288728756446837</v>
      </c>
      <c r="E66" s="4">
        <f t="shared" si="0"/>
        <v>-5.5116624250761748E-2</v>
      </c>
      <c r="F66" s="5">
        <f t="shared" si="1"/>
        <v>-0.11211662425076174</v>
      </c>
    </row>
    <row r="67" spans="1:6" x14ac:dyDescent="0.3">
      <c r="A67" t="s">
        <v>9</v>
      </c>
      <c r="B67" s="1" t="s">
        <v>61</v>
      </c>
      <c r="C67" s="4">
        <v>0.21047899812095097</v>
      </c>
      <c r="D67" s="4">
        <v>0.24502354837008627</v>
      </c>
      <c r="E67" s="4">
        <f t="shared" ref="E67:E130" si="2">D67-C67</f>
        <v>3.4544550249135303E-2</v>
      </c>
      <c r="F67" s="5">
        <f t="shared" ref="F67:F130" si="3">E67-5.7%</f>
        <v>-2.2455449750864699E-2</v>
      </c>
    </row>
    <row r="68" spans="1:6" x14ac:dyDescent="0.3">
      <c r="A68" t="s">
        <v>9</v>
      </c>
      <c r="B68" s="1" t="s">
        <v>65</v>
      </c>
      <c r="C68" s="4">
        <v>0.17465018456894538</v>
      </c>
      <c r="D68" s="4">
        <v>0.17403330890230106</v>
      </c>
      <c r="E68" s="4">
        <f t="shared" si="2"/>
        <v>-6.1687566664431204E-4</v>
      </c>
      <c r="F68" s="5">
        <f t="shared" si="3"/>
        <v>-5.7616875666644314E-2</v>
      </c>
    </row>
    <row r="69" spans="1:6" x14ac:dyDescent="0.3">
      <c r="A69" t="s">
        <v>9</v>
      </c>
      <c r="B69" s="1" t="s">
        <v>75</v>
      </c>
      <c r="C69" s="4">
        <v>0.46323873338210775</v>
      </c>
      <c r="D69" s="4">
        <v>0.47805563615705171</v>
      </c>
      <c r="E69" s="4">
        <f t="shared" si="2"/>
        <v>1.4816902774943963E-2</v>
      </c>
      <c r="F69" s="5">
        <f t="shared" si="3"/>
        <v>-4.2183097225056039E-2</v>
      </c>
    </row>
    <row r="70" spans="1:6" x14ac:dyDescent="0.3">
      <c r="A70" t="s">
        <v>9</v>
      </c>
      <c r="B70" s="1" t="s">
        <v>122</v>
      </c>
      <c r="C70" s="4">
        <v>0.53500847211819236</v>
      </c>
      <c r="D70" s="4">
        <v>0.67483937956935258</v>
      </c>
      <c r="E70" s="4">
        <f t="shared" si="2"/>
        <v>0.13983090745116022</v>
      </c>
      <c r="F70" s="5">
        <f t="shared" si="3"/>
        <v>8.2830907451160229E-2</v>
      </c>
    </row>
    <row r="71" spans="1:6" x14ac:dyDescent="0.3">
      <c r="A71" t="s">
        <v>9</v>
      </c>
      <c r="B71" s="1" t="s">
        <v>56</v>
      </c>
      <c r="C71" s="4">
        <v>0.35619397847647682</v>
      </c>
      <c r="D71" s="4">
        <v>0.41365830479000365</v>
      </c>
      <c r="E71" s="4">
        <f t="shared" si="2"/>
        <v>5.7464326313526826E-2</v>
      </c>
      <c r="F71" s="5">
        <f t="shared" si="3"/>
        <v>4.6432631352682358E-4</v>
      </c>
    </row>
    <row r="72" spans="1:6" x14ac:dyDescent="0.3">
      <c r="A72" t="s">
        <v>9</v>
      </c>
      <c r="B72" s="1" t="s">
        <v>67</v>
      </c>
      <c r="C72" s="4">
        <v>0.15549316687323109</v>
      </c>
      <c r="D72" s="4">
        <v>0.12109898536991553</v>
      </c>
      <c r="E72" s="4">
        <f t="shared" si="2"/>
        <v>-3.4394181503315552E-2</v>
      </c>
      <c r="F72" s="5">
        <f t="shared" si="3"/>
        <v>-9.1394181503315547E-2</v>
      </c>
    </row>
    <row r="73" spans="1:6" x14ac:dyDescent="0.3">
      <c r="A73" t="s">
        <v>9</v>
      </c>
      <c r="B73" s="1" t="s">
        <v>64</v>
      </c>
      <c r="C73" s="4">
        <v>0.64427527816239372</v>
      </c>
      <c r="D73" s="4">
        <v>0.66757736407401669</v>
      </c>
      <c r="E73" s="4">
        <f t="shared" si="2"/>
        <v>2.3302085911622972E-2</v>
      </c>
      <c r="F73" s="5">
        <f t="shared" si="3"/>
        <v>-3.369791408837703E-2</v>
      </c>
    </row>
    <row r="74" spans="1:6" x14ac:dyDescent="0.3">
      <c r="A74" t="s">
        <v>9</v>
      </c>
      <c r="B74" s="1" t="s">
        <v>57</v>
      </c>
      <c r="C74" s="4">
        <v>0.2664817791054353</v>
      </c>
      <c r="D74" s="4">
        <v>0.17634775635594976</v>
      </c>
      <c r="E74" s="4">
        <f t="shared" si="2"/>
        <v>-9.0134022749485537E-2</v>
      </c>
      <c r="F74" s="5">
        <f t="shared" si="3"/>
        <v>-0.14713402274948553</v>
      </c>
    </row>
    <row r="75" spans="1:6" x14ac:dyDescent="0.3">
      <c r="A75" t="s">
        <v>9</v>
      </c>
      <c r="B75" s="1" t="s">
        <v>59</v>
      </c>
      <c r="C75" s="4">
        <v>-0.15690931390234683</v>
      </c>
      <c r="D75" s="4">
        <v>-4.3618441827290744E-2</v>
      </c>
      <c r="E75" s="4">
        <f t="shared" si="2"/>
        <v>0.11329087207505609</v>
      </c>
      <c r="F75" s="5">
        <f t="shared" si="3"/>
        <v>5.6290872075056085E-2</v>
      </c>
    </row>
    <row r="76" spans="1:6" x14ac:dyDescent="0.3">
      <c r="A76" t="s">
        <v>9</v>
      </c>
      <c r="B76" s="1" t="s">
        <v>114</v>
      </c>
      <c r="C76" s="4">
        <v>0.43790793037141923</v>
      </c>
      <c r="D76" s="4">
        <v>0.49072187191036742</v>
      </c>
      <c r="E76" s="4">
        <f t="shared" si="2"/>
        <v>5.2813941538948195E-2</v>
      </c>
      <c r="F76" s="5">
        <f t="shared" si="3"/>
        <v>-4.1860584610518073E-3</v>
      </c>
    </row>
    <row r="77" spans="1:6" x14ac:dyDescent="0.3">
      <c r="A77" t="s">
        <v>9</v>
      </c>
      <c r="B77" s="1" t="s">
        <v>120</v>
      </c>
      <c r="C77" s="4">
        <v>0.58157666464838664</v>
      </c>
      <c r="D77" s="4">
        <v>0.689720006901959</v>
      </c>
      <c r="E77" s="4">
        <f t="shared" si="2"/>
        <v>0.10814334225357236</v>
      </c>
      <c r="F77" s="5">
        <f t="shared" si="3"/>
        <v>5.1143342253572359E-2</v>
      </c>
    </row>
    <row r="78" spans="1:6" x14ac:dyDescent="0.3">
      <c r="A78" t="s">
        <v>9</v>
      </c>
      <c r="B78" s="1" t="s">
        <v>58</v>
      </c>
      <c r="C78" s="4">
        <v>9.0361996542439524E-2</v>
      </c>
      <c r="D78" s="4">
        <v>0.15445783058584606</v>
      </c>
      <c r="E78" s="4">
        <f t="shared" si="2"/>
        <v>6.4095834043406533E-2</v>
      </c>
      <c r="F78" s="5">
        <f t="shared" si="3"/>
        <v>7.0958340434065306E-3</v>
      </c>
    </row>
    <row r="79" spans="1:6" x14ac:dyDescent="0.3">
      <c r="A79" t="s">
        <v>9</v>
      </c>
      <c r="B79" s="1" t="s">
        <v>69</v>
      </c>
      <c r="C79" s="4">
        <v>-0.32749806549730198</v>
      </c>
      <c r="D79" s="4">
        <v>-0.4044223997075394</v>
      </c>
      <c r="E79" s="4">
        <f t="shared" si="2"/>
        <v>-7.6924334210237422E-2</v>
      </c>
      <c r="F79" s="5">
        <f t="shared" si="3"/>
        <v>-0.13392433421023742</v>
      </c>
    </row>
    <row r="80" spans="1:6" x14ac:dyDescent="0.3">
      <c r="A80" t="s">
        <v>9</v>
      </c>
      <c r="B80" s="1" t="s">
        <v>68</v>
      </c>
      <c r="C80" s="4">
        <v>-0.20893755891554225</v>
      </c>
      <c r="D80" s="4">
        <v>-0.11290418062274199</v>
      </c>
      <c r="E80" s="4">
        <f t="shared" si="2"/>
        <v>9.6033378292800259E-2</v>
      </c>
      <c r="F80" s="5">
        <f t="shared" si="3"/>
        <v>3.9033378292800257E-2</v>
      </c>
    </row>
    <row r="81" spans="1:6" x14ac:dyDescent="0.3">
      <c r="A81" t="s">
        <v>9</v>
      </c>
      <c r="B81" s="1" t="s">
        <v>102</v>
      </c>
      <c r="C81" s="4">
        <v>-7.2556682656278987E-2</v>
      </c>
      <c r="D81" s="4">
        <v>-2.0055957250227695E-2</v>
      </c>
      <c r="E81" s="4">
        <f t="shared" si="2"/>
        <v>5.2500725406051288E-2</v>
      </c>
      <c r="F81" s="5">
        <f t="shared" si="3"/>
        <v>-4.4992745939487142E-3</v>
      </c>
    </row>
    <row r="82" spans="1:6" x14ac:dyDescent="0.3">
      <c r="A82" t="s">
        <v>9</v>
      </c>
      <c r="B82" s="1" t="s">
        <v>104</v>
      </c>
      <c r="C82" s="4">
        <v>-1.4970763247837261E-2</v>
      </c>
      <c r="D82" s="4">
        <v>8.399830416896828E-2</v>
      </c>
      <c r="E82" s="4">
        <f t="shared" si="2"/>
        <v>9.8969067416805542E-2</v>
      </c>
      <c r="F82" s="5">
        <f t="shared" si="3"/>
        <v>4.196906741680554E-2</v>
      </c>
    </row>
    <row r="83" spans="1:6" x14ac:dyDescent="0.3">
      <c r="A83" t="s">
        <v>9</v>
      </c>
      <c r="B83" s="1" t="s">
        <v>103</v>
      </c>
      <c r="C83" s="4">
        <v>-0.25554427405976854</v>
      </c>
      <c r="D83" s="4">
        <v>-0.21912013541204942</v>
      </c>
      <c r="E83" s="4">
        <f t="shared" si="2"/>
        <v>3.6424138647719123E-2</v>
      </c>
      <c r="F83" s="5">
        <f t="shared" si="3"/>
        <v>-2.0575861352280879E-2</v>
      </c>
    </row>
    <row r="84" spans="1:6" x14ac:dyDescent="0.3">
      <c r="A84" t="s">
        <v>9</v>
      </c>
      <c r="B84" s="1" t="s">
        <v>90</v>
      </c>
      <c r="C84" s="4">
        <v>0.52932332113039426</v>
      </c>
      <c r="D84" s="4">
        <v>0.70708415472565722</v>
      </c>
      <c r="E84" s="4">
        <f t="shared" si="2"/>
        <v>0.17776083359526296</v>
      </c>
      <c r="F84" s="5">
        <f t="shared" si="3"/>
        <v>0.12076083359526296</v>
      </c>
    </row>
    <row r="85" spans="1:6" x14ac:dyDescent="0.3">
      <c r="A85" t="s">
        <v>9</v>
      </c>
      <c r="B85" s="1" t="s">
        <v>89</v>
      </c>
      <c r="C85" s="4">
        <v>0.49657861366621814</v>
      </c>
      <c r="D85" s="4">
        <v>0.6450251594148424</v>
      </c>
      <c r="E85" s="4">
        <f t="shared" si="2"/>
        <v>0.14844654574862426</v>
      </c>
      <c r="F85" s="5">
        <f t="shared" si="3"/>
        <v>9.1446545748624264E-2</v>
      </c>
    </row>
    <row r="86" spans="1:6" x14ac:dyDescent="0.3">
      <c r="A86" t="s">
        <v>9</v>
      </c>
      <c r="B86" s="1" t="s">
        <v>132</v>
      </c>
      <c r="C86" s="4">
        <v>-4.5838379247850253E-2</v>
      </c>
      <c r="D86" s="4">
        <v>0.2715166074335168</v>
      </c>
      <c r="E86" s="4">
        <f t="shared" si="2"/>
        <v>0.31735498668136708</v>
      </c>
      <c r="F86" s="5">
        <f t="shared" si="3"/>
        <v>0.26035498668136708</v>
      </c>
    </row>
    <row r="87" spans="1:6" x14ac:dyDescent="0.3">
      <c r="A87" t="s">
        <v>9</v>
      </c>
      <c r="B87" s="1" t="s">
        <v>98</v>
      </c>
      <c r="C87" s="4">
        <v>0.35563619175477829</v>
      </c>
      <c r="D87" s="4">
        <v>0.40480685084987517</v>
      </c>
      <c r="E87" s="4">
        <f t="shared" si="2"/>
        <v>4.917065909509688E-2</v>
      </c>
      <c r="F87" s="5">
        <f t="shared" si="3"/>
        <v>-7.8293409049031218E-3</v>
      </c>
    </row>
    <row r="88" spans="1:6" x14ac:dyDescent="0.3">
      <c r="A88" t="s">
        <v>9</v>
      </c>
      <c r="B88" s="1" t="s">
        <v>110</v>
      </c>
      <c r="C88" s="4">
        <v>-0.20755204827131546</v>
      </c>
      <c r="D88" s="4">
        <v>-0.21208032665907856</v>
      </c>
      <c r="E88" s="4">
        <f t="shared" si="2"/>
        <v>-4.5282783877630961E-3</v>
      </c>
      <c r="F88" s="5">
        <f t="shared" si="3"/>
        <v>-6.1528278387763098E-2</v>
      </c>
    </row>
    <row r="89" spans="1:6" x14ac:dyDescent="0.3">
      <c r="A89" t="s">
        <v>9</v>
      </c>
      <c r="B89" s="1" t="s">
        <v>113</v>
      </c>
      <c r="C89" s="4">
        <v>0.35926094057889518</v>
      </c>
      <c r="D89" s="4">
        <v>0.43652632858509444</v>
      </c>
      <c r="E89" s="4">
        <f t="shared" si="2"/>
        <v>7.7265388006199254E-2</v>
      </c>
      <c r="F89" s="5">
        <f t="shared" si="3"/>
        <v>2.0265388006199252E-2</v>
      </c>
    </row>
    <row r="90" spans="1:6" x14ac:dyDescent="0.3">
      <c r="A90" t="s">
        <v>9</v>
      </c>
      <c r="B90" s="1" t="s">
        <v>117</v>
      </c>
      <c r="C90" s="4">
        <v>0.27062885933945036</v>
      </c>
      <c r="D90" s="4">
        <v>0.31141328070887836</v>
      </c>
      <c r="E90" s="4">
        <f t="shared" si="2"/>
        <v>4.0784421369428003E-2</v>
      </c>
      <c r="F90" s="5">
        <f t="shared" si="3"/>
        <v>-1.6215578630571999E-2</v>
      </c>
    </row>
    <row r="91" spans="1:6" x14ac:dyDescent="0.3">
      <c r="A91" t="s">
        <v>9</v>
      </c>
      <c r="B91" s="1" t="s">
        <v>112</v>
      </c>
      <c r="C91" s="4">
        <v>0.19863966058990579</v>
      </c>
      <c r="D91" s="4">
        <v>0.33385725263506344</v>
      </c>
      <c r="E91" s="4">
        <f t="shared" si="2"/>
        <v>0.13521759204515765</v>
      </c>
      <c r="F91" s="5">
        <f t="shared" si="3"/>
        <v>7.8217592045157658E-2</v>
      </c>
    </row>
    <row r="92" spans="1:6" x14ac:dyDescent="0.3">
      <c r="A92" t="s">
        <v>9</v>
      </c>
      <c r="B92" s="1" t="s">
        <v>111</v>
      </c>
      <c r="C92" s="4">
        <v>4.1175400108733107E-2</v>
      </c>
      <c r="D92" s="4">
        <v>0.14252456738545324</v>
      </c>
      <c r="E92" s="4">
        <f t="shared" si="2"/>
        <v>0.10134916727672014</v>
      </c>
      <c r="F92" s="5">
        <f t="shared" si="3"/>
        <v>4.4349167276720135E-2</v>
      </c>
    </row>
    <row r="93" spans="1:6" x14ac:dyDescent="0.3">
      <c r="A93" t="s">
        <v>9</v>
      </c>
      <c r="B93" s="1" t="s">
        <v>95</v>
      </c>
      <c r="C93" s="4">
        <v>7.2712385277519595E-2</v>
      </c>
      <c r="D93" s="4">
        <v>-6.157110017372306E-2</v>
      </c>
      <c r="E93" s="4">
        <f t="shared" si="2"/>
        <v>-0.13428348545124266</v>
      </c>
      <c r="F93" s="5">
        <f t="shared" si="3"/>
        <v>-0.19128348545124266</v>
      </c>
    </row>
    <row r="94" spans="1:6" x14ac:dyDescent="0.3">
      <c r="A94" t="s">
        <v>9</v>
      </c>
      <c r="B94" s="1" t="s">
        <v>119</v>
      </c>
      <c r="C94" s="4">
        <v>0.63121631119730315</v>
      </c>
      <c r="D94" s="4">
        <v>0.66558135001718244</v>
      </c>
      <c r="E94" s="4">
        <f t="shared" si="2"/>
        <v>3.436503881987929E-2</v>
      </c>
      <c r="F94" s="5">
        <f t="shared" si="3"/>
        <v>-2.2634961180120712E-2</v>
      </c>
    </row>
    <row r="95" spans="1:6" x14ac:dyDescent="0.3">
      <c r="A95" t="s">
        <v>9</v>
      </c>
      <c r="B95" s="1" t="s">
        <v>118</v>
      </c>
      <c r="C95" s="4">
        <v>0.69391450490998818</v>
      </c>
      <c r="D95" s="4">
        <v>0.78654969983951406</v>
      </c>
      <c r="E95" s="4">
        <f t="shared" si="2"/>
        <v>9.2635194929525877E-2</v>
      </c>
      <c r="F95" s="5">
        <f t="shared" si="3"/>
        <v>3.5635194929525875E-2</v>
      </c>
    </row>
    <row r="96" spans="1:6" x14ac:dyDescent="0.3">
      <c r="A96" t="s">
        <v>9</v>
      </c>
      <c r="B96" s="1" t="s">
        <v>131</v>
      </c>
      <c r="C96" s="4">
        <v>0.36107402885475143</v>
      </c>
      <c r="D96" s="4">
        <v>0.46395320972031373</v>
      </c>
      <c r="E96" s="4">
        <f t="shared" si="2"/>
        <v>0.1028791808655623</v>
      </c>
      <c r="F96" s="5">
        <f t="shared" si="3"/>
        <v>4.5879180865562301E-2</v>
      </c>
    </row>
    <row r="97" spans="1:6" x14ac:dyDescent="0.3">
      <c r="A97" t="s">
        <v>9</v>
      </c>
      <c r="B97" s="1" t="s">
        <v>130</v>
      </c>
      <c r="C97" s="4">
        <v>0.1529458949102506</v>
      </c>
      <c r="D97" s="4">
        <v>0.25993417141050135</v>
      </c>
      <c r="E97" s="4">
        <f t="shared" si="2"/>
        <v>0.10698827650025075</v>
      </c>
      <c r="F97" s="5">
        <f t="shared" si="3"/>
        <v>4.9988276500250749E-2</v>
      </c>
    </row>
    <row r="98" spans="1:6" x14ac:dyDescent="0.3">
      <c r="A98" t="s">
        <v>9</v>
      </c>
      <c r="B98" s="1" t="s">
        <v>99</v>
      </c>
      <c r="C98" s="4">
        <v>8.6013631351443604E-2</v>
      </c>
      <c r="D98" s="4">
        <v>0.18757420559267446</v>
      </c>
      <c r="E98" s="4">
        <f t="shared" si="2"/>
        <v>0.10156057424123086</v>
      </c>
      <c r="F98" s="5">
        <f t="shared" si="3"/>
        <v>4.4560574241230853E-2</v>
      </c>
    </row>
    <row r="99" spans="1:6" x14ac:dyDescent="0.3">
      <c r="A99" t="s">
        <v>9</v>
      </c>
      <c r="B99" s="1" t="s">
        <v>126</v>
      </c>
      <c r="C99" s="4">
        <v>-0.20836458979133904</v>
      </c>
      <c r="D99" s="4">
        <v>-4.8639464569644707E-2</v>
      </c>
      <c r="E99" s="4">
        <f t="shared" si="2"/>
        <v>0.15972512522169433</v>
      </c>
      <c r="F99" s="5">
        <f t="shared" si="3"/>
        <v>0.10272512522169433</v>
      </c>
    </row>
    <row r="100" spans="1:6" x14ac:dyDescent="0.3">
      <c r="A100" t="s">
        <v>9</v>
      </c>
      <c r="B100" s="1" t="s">
        <v>91</v>
      </c>
      <c r="C100" s="4">
        <v>8.4069884985688709E-2</v>
      </c>
      <c r="D100" s="4">
        <v>0.11372415772102253</v>
      </c>
      <c r="E100" s="4">
        <f t="shared" si="2"/>
        <v>2.9654272735333817E-2</v>
      </c>
      <c r="F100" s="5">
        <f t="shared" si="3"/>
        <v>-2.7345727264666185E-2</v>
      </c>
    </row>
    <row r="101" spans="1:6" x14ac:dyDescent="0.3">
      <c r="A101" t="s">
        <v>9</v>
      </c>
      <c r="B101" s="1" t="s">
        <v>92</v>
      </c>
      <c r="C101" s="4">
        <v>-0.13922525990303092</v>
      </c>
      <c r="D101" s="4">
        <v>8.0312710297002366E-3</v>
      </c>
      <c r="E101" s="4">
        <f t="shared" si="2"/>
        <v>0.14725653093273117</v>
      </c>
      <c r="F101" s="5">
        <f t="shared" si="3"/>
        <v>9.0256530932731172E-2</v>
      </c>
    </row>
    <row r="102" spans="1:6" x14ac:dyDescent="0.3">
      <c r="A102" t="s">
        <v>9</v>
      </c>
      <c r="B102" s="1" t="s">
        <v>93</v>
      </c>
      <c r="C102" s="4">
        <v>0.38838644259061772</v>
      </c>
      <c r="D102" s="4">
        <v>0.44617672056284463</v>
      </c>
      <c r="E102" s="4">
        <f t="shared" si="2"/>
        <v>5.7790277972226911E-2</v>
      </c>
      <c r="F102" s="5">
        <f t="shared" si="3"/>
        <v>7.9027797222690904E-4</v>
      </c>
    </row>
    <row r="103" spans="1:6" x14ac:dyDescent="0.3">
      <c r="A103" t="s">
        <v>9</v>
      </c>
      <c r="B103" s="1" t="s">
        <v>124</v>
      </c>
      <c r="C103" s="4">
        <v>0.48202911700157364</v>
      </c>
      <c r="D103" s="4">
        <v>0.52646224321831125</v>
      </c>
      <c r="E103" s="4">
        <f t="shared" si="2"/>
        <v>4.4433126216737617E-2</v>
      </c>
      <c r="F103" s="5">
        <f t="shared" si="3"/>
        <v>-1.2566873783262385E-2</v>
      </c>
    </row>
    <row r="104" spans="1:6" x14ac:dyDescent="0.3">
      <c r="A104" t="s">
        <v>9</v>
      </c>
      <c r="B104" s="1" t="s">
        <v>115</v>
      </c>
      <c r="C104" s="4">
        <v>0.20818090294962191</v>
      </c>
      <c r="D104" s="4">
        <v>0.24966313719364044</v>
      </c>
      <c r="E104" s="4">
        <f t="shared" si="2"/>
        <v>4.1482234244018534E-2</v>
      </c>
      <c r="F104" s="5">
        <f t="shared" si="3"/>
        <v>-1.5517765755981468E-2</v>
      </c>
    </row>
    <row r="105" spans="1:6" x14ac:dyDescent="0.3">
      <c r="A105" t="s">
        <v>9</v>
      </c>
      <c r="B105" s="1" t="s">
        <v>123</v>
      </c>
      <c r="C105" s="4">
        <v>0.76355860809924281</v>
      </c>
      <c r="D105" s="4">
        <v>0.78981010707524468</v>
      </c>
      <c r="E105" s="4">
        <f t="shared" si="2"/>
        <v>2.6251498976001875E-2</v>
      </c>
      <c r="F105" s="5">
        <f t="shared" si="3"/>
        <v>-3.0748501023998127E-2</v>
      </c>
    </row>
    <row r="106" spans="1:6" x14ac:dyDescent="0.3">
      <c r="A106" t="s">
        <v>9</v>
      </c>
      <c r="B106" s="1" t="s">
        <v>116</v>
      </c>
      <c r="C106" s="4">
        <v>0.59679702876212848</v>
      </c>
      <c r="D106" s="4">
        <v>0.6174868424255493</v>
      </c>
      <c r="E106" s="4">
        <f t="shared" si="2"/>
        <v>2.068981366342082E-2</v>
      </c>
      <c r="F106" s="5">
        <f t="shared" si="3"/>
        <v>-3.6310186336579182E-2</v>
      </c>
    </row>
    <row r="107" spans="1:6" x14ac:dyDescent="0.3">
      <c r="A107" t="s">
        <v>9</v>
      </c>
      <c r="B107" s="1" t="s">
        <v>105</v>
      </c>
      <c r="C107" s="4">
        <v>0.30408626004142641</v>
      </c>
      <c r="D107" s="4">
        <v>0.32690183416360913</v>
      </c>
      <c r="E107" s="4">
        <f t="shared" si="2"/>
        <v>2.2815574122182714E-2</v>
      </c>
      <c r="F107" s="5">
        <f t="shared" si="3"/>
        <v>-3.4184425877817289E-2</v>
      </c>
    </row>
    <row r="108" spans="1:6" x14ac:dyDescent="0.3">
      <c r="A108" t="s">
        <v>9</v>
      </c>
      <c r="B108" s="1" t="s">
        <v>106</v>
      </c>
      <c r="C108" s="4">
        <v>-0.45723426446097731</v>
      </c>
      <c r="D108" s="4">
        <v>-0.46202832229183616</v>
      </c>
      <c r="E108" s="4">
        <f t="shared" si="2"/>
        <v>-4.7940578308588444E-3</v>
      </c>
      <c r="F108" s="5">
        <f t="shared" si="3"/>
        <v>-6.1794057830858846E-2</v>
      </c>
    </row>
    <row r="109" spans="1:6" x14ac:dyDescent="0.3">
      <c r="A109" t="s">
        <v>9</v>
      </c>
      <c r="B109" s="1" t="s">
        <v>107</v>
      </c>
      <c r="C109" s="4">
        <v>-0.49128983498036755</v>
      </c>
      <c r="D109" s="4">
        <v>-0.52789830746507982</v>
      </c>
      <c r="E109" s="4">
        <f t="shared" si="2"/>
        <v>-3.6608472484712273E-2</v>
      </c>
      <c r="F109" s="5">
        <f t="shared" si="3"/>
        <v>-9.3608472484712268E-2</v>
      </c>
    </row>
    <row r="110" spans="1:6" x14ac:dyDescent="0.3">
      <c r="A110" t="s">
        <v>9</v>
      </c>
      <c r="B110" s="1" t="s">
        <v>108</v>
      </c>
      <c r="C110" s="4">
        <v>-0.24121209493845619</v>
      </c>
      <c r="D110" s="4">
        <v>-0.18566026811940886</v>
      </c>
      <c r="E110" s="4">
        <f t="shared" si="2"/>
        <v>5.5551826819047329E-2</v>
      </c>
      <c r="F110" s="5">
        <f t="shared" si="3"/>
        <v>-1.4481731809526735E-3</v>
      </c>
    </row>
    <row r="111" spans="1:6" x14ac:dyDescent="0.3">
      <c r="A111" t="s">
        <v>9</v>
      </c>
      <c r="B111" s="1" t="s">
        <v>96</v>
      </c>
      <c r="C111" s="4">
        <v>-0.44826497725449072</v>
      </c>
      <c r="D111" s="4">
        <v>-0.36586276222635933</v>
      </c>
      <c r="E111" s="4">
        <f t="shared" si="2"/>
        <v>8.2402215028131387E-2</v>
      </c>
      <c r="F111" s="5">
        <f t="shared" si="3"/>
        <v>2.5402215028131385E-2</v>
      </c>
    </row>
    <row r="112" spans="1:6" x14ac:dyDescent="0.3">
      <c r="A112" t="s">
        <v>9</v>
      </c>
      <c r="B112" s="1" t="s">
        <v>97</v>
      </c>
      <c r="C112" s="4">
        <v>-0.50359892271112328</v>
      </c>
      <c r="D112" s="4">
        <v>-0.49334307330502869</v>
      </c>
      <c r="E112" s="4">
        <f t="shared" si="2"/>
        <v>1.0255849406094586E-2</v>
      </c>
      <c r="F112" s="5">
        <f t="shared" si="3"/>
        <v>-4.6744150593905416E-2</v>
      </c>
    </row>
    <row r="113" spans="1:6" x14ac:dyDescent="0.3">
      <c r="A113" t="s">
        <v>9</v>
      </c>
      <c r="B113" s="1" t="s">
        <v>101</v>
      </c>
      <c r="C113" s="4">
        <v>0.22681817112066074</v>
      </c>
      <c r="D113" s="4">
        <v>0.24332553055638609</v>
      </c>
      <c r="E113" s="4">
        <f t="shared" si="2"/>
        <v>1.6507359435725344E-2</v>
      </c>
      <c r="F113" s="5">
        <f t="shared" si="3"/>
        <v>-4.0492640564274658E-2</v>
      </c>
    </row>
    <row r="114" spans="1:6" x14ac:dyDescent="0.3">
      <c r="A114" t="s">
        <v>9</v>
      </c>
      <c r="B114" s="1" t="s">
        <v>127</v>
      </c>
      <c r="C114" s="4">
        <v>8.1093751445112314E-2</v>
      </c>
      <c r="D114" s="4">
        <v>3.6649852518231975E-2</v>
      </c>
      <c r="E114" s="4">
        <f t="shared" si="2"/>
        <v>-4.4443898926880339E-2</v>
      </c>
      <c r="F114" s="5">
        <f t="shared" si="3"/>
        <v>-0.10144389892688034</v>
      </c>
    </row>
    <row r="115" spans="1:6" x14ac:dyDescent="0.3">
      <c r="A115" t="s">
        <v>9</v>
      </c>
      <c r="B115" s="1" t="s">
        <v>94</v>
      </c>
      <c r="C115" s="4">
        <v>0.23567476920155442</v>
      </c>
      <c r="D115" s="4">
        <v>0.27904498458190213</v>
      </c>
      <c r="E115" s="4">
        <f t="shared" si="2"/>
        <v>4.3370215380347715E-2</v>
      </c>
      <c r="F115" s="5">
        <f t="shared" si="3"/>
        <v>-1.3629784619652287E-2</v>
      </c>
    </row>
    <row r="116" spans="1:6" x14ac:dyDescent="0.3">
      <c r="A116" t="s">
        <v>9</v>
      </c>
      <c r="B116" s="1" t="s">
        <v>100</v>
      </c>
      <c r="C116" s="4">
        <v>-0.1027338525504309</v>
      </c>
      <c r="D116" s="4">
        <v>2.4884739621267412E-2</v>
      </c>
      <c r="E116" s="4">
        <f t="shared" si="2"/>
        <v>0.1276185921716983</v>
      </c>
      <c r="F116" s="5">
        <f t="shared" si="3"/>
        <v>7.0618592171698302E-2</v>
      </c>
    </row>
    <row r="117" spans="1:6" x14ac:dyDescent="0.3">
      <c r="A117" t="s">
        <v>9</v>
      </c>
      <c r="B117" s="1" t="s">
        <v>125</v>
      </c>
      <c r="C117" s="4">
        <v>-3.378161220576946E-2</v>
      </c>
      <c r="D117" s="4">
        <v>8.5721202346953726E-2</v>
      </c>
      <c r="E117" s="4">
        <f t="shared" si="2"/>
        <v>0.11950281455272319</v>
      </c>
      <c r="F117" s="5">
        <f t="shared" si="3"/>
        <v>6.250281455272319E-2</v>
      </c>
    </row>
    <row r="118" spans="1:6" x14ac:dyDescent="0.3">
      <c r="A118" t="s">
        <v>9</v>
      </c>
      <c r="B118" s="1" t="s">
        <v>129</v>
      </c>
      <c r="C118" s="4">
        <v>-4.2911872480167576E-2</v>
      </c>
      <c r="D118" s="4">
        <v>0.10823372327000458</v>
      </c>
      <c r="E118" s="4">
        <f t="shared" si="2"/>
        <v>0.15114559575017217</v>
      </c>
      <c r="F118" s="5">
        <f t="shared" si="3"/>
        <v>9.4145595750172173E-2</v>
      </c>
    </row>
    <row r="119" spans="1:6" x14ac:dyDescent="0.3">
      <c r="A119" t="s">
        <v>9</v>
      </c>
      <c r="B119" s="1" t="s">
        <v>128</v>
      </c>
      <c r="C119" s="4">
        <v>-1.3939803154805282E-2</v>
      </c>
      <c r="D119" s="4">
        <v>1.841978992359021E-2</v>
      </c>
      <c r="E119" s="4">
        <f t="shared" si="2"/>
        <v>3.235959307839549E-2</v>
      </c>
      <c r="F119" s="5">
        <f t="shared" si="3"/>
        <v>-2.4640406921604512E-2</v>
      </c>
    </row>
    <row r="120" spans="1:6" x14ac:dyDescent="0.3">
      <c r="A120" t="s">
        <v>9</v>
      </c>
      <c r="B120" s="1" t="s">
        <v>72</v>
      </c>
      <c r="C120" s="4">
        <v>-0.31651369215825625</v>
      </c>
      <c r="D120" s="4">
        <v>-0.39217843489295695</v>
      </c>
      <c r="E120" s="4">
        <f t="shared" si="2"/>
        <v>-7.5664742734700696E-2</v>
      </c>
      <c r="F120" s="5">
        <f t="shared" si="3"/>
        <v>-0.13266474273470069</v>
      </c>
    </row>
    <row r="121" spans="1:6" x14ac:dyDescent="0.3">
      <c r="A121" t="s">
        <v>9</v>
      </c>
      <c r="B121" s="1" t="s">
        <v>121</v>
      </c>
      <c r="C121" s="4">
        <v>0.56100098737576343</v>
      </c>
      <c r="D121" s="4">
        <v>0.65077483388949664</v>
      </c>
      <c r="E121" s="4">
        <f t="shared" si="2"/>
        <v>8.9773846513733213E-2</v>
      </c>
      <c r="F121" s="5">
        <f t="shared" si="3"/>
        <v>3.2773846513733211E-2</v>
      </c>
    </row>
    <row r="122" spans="1:6" x14ac:dyDescent="0.3">
      <c r="A122" t="s">
        <v>9</v>
      </c>
      <c r="B122" s="1" t="s">
        <v>63</v>
      </c>
      <c r="C122" s="4">
        <v>0.61631856677045027</v>
      </c>
      <c r="D122" s="4">
        <v>0.68619907548801384</v>
      </c>
      <c r="E122" s="4">
        <f t="shared" si="2"/>
        <v>6.9880508717563572E-2</v>
      </c>
      <c r="F122" s="5">
        <f t="shared" si="3"/>
        <v>1.288050871756357E-2</v>
      </c>
    </row>
    <row r="123" spans="1:6" x14ac:dyDescent="0.3">
      <c r="A123" t="s">
        <v>9</v>
      </c>
      <c r="B123" s="1" t="s">
        <v>71</v>
      </c>
      <c r="C123" s="4">
        <v>0.31365672453027199</v>
      </c>
      <c r="D123" s="4">
        <v>0.35336291100700229</v>
      </c>
      <c r="E123" s="4">
        <f t="shared" si="2"/>
        <v>3.9706186476730299E-2</v>
      </c>
      <c r="F123" s="5">
        <f t="shared" si="3"/>
        <v>-1.7293813523269704E-2</v>
      </c>
    </row>
    <row r="124" spans="1:6" x14ac:dyDescent="0.3">
      <c r="A124" t="s">
        <v>9</v>
      </c>
      <c r="B124" s="1" t="s">
        <v>74</v>
      </c>
      <c r="C124" s="4">
        <v>-0.1917843579299052</v>
      </c>
      <c r="D124" s="4">
        <v>-0.10318653562106989</v>
      </c>
      <c r="E124" s="4">
        <f t="shared" si="2"/>
        <v>8.8597822308835311E-2</v>
      </c>
      <c r="F124" s="5">
        <f t="shared" si="3"/>
        <v>3.1597822308835309E-2</v>
      </c>
    </row>
    <row r="125" spans="1:6" x14ac:dyDescent="0.3">
      <c r="A125" t="s">
        <v>141</v>
      </c>
      <c r="B125" s="1" t="s">
        <v>135</v>
      </c>
      <c r="C125" s="4">
        <v>-0.18558101894968376</v>
      </c>
      <c r="D125" s="4">
        <v>-0.10805562953691746</v>
      </c>
      <c r="E125" s="4">
        <f t="shared" si="2"/>
        <v>7.7525389412766307E-2</v>
      </c>
      <c r="F125" s="5">
        <f t="shared" si="3"/>
        <v>2.0525389412766305E-2</v>
      </c>
    </row>
    <row r="126" spans="1:6" x14ac:dyDescent="0.3">
      <c r="A126" t="s">
        <v>141</v>
      </c>
      <c r="B126" s="1" t="s">
        <v>137</v>
      </c>
      <c r="C126" s="4">
        <v>-0.21464123938939256</v>
      </c>
      <c r="D126" s="4">
        <v>-6.7394155988692417E-2</v>
      </c>
      <c r="E126" s="4">
        <f t="shared" si="2"/>
        <v>0.14724708340070014</v>
      </c>
      <c r="F126" s="5">
        <f t="shared" si="3"/>
        <v>9.0247083400700145E-2</v>
      </c>
    </row>
    <row r="127" spans="1:6" x14ac:dyDescent="0.3">
      <c r="A127" t="s">
        <v>141</v>
      </c>
      <c r="B127" s="1" t="s">
        <v>136</v>
      </c>
      <c r="C127" s="4">
        <v>-0.21936102634624086</v>
      </c>
      <c r="D127" s="4">
        <v>-3.3328461806256468E-2</v>
      </c>
      <c r="E127" s="4">
        <f t="shared" si="2"/>
        <v>0.1860325645399844</v>
      </c>
      <c r="F127" s="5">
        <f t="shared" si="3"/>
        <v>0.12903256453998441</v>
      </c>
    </row>
    <row r="128" spans="1:6" x14ac:dyDescent="0.3">
      <c r="A128" t="s">
        <v>141</v>
      </c>
      <c r="B128" s="1" t="s">
        <v>133</v>
      </c>
      <c r="C128" s="4">
        <v>0.14532665357146649</v>
      </c>
      <c r="D128" s="4">
        <v>0.1530605699360679</v>
      </c>
      <c r="E128" s="4">
        <f t="shared" si="2"/>
        <v>7.733916364601412E-3</v>
      </c>
      <c r="F128" s="5">
        <f t="shared" si="3"/>
        <v>-4.926608363539859E-2</v>
      </c>
    </row>
    <row r="129" spans="1:6" x14ac:dyDescent="0.3">
      <c r="A129" t="s">
        <v>141</v>
      </c>
      <c r="B129" s="1" t="s">
        <v>134</v>
      </c>
      <c r="C129" s="4">
        <v>-0.27008491800521589</v>
      </c>
      <c r="D129" s="4">
        <v>-0.24990935853854665</v>
      </c>
      <c r="E129" s="4">
        <f t="shared" si="2"/>
        <v>2.0175559466669241E-2</v>
      </c>
      <c r="F129" s="5">
        <f t="shared" si="3"/>
        <v>-3.6824440533330761E-2</v>
      </c>
    </row>
    <row r="130" spans="1:6" x14ac:dyDescent="0.3">
      <c r="A130" t="s">
        <v>141</v>
      </c>
      <c r="B130" s="1" t="s">
        <v>138</v>
      </c>
      <c r="C130" s="4">
        <v>-0.50909159857610353</v>
      </c>
      <c r="D130" s="4">
        <v>-0.46308584672662451</v>
      </c>
      <c r="E130" s="4">
        <f t="shared" si="2"/>
        <v>4.6005751849479026E-2</v>
      </c>
      <c r="F130" s="5">
        <f t="shared" si="3"/>
        <v>-1.0994248150520976E-2</v>
      </c>
    </row>
    <row r="131" spans="1:6" x14ac:dyDescent="0.3">
      <c r="A131" t="s">
        <v>141</v>
      </c>
      <c r="B131" s="1" t="s">
        <v>139</v>
      </c>
      <c r="C131" s="4">
        <v>5.5904535046541498E-2</v>
      </c>
      <c r="D131" s="4">
        <v>1.6462207165917352E-2</v>
      </c>
      <c r="E131" s="4">
        <f t="shared" ref="E131:E187" si="4">D131-C131</f>
        <v>-3.9442327880624142E-2</v>
      </c>
      <c r="F131" s="5">
        <f t="shared" ref="F131:F187" si="5">E131-5.7%</f>
        <v>-9.6442327880624151E-2</v>
      </c>
    </row>
    <row r="132" spans="1:6" x14ac:dyDescent="0.3">
      <c r="A132" t="s">
        <v>141</v>
      </c>
      <c r="B132" s="1" t="s">
        <v>140</v>
      </c>
      <c r="C132" s="4">
        <v>-0.24578319778882554</v>
      </c>
      <c r="D132" s="4">
        <v>-0.30895802477828016</v>
      </c>
      <c r="E132" s="4">
        <f t="shared" si="4"/>
        <v>-6.3174826989454619E-2</v>
      </c>
      <c r="F132" s="5">
        <f t="shared" si="5"/>
        <v>-0.12017482698945461</v>
      </c>
    </row>
    <row r="133" spans="1:6" x14ac:dyDescent="0.3">
      <c r="A133" t="s">
        <v>150</v>
      </c>
      <c r="B133" s="1" t="s">
        <v>149</v>
      </c>
      <c r="C133" s="4">
        <v>0.11477831911736924</v>
      </c>
      <c r="D133" s="4">
        <v>0.26555307567471131</v>
      </c>
      <c r="E133" s="4">
        <f t="shared" si="4"/>
        <v>0.15077475655734207</v>
      </c>
      <c r="F133" s="5">
        <f t="shared" si="5"/>
        <v>9.3774756557342076E-2</v>
      </c>
    </row>
    <row r="134" spans="1:6" x14ac:dyDescent="0.3">
      <c r="A134" t="s">
        <v>150</v>
      </c>
      <c r="B134" s="1" t="s">
        <v>146</v>
      </c>
      <c r="C134" s="4">
        <v>0.47652450939473856</v>
      </c>
      <c r="D134" s="4">
        <v>0.4585389833599321</v>
      </c>
      <c r="E134" s="4">
        <f t="shared" si="4"/>
        <v>-1.7985526034806465E-2</v>
      </c>
      <c r="F134" s="5">
        <f t="shared" si="5"/>
        <v>-7.498552603480646E-2</v>
      </c>
    </row>
    <row r="135" spans="1:6" x14ac:dyDescent="0.3">
      <c r="A135" t="s">
        <v>150</v>
      </c>
      <c r="B135" s="1" t="s">
        <v>148</v>
      </c>
      <c r="C135" s="4">
        <v>-0.46934882493529412</v>
      </c>
      <c r="D135" s="4">
        <v>-0.41206802187194086</v>
      </c>
      <c r="E135" s="4">
        <f t="shared" si="4"/>
        <v>5.7280803063353258E-2</v>
      </c>
      <c r="F135" s="5">
        <f t="shared" si="5"/>
        <v>2.8080306335325628E-4</v>
      </c>
    </row>
    <row r="136" spans="1:6" x14ac:dyDescent="0.3">
      <c r="A136" t="s">
        <v>150</v>
      </c>
      <c r="B136" s="1" t="s">
        <v>147</v>
      </c>
      <c r="C136" s="4">
        <v>-2.7659351509229602E-2</v>
      </c>
      <c r="D136" s="4">
        <v>9.6444252757080143E-2</v>
      </c>
      <c r="E136" s="4">
        <f t="shared" si="4"/>
        <v>0.12410360426630974</v>
      </c>
      <c r="F136" s="5">
        <f t="shared" si="5"/>
        <v>6.7103604266309735E-2</v>
      </c>
    </row>
    <row r="137" spans="1:6" x14ac:dyDescent="0.3">
      <c r="A137" t="s">
        <v>150</v>
      </c>
      <c r="B137" s="1" t="s">
        <v>145</v>
      </c>
      <c r="C137" s="4">
        <v>-0.20685139404965674</v>
      </c>
      <c r="D137" s="4">
        <v>-0.1662775909498371</v>
      </c>
      <c r="E137" s="4">
        <f t="shared" si="4"/>
        <v>4.0573803099819644E-2</v>
      </c>
      <c r="F137" s="5">
        <f t="shared" si="5"/>
        <v>-1.6426196900180358E-2</v>
      </c>
    </row>
    <row r="138" spans="1:6" x14ac:dyDescent="0.3">
      <c r="A138" t="s">
        <v>150</v>
      </c>
      <c r="B138" s="1" t="s">
        <v>142</v>
      </c>
      <c r="C138" s="4">
        <v>-0.28109176943895542</v>
      </c>
      <c r="D138" s="4">
        <v>-0.31703469299048792</v>
      </c>
      <c r="E138" s="4">
        <f t="shared" si="4"/>
        <v>-3.5942923551532502E-2</v>
      </c>
      <c r="F138" s="5">
        <f t="shared" si="5"/>
        <v>-9.2942923551532497E-2</v>
      </c>
    </row>
    <row r="139" spans="1:6" x14ac:dyDescent="0.3">
      <c r="A139" t="s">
        <v>150</v>
      </c>
      <c r="B139" s="1" t="s">
        <v>143</v>
      </c>
      <c r="C139" s="4">
        <v>-0.34629447753302456</v>
      </c>
      <c r="D139" s="4">
        <v>-0.23598801076875986</v>
      </c>
      <c r="E139" s="4">
        <f t="shared" si="4"/>
        <v>0.1103064667642647</v>
      </c>
      <c r="F139" s="5">
        <f t="shared" si="5"/>
        <v>5.3306466764264697E-2</v>
      </c>
    </row>
    <row r="140" spans="1:6" x14ac:dyDescent="0.3">
      <c r="A140" t="s">
        <v>150</v>
      </c>
      <c r="B140" s="1" t="s">
        <v>144</v>
      </c>
      <c r="C140" s="4">
        <v>5.7931708838791507E-3</v>
      </c>
      <c r="D140" s="4">
        <v>9.6444252757080184E-2</v>
      </c>
      <c r="E140" s="4">
        <f t="shared" si="4"/>
        <v>9.0651081873201034E-2</v>
      </c>
      <c r="F140" s="5">
        <f t="shared" si="5"/>
        <v>3.3651081873201032E-2</v>
      </c>
    </row>
    <row r="141" spans="1:6" x14ac:dyDescent="0.3">
      <c r="A141" t="s">
        <v>165</v>
      </c>
      <c r="B141" s="1" t="s">
        <v>159</v>
      </c>
      <c r="C141" s="4">
        <v>1.9474196689386564E-2</v>
      </c>
      <c r="D141" s="4">
        <v>0.12878787878787878</v>
      </c>
      <c r="E141" s="4">
        <f t="shared" si="4"/>
        <v>0.10931368209849222</v>
      </c>
      <c r="F141" s="5">
        <f t="shared" si="5"/>
        <v>5.2313682098492222E-2</v>
      </c>
    </row>
    <row r="142" spans="1:6" x14ac:dyDescent="0.3">
      <c r="A142" t="s">
        <v>165</v>
      </c>
      <c r="B142" s="1" t="s">
        <v>163</v>
      </c>
      <c r="C142" s="4">
        <v>-6.256206554121152E-2</v>
      </c>
      <c r="D142" s="4">
        <v>2.3936170212765957E-2</v>
      </c>
      <c r="E142" s="4">
        <f t="shared" si="4"/>
        <v>8.649823575397747E-2</v>
      </c>
      <c r="F142" s="5">
        <f t="shared" si="5"/>
        <v>2.9498235753977468E-2</v>
      </c>
    </row>
    <row r="143" spans="1:6" x14ac:dyDescent="0.3">
      <c r="A143" t="s">
        <v>165</v>
      </c>
      <c r="B143" s="1" t="s">
        <v>162</v>
      </c>
      <c r="C143" s="4">
        <v>-0.47599999999999998</v>
      </c>
      <c r="D143" s="4">
        <v>-0.39740259740259742</v>
      </c>
      <c r="E143" s="4">
        <f t="shared" si="4"/>
        <v>7.8597402597402555E-2</v>
      </c>
      <c r="F143" s="5">
        <f t="shared" si="5"/>
        <v>2.1597402597402553E-2</v>
      </c>
    </row>
    <row r="144" spans="1:6" x14ac:dyDescent="0.3">
      <c r="A144" t="s">
        <v>165</v>
      </c>
      <c r="B144" s="1" t="s">
        <v>153</v>
      </c>
      <c r="C144" s="4">
        <v>-0.57665677546983185</v>
      </c>
      <c r="D144" s="4">
        <v>-0.52701080432172864</v>
      </c>
      <c r="E144" s="4">
        <f t="shared" si="4"/>
        <v>4.9645971148103207E-2</v>
      </c>
      <c r="F144" s="5">
        <f t="shared" si="5"/>
        <v>-7.3540288518967947E-3</v>
      </c>
    </row>
    <row r="145" spans="1:6" x14ac:dyDescent="0.3">
      <c r="A145" t="s">
        <v>165</v>
      </c>
      <c r="B145" s="1" t="s">
        <v>152</v>
      </c>
      <c r="C145" s="4">
        <v>-0.65994962216624686</v>
      </c>
      <c r="D145" s="4">
        <v>-0.45394736842105265</v>
      </c>
      <c r="E145" s="4">
        <f t="shared" si="4"/>
        <v>0.20600225374519421</v>
      </c>
      <c r="F145" s="5">
        <f t="shared" si="5"/>
        <v>0.14900225374519421</v>
      </c>
    </row>
    <row r="146" spans="1:6" x14ac:dyDescent="0.3">
      <c r="A146" t="s">
        <v>165</v>
      </c>
      <c r="B146" s="1" t="s">
        <v>157</v>
      </c>
      <c r="C146" s="4">
        <v>0.33564814814814814</v>
      </c>
      <c r="D146" s="4">
        <v>0.47317073170731705</v>
      </c>
      <c r="E146" s="4">
        <f t="shared" si="4"/>
        <v>0.13752258355916891</v>
      </c>
      <c r="F146" s="5">
        <f t="shared" si="5"/>
        <v>8.0522583559168914E-2</v>
      </c>
    </row>
    <row r="147" spans="1:6" x14ac:dyDescent="0.3">
      <c r="A147" t="s">
        <v>165</v>
      </c>
      <c r="B147" s="1" t="s">
        <v>154</v>
      </c>
      <c r="C147" s="4">
        <v>-0.77459016393442626</v>
      </c>
      <c r="D147" s="4">
        <v>-0.4756756756756757</v>
      </c>
      <c r="E147" s="4">
        <f t="shared" si="4"/>
        <v>0.29891448825875055</v>
      </c>
      <c r="F147" s="5">
        <f t="shared" si="5"/>
        <v>0.24191448825875056</v>
      </c>
    </row>
    <row r="148" spans="1:6" x14ac:dyDescent="0.3">
      <c r="A148" t="s">
        <v>165</v>
      </c>
      <c r="B148" s="1" t="s">
        <v>160</v>
      </c>
      <c r="C148" s="4">
        <v>-0.48005319148936171</v>
      </c>
      <c r="D148" s="4">
        <v>-0.37380191693290737</v>
      </c>
      <c r="E148" s="4">
        <f t="shared" si="4"/>
        <v>0.10625127455645433</v>
      </c>
      <c r="F148" s="5">
        <f t="shared" si="5"/>
        <v>4.9251274556454332E-2</v>
      </c>
    </row>
    <row r="149" spans="1:6" x14ac:dyDescent="0.3">
      <c r="A149" t="s">
        <v>165</v>
      </c>
      <c r="B149" s="1" t="s">
        <v>164</v>
      </c>
      <c r="C149" s="4">
        <v>0.31589147286821706</v>
      </c>
      <c r="D149" s="4">
        <v>0.36164383561643837</v>
      </c>
      <c r="E149" s="4">
        <f t="shared" si="4"/>
        <v>4.5752362748221309E-2</v>
      </c>
      <c r="F149" s="5">
        <f t="shared" si="5"/>
        <v>-1.1247637251778693E-2</v>
      </c>
    </row>
    <row r="150" spans="1:6" x14ac:dyDescent="0.3">
      <c r="A150" t="s">
        <v>165</v>
      </c>
      <c r="B150" s="1" t="s">
        <v>158</v>
      </c>
      <c r="C150" s="4">
        <v>-0.60467289719626172</v>
      </c>
      <c r="D150" s="4">
        <v>-0.45997458703939009</v>
      </c>
      <c r="E150" s="4">
        <f t="shared" si="4"/>
        <v>0.14469831015687162</v>
      </c>
      <c r="F150" s="5">
        <f t="shared" si="5"/>
        <v>8.7698310156871628E-2</v>
      </c>
    </row>
    <row r="151" spans="1:6" x14ac:dyDescent="0.3">
      <c r="A151" t="s">
        <v>165</v>
      </c>
      <c r="B151" s="1" t="s">
        <v>161</v>
      </c>
      <c r="C151" s="4">
        <v>-0.23521126760563379</v>
      </c>
      <c r="D151" s="4">
        <v>-1.7636684303350969E-2</v>
      </c>
      <c r="E151" s="4">
        <f t="shared" si="4"/>
        <v>0.21757458330228283</v>
      </c>
      <c r="F151" s="5">
        <f t="shared" si="5"/>
        <v>0.16057458330228283</v>
      </c>
    </row>
    <row r="152" spans="1:6" x14ac:dyDescent="0.3">
      <c r="A152" t="s">
        <v>165</v>
      </c>
      <c r="B152" s="1" t="s">
        <v>156</v>
      </c>
      <c r="C152" s="4">
        <v>-0.31799591002044991</v>
      </c>
      <c r="D152" s="4">
        <v>-5.3855569155446759E-2</v>
      </c>
      <c r="E152" s="4">
        <f t="shared" si="4"/>
        <v>0.26414034086500315</v>
      </c>
      <c r="F152" s="5">
        <f t="shared" si="5"/>
        <v>0.20714034086500316</v>
      </c>
    </row>
    <row r="153" spans="1:6" x14ac:dyDescent="0.3">
      <c r="A153" t="s">
        <v>165</v>
      </c>
      <c r="B153" s="1" t="s">
        <v>155</v>
      </c>
      <c r="C153" s="4">
        <v>-0.67351129363449691</v>
      </c>
      <c r="D153" s="4">
        <v>-0.4118421052631579</v>
      </c>
      <c r="E153" s="4">
        <f t="shared" si="4"/>
        <v>0.26166918837133901</v>
      </c>
      <c r="F153" s="5">
        <f t="shared" si="5"/>
        <v>0.20466918837133902</v>
      </c>
    </row>
    <row r="154" spans="1:6" x14ac:dyDescent="0.3">
      <c r="A154" t="s">
        <v>165</v>
      </c>
      <c r="B154" s="1" t="s">
        <v>151</v>
      </c>
      <c r="C154" s="4">
        <v>0.13218390804597702</v>
      </c>
      <c r="D154" s="4">
        <v>0.28673835125448027</v>
      </c>
      <c r="E154" s="4">
        <f t="shared" si="4"/>
        <v>0.15455444320850326</v>
      </c>
      <c r="F154" s="5">
        <f t="shared" si="5"/>
        <v>9.7554443208503261E-2</v>
      </c>
    </row>
    <row r="155" spans="1:6" x14ac:dyDescent="0.3">
      <c r="A155" t="s">
        <v>175</v>
      </c>
      <c r="B155" s="1" t="s">
        <v>172</v>
      </c>
      <c r="C155" s="4">
        <v>-0.37960336310851839</v>
      </c>
      <c r="D155" s="4">
        <v>-0.32334027719552288</v>
      </c>
      <c r="E155" s="4">
        <f t="shared" si="4"/>
        <v>5.6263085912995503E-2</v>
      </c>
      <c r="F155" s="5">
        <f t="shared" si="5"/>
        <v>-7.3691408700449906E-4</v>
      </c>
    </row>
    <row r="156" spans="1:6" x14ac:dyDescent="0.3">
      <c r="A156" t="s">
        <v>175</v>
      </c>
      <c r="B156" s="1" t="s">
        <v>173</v>
      </c>
      <c r="C156" s="4">
        <v>-0.39759453923662053</v>
      </c>
      <c r="D156" s="4">
        <v>-0.33196568923203057</v>
      </c>
      <c r="E156" s="4">
        <f t="shared" si="4"/>
        <v>6.5628850004589956E-2</v>
      </c>
      <c r="F156" s="5">
        <f t="shared" si="5"/>
        <v>8.6288500045899538E-3</v>
      </c>
    </row>
    <row r="157" spans="1:6" x14ac:dyDescent="0.3">
      <c r="A157" t="s">
        <v>175</v>
      </c>
      <c r="B157" s="1" t="s">
        <v>170</v>
      </c>
      <c r="C157" s="4">
        <v>-0.37787776119764044</v>
      </c>
      <c r="D157" s="4">
        <v>-0.30813769511710082</v>
      </c>
      <c r="E157" s="4">
        <f t="shared" si="4"/>
        <v>6.974006608053962E-2</v>
      </c>
      <c r="F157" s="5">
        <f t="shared" si="5"/>
        <v>1.2740066080539618E-2</v>
      </c>
    </row>
    <row r="158" spans="1:6" x14ac:dyDescent="0.3">
      <c r="A158" t="s">
        <v>175</v>
      </c>
      <c r="B158" s="1" t="s">
        <v>167</v>
      </c>
      <c r="C158" s="4">
        <v>-0.62473391134581047</v>
      </c>
      <c r="D158" s="4">
        <v>-0.60010701043391168</v>
      </c>
      <c r="E158" s="4">
        <f t="shared" si="4"/>
        <v>2.4626900911898786E-2</v>
      </c>
      <c r="F158" s="5">
        <f t="shared" si="5"/>
        <v>-3.2373099088101216E-2</v>
      </c>
    </row>
    <row r="159" spans="1:6" x14ac:dyDescent="0.3">
      <c r="A159" t="s">
        <v>175</v>
      </c>
      <c r="B159" s="1" t="s">
        <v>174</v>
      </c>
      <c r="C159" s="4">
        <v>-0.48243447830499608</v>
      </c>
      <c r="D159" s="4">
        <v>-0.42115825259479284</v>
      </c>
      <c r="E159" s="4">
        <f t="shared" si="4"/>
        <v>6.1276225710203247E-2</v>
      </c>
      <c r="F159" s="5">
        <f t="shared" si="5"/>
        <v>4.276225710203245E-3</v>
      </c>
    </row>
    <row r="160" spans="1:6" x14ac:dyDescent="0.3">
      <c r="A160" t="s">
        <v>175</v>
      </c>
      <c r="B160" s="1" t="s">
        <v>168</v>
      </c>
      <c r="C160" s="4">
        <v>-0.43060333750492802</v>
      </c>
      <c r="D160" s="4">
        <v>-0.37316937939443573</v>
      </c>
      <c r="E160" s="4">
        <f t="shared" si="4"/>
        <v>5.7433958110492289E-2</v>
      </c>
      <c r="F160" s="5">
        <f t="shared" si="5"/>
        <v>4.3395811049228711E-4</v>
      </c>
    </row>
    <row r="161" spans="1:6" x14ac:dyDescent="0.3">
      <c r="A161" t="s">
        <v>175</v>
      </c>
      <c r="B161" s="1" t="s">
        <v>166</v>
      </c>
      <c r="C161" s="4">
        <v>-0.45745685898403132</v>
      </c>
      <c r="D161" s="4">
        <v>-0.34392425467884924</v>
      </c>
      <c r="E161" s="4">
        <f t="shared" si="4"/>
        <v>0.11353260430518208</v>
      </c>
      <c r="F161" s="5">
        <f t="shared" si="5"/>
        <v>5.6532604305182081E-2</v>
      </c>
    </row>
    <row r="162" spans="1:6" x14ac:dyDescent="0.3">
      <c r="A162" t="s">
        <v>175</v>
      </c>
      <c r="B162" s="1" t="s">
        <v>171</v>
      </c>
      <c r="C162" s="4">
        <v>-0.35129874380934434</v>
      </c>
      <c r="D162" s="4">
        <v>-0.26228118752052099</v>
      </c>
      <c r="E162" s="4">
        <f t="shared" si="4"/>
        <v>8.9017556288823352E-2</v>
      </c>
      <c r="F162" s="5">
        <f t="shared" si="5"/>
        <v>3.201755628882335E-2</v>
      </c>
    </row>
    <row r="163" spans="1:6" x14ac:dyDescent="0.3">
      <c r="A163" t="s">
        <v>175</v>
      </c>
      <c r="B163" s="1" t="s">
        <v>169</v>
      </c>
      <c r="C163" s="4">
        <v>-0.68504464513199348</v>
      </c>
      <c r="D163" s="4">
        <v>-0.65357840090931718</v>
      </c>
      <c r="E163" s="4">
        <f t="shared" si="4"/>
        <v>3.1466244222676298E-2</v>
      </c>
      <c r="F163" s="5">
        <f t="shared" si="5"/>
        <v>-2.5533755777323704E-2</v>
      </c>
    </row>
    <row r="164" spans="1:6" x14ac:dyDescent="0.3">
      <c r="A164" t="s">
        <v>199</v>
      </c>
      <c r="B164" s="1" t="s">
        <v>188</v>
      </c>
      <c r="C164" s="4">
        <v>-0.40969696969696967</v>
      </c>
      <c r="D164" s="4">
        <v>-0.22756665779672192</v>
      </c>
      <c r="E164" s="4">
        <f t="shared" si="4"/>
        <v>0.18213031190024775</v>
      </c>
      <c r="F164" s="5">
        <f t="shared" si="5"/>
        <v>0.12513031190024776</v>
      </c>
    </row>
    <row r="165" spans="1:6" x14ac:dyDescent="0.3">
      <c r="A165" t="s">
        <v>199</v>
      </c>
      <c r="B165" s="1" t="s">
        <v>194</v>
      </c>
      <c r="C165" s="4">
        <v>-0.14487415592387967</v>
      </c>
      <c r="D165" s="4">
        <v>1.3783072231596748E-3</v>
      </c>
      <c r="E165" s="4">
        <f t="shared" si="4"/>
        <v>0.14625246314703935</v>
      </c>
      <c r="F165" s="5">
        <f t="shared" si="5"/>
        <v>8.9252463147039357E-2</v>
      </c>
    </row>
    <row r="166" spans="1:6" x14ac:dyDescent="0.3">
      <c r="A166" t="s">
        <v>199</v>
      </c>
      <c r="B166" s="1" t="s">
        <v>197</v>
      </c>
      <c r="C166" s="4">
        <v>-0.24983776768332253</v>
      </c>
      <c r="D166" s="4">
        <v>-0.32535344466562877</v>
      </c>
      <c r="E166" s="4">
        <f t="shared" si="4"/>
        <v>-7.551567698230624E-2</v>
      </c>
      <c r="F166" s="5">
        <f t="shared" si="5"/>
        <v>-0.13251567698230624</v>
      </c>
    </row>
    <row r="167" spans="1:6" x14ac:dyDescent="0.3">
      <c r="A167" t="s">
        <v>199</v>
      </c>
      <c r="B167" s="1" t="s">
        <v>186</v>
      </c>
      <c r="C167" s="4">
        <v>0.76320272572402048</v>
      </c>
      <c r="D167" s="4">
        <v>0.82774503307359448</v>
      </c>
      <c r="E167" s="4">
        <f t="shared" si="4"/>
        <v>6.4542307349574002E-2</v>
      </c>
      <c r="F167" s="5">
        <f t="shared" si="5"/>
        <v>7.5423073495739998E-3</v>
      </c>
    </row>
    <row r="168" spans="1:6" x14ac:dyDescent="0.3">
      <c r="A168" t="s">
        <v>199</v>
      </c>
      <c r="B168" s="1" t="s">
        <v>193</v>
      </c>
      <c r="C168" s="4">
        <v>-0.3815217391304348</v>
      </c>
      <c r="D168" s="4">
        <v>-0.30540826971387719</v>
      </c>
      <c r="E168" s="4">
        <f t="shared" si="4"/>
        <v>7.6113469416557611E-2</v>
      </c>
      <c r="F168" s="5">
        <f t="shared" si="5"/>
        <v>1.9113469416557609E-2</v>
      </c>
    </row>
    <row r="169" spans="1:6" x14ac:dyDescent="0.3">
      <c r="A169" t="s">
        <v>199</v>
      </c>
      <c r="B169" s="1" t="s">
        <v>195</v>
      </c>
      <c r="C169" s="4">
        <v>-0.54790419161676651</v>
      </c>
      <c r="D169" s="4">
        <v>-0.61581971448736506</v>
      </c>
      <c r="E169" s="4">
        <f t="shared" si="4"/>
        <v>-6.7915522870598544E-2</v>
      </c>
      <c r="F169" s="5">
        <f t="shared" si="5"/>
        <v>-0.12491552287059854</v>
      </c>
    </row>
    <row r="170" spans="1:6" x14ac:dyDescent="0.3">
      <c r="A170" t="s">
        <v>199</v>
      </c>
      <c r="B170" s="1" t="s">
        <v>190</v>
      </c>
      <c r="C170" s="4">
        <v>-0.66216216216216217</v>
      </c>
      <c r="D170" s="4">
        <v>-0.76391946328448801</v>
      </c>
      <c r="E170" s="4">
        <f t="shared" si="4"/>
        <v>-0.10175730112232584</v>
      </c>
      <c r="F170" s="5">
        <f t="shared" si="5"/>
        <v>-0.15875730112232583</v>
      </c>
    </row>
    <row r="171" spans="1:6" x14ac:dyDescent="0.3">
      <c r="A171" t="s">
        <v>199</v>
      </c>
      <c r="B171" s="1" t="s">
        <v>187</v>
      </c>
      <c r="C171" s="4">
        <v>-0.65342679127725856</v>
      </c>
      <c r="D171" s="4">
        <v>-0.69195009193025447</v>
      </c>
      <c r="E171" s="4">
        <f t="shared" si="4"/>
        <v>-3.8523300652995918E-2</v>
      </c>
      <c r="F171" s="5">
        <f t="shared" si="5"/>
        <v>-9.5523300652995913E-2</v>
      </c>
    </row>
    <row r="172" spans="1:6" x14ac:dyDescent="0.3">
      <c r="A172" t="s">
        <v>199</v>
      </c>
      <c r="B172" s="1" t="s">
        <v>189</v>
      </c>
      <c r="C172" s="4">
        <v>-0.58514724711907806</v>
      </c>
      <c r="D172" s="4">
        <v>-0.51422917551111302</v>
      </c>
      <c r="E172" s="4">
        <f t="shared" si="4"/>
        <v>7.0918071607965039E-2</v>
      </c>
      <c r="F172" s="5">
        <f t="shared" si="5"/>
        <v>1.3918071607965037E-2</v>
      </c>
    </row>
    <row r="173" spans="1:6" x14ac:dyDescent="0.3">
      <c r="A173" t="s">
        <v>199</v>
      </c>
      <c r="B173" s="1" t="s">
        <v>181</v>
      </c>
      <c r="C173" s="4">
        <v>-0.26241900647948163</v>
      </c>
      <c r="D173" s="4">
        <v>-5.8756171862289965E-2</v>
      </c>
      <c r="E173" s="4">
        <f t="shared" si="4"/>
        <v>0.20366283461719167</v>
      </c>
      <c r="F173" s="5">
        <f t="shared" si="5"/>
        <v>0.14666283461719168</v>
      </c>
    </row>
    <row r="174" spans="1:6" x14ac:dyDescent="0.3">
      <c r="A174" t="s">
        <v>199</v>
      </c>
      <c r="B174" s="1" t="s">
        <v>196</v>
      </c>
      <c r="C174" s="4">
        <v>-0.39277899343544859</v>
      </c>
      <c r="D174" s="4">
        <v>-0.29016145822500022</v>
      </c>
      <c r="E174" s="4">
        <f t="shared" si="4"/>
        <v>0.10261753521044836</v>
      </c>
      <c r="F174" s="5">
        <f t="shared" si="5"/>
        <v>4.5617535210448361E-2</v>
      </c>
    </row>
    <row r="175" spans="1:6" x14ac:dyDescent="0.3">
      <c r="A175" t="s">
        <v>199</v>
      </c>
      <c r="B175" s="1" t="s">
        <v>198</v>
      </c>
      <c r="C175" s="4">
        <v>-0.62107466852756454</v>
      </c>
      <c r="D175" s="4">
        <v>-0.64845016054857507</v>
      </c>
      <c r="E175" s="4">
        <f t="shared" si="4"/>
        <v>-2.7375492021010528E-2</v>
      </c>
      <c r="F175" s="5">
        <f t="shared" si="5"/>
        <v>-8.4375492021010523E-2</v>
      </c>
    </row>
    <row r="176" spans="1:6" x14ac:dyDescent="0.3">
      <c r="A176" t="s">
        <v>199</v>
      </c>
      <c r="B176" s="1" t="s">
        <v>183</v>
      </c>
      <c r="C176" s="4">
        <v>-0.45413870246085009</v>
      </c>
      <c r="D176" s="4">
        <v>-0.58278946656596919</v>
      </c>
      <c r="E176" s="4">
        <f t="shared" si="4"/>
        <v>-0.12865076410511911</v>
      </c>
      <c r="F176" s="5">
        <f t="shared" si="5"/>
        <v>-0.1856507641051191</v>
      </c>
    </row>
    <row r="177" spans="1:6" x14ac:dyDescent="0.3">
      <c r="A177" t="s">
        <v>199</v>
      </c>
      <c r="B177" s="1" t="s">
        <v>182</v>
      </c>
      <c r="C177" s="4">
        <v>-0.7087214225232854</v>
      </c>
      <c r="D177" s="4">
        <v>-0.80874247526623433</v>
      </c>
      <c r="E177" s="4">
        <f t="shared" si="4"/>
        <v>-0.10002105274294892</v>
      </c>
      <c r="F177" s="5">
        <f t="shared" si="5"/>
        <v>-0.15702105274294892</v>
      </c>
    </row>
    <row r="178" spans="1:6" x14ac:dyDescent="0.3">
      <c r="A178" t="s">
        <v>199</v>
      </c>
      <c r="B178" s="1" t="s">
        <v>184</v>
      </c>
      <c r="C178" s="4">
        <v>-0.75141884222474464</v>
      </c>
      <c r="D178" s="4">
        <v>-0.73180288765442525</v>
      </c>
      <c r="E178" s="4">
        <f t="shared" si="4"/>
        <v>1.9615954570319394E-2</v>
      </c>
      <c r="F178" s="5">
        <f t="shared" si="5"/>
        <v>-3.7384045429680608E-2</v>
      </c>
    </row>
    <row r="179" spans="1:6" x14ac:dyDescent="0.3">
      <c r="A179" t="s">
        <v>199</v>
      </c>
      <c r="B179" s="1" t="s">
        <v>177</v>
      </c>
      <c r="C179" s="4">
        <v>-0.77766990291262139</v>
      </c>
      <c r="D179" s="4">
        <v>-0.83932163510867253</v>
      </c>
      <c r="E179" s="4">
        <f t="shared" si="4"/>
        <v>-6.1651732196051134E-2</v>
      </c>
      <c r="F179" s="5">
        <f t="shared" si="5"/>
        <v>-0.11865173219605113</v>
      </c>
    </row>
    <row r="180" spans="1:6" x14ac:dyDescent="0.3">
      <c r="A180" t="s">
        <v>199</v>
      </c>
      <c r="B180" s="1" t="s">
        <v>191</v>
      </c>
      <c r="C180" s="4">
        <v>-0.58793230316409129</v>
      </c>
      <c r="D180" s="4">
        <v>-0.58459313311567862</v>
      </c>
      <c r="E180" s="4">
        <f t="shared" si="4"/>
        <v>3.3391700484126652E-3</v>
      </c>
      <c r="F180" s="5">
        <f t="shared" si="5"/>
        <v>-5.3660829951587337E-2</v>
      </c>
    </row>
    <row r="181" spans="1:6" x14ac:dyDescent="0.3">
      <c r="A181" t="s">
        <v>199</v>
      </c>
      <c r="B181" s="1" t="s">
        <v>192</v>
      </c>
      <c r="C181" s="4">
        <v>-0.72916666666666663</v>
      </c>
      <c r="D181" s="4">
        <v>-0.80166160354213856</v>
      </c>
      <c r="E181" s="4">
        <f t="shared" si="4"/>
        <v>-7.2494936875471927E-2</v>
      </c>
      <c r="F181" s="5">
        <f t="shared" si="5"/>
        <v>-0.12949493687547192</v>
      </c>
    </row>
    <row r="182" spans="1:6" x14ac:dyDescent="0.3">
      <c r="A182" t="s">
        <v>199</v>
      </c>
      <c r="B182" s="1" t="s">
        <v>185</v>
      </c>
      <c r="C182" s="4">
        <v>-0.73721654068474873</v>
      </c>
      <c r="D182" s="4">
        <v>-0.75528744833618977</v>
      </c>
      <c r="E182" s="4">
        <f t="shared" si="4"/>
        <v>-1.8070907651441037E-2</v>
      </c>
      <c r="F182" s="5">
        <f t="shared" si="5"/>
        <v>-7.5070907651441032E-2</v>
      </c>
    </row>
    <row r="183" spans="1:6" x14ac:dyDescent="0.3">
      <c r="A183" t="s">
        <v>199</v>
      </c>
      <c r="B183" s="1" t="s">
        <v>179</v>
      </c>
      <c r="C183" s="4">
        <v>-0.68500443655723153</v>
      </c>
      <c r="D183" s="4">
        <v>-0.73420188812002685</v>
      </c>
      <c r="E183" s="4">
        <f t="shared" si="4"/>
        <v>-4.9197451562795314E-2</v>
      </c>
      <c r="F183" s="5">
        <f t="shared" si="5"/>
        <v>-0.10619745156279531</v>
      </c>
    </row>
    <row r="184" spans="1:6" x14ac:dyDescent="0.3">
      <c r="A184" t="s">
        <v>199</v>
      </c>
      <c r="B184" s="1" t="s">
        <v>176</v>
      </c>
      <c r="C184" s="4">
        <v>-0.5770850884582982</v>
      </c>
      <c r="D184" s="4">
        <v>-0.66109614133946104</v>
      </c>
      <c r="E184" s="4">
        <f t="shared" si="4"/>
        <v>-8.401105288116284E-2</v>
      </c>
      <c r="F184" s="5">
        <f t="shared" si="5"/>
        <v>-0.14101105288116283</v>
      </c>
    </row>
    <row r="185" spans="1:6" x14ac:dyDescent="0.3">
      <c r="A185" t="s">
        <v>199</v>
      </c>
      <c r="B185" s="1" t="s">
        <v>178</v>
      </c>
      <c r="C185" s="4">
        <v>-0.47995482778091475</v>
      </c>
      <c r="D185" s="4">
        <v>-0.46577261432673489</v>
      </c>
      <c r="E185" s="4">
        <f t="shared" si="4"/>
        <v>1.4182213454179859E-2</v>
      </c>
      <c r="F185" s="5">
        <f t="shared" si="5"/>
        <v>-4.2817786545820143E-2</v>
      </c>
    </row>
    <row r="186" spans="1:6" x14ac:dyDescent="0.3">
      <c r="A186" t="s">
        <v>199</v>
      </c>
      <c r="B186" s="1" t="s">
        <v>180</v>
      </c>
      <c r="C186" s="4">
        <v>-0.22066198595787362</v>
      </c>
      <c r="D186" s="4">
        <v>-0.23899644672441062</v>
      </c>
      <c r="E186" s="4">
        <f t="shared" si="4"/>
        <v>-1.8334460766536997E-2</v>
      </c>
      <c r="F186" s="5">
        <f t="shared" si="5"/>
        <v>-7.5334460766536993E-2</v>
      </c>
    </row>
    <row r="187" spans="1:6" x14ac:dyDescent="0.3">
      <c r="A187" t="s">
        <v>4</v>
      </c>
      <c r="B187" s="1" t="s">
        <v>4</v>
      </c>
      <c r="C187" s="4">
        <v>-9.2622316187024906E-2</v>
      </c>
      <c r="D187" s="4">
        <v>-3.825826363399594E-2</v>
      </c>
      <c r="E187" s="4">
        <f t="shared" si="4"/>
        <v>5.4364052553028966E-2</v>
      </c>
      <c r="F187" s="5">
        <f t="shared" si="5"/>
        <v>-2.6359474469710362E-3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ED18F-BE44-4D86-9EC3-9A22A836D24A}">
  <dimension ref="A1:D9"/>
  <sheetViews>
    <sheetView workbookViewId="0">
      <selection activeCell="D2" sqref="D2:D9"/>
    </sheetView>
  </sheetViews>
  <sheetFormatPr defaultRowHeight="14.4" x14ac:dyDescent="0.3"/>
  <sheetData>
    <row r="1" spans="1:4" x14ac:dyDescent="0.3">
      <c r="A1" t="s">
        <v>0</v>
      </c>
      <c r="B1" s="2" t="s">
        <v>505</v>
      </c>
      <c r="C1" s="2" t="s">
        <v>504</v>
      </c>
      <c r="D1" s="2" t="s">
        <v>499</v>
      </c>
    </row>
    <row r="2" spans="1:4" x14ac:dyDescent="0.3">
      <c r="A2" t="s">
        <v>8</v>
      </c>
      <c r="B2" s="4">
        <v>-0.19614316800480222</v>
      </c>
      <c r="C2" s="4">
        <v>-8.7475447402880643E-2</v>
      </c>
      <c r="D2" s="4">
        <f>C2-B2</f>
        <v>0.10866772060192158</v>
      </c>
    </row>
    <row r="3" spans="1:4" x14ac:dyDescent="0.3">
      <c r="A3" t="s">
        <v>9</v>
      </c>
      <c r="B3" s="4">
        <v>0.15952190485153633</v>
      </c>
      <c r="C3" s="4">
        <v>0.1959797907673666</v>
      </c>
      <c r="D3" s="4">
        <f t="shared" ref="D3:D9" si="0">C3-B3</f>
        <v>3.6457885915830268E-2</v>
      </c>
    </row>
    <row r="4" spans="1:4" x14ac:dyDescent="0.3">
      <c r="A4" t="s">
        <v>141</v>
      </c>
      <c r="B4" s="4">
        <v>-0.22725658743731153</v>
      </c>
      <c r="C4" s="4">
        <v>-0.15643566578649917</v>
      </c>
      <c r="D4" s="4">
        <f t="shared" si="0"/>
        <v>7.0820921650812357E-2</v>
      </c>
    </row>
    <row r="5" spans="1:4" x14ac:dyDescent="0.3">
      <c r="A5" t="s">
        <v>150</v>
      </c>
      <c r="B5" s="4">
        <v>-5.7706286042205873E-2</v>
      </c>
      <c r="C5" s="4">
        <v>8.7935890226414372E-4</v>
      </c>
      <c r="D5" s="4">
        <f t="shared" si="0"/>
        <v>5.8585644944470015E-2</v>
      </c>
    </row>
    <row r="6" spans="1:4" x14ac:dyDescent="0.3">
      <c r="A6" t="s">
        <v>165</v>
      </c>
      <c r="B6" s="4">
        <v>-0.2582322357019064</v>
      </c>
      <c r="C6" s="4">
        <v>-0.10769570986289252</v>
      </c>
      <c r="D6" s="4">
        <f t="shared" si="0"/>
        <v>0.15053652583901389</v>
      </c>
    </row>
    <row r="7" spans="1:4" x14ac:dyDescent="0.3">
      <c r="A7" t="s">
        <v>175</v>
      </c>
      <c r="B7" s="4">
        <v>-0.46786148357276774</v>
      </c>
      <c r="C7" s="4">
        <v>-0.40449730574131609</v>
      </c>
      <c r="D7" s="4">
        <f t="shared" si="0"/>
        <v>6.3364177831451651E-2</v>
      </c>
    </row>
    <row r="8" spans="1:4" x14ac:dyDescent="0.3">
      <c r="A8" t="s">
        <v>199</v>
      </c>
      <c r="B8" s="4">
        <v>-0.49704181569007588</v>
      </c>
      <c r="C8" s="4">
        <v>-0.51525088720183287</v>
      </c>
      <c r="D8" s="4">
        <f t="shared" si="0"/>
        <v>-1.8209071511756991E-2</v>
      </c>
    </row>
    <row r="9" spans="1:4" x14ac:dyDescent="0.3">
      <c r="A9" t="s">
        <v>4</v>
      </c>
      <c r="B9" s="4">
        <v>-9.2622316187024906E-2</v>
      </c>
      <c r="C9" s="4">
        <v>-3.825826363399594E-2</v>
      </c>
      <c r="D9" s="4">
        <f t="shared" si="0"/>
        <v>5.4364052553028966E-2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11DDA-8DCD-434C-BB15-FAD6DFA58BD1}">
  <dimension ref="A1:E187"/>
  <sheetViews>
    <sheetView topLeftCell="A171" workbookViewId="0">
      <selection activeCell="H187" sqref="H187"/>
    </sheetView>
  </sheetViews>
  <sheetFormatPr defaultRowHeight="14.4" x14ac:dyDescent="0.3"/>
  <cols>
    <col min="3" max="5" width="8.88671875" style="4"/>
  </cols>
  <sheetData>
    <row r="1" spans="1:5" x14ac:dyDescent="0.3">
      <c r="A1" t="s">
        <v>0</v>
      </c>
      <c r="B1" t="s">
        <v>1</v>
      </c>
      <c r="C1" s="7" t="s">
        <v>500</v>
      </c>
      <c r="D1" s="4" t="s">
        <v>498</v>
      </c>
      <c r="E1" s="4" t="s">
        <v>499</v>
      </c>
    </row>
    <row r="2" spans="1:5" x14ac:dyDescent="0.3">
      <c r="A2" t="s">
        <v>8</v>
      </c>
      <c r="B2" s="1" t="s">
        <v>26</v>
      </c>
      <c r="C2" s="4">
        <v>-0.42540837259840808</v>
      </c>
      <c r="D2" s="4">
        <v>-0.3356269451748673</v>
      </c>
      <c r="E2" s="4">
        <f>D2-C2</f>
        <v>8.9781427423540783E-2</v>
      </c>
    </row>
    <row r="3" spans="1:5" x14ac:dyDescent="0.3">
      <c r="A3" t="s">
        <v>8</v>
      </c>
      <c r="B3" s="1" t="s">
        <v>20</v>
      </c>
      <c r="C3" s="4">
        <v>-0.12794728388907259</v>
      </c>
      <c r="D3" s="4">
        <v>0.11386751436775872</v>
      </c>
      <c r="E3" s="4">
        <f t="shared" ref="E3:E66" si="0">D3-C3</f>
        <v>0.2418147982568313</v>
      </c>
    </row>
    <row r="4" spans="1:5" x14ac:dyDescent="0.3">
      <c r="A4" t="s">
        <v>8</v>
      </c>
      <c r="B4" s="1" t="s">
        <v>21</v>
      </c>
      <c r="C4" s="4">
        <v>-0.18139311626413537</v>
      </c>
      <c r="D4" s="4">
        <v>3.0257133030629536E-2</v>
      </c>
      <c r="E4" s="4">
        <f t="shared" si="0"/>
        <v>0.21165024929476492</v>
      </c>
    </row>
    <row r="5" spans="1:5" x14ac:dyDescent="0.3">
      <c r="A5" t="s">
        <v>8</v>
      </c>
      <c r="B5" s="1" t="s">
        <v>41</v>
      </c>
      <c r="C5" s="4">
        <v>-0.40065269329500963</v>
      </c>
      <c r="D5" s="4">
        <v>-0.16951414530434328</v>
      </c>
      <c r="E5" s="4">
        <f t="shared" si="0"/>
        <v>0.23113854799066635</v>
      </c>
    </row>
    <row r="6" spans="1:5" x14ac:dyDescent="0.3">
      <c r="A6" t="s">
        <v>8</v>
      </c>
      <c r="B6" s="1" t="s">
        <v>43</v>
      </c>
      <c r="C6" s="4">
        <v>-0.1516997400090272</v>
      </c>
      <c r="D6" s="4">
        <v>7.7120449291424503E-2</v>
      </c>
      <c r="E6" s="4">
        <f t="shared" si="0"/>
        <v>0.2288201893004517</v>
      </c>
    </row>
    <row r="7" spans="1:5" x14ac:dyDescent="0.3">
      <c r="A7" t="s">
        <v>8</v>
      </c>
      <c r="B7" s="1" t="s">
        <v>42</v>
      </c>
      <c r="C7" s="4">
        <v>-0.49930911307605252</v>
      </c>
      <c r="D7" s="4">
        <v>-0.24942665371659237</v>
      </c>
      <c r="E7" s="4">
        <f t="shared" si="0"/>
        <v>0.24988245935946016</v>
      </c>
    </row>
    <row r="8" spans="1:5" x14ac:dyDescent="0.3">
      <c r="A8" t="s">
        <v>8</v>
      </c>
      <c r="B8" s="1" t="s">
        <v>44</v>
      </c>
      <c r="C8" s="4">
        <v>-0.19791122930463259</v>
      </c>
      <c r="D8" s="4">
        <v>-9.7293747469066827E-2</v>
      </c>
      <c r="E8" s="4">
        <f t="shared" si="0"/>
        <v>0.10061748183556576</v>
      </c>
    </row>
    <row r="9" spans="1:5" x14ac:dyDescent="0.3">
      <c r="A9" t="s">
        <v>8</v>
      </c>
      <c r="B9" s="1" t="s">
        <v>16</v>
      </c>
      <c r="C9" s="4">
        <v>-0.17619595646738939</v>
      </c>
      <c r="D9" s="4">
        <v>-0.1938585674872142</v>
      </c>
      <c r="E9" s="4">
        <f t="shared" si="0"/>
        <v>-1.7662611019824803E-2</v>
      </c>
    </row>
    <row r="10" spans="1:5" x14ac:dyDescent="0.3">
      <c r="A10" t="s">
        <v>8</v>
      </c>
      <c r="B10" s="1" t="s">
        <v>47</v>
      </c>
      <c r="C10" s="4">
        <v>-0.2443286635347485</v>
      </c>
      <c r="D10" s="4">
        <v>-6.2601182347745568E-3</v>
      </c>
      <c r="E10" s="4">
        <f t="shared" si="0"/>
        <v>0.23806854529997393</v>
      </c>
    </row>
    <row r="11" spans="1:5" x14ac:dyDescent="0.3">
      <c r="A11" t="s">
        <v>8</v>
      </c>
      <c r="B11" s="1" t="s">
        <v>39</v>
      </c>
      <c r="C11" s="4">
        <v>-0.2302444163634477</v>
      </c>
      <c r="D11" s="4">
        <v>-9.1743904439781837E-2</v>
      </c>
      <c r="E11" s="4">
        <f t="shared" si="0"/>
        <v>0.13850051192366586</v>
      </c>
    </row>
    <row r="12" spans="1:5" x14ac:dyDescent="0.3">
      <c r="A12" t="s">
        <v>8</v>
      </c>
      <c r="B12" s="1" t="s">
        <v>22</v>
      </c>
      <c r="C12" s="4">
        <v>-0.27371320417038714</v>
      </c>
      <c r="D12" s="4">
        <v>-8.4575260776300815E-2</v>
      </c>
      <c r="E12" s="4">
        <f t="shared" si="0"/>
        <v>0.18913794339408632</v>
      </c>
    </row>
    <row r="13" spans="1:5" x14ac:dyDescent="0.3">
      <c r="A13" t="s">
        <v>8</v>
      </c>
      <c r="B13" s="1" t="s">
        <v>23</v>
      </c>
      <c r="C13" s="4">
        <v>8.2799109510781066E-2</v>
      </c>
      <c r="D13" s="4">
        <v>0.19164771452470344</v>
      </c>
      <c r="E13" s="4">
        <f t="shared" si="0"/>
        <v>0.10884860501392238</v>
      </c>
    </row>
    <row r="14" spans="1:5" x14ac:dyDescent="0.3">
      <c r="A14" t="s">
        <v>8</v>
      </c>
      <c r="B14" s="1" t="s">
        <v>48</v>
      </c>
      <c r="C14" s="4">
        <v>-0.36470819517217495</v>
      </c>
      <c r="D14" s="4">
        <v>-0.13697408544560655</v>
      </c>
      <c r="E14" s="4">
        <f t="shared" si="0"/>
        <v>0.22773410972656841</v>
      </c>
    </row>
    <row r="15" spans="1:5" x14ac:dyDescent="0.3">
      <c r="A15" t="s">
        <v>8</v>
      </c>
      <c r="B15" s="1" t="s">
        <v>50</v>
      </c>
      <c r="C15" s="4">
        <v>-9.7527858683430155E-2</v>
      </c>
      <c r="D15" s="4">
        <v>9.5184628877440822E-2</v>
      </c>
      <c r="E15" s="4">
        <f t="shared" si="0"/>
        <v>0.19271248756087098</v>
      </c>
    </row>
    <row r="16" spans="1:5" x14ac:dyDescent="0.3">
      <c r="A16" t="s">
        <v>8</v>
      </c>
      <c r="B16" s="1" t="s">
        <v>49</v>
      </c>
      <c r="C16" s="4">
        <v>-4.610657459076831E-3</v>
      </c>
      <c r="D16" s="4">
        <v>0.19663916336989601</v>
      </c>
      <c r="E16" s="4">
        <f t="shared" si="0"/>
        <v>0.20124982082897283</v>
      </c>
    </row>
    <row r="17" spans="1:5" x14ac:dyDescent="0.3">
      <c r="A17" t="s">
        <v>8</v>
      </c>
      <c r="B17" s="1" t="s">
        <v>38</v>
      </c>
      <c r="C17" s="4">
        <v>-0.39234442597543628</v>
      </c>
      <c r="D17" s="4">
        <v>-0.25916814228390839</v>
      </c>
      <c r="E17" s="4">
        <f t="shared" si="0"/>
        <v>0.1331762836915279</v>
      </c>
    </row>
    <row r="18" spans="1:5" x14ac:dyDescent="0.3">
      <c r="A18" t="s">
        <v>8</v>
      </c>
      <c r="B18" s="1" t="s">
        <v>53</v>
      </c>
      <c r="C18" s="4">
        <v>3.3130905687003248E-2</v>
      </c>
      <c r="D18" s="4">
        <v>0.12232153330399864</v>
      </c>
      <c r="E18" s="4">
        <f t="shared" si="0"/>
        <v>8.9190627616995394E-2</v>
      </c>
    </row>
    <row r="19" spans="1:5" x14ac:dyDescent="0.3">
      <c r="A19" t="s">
        <v>8</v>
      </c>
      <c r="B19" s="1" t="s">
        <v>54</v>
      </c>
      <c r="C19" s="4">
        <v>0.19522266351299661</v>
      </c>
      <c r="D19" s="4">
        <v>0.19242730653580969</v>
      </c>
      <c r="E19" s="4">
        <f t="shared" si="0"/>
        <v>-2.7953569771869136E-3</v>
      </c>
    </row>
    <row r="20" spans="1:5" x14ac:dyDescent="0.3">
      <c r="A20" t="s">
        <v>8</v>
      </c>
      <c r="B20" s="1" t="s">
        <v>51</v>
      </c>
      <c r="C20" s="4">
        <v>4.3203696430664613E-3</v>
      </c>
      <c r="D20" s="4">
        <v>6.4860083945612157E-2</v>
      </c>
      <c r="E20" s="4">
        <f t="shared" si="0"/>
        <v>6.0539714302545698E-2</v>
      </c>
    </row>
    <row r="21" spans="1:5" x14ac:dyDescent="0.3">
      <c r="A21" t="s">
        <v>8</v>
      </c>
      <c r="B21" s="1" t="s">
        <v>33</v>
      </c>
      <c r="C21" s="4">
        <v>8.9816579295101506E-2</v>
      </c>
      <c r="D21" s="4">
        <v>2.8718379431267121E-2</v>
      </c>
      <c r="E21" s="4">
        <f t="shared" si="0"/>
        <v>-6.1098199863834385E-2</v>
      </c>
    </row>
    <row r="22" spans="1:5" x14ac:dyDescent="0.3">
      <c r="A22" t="s">
        <v>8</v>
      </c>
      <c r="B22" s="1" t="s">
        <v>12</v>
      </c>
      <c r="C22" s="4">
        <v>-5.8275056890252745E-2</v>
      </c>
      <c r="D22" s="4">
        <v>7.0799193843965602E-2</v>
      </c>
      <c r="E22" s="4">
        <f t="shared" si="0"/>
        <v>0.12907425073421835</v>
      </c>
    </row>
    <row r="23" spans="1:5" x14ac:dyDescent="0.3">
      <c r="A23" t="s">
        <v>8</v>
      </c>
      <c r="B23" s="1" t="s">
        <v>32</v>
      </c>
      <c r="C23" s="4">
        <v>0.10092582673868176</v>
      </c>
      <c r="D23" s="4">
        <v>3.5701399341296576E-2</v>
      </c>
      <c r="E23" s="4">
        <f t="shared" si="0"/>
        <v>-6.5224427397385182E-2</v>
      </c>
    </row>
    <row r="24" spans="1:5" x14ac:dyDescent="0.3">
      <c r="A24" t="s">
        <v>8</v>
      </c>
      <c r="B24" s="1" t="s">
        <v>19</v>
      </c>
      <c r="C24" s="4">
        <v>-0.44269175454887888</v>
      </c>
      <c r="D24" s="4">
        <v>-0.39544847385384574</v>
      </c>
      <c r="E24" s="4">
        <f t="shared" si="0"/>
        <v>4.7243280695033141E-2</v>
      </c>
    </row>
    <row r="25" spans="1:5" x14ac:dyDescent="0.3">
      <c r="A25" t="s">
        <v>8</v>
      </c>
      <c r="B25" s="1" t="s">
        <v>25</v>
      </c>
      <c r="C25" s="4">
        <v>-0.25971055115077896</v>
      </c>
      <c r="D25" s="4">
        <v>-0.26525111357011255</v>
      </c>
      <c r="E25" s="4">
        <f t="shared" si="0"/>
        <v>-5.5405624193335945E-3</v>
      </c>
    </row>
    <row r="26" spans="1:5" x14ac:dyDescent="0.3">
      <c r="A26" t="s">
        <v>8</v>
      </c>
      <c r="B26" s="1" t="s">
        <v>28</v>
      </c>
      <c r="C26" s="4">
        <v>-0.3288435185767189</v>
      </c>
      <c r="D26" s="4">
        <v>-0.2846291551412492</v>
      </c>
      <c r="E26" s="4">
        <f t="shared" si="0"/>
        <v>4.4214363435469695E-2</v>
      </c>
    </row>
    <row r="27" spans="1:5" x14ac:dyDescent="0.3">
      <c r="A27" t="s">
        <v>8</v>
      </c>
      <c r="B27" s="1" t="s">
        <v>30</v>
      </c>
      <c r="C27" s="4">
        <v>-0.24427072826599813</v>
      </c>
      <c r="D27" s="4">
        <v>-0.10291947703444672</v>
      </c>
      <c r="E27" s="4">
        <f t="shared" si="0"/>
        <v>0.1413512512315514</v>
      </c>
    </row>
    <row r="28" spans="1:5" x14ac:dyDescent="0.3">
      <c r="A28" t="s">
        <v>8</v>
      </c>
      <c r="B28" s="1" t="s">
        <v>55</v>
      </c>
      <c r="C28" s="4">
        <v>-0.51430123942264094</v>
      </c>
      <c r="D28" s="4">
        <v>-0.4732531966072912</v>
      </c>
      <c r="E28" s="4">
        <f t="shared" si="0"/>
        <v>4.1048042815349739E-2</v>
      </c>
    </row>
    <row r="29" spans="1:5" x14ac:dyDescent="0.3">
      <c r="A29" t="s">
        <v>8</v>
      </c>
      <c r="B29" s="1" t="s">
        <v>37</v>
      </c>
      <c r="C29" s="4">
        <v>-0.62680329887670805</v>
      </c>
      <c r="D29" s="4">
        <v>-0.60772857748834119</v>
      </c>
      <c r="E29" s="4">
        <f t="shared" si="0"/>
        <v>1.9074721388366855E-2</v>
      </c>
    </row>
    <row r="30" spans="1:5" x14ac:dyDescent="0.3">
      <c r="A30" t="s">
        <v>8</v>
      </c>
      <c r="B30" s="1" t="s">
        <v>35</v>
      </c>
      <c r="C30" s="4">
        <v>-0.57658837638337346</v>
      </c>
      <c r="D30" s="4">
        <v>-0.54345862890080476</v>
      </c>
      <c r="E30" s="4">
        <f t="shared" si="0"/>
        <v>3.3129747482568694E-2</v>
      </c>
    </row>
    <row r="31" spans="1:5" x14ac:dyDescent="0.3">
      <c r="A31" t="s">
        <v>8</v>
      </c>
      <c r="B31" s="1" t="s">
        <v>36</v>
      </c>
      <c r="C31" s="4">
        <v>-0.499802126831139</v>
      </c>
      <c r="D31" s="4">
        <v>-0.5179220181981592</v>
      </c>
      <c r="E31" s="4">
        <f t="shared" si="0"/>
        <v>-1.8119891367020191E-2</v>
      </c>
    </row>
    <row r="32" spans="1:5" x14ac:dyDescent="0.3">
      <c r="A32" t="s">
        <v>8</v>
      </c>
      <c r="B32" s="1" t="s">
        <v>34</v>
      </c>
      <c r="C32" s="4">
        <v>-0.5988781608692042</v>
      </c>
      <c r="D32" s="4">
        <v>-0.54161501514072463</v>
      </c>
      <c r="E32" s="4">
        <f t="shared" si="0"/>
        <v>5.726314572847957E-2</v>
      </c>
    </row>
    <row r="33" spans="1:5" x14ac:dyDescent="0.3">
      <c r="A33" t="s">
        <v>8</v>
      </c>
      <c r="B33" s="1" t="s">
        <v>27</v>
      </c>
      <c r="C33" s="4">
        <v>-0.49311803808894822</v>
      </c>
      <c r="D33" s="4">
        <v>-0.41102415874617215</v>
      </c>
      <c r="E33" s="4">
        <f t="shared" si="0"/>
        <v>8.2093879342776066E-2</v>
      </c>
    </row>
    <row r="34" spans="1:5" x14ac:dyDescent="0.3">
      <c r="A34" t="s">
        <v>8</v>
      </c>
      <c r="B34" s="1" t="s">
        <v>15</v>
      </c>
      <c r="C34" s="4">
        <v>-6.2846373990697701E-2</v>
      </c>
      <c r="D34" s="4">
        <v>6.8960974914247131E-2</v>
      </c>
      <c r="E34" s="4">
        <f t="shared" si="0"/>
        <v>0.13180734890494483</v>
      </c>
    </row>
    <row r="35" spans="1:5" x14ac:dyDescent="0.3">
      <c r="A35" t="s">
        <v>8</v>
      </c>
      <c r="B35" s="1" t="s">
        <v>31</v>
      </c>
      <c r="C35" s="4">
        <v>-0.44178631604887703</v>
      </c>
      <c r="D35" s="4">
        <v>-0.35249800568296336</v>
      </c>
      <c r="E35" s="4">
        <f t="shared" si="0"/>
        <v>8.928831036591367E-2</v>
      </c>
    </row>
    <row r="36" spans="1:5" x14ac:dyDescent="0.3">
      <c r="A36" t="s">
        <v>8</v>
      </c>
      <c r="B36" s="1" t="s">
        <v>10</v>
      </c>
      <c r="C36" s="4">
        <v>0.17932189509122337</v>
      </c>
      <c r="D36" s="4">
        <v>0.28027611268913399</v>
      </c>
      <c r="E36" s="4">
        <f t="shared" si="0"/>
        <v>0.10095421759791062</v>
      </c>
    </row>
    <row r="37" spans="1:5" x14ac:dyDescent="0.3">
      <c r="A37" t="s">
        <v>8</v>
      </c>
      <c r="B37" s="1" t="s">
        <v>13</v>
      </c>
      <c r="C37" s="4">
        <v>0.41583453772051876</v>
      </c>
      <c r="D37" s="4">
        <v>0.45640859852080867</v>
      </c>
      <c r="E37" s="4">
        <f t="shared" si="0"/>
        <v>4.0574060800289913E-2</v>
      </c>
    </row>
    <row r="38" spans="1:5" x14ac:dyDescent="0.3">
      <c r="A38" t="s">
        <v>8</v>
      </c>
      <c r="B38" s="1" t="s">
        <v>52</v>
      </c>
      <c r="C38" s="4">
        <v>-0.21979824266692433</v>
      </c>
      <c r="D38" s="4">
        <v>4.6955677425151113E-3</v>
      </c>
      <c r="E38" s="4">
        <f t="shared" si="0"/>
        <v>0.22449381040943944</v>
      </c>
    </row>
    <row r="39" spans="1:5" x14ac:dyDescent="0.3">
      <c r="A39" t="s">
        <v>8</v>
      </c>
      <c r="B39" s="1" t="s">
        <v>18</v>
      </c>
      <c r="C39" s="4">
        <v>1.0883905379797719E-2</v>
      </c>
      <c r="D39" s="4">
        <v>0.13559047626789431</v>
      </c>
      <c r="E39" s="4">
        <f t="shared" si="0"/>
        <v>0.12470657088809659</v>
      </c>
    </row>
    <row r="40" spans="1:5" x14ac:dyDescent="0.3">
      <c r="A40" t="s">
        <v>8</v>
      </c>
      <c r="B40" s="1" t="s">
        <v>17</v>
      </c>
      <c r="C40" s="4">
        <v>-0.28063912012725079</v>
      </c>
      <c r="D40" s="4">
        <v>7.480748817823886E-2</v>
      </c>
      <c r="E40" s="4">
        <f t="shared" si="0"/>
        <v>0.35544660830548963</v>
      </c>
    </row>
    <row r="41" spans="1:5" x14ac:dyDescent="0.3">
      <c r="A41" t="s">
        <v>8</v>
      </c>
      <c r="B41" s="1" t="s">
        <v>11</v>
      </c>
      <c r="C41" s="4">
        <v>-3.0821266080023956E-2</v>
      </c>
      <c r="D41" s="4">
        <v>0.1793833708450715</v>
      </c>
      <c r="E41" s="4">
        <f t="shared" si="0"/>
        <v>0.21020463692509544</v>
      </c>
    </row>
    <row r="42" spans="1:5" x14ac:dyDescent="0.3">
      <c r="A42" t="s">
        <v>8</v>
      </c>
      <c r="B42" s="1" t="s">
        <v>14</v>
      </c>
      <c r="C42" s="4">
        <v>0.86796588784690187</v>
      </c>
      <c r="D42" s="4">
        <v>0.88694830158334881</v>
      </c>
      <c r="E42" s="4">
        <f t="shared" si="0"/>
        <v>1.8982413736446935E-2</v>
      </c>
    </row>
    <row r="43" spans="1:5" x14ac:dyDescent="0.3">
      <c r="A43" t="s">
        <v>8</v>
      </c>
      <c r="B43" s="1" t="s">
        <v>40</v>
      </c>
      <c r="C43" s="4">
        <v>9.8478651696348885E-3</v>
      </c>
      <c r="D43" s="4">
        <v>2.3214930305223303E-2</v>
      </c>
      <c r="E43" s="4">
        <f t="shared" si="0"/>
        <v>1.3367065135588415E-2</v>
      </c>
    </row>
    <row r="44" spans="1:5" x14ac:dyDescent="0.3">
      <c r="A44" t="s">
        <v>8</v>
      </c>
      <c r="B44" s="1" t="s">
        <v>46</v>
      </c>
      <c r="C44" s="4">
        <v>-0.29640147551704926</v>
      </c>
      <c r="D44" s="4">
        <v>-0.17636614514217164</v>
      </c>
      <c r="E44" s="4">
        <f t="shared" si="0"/>
        <v>0.12003533037487762</v>
      </c>
    </row>
    <row r="45" spans="1:5" x14ac:dyDescent="0.3">
      <c r="A45" t="s">
        <v>8</v>
      </c>
      <c r="B45" s="1" t="s">
        <v>29</v>
      </c>
      <c r="C45" s="4">
        <v>-0.28023722950071545</v>
      </c>
      <c r="D45" s="4">
        <v>-5.9324716063183479E-2</v>
      </c>
      <c r="E45" s="4">
        <f t="shared" si="0"/>
        <v>0.22091251343753196</v>
      </c>
    </row>
    <row r="46" spans="1:5" x14ac:dyDescent="0.3">
      <c r="A46" t="s">
        <v>8</v>
      </c>
      <c r="B46" s="1" t="s">
        <v>24</v>
      </c>
      <c r="C46" s="4">
        <v>-0.12076717584042072</v>
      </c>
      <c r="D46" s="4">
        <v>1.1201222867952741E-2</v>
      </c>
      <c r="E46" s="4">
        <f t="shared" si="0"/>
        <v>0.13196839870837346</v>
      </c>
    </row>
    <row r="47" spans="1:5" x14ac:dyDescent="0.3">
      <c r="A47" t="s">
        <v>8</v>
      </c>
      <c r="B47" s="1" t="s">
        <v>45</v>
      </c>
      <c r="C47" s="4">
        <v>-0.2033085064215889</v>
      </c>
      <c r="D47" s="4">
        <v>-0.14577433840834816</v>
      </c>
      <c r="E47" s="4">
        <f t="shared" si="0"/>
        <v>5.7534168013240738E-2</v>
      </c>
    </row>
    <row r="48" spans="1:5" x14ac:dyDescent="0.3">
      <c r="A48" t="s">
        <v>9</v>
      </c>
      <c r="B48" s="1" t="s">
        <v>70</v>
      </c>
      <c r="C48" s="4">
        <v>0.41422472956416934</v>
      </c>
      <c r="D48" s="4">
        <v>0.49661176129483187</v>
      </c>
      <c r="E48" s="4">
        <f t="shared" si="0"/>
        <v>8.238703173066253E-2</v>
      </c>
    </row>
    <row r="49" spans="1:5" x14ac:dyDescent="0.3">
      <c r="A49" t="s">
        <v>9</v>
      </c>
      <c r="B49" s="1" t="s">
        <v>77</v>
      </c>
      <c r="C49" s="4">
        <v>-0.2978188916764905</v>
      </c>
      <c r="D49" s="4">
        <v>-0.26274621601443271</v>
      </c>
      <c r="E49" s="4">
        <f t="shared" si="0"/>
        <v>3.5072675662057795E-2</v>
      </c>
    </row>
    <row r="50" spans="1:5" x14ac:dyDescent="0.3">
      <c r="A50" t="s">
        <v>9</v>
      </c>
      <c r="B50" s="1" t="s">
        <v>109</v>
      </c>
      <c r="C50" s="4">
        <v>0.80253405246585396</v>
      </c>
      <c r="D50" s="4">
        <v>0.78505354142850725</v>
      </c>
      <c r="E50" s="4">
        <f t="shared" si="0"/>
        <v>-1.7480511037346713E-2</v>
      </c>
    </row>
    <row r="51" spans="1:5" x14ac:dyDescent="0.3">
      <c r="A51" t="s">
        <v>9</v>
      </c>
      <c r="B51" s="1" t="s">
        <v>62</v>
      </c>
      <c r="C51" s="4">
        <v>0.54545611012147566</v>
      </c>
      <c r="D51" s="4">
        <v>0.30647032403701108</v>
      </c>
      <c r="E51" s="4">
        <f t="shared" si="0"/>
        <v>-0.23898578608446458</v>
      </c>
    </row>
    <row r="52" spans="1:5" x14ac:dyDescent="0.3">
      <c r="A52" t="s">
        <v>9</v>
      </c>
      <c r="B52" s="1" t="s">
        <v>79</v>
      </c>
      <c r="C52" s="4">
        <v>1.6840460760111142E-2</v>
      </c>
      <c r="D52" s="4">
        <v>9.8491184507627297E-2</v>
      </c>
      <c r="E52" s="4">
        <f t="shared" si="0"/>
        <v>8.1650723747516155E-2</v>
      </c>
    </row>
    <row r="53" spans="1:5" x14ac:dyDescent="0.3">
      <c r="A53" t="s">
        <v>9</v>
      </c>
      <c r="B53" s="1" t="s">
        <v>83</v>
      </c>
      <c r="C53" s="4">
        <v>0.82931261183389626</v>
      </c>
      <c r="D53" s="4">
        <v>0.82846670568130221</v>
      </c>
      <c r="E53" s="4">
        <f t="shared" si="0"/>
        <v>-8.4590615259405588E-4</v>
      </c>
    </row>
    <row r="54" spans="1:5" x14ac:dyDescent="0.3">
      <c r="A54" t="s">
        <v>9</v>
      </c>
      <c r="B54" s="1" t="s">
        <v>88</v>
      </c>
      <c r="C54" s="4">
        <v>-6.2295135417726945E-2</v>
      </c>
      <c r="D54" s="4">
        <v>7.5113760088841306E-3</v>
      </c>
      <c r="E54" s="4">
        <f t="shared" si="0"/>
        <v>6.9806511426611081E-2</v>
      </c>
    </row>
    <row r="55" spans="1:5" x14ac:dyDescent="0.3">
      <c r="A55" t="s">
        <v>9</v>
      </c>
      <c r="B55" s="1" t="s">
        <v>81</v>
      </c>
      <c r="C55" s="4">
        <v>-0.27419934281124336</v>
      </c>
      <c r="D55" s="4">
        <v>-5.5779943520099087E-2</v>
      </c>
      <c r="E55" s="4">
        <f t="shared" si="0"/>
        <v>0.21841939929114429</v>
      </c>
    </row>
    <row r="56" spans="1:5" x14ac:dyDescent="0.3">
      <c r="A56" t="s">
        <v>9</v>
      </c>
      <c r="B56" s="1" t="s">
        <v>80</v>
      </c>
      <c r="C56" s="4">
        <v>-0.37007415018412138</v>
      </c>
      <c r="D56" s="4">
        <v>-0.16780846787082415</v>
      </c>
      <c r="E56" s="4">
        <f t="shared" si="0"/>
        <v>0.20226568231329722</v>
      </c>
    </row>
    <row r="57" spans="1:5" x14ac:dyDescent="0.3">
      <c r="A57" t="s">
        <v>9</v>
      </c>
      <c r="B57" s="1" t="s">
        <v>84</v>
      </c>
      <c r="C57" s="4">
        <v>0.20421348928042252</v>
      </c>
      <c r="D57" s="4">
        <v>0.11355487525361446</v>
      </c>
      <c r="E57" s="4">
        <f t="shared" si="0"/>
        <v>-9.0658614026808054E-2</v>
      </c>
    </row>
    <row r="58" spans="1:5" x14ac:dyDescent="0.3">
      <c r="A58" t="s">
        <v>9</v>
      </c>
      <c r="B58" s="1" t="s">
        <v>85</v>
      </c>
      <c r="C58" s="4">
        <v>-0.54893689074875673</v>
      </c>
      <c r="D58" s="4">
        <v>-0.20465355220415857</v>
      </c>
      <c r="E58" s="4">
        <f t="shared" si="0"/>
        <v>0.34428333854459814</v>
      </c>
    </row>
    <row r="59" spans="1:5" x14ac:dyDescent="0.3">
      <c r="A59" t="s">
        <v>9</v>
      </c>
      <c r="B59" s="1" t="s">
        <v>87</v>
      </c>
      <c r="C59" s="4">
        <v>0.94931833465528193</v>
      </c>
      <c r="D59" s="4">
        <v>0.90715854344250813</v>
      </c>
      <c r="E59" s="4">
        <f t="shared" si="0"/>
        <v>-4.2159791212773801E-2</v>
      </c>
    </row>
    <row r="60" spans="1:5" x14ac:dyDescent="0.3">
      <c r="A60" t="s">
        <v>9</v>
      </c>
      <c r="B60" s="1" t="s">
        <v>73</v>
      </c>
      <c r="C60" s="4">
        <v>-0.24915775408421939</v>
      </c>
      <c r="D60" s="4">
        <v>-3.5557919512242231E-3</v>
      </c>
      <c r="E60" s="4">
        <f t="shared" si="0"/>
        <v>0.24560196213299518</v>
      </c>
    </row>
    <row r="61" spans="1:5" x14ac:dyDescent="0.3">
      <c r="A61" t="s">
        <v>9</v>
      </c>
      <c r="B61" s="1" t="s">
        <v>82</v>
      </c>
      <c r="C61" s="4">
        <v>-0.23719345770746481</v>
      </c>
      <c r="D61" s="4">
        <v>-8.8665143567803792E-2</v>
      </c>
      <c r="E61" s="4">
        <f t="shared" si="0"/>
        <v>0.148528314139661</v>
      </c>
    </row>
    <row r="62" spans="1:5" x14ac:dyDescent="0.3">
      <c r="A62" t="s">
        <v>9</v>
      </c>
      <c r="B62" s="1" t="s">
        <v>86</v>
      </c>
      <c r="C62" s="4">
        <v>0.96603992529784177</v>
      </c>
      <c r="D62" s="4">
        <v>0.96770317573778253</v>
      </c>
      <c r="E62" s="4">
        <f t="shared" si="0"/>
        <v>1.6632504399407555E-3</v>
      </c>
    </row>
    <row r="63" spans="1:5" x14ac:dyDescent="0.3">
      <c r="A63" t="s">
        <v>9</v>
      </c>
      <c r="B63" s="1" t="s">
        <v>76</v>
      </c>
      <c r="C63" s="4">
        <v>0.80854146281403116</v>
      </c>
      <c r="D63" s="4">
        <v>0.7680006595636284</v>
      </c>
      <c r="E63" s="4">
        <f t="shared" si="0"/>
        <v>-4.0540803250402768E-2</v>
      </c>
    </row>
    <row r="64" spans="1:5" x14ac:dyDescent="0.3">
      <c r="A64" t="s">
        <v>9</v>
      </c>
      <c r="B64" s="1" t="s">
        <v>60</v>
      </c>
      <c r="C64" s="4">
        <v>-0.33717409058834907</v>
      </c>
      <c r="D64" s="4">
        <v>-0.15362049260178504</v>
      </c>
      <c r="E64" s="4">
        <f t="shared" si="0"/>
        <v>0.18355359798656404</v>
      </c>
    </row>
    <row r="65" spans="1:5" x14ac:dyDescent="0.3">
      <c r="A65" t="s">
        <v>9</v>
      </c>
      <c r="B65" s="1" t="s">
        <v>78</v>
      </c>
      <c r="C65" s="4">
        <v>0.97170156279966613</v>
      </c>
      <c r="D65" s="4">
        <v>0.87066720328424707</v>
      </c>
      <c r="E65" s="4">
        <f t="shared" si="0"/>
        <v>-0.10103435951541906</v>
      </c>
    </row>
    <row r="66" spans="1:5" x14ac:dyDescent="0.3">
      <c r="A66" t="s">
        <v>9</v>
      </c>
      <c r="B66" s="1" t="s">
        <v>66</v>
      </c>
      <c r="C66" s="4">
        <v>0.48854864204385501</v>
      </c>
      <c r="D66" s="4">
        <v>0.37288728756446837</v>
      </c>
      <c r="E66" s="4">
        <f t="shared" si="0"/>
        <v>-0.11566135447938664</v>
      </c>
    </row>
    <row r="67" spans="1:5" x14ac:dyDescent="0.3">
      <c r="A67" t="s">
        <v>9</v>
      </c>
      <c r="B67" s="1" t="s">
        <v>61</v>
      </c>
      <c r="C67" s="4">
        <v>0.1178859679970376</v>
      </c>
      <c r="D67" s="4">
        <v>0.24502354837008627</v>
      </c>
      <c r="E67" s="4">
        <f t="shared" ref="E67:E130" si="1">D67-C67</f>
        <v>0.12713758037304868</v>
      </c>
    </row>
    <row r="68" spans="1:5" x14ac:dyDescent="0.3">
      <c r="A68" t="s">
        <v>9</v>
      </c>
      <c r="B68" s="1" t="s">
        <v>65</v>
      </c>
      <c r="C68" s="4">
        <v>0.17370419574618357</v>
      </c>
      <c r="D68" s="4">
        <v>0.17403330890230106</v>
      </c>
      <c r="E68" s="4">
        <f t="shared" si="1"/>
        <v>3.2911315611749981E-4</v>
      </c>
    </row>
    <row r="69" spans="1:5" x14ac:dyDescent="0.3">
      <c r="A69" t="s">
        <v>9</v>
      </c>
      <c r="B69" s="1" t="s">
        <v>75</v>
      </c>
      <c r="C69" s="4">
        <v>0.51546646702084264</v>
      </c>
      <c r="D69" s="4">
        <v>0.47805563615705171</v>
      </c>
      <c r="E69" s="4">
        <f t="shared" si="1"/>
        <v>-3.7410830863790934E-2</v>
      </c>
    </row>
    <row r="70" spans="1:5" x14ac:dyDescent="0.3">
      <c r="A70" t="s">
        <v>9</v>
      </c>
      <c r="B70" s="1" t="s">
        <v>122</v>
      </c>
      <c r="C70" s="4">
        <v>0.5850936689074584</v>
      </c>
      <c r="D70" s="4">
        <v>0.67483937956935258</v>
      </c>
      <c r="E70" s="4">
        <f t="shared" si="1"/>
        <v>8.9745710661894185E-2</v>
      </c>
    </row>
    <row r="71" spans="1:5" x14ac:dyDescent="0.3">
      <c r="A71" t="s">
        <v>9</v>
      </c>
      <c r="B71" s="1" t="s">
        <v>56</v>
      </c>
      <c r="C71" s="4">
        <v>0.40980116959070967</v>
      </c>
      <c r="D71" s="4">
        <v>0.41365830479000365</v>
      </c>
      <c r="E71" s="4">
        <f t="shared" si="1"/>
        <v>3.8571351992939817E-3</v>
      </c>
    </row>
    <row r="72" spans="1:5" x14ac:dyDescent="0.3">
      <c r="A72" t="s">
        <v>9</v>
      </c>
      <c r="B72" s="1" t="s">
        <v>67</v>
      </c>
      <c r="C72" s="4">
        <v>0.21778971526117039</v>
      </c>
      <c r="D72" s="4">
        <v>0.12109898536991553</v>
      </c>
      <c r="E72" s="4">
        <f t="shared" si="1"/>
        <v>-9.6690729891254851E-2</v>
      </c>
    </row>
    <row r="73" spans="1:5" x14ac:dyDescent="0.3">
      <c r="A73" t="s">
        <v>9</v>
      </c>
      <c r="B73" s="1" t="s">
        <v>64</v>
      </c>
      <c r="C73" s="4">
        <v>0.68546128573359388</v>
      </c>
      <c r="D73" s="4">
        <v>0.66757736407401669</v>
      </c>
      <c r="E73" s="4">
        <f t="shared" si="1"/>
        <v>-1.7883921659577195E-2</v>
      </c>
    </row>
    <row r="74" spans="1:5" x14ac:dyDescent="0.3">
      <c r="A74" t="s">
        <v>9</v>
      </c>
      <c r="B74" s="1" t="s">
        <v>57</v>
      </c>
      <c r="C74" s="4">
        <v>0.25288286511956998</v>
      </c>
      <c r="D74" s="4">
        <v>0.17634775635594976</v>
      </c>
      <c r="E74" s="4">
        <f t="shared" si="1"/>
        <v>-7.6535108763620213E-2</v>
      </c>
    </row>
    <row r="75" spans="1:5" x14ac:dyDescent="0.3">
      <c r="A75" t="s">
        <v>9</v>
      </c>
      <c r="B75" s="1" t="s">
        <v>59</v>
      </c>
      <c r="C75" s="4">
        <v>-0.22487493231914127</v>
      </c>
      <c r="D75" s="4">
        <v>-4.3618441827290744E-2</v>
      </c>
      <c r="E75" s="4">
        <f t="shared" si="1"/>
        <v>0.18125649049185052</v>
      </c>
    </row>
    <row r="76" spans="1:5" x14ac:dyDescent="0.3">
      <c r="A76" t="s">
        <v>9</v>
      </c>
      <c r="B76" s="1" t="s">
        <v>114</v>
      </c>
      <c r="C76" s="4">
        <v>0.49144547821597773</v>
      </c>
      <c r="D76" s="4">
        <v>0.49072187191036742</v>
      </c>
      <c r="E76" s="4">
        <f t="shared" si="1"/>
        <v>-7.2360630561030259E-4</v>
      </c>
    </row>
    <row r="77" spans="1:5" x14ac:dyDescent="0.3">
      <c r="A77" t="s">
        <v>9</v>
      </c>
      <c r="B77" s="1" t="s">
        <v>120</v>
      </c>
      <c r="C77" s="4">
        <v>0.57705165800835301</v>
      </c>
      <c r="D77" s="4">
        <v>0.689720006901959</v>
      </c>
      <c r="E77" s="4">
        <f t="shared" si="1"/>
        <v>0.112668348893606</v>
      </c>
    </row>
    <row r="78" spans="1:5" x14ac:dyDescent="0.3">
      <c r="A78" t="s">
        <v>9</v>
      </c>
      <c r="B78" s="1" t="s">
        <v>58</v>
      </c>
      <c r="C78" s="4">
        <v>0.12413762993971372</v>
      </c>
      <c r="D78" s="4">
        <v>0.15445783058584606</v>
      </c>
      <c r="E78" s="4">
        <f t="shared" si="1"/>
        <v>3.0320200646132334E-2</v>
      </c>
    </row>
    <row r="79" spans="1:5" x14ac:dyDescent="0.3">
      <c r="A79" t="s">
        <v>9</v>
      </c>
      <c r="B79" s="1" t="s">
        <v>69</v>
      </c>
      <c r="C79" s="4">
        <v>-0.34020942360037271</v>
      </c>
      <c r="D79" s="4">
        <v>-0.4044223997075394</v>
      </c>
      <c r="E79" s="4">
        <f t="shared" si="1"/>
        <v>-6.4212976107166697E-2</v>
      </c>
    </row>
    <row r="80" spans="1:5" x14ac:dyDescent="0.3">
      <c r="A80" t="s">
        <v>9</v>
      </c>
      <c r="B80" s="1" t="s">
        <v>68</v>
      </c>
      <c r="C80" s="4">
        <v>-0.15635607157064912</v>
      </c>
      <c r="D80" s="4">
        <v>-0.11290418062274199</v>
      </c>
      <c r="E80" s="4">
        <f t="shared" si="1"/>
        <v>4.3451890947907135E-2</v>
      </c>
    </row>
    <row r="81" spans="1:5" x14ac:dyDescent="0.3">
      <c r="A81" t="s">
        <v>9</v>
      </c>
      <c r="B81" s="1" t="s">
        <v>102</v>
      </c>
      <c r="C81" s="4">
        <v>-0.13623453931616561</v>
      </c>
      <c r="D81" s="4">
        <v>-2.0055957250227695E-2</v>
      </c>
      <c r="E81" s="4">
        <f t="shared" si="1"/>
        <v>0.11617858206593791</v>
      </c>
    </row>
    <row r="82" spans="1:5" x14ac:dyDescent="0.3">
      <c r="A82" t="s">
        <v>9</v>
      </c>
      <c r="B82" s="1" t="s">
        <v>104</v>
      </c>
      <c r="C82" s="4">
        <v>4.7286813098360407E-2</v>
      </c>
      <c r="D82" s="4">
        <v>8.399830416896828E-2</v>
      </c>
      <c r="E82" s="4">
        <f t="shared" si="1"/>
        <v>3.6711491070607873E-2</v>
      </c>
    </row>
    <row r="83" spans="1:5" x14ac:dyDescent="0.3">
      <c r="A83" t="s">
        <v>9</v>
      </c>
      <c r="B83" s="1" t="s">
        <v>103</v>
      </c>
      <c r="C83" s="4">
        <v>-0.30625888661496731</v>
      </c>
      <c r="D83" s="4">
        <v>-0.21912013541204942</v>
      </c>
      <c r="E83" s="4">
        <f t="shared" si="1"/>
        <v>8.7138751202917891E-2</v>
      </c>
    </row>
    <row r="84" spans="1:5" x14ac:dyDescent="0.3">
      <c r="A84" t="s">
        <v>9</v>
      </c>
      <c r="B84" s="1" t="s">
        <v>90</v>
      </c>
      <c r="C84" s="4">
        <v>0.58378754858250159</v>
      </c>
      <c r="D84" s="4">
        <v>0.70708415472565722</v>
      </c>
      <c r="E84" s="4">
        <f t="shared" si="1"/>
        <v>0.12329660614315563</v>
      </c>
    </row>
    <row r="85" spans="1:5" x14ac:dyDescent="0.3">
      <c r="A85" t="s">
        <v>9</v>
      </c>
      <c r="B85" s="1" t="s">
        <v>89</v>
      </c>
      <c r="C85" s="4">
        <v>0.57096892983651082</v>
      </c>
      <c r="D85" s="4">
        <v>0.6450251594148424</v>
      </c>
      <c r="E85" s="4">
        <f t="shared" si="1"/>
        <v>7.4056229578331578E-2</v>
      </c>
    </row>
    <row r="86" spans="1:5" x14ac:dyDescent="0.3">
      <c r="A86" t="s">
        <v>9</v>
      </c>
      <c r="B86" s="1" t="s">
        <v>132</v>
      </c>
      <c r="C86" s="4">
        <v>0.17933813661276246</v>
      </c>
      <c r="D86" s="4">
        <v>0.2715166074335168</v>
      </c>
      <c r="E86" s="4">
        <f t="shared" si="1"/>
        <v>9.2178470820754338E-2</v>
      </c>
    </row>
    <row r="87" spans="1:5" x14ac:dyDescent="0.3">
      <c r="A87" t="s">
        <v>9</v>
      </c>
      <c r="B87" s="1" t="s">
        <v>98</v>
      </c>
      <c r="C87" s="4">
        <v>0.46375297671851629</v>
      </c>
      <c r="D87" s="4">
        <v>0.40480685084987517</v>
      </c>
      <c r="E87" s="4">
        <f t="shared" si="1"/>
        <v>-5.8946125868641119E-2</v>
      </c>
    </row>
    <row r="88" spans="1:5" x14ac:dyDescent="0.3">
      <c r="A88" t="s">
        <v>9</v>
      </c>
      <c r="B88" s="1" t="s">
        <v>110</v>
      </c>
      <c r="C88" s="4">
        <v>-0.16482304655833893</v>
      </c>
      <c r="D88" s="4">
        <v>-0.21208032665907856</v>
      </c>
      <c r="E88" s="4">
        <f t="shared" si="1"/>
        <v>-4.7257280100739624E-2</v>
      </c>
    </row>
    <row r="89" spans="1:5" x14ac:dyDescent="0.3">
      <c r="A89" t="s">
        <v>9</v>
      </c>
      <c r="B89" s="1" t="s">
        <v>113</v>
      </c>
      <c r="C89" s="4">
        <v>0.32733029915752754</v>
      </c>
      <c r="D89" s="4">
        <v>0.43652632858509444</v>
      </c>
      <c r="E89" s="4">
        <f t="shared" si="1"/>
        <v>0.1091960294275669</v>
      </c>
    </row>
    <row r="90" spans="1:5" x14ac:dyDescent="0.3">
      <c r="A90" t="s">
        <v>9</v>
      </c>
      <c r="B90" s="1" t="s">
        <v>117</v>
      </c>
      <c r="C90" s="4">
        <v>0.27735699310662898</v>
      </c>
      <c r="D90" s="4">
        <v>0.31141328070887836</v>
      </c>
      <c r="E90" s="4">
        <f t="shared" si="1"/>
        <v>3.405628760224938E-2</v>
      </c>
    </row>
    <row r="91" spans="1:5" x14ac:dyDescent="0.3">
      <c r="A91" t="s">
        <v>9</v>
      </c>
      <c r="B91" s="1" t="s">
        <v>112</v>
      </c>
      <c r="C91" s="4">
        <v>0.13734625783374949</v>
      </c>
      <c r="D91" s="4">
        <v>0.33385725263506344</v>
      </c>
      <c r="E91" s="4">
        <f t="shared" si="1"/>
        <v>0.19651099480131395</v>
      </c>
    </row>
    <row r="92" spans="1:5" x14ac:dyDescent="0.3">
      <c r="A92" t="s">
        <v>9</v>
      </c>
      <c r="B92" s="1" t="s">
        <v>111</v>
      </c>
      <c r="C92" s="4">
        <v>-3.947397097126836E-5</v>
      </c>
      <c r="D92" s="4">
        <v>0.14252456738545324</v>
      </c>
      <c r="E92" s="4">
        <f t="shared" si="1"/>
        <v>0.1425640413564245</v>
      </c>
    </row>
    <row r="93" spans="1:5" x14ac:dyDescent="0.3">
      <c r="A93" t="s">
        <v>9</v>
      </c>
      <c r="B93" s="1" t="s">
        <v>95</v>
      </c>
      <c r="C93" s="4">
        <v>1.6540650342121117E-2</v>
      </c>
      <c r="D93" s="4">
        <v>-6.157110017372306E-2</v>
      </c>
      <c r="E93" s="4">
        <f t="shared" si="1"/>
        <v>-7.811175051584418E-2</v>
      </c>
    </row>
    <row r="94" spans="1:5" x14ac:dyDescent="0.3">
      <c r="A94" t="s">
        <v>9</v>
      </c>
      <c r="B94" s="1" t="s">
        <v>119</v>
      </c>
      <c r="C94" s="4">
        <v>0.67723899911601748</v>
      </c>
      <c r="D94" s="4">
        <v>0.66558135001718244</v>
      </c>
      <c r="E94" s="4">
        <f t="shared" si="1"/>
        <v>-1.1657649098835043E-2</v>
      </c>
    </row>
    <row r="95" spans="1:5" x14ac:dyDescent="0.3">
      <c r="A95" t="s">
        <v>9</v>
      </c>
      <c r="B95" s="1" t="s">
        <v>118</v>
      </c>
      <c r="C95" s="4">
        <v>0.73763915007746206</v>
      </c>
      <c r="D95" s="4">
        <v>0.78654969983951406</v>
      </c>
      <c r="E95" s="4">
        <f t="shared" si="1"/>
        <v>4.8910549762052002E-2</v>
      </c>
    </row>
    <row r="96" spans="1:5" x14ac:dyDescent="0.3">
      <c r="A96" t="s">
        <v>9</v>
      </c>
      <c r="B96" s="1" t="s">
        <v>131</v>
      </c>
      <c r="C96" s="4">
        <v>0.41962718410808997</v>
      </c>
      <c r="D96" s="4">
        <v>0.46395320972031373</v>
      </c>
      <c r="E96" s="4">
        <f t="shared" si="1"/>
        <v>4.4326025612223763E-2</v>
      </c>
    </row>
    <row r="97" spans="1:5" x14ac:dyDescent="0.3">
      <c r="A97" t="s">
        <v>9</v>
      </c>
      <c r="B97" s="1" t="s">
        <v>130</v>
      </c>
      <c r="C97" s="4">
        <v>0.16528586037430315</v>
      </c>
      <c r="D97" s="4">
        <v>0.25993417141050135</v>
      </c>
      <c r="E97" s="4">
        <f t="shared" si="1"/>
        <v>9.4648311036198196E-2</v>
      </c>
    </row>
    <row r="98" spans="1:5" x14ac:dyDescent="0.3">
      <c r="A98" t="s">
        <v>9</v>
      </c>
      <c r="B98" s="1" t="s">
        <v>99</v>
      </c>
      <c r="C98" s="4">
        <v>0.17583344014930419</v>
      </c>
      <c r="D98" s="4">
        <v>0.18757420559267446</v>
      </c>
      <c r="E98" s="4">
        <f t="shared" si="1"/>
        <v>1.1740765443370271E-2</v>
      </c>
    </row>
    <row r="99" spans="1:5" x14ac:dyDescent="0.3">
      <c r="A99" t="s">
        <v>9</v>
      </c>
      <c r="B99" s="1" t="s">
        <v>126</v>
      </c>
      <c r="C99" s="4">
        <v>-7.8962974547046386E-2</v>
      </c>
      <c r="D99" s="4">
        <v>-4.8639464569644707E-2</v>
      </c>
      <c r="E99" s="4">
        <f t="shared" si="1"/>
        <v>3.0323509977401679E-2</v>
      </c>
    </row>
    <row r="100" spans="1:5" x14ac:dyDescent="0.3">
      <c r="A100" t="s">
        <v>9</v>
      </c>
      <c r="B100" s="1" t="s">
        <v>91</v>
      </c>
      <c r="C100" s="4">
        <v>0.10014000707231435</v>
      </c>
      <c r="D100" s="4">
        <v>0.11372415772102253</v>
      </c>
      <c r="E100" s="4">
        <f t="shared" si="1"/>
        <v>1.3584150648708174E-2</v>
      </c>
    </row>
    <row r="101" spans="1:5" x14ac:dyDescent="0.3">
      <c r="A101" t="s">
        <v>9</v>
      </c>
      <c r="B101" s="1" t="s">
        <v>92</v>
      </c>
      <c r="C101" s="4">
        <v>-7.8903365408236822E-2</v>
      </c>
      <c r="D101" s="4">
        <v>8.0312710297002366E-3</v>
      </c>
      <c r="E101" s="4">
        <f t="shared" si="1"/>
        <v>8.6934636437937057E-2</v>
      </c>
    </row>
    <row r="102" spans="1:5" x14ac:dyDescent="0.3">
      <c r="A102" t="s">
        <v>9</v>
      </c>
      <c r="B102" s="1" t="s">
        <v>93</v>
      </c>
      <c r="C102" s="4">
        <v>0.45755622351492964</v>
      </c>
      <c r="D102" s="4">
        <v>0.44617672056284463</v>
      </c>
      <c r="E102" s="4">
        <f t="shared" si="1"/>
        <v>-1.1379502952085008E-2</v>
      </c>
    </row>
    <row r="103" spans="1:5" x14ac:dyDescent="0.3">
      <c r="A103" t="s">
        <v>9</v>
      </c>
      <c r="B103" s="1" t="s">
        <v>124</v>
      </c>
      <c r="C103" s="4">
        <v>0.47056221776862356</v>
      </c>
      <c r="D103" s="4">
        <v>0.52646224321831125</v>
      </c>
      <c r="E103" s="4">
        <f t="shared" si="1"/>
        <v>5.5900025449687696E-2</v>
      </c>
    </row>
    <row r="104" spans="1:5" x14ac:dyDescent="0.3">
      <c r="A104" t="s">
        <v>9</v>
      </c>
      <c r="B104" s="1" t="s">
        <v>115</v>
      </c>
      <c r="C104" s="4">
        <v>0.17962523774558348</v>
      </c>
      <c r="D104" s="4">
        <v>0.24966313719364044</v>
      </c>
      <c r="E104" s="4">
        <f t="shared" si="1"/>
        <v>7.0037899448056967E-2</v>
      </c>
    </row>
    <row r="105" spans="1:5" x14ac:dyDescent="0.3">
      <c r="A105" t="s">
        <v>9</v>
      </c>
      <c r="B105" s="1" t="s">
        <v>123</v>
      </c>
      <c r="C105" s="4">
        <v>0.80151995318947034</v>
      </c>
      <c r="D105" s="4">
        <v>0.78981010707524468</v>
      </c>
      <c r="E105" s="4">
        <f t="shared" si="1"/>
        <v>-1.1709846114225653E-2</v>
      </c>
    </row>
    <row r="106" spans="1:5" x14ac:dyDescent="0.3">
      <c r="A106" t="s">
        <v>9</v>
      </c>
      <c r="B106" s="1" t="s">
        <v>116</v>
      </c>
      <c r="C106" s="4">
        <v>0.62154571754680965</v>
      </c>
      <c r="D106" s="4">
        <v>0.6174868424255493</v>
      </c>
      <c r="E106" s="4">
        <f t="shared" si="1"/>
        <v>-4.0588751212603524E-3</v>
      </c>
    </row>
    <row r="107" spans="1:5" x14ac:dyDescent="0.3">
      <c r="A107" t="s">
        <v>9</v>
      </c>
      <c r="B107" s="1" t="s">
        <v>105</v>
      </c>
      <c r="C107" s="4">
        <v>0.34204048681522226</v>
      </c>
      <c r="D107" s="4">
        <v>0.32690183416360913</v>
      </c>
      <c r="E107" s="4">
        <f t="shared" si="1"/>
        <v>-1.5138652651613127E-2</v>
      </c>
    </row>
    <row r="108" spans="1:5" x14ac:dyDescent="0.3">
      <c r="A108" t="s">
        <v>9</v>
      </c>
      <c r="B108" s="1" t="s">
        <v>106</v>
      </c>
      <c r="C108" s="4">
        <v>-0.41919117575317627</v>
      </c>
      <c r="D108" s="4">
        <v>-0.46202832229183616</v>
      </c>
      <c r="E108" s="4">
        <f t="shared" si="1"/>
        <v>-4.2837146538659887E-2</v>
      </c>
    </row>
    <row r="109" spans="1:5" x14ac:dyDescent="0.3">
      <c r="A109" t="s">
        <v>9</v>
      </c>
      <c r="B109" s="1" t="s">
        <v>107</v>
      </c>
      <c r="C109" s="4">
        <v>-0.3834292672873299</v>
      </c>
      <c r="D109" s="4">
        <v>-0.52789830746507982</v>
      </c>
      <c r="E109" s="4">
        <f t="shared" si="1"/>
        <v>-0.14446904017774992</v>
      </c>
    </row>
    <row r="110" spans="1:5" x14ac:dyDescent="0.3">
      <c r="A110" t="s">
        <v>9</v>
      </c>
      <c r="B110" s="1" t="s">
        <v>108</v>
      </c>
      <c r="C110" s="4">
        <v>-8.2178663008611597E-2</v>
      </c>
      <c r="D110" s="4">
        <v>-0.18566026811940886</v>
      </c>
      <c r="E110" s="4">
        <f t="shared" si="1"/>
        <v>-0.10348160511079726</v>
      </c>
    </row>
    <row r="111" spans="1:5" x14ac:dyDescent="0.3">
      <c r="A111" t="s">
        <v>9</v>
      </c>
      <c r="B111" s="1" t="s">
        <v>96</v>
      </c>
      <c r="C111" s="4">
        <v>-0.37544478594339159</v>
      </c>
      <c r="D111" s="4">
        <v>-0.36586276222635933</v>
      </c>
      <c r="E111" s="4">
        <f t="shared" si="1"/>
        <v>9.582023717032262E-3</v>
      </c>
    </row>
    <row r="112" spans="1:5" x14ac:dyDescent="0.3">
      <c r="A112" t="s">
        <v>9</v>
      </c>
      <c r="B112" s="1" t="s">
        <v>97</v>
      </c>
      <c r="C112" s="4">
        <v>-0.46629675761077399</v>
      </c>
      <c r="D112" s="4">
        <v>-0.49334307330502869</v>
      </c>
      <c r="E112" s="4">
        <f t="shared" si="1"/>
        <v>-2.7046315694254697E-2</v>
      </c>
    </row>
    <row r="113" spans="1:5" x14ac:dyDescent="0.3">
      <c r="A113" t="s">
        <v>9</v>
      </c>
      <c r="B113" s="1" t="s">
        <v>101</v>
      </c>
      <c r="C113" s="4">
        <v>0.27602783248932028</v>
      </c>
      <c r="D113" s="4">
        <v>0.24332553055638609</v>
      </c>
      <c r="E113" s="4">
        <f t="shared" si="1"/>
        <v>-3.2702301932934191E-2</v>
      </c>
    </row>
    <row r="114" spans="1:5" x14ac:dyDescent="0.3">
      <c r="A114" t="s">
        <v>9</v>
      </c>
      <c r="B114" s="1" t="s">
        <v>127</v>
      </c>
      <c r="C114" s="4">
        <v>8.3777976363668162E-3</v>
      </c>
      <c r="D114" s="4">
        <v>3.6649852518231975E-2</v>
      </c>
      <c r="E114" s="4">
        <f t="shared" si="1"/>
        <v>2.8272054881865159E-2</v>
      </c>
    </row>
    <row r="115" spans="1:5" x14ac:dyDescent="0.3">
      <c r="A115" t="s">
        <v>9</v>
      </c>
      <c r="B115" s="1" t="s">
        <v>94</v>
      </c>
      <c r="C115" s="4">
        <v>0.26275872791251964</v>
      </c>
      <c r="D115" s="4">
        <v>0.27904498458190213</v>
      </c>
      <c r="E115" s="4">
        <f t="shared" si="1"/>
        <v>1.6286256669382493E-2</v>
      </c>
    </row>
    <row r="116" spans="1:5" x14ac:dyDescent="0.3">
      <c r="A116" t="s">
        <v>9</v>
      </c>
      <c r="B116" s="1" t="s">
        <v>100</v>
      </c>
      <c r="C116" s="4">
        <v>-5.5364812219597007E-2</v>
      </c>
      <c r="D116" s="4">
        <v>2.4884739621267412E-2</v>
      </c>
      <c r="E116" s="4">
        <f t="shared" si="1"/>
        <v>8.0249551840864422E-2</v>
      </c>
    </row>
    <row r="117" spans="1:5" x14ac:dyDescent="0.3">
      <c r="A117" t="s">
        <v>9</v>
      </c>
      <c r="B117" s="1" t="s">
        <v>125</v>
      </c>
      <c r="C117" s="4">
        <v>-6.2812787558020861E-2</v>
      </c>
      <c r="D117" s="4">
        <v>8.5721202346953726E-2</v>
      </c>
      <c r="E117" s="4">
        <f t="shared" si="1"/>
        <v>0.14853398990497457</v>
      </c>
    </row>
    <row r="118" spans="1:5" x14ac:dyDescent="0.3">
      <c r="A118" t="s">
        <v>9</v>
      </c>
      <c r="B118" s="1" t="s">
        <v>129</v>
      </c>
      <c r="C118" s="4">
        <v>2.5600901760873537E-2</v>
      </c>
      <c r="D118" s="4">
        <v>0.10823372327000458</v>
      </c>
      <c r="E118" s="4">
        <f t="shared" si="1"/>
        <v>8.2632821509131038E-2</v>
      </c>
    </row>
    <row r="119" spans="1:5" x14ac:dyDescent="0.3">
      <c r="A119" t="s">
        <v>9</v>
      </c>
      <c r="B119" s="1" t="s">
        <v>128</v>
      </c>
      <c r="C119" s="4">
        <v>8.9025545569852271E-4</v>
      </c>
      <c r="D119" s="4">
        <v>1.841978992359021E-2</v>
      </c>
      <c r="E119" s="4">
        <f t="shared" si="1"/>
        <v>1.7529534467891687E-2</v>
      </c>
    </row>
    <row r="120" spans="1:5" x14ac:dyDescent="0.3">
      <c r="A120" t="s">
        <v>9</v>
      </c>
      <c r="B120" s="1" t="s">
        <v>72</v>
      </c>
      <c r="C120" s="4">
        <v>-0.2707867656631272</v>
      </c>
      <c r="D120" s="4">
        <v>-0.39217843489295695</v>
      </c>
      <c r="E120" s="4">
        <f t="shared" si="1"/>
        <v>-0.12139166922982975</v>
      </c>
    </row>
    <row r="121" spans="1:5" x14ac:dyDescent="0.3">
      <c r="A121" t="s">
        <v>9</v>
      </c>
      <c r="B121" s="1" t="s">
        <v>121</v>
      </c>
      <c r="C121" s="4">
        <v>0.5480324359762998</v>
      </c>
      <c r="D121" s="4">
        <v>0.65077483388949664</v>
      </c>
      <c r="E121" s="4">
        <f t="shared" si="1"/>
        <v>0.10274239791319684</v>
      </c>
    </row>
    <row r="122" spans="1:5" x14ac:dyDescent="0.3">
      <c r="A122" t="s">
        <v>9</v>
      </c>
      <c r="B122" s="1" t="s">
        <v>63</v>
      </c>
      <c r="C122" s="4">
        <v>0.60774399444432614</v>
      </c>
      <c r="D122" s="4">
        <v>0.68619907548801384</v>
      </c>
      <c r="E122" s="4">
        <f t="shared" si="1"/>
        <v>7.8455081043687702E-2</v>
      </c>
    </row>
    <row r="123" spans="1:5" x14ac:dyDescent="0.3">
      <c r="A123" t="s">
        <v>9</v>
      </c>
      <c r="B123" s="1" t="s">
        <v>71</v>
      </c>
      <c r="C123" s="4">
        <v>0.37326519130919905</v>
      </c>
      <c r="D123" s="4">
        <v>0.35336291100700229</v>
      </c>
      <c r="E123" s="4">
        <f t="shared" si="1"/>
        <v>-1.9902280302196762E-2</v>
      </c>
    </row>
    <row r="124" spans="1:5" x14ac:dyDescent="0.3">
      <c r="A124" t="s">
        <v>9</v>
      </c>
      <c r="B124" s="1" t="s">
        <v>74</v>
      </c>
      <c r="C124" s="4">
        <v>-0.19292155058311131</v>
      </c>
      <c r="D124" s="4">
        <v>-0.10318653562106989</v>
      </c>
      <c r="E124" s="4">
        <f t="shared" si="1"/>
        <v>8.9735014962041421E-2</v>
      </c>
    </row>
    <row r="125" spans="1:5" x14ac:dyDescent="0.3">
      <c r="A125" t="s">
        <v>141</v>
      </c>
      <c r="B125" s="1" t="s">
        <v>135</v>
      </c>
      <c r="C125" s="4">
        <v>-0.16925323582813412</v>
      </c>
      <c r="D125" s="4">
        <v>-0.10805562953691746</v>
      </c>
      <c r="E125" s="4">
        <f t="shared" si="1"/>
        <v>6.1197606291216664E-2</v>
      </c>
    </row>
    <row r="126" spans="1:5" x14ac:dyDescent="0.3">
      <c r="A126" t="s">
        <v>141</v>
      </c>
      <c r="B126" s="1" t="s">
        <v>137</v>
      </c>
      <c r="C126" s="4">
        <v>-0.22388620912265667</v>
      </c>
      <c r="D126" s="4">
        <v>-6.7394155988692417E-2</v>
      </c>
      <c r="E126" s="4">
        <f t="shared" si="1"/>
        <v>0.15649205313396425</v>
      </c>
    </row>
    <row r="127" spans="1:5" x14ac:dyDescent="0.3">
      <c r="A127" t="s">
        <v>141</v>
      </c>
      <c r="B127" s="1" t="s">
        <v>136</v>
      </c>
      <c r="C127" s="4">
        <v>-1.5137759881341738E-2</v>
      </c>
      <c r="D127" s="4">
        <v>-3.3328461806256468E-2</v>
      </c>
      <c r="E127" s="4">
        <f t="shared" si="1"/>
        <v>-1.8190701924914732E-2</v>
      </c>
    </row>
    <row r="128" spans="1:5" x14ac:dyDescent="0.3">
      <c r="A128" t="s">
        <v>141</v>
      </c>
      <c r="B128" s="1" t="s">
        <v>133</v>
      </c>
      <c r="C128" s="4">
        <v>0.25347785122602584</v>
      </c>
      <c r="D128" s="4">
        <v>0.1530605699360679</v>
      </c>
      <c r="E128" s="4">
        <f t="shared" si="1"/>
        <v>-0.10041728128995794</v>
      </c>
    </row>
    <row r="129" spans="1:5" x14ac:dyDescent="0.3">
      <c r="A129" t="s">
        <v>141</v>
      </c>
      <c r="B129" s="1" t="s">
        <v>134</v>
      </c>
      <c r="C129" s="4">
        <v>-0.22425420859116466</v>
      </c>
      <c r="D129" s="4">
        <v>-0.24990935853854665</v>
      </c>
      <c r="E129" s="4">
        <f t="shared" si="1"/>
        <v>-2.5655149947381994E-2</v>
      </c>
    </row>
    <row r="130" spans="1:5" x14ac:dyDescent="0.3">
      <c r="A130" t="s">
        <v>141</v>
      </c>
      <c r="B130" s="1" t="s">
        <v>138</v>
      </c>
      <c r="C130" s="4">
        <v>-0.41684648779199124</v>
      </c>
      <c r="D130" s="4">
        <v>-0.46308584672662451</v>
      </c>
      <c r="E130" s="4">
        <f t="shared" si="1"/>
        <v>-4.6239358934633268E-2</v>
      </c>
    </row>
    <row r="131" spans="1:5" x14ac:dyDescent="0.3">
      <c r="A131" t="s">
        <v>141</v>
      </c>
      <c r="B131" s="1" t="s">
        <v>139</v>
      </c>
      <c r="C131" s="4">
        <v>-0.13017238665878209</v>
      </c>
      <c r="D131" s="4">
        <v>1.6462207165917352E-2</v>
      </c>
      <c r="E131" s="4">
        <f t="shared" ref="E131:E187" si="2">D131-C131</f>
        <v>0.14663459382469943</v>
      </c>
    </row>
    <row r="132" spans="1:5" x14ac:dyDescent="0.3">
      <c r="A132" t="s">
        <v>141</v>
      </c>
      <c r="B132" s="1" t="s">
        <v>140</v>
      </c>
      <c r="C132" s="4">
        <v>-0.13017238665878211</v>
      </c>
      <c r="D132" s="4">
        <v>-0.30895802477828016</v>
      </c>
      <c r="E132" s="4">
        <f t="shared" si="2"/>
        <v>-0.17878563811949805</v>
      </c>
    </row>
    <row r="133" spans="1:5" x14ac:dyDescent="0.3">
      <c r="A133" t="s">
        <v>150</v>
      </c>
      <c r="B133" s="1" t="s">
        <v>149</v>
      </c>
      <c r="C133" s="4">
        <v>0.11333422377693395</v>
      </c>
      <c r="D133" s="4">
        <v>0.26555307567471131</v>
      </c>
      <c r="E133" s="4">
        <f t="shared" si="2"/>
        <v>0.15221885189777737</v>
      </c>
    </row>
    <row r="134" spans="1:5" x14ac:dyDescent="0.3">
      <c r="A134" t="s">
        <v>150</v>
      </c>
      <c r="B134" s="1" t="s">
        <v>146</v>
      </c>
      <c r="C134" s="4">
        <v>0.44649813150135287</v>
      </c>
      <c r="D134" s="4">
        <v>0.4585389833599321</v>
      </c>
      <c r="E134" s="4">
        <f t="shared" si="2"/>
        <v>1.2040851858579227E-2</v>
      </c>
    </row>
    <row r="135" spans="1:5" x14ac:dyDescent="0.3">
      <c r="A135" t="s">
        <v>150</v>
      </c>
      <c r="B135" s="1" t="s">
        <v>148</v>
      </c>
      <c r="C135" s="4">
        <v>-0.34309221999892442</v>
      </c>
      <c r="D135" s="4">
        <v>-0.41206802187194086</v>
      </c>
      <c r="E135" s="4">
        <f t="shared" si="2"/>
        <v>-6.897580187301644E-2</v>
      </c>
    </row>
    <row r="136" spans="1:5" x14ac:dyDescent="0.3">
      <c r="A136" t="s">
        <v>150</v>
      </c>
      <c r="B136" s="1" t="s">
        <v>147</v>
      </c>
      <c r="C136" s="4">
        <v>-1.3459100009525203E-2</v>
      </c>
      <c r="D136" s="4">
        <v>9.6444252757080143E-2</v>
      </c>
      <c r="E136" s="4">
        <f t="shared" si="2"/>
        <v>0.10990335276660534</v>
      </c>
    </row>
    <row r="137" spans="1:5" x14ac:dyDescent="0.3">
      <c r="A137" t="s">
        <v>150</v>
      </c>
      <c r="B137" s="1" t="s">
        <v>145</v>
      </c>
      <c r="C137" s="4">
        <v>-6.9448801460920667E-2</v>
      </c>
      <c r="D137" s="4">
        <v>-0.1662775909498371</v>
      </c>
      <c r="E137" s="4">
        <f t="shared" si="2"/>
        <v>-9.6828789488916434E-2</v>
      </c>
    </row>
    <row r="138" spans="1:5" x14ac:dyDescent="0.3">
      <c r="A138" t="s">
        <v>150</v>
      </c>
      <c r="B138" s="1" t="s">
        <v>142</v>
      </c>
      <c r="C138" s="4">
        <v>-0.52463998200220618</v>
      </c>
      <c r="D138" s="4">
        <v>-0.31703469299048792</v>
      </c>
      <c r="E138" s="4">
        <f t="shared" si="2"/>
        <v>0.20760528901171826</v>
      </c>
    </row>
    <row r="139" spans="1:5" x14ac:dyDescent="0.3">
      <c r="A139" t="s">
        <v>150</v>
      </c>
      <c r="B139" s="1" t="s">
        <v>143</v>
      </c>
      <c r="C139" s="4">
        <v>-0.2760630197106394</v>
      </c>
      <c r="D139" s="4">
        <v>-0.23598801076875986</v>
      </c>
      <c r="E139" s="4">
        <f t="shared" si="2"/>
        <v>4.0075008941879542E-2</v>
      </c>
    </row>
    <row r="140" spans="1:5" x14ac:dyDescent="0.3">
      <c r="A140" t="s">
        <v>150</v>
      </c>
      <c r="B140" s="1" t="s">
        <v>144</v>
      </c>
      <c r="C140" s="4">
        <v>5.6985658086498837E-2</v>
      </c>
      <c r="D140" s="4">
        <v>9.6444252757080184E-2</v>
      </c>
      <c r="E140" s="4">
        <f t="shared" si="2"/>
        <v>3.9458594670581347E-2</v>
      </c>
    </row>
    <row r="141" spans="1:5" x14ac:dyDescent="0.3">
      <c r="A141" t="s">
        <v>165</v>
      </c>
      <c r="B141" s="1" t="s">
        <v>159</v>
      </c>
      <c r="C141" s="4">
        <v>-9.1940283874173134E-2</v>
      </c>
      <c r="D141" s="4">
        <v>0.12878787878787878</v>
      </c>
      <c r="E141" s="4">
        <f t="shared" si="2"/>
        <v>0.22072816266205192</v>
      </c>
    </row>
    <row r="142" spans="1:5" x14ac:dyDescent="0.3">
      <c r="A142" t="s">
        <v>165</v>
      </c>
      <c r="B142" s="1" t="s">
        <v>163</v>
      </c>
      <c r="C142" s="4">
        <v>8.1910157275755079E-3</v>
      </c>
      <c r="D142" s="4">
        <v>2.3936170212765957E-2</v>
      </c>
      <c r="E142" s="4">
        <f t="shared" si="2"/>
        <v>1.5745154485190448E-2</v>
      </c>
    </row>
    <row r="143" spans="1:5" x14ac:dyDescent="0.3">
      <c r="A143" t="s">
        <v>165</v>
      </c>
      <c r="B143" s="1" t="s">
        <v>162</v>
      </c>
      <c r="C143" s="4">
        <v>-0.46473311762633396</v>
      </c>
      <c r="D143" s="4">
        <v>-0.39740259740259742</v>
      </c>
      <c r="E143" s="4">
        <f t="shared" si="2"/>
        <v>6.7330520223736534E-2</v>
      </c>
    </row>
    <row r="144" spans="1:5" x14ac:dyDescent="0.3">
      <c r="A144" t="s">
        <v>165</v>
      </c>
      <c r="B144" s="1" t="s">
        <v>153</v>
      </c>
      <c r="C144" s="4">
        <v>-0.55147165949009513</v>
      </c>
      <c r="D144" s="4">
        <v>-0.52701080432172864</v>
      </c>
      <c r="E144" s="4">
        <f t="shared" si="2"/>
        <v>2.4460855168366491E-2</v>
      </c>
    </row>
    <row r="145" spans="1:5" x14ac:dyDescent="0.3">
      <c r="A145" t="s">
        <v>165</v>
      </c>
      <c r="B145" s="1" t="s">
        <v>152</v>
      </c>
      <c r="C145" s="4">
        <v>-0.58449190666922535</v>
      </c>
      <c r="D145" s="4">
        <v>-0.45394736842105265</v>
      </c>
      <c r="E145" s="4">
        <f t="shared" si="2"/>
        <v>0.13054453824817269</v>
      </c>
    </row>
    <row r="146" spans="1:5" x14ac:dyDescent="0.3">
      <c r="A146" t="s">
        <v>165</v>
      </c>
      <c r="B146" s="1" t="s">
        <v>157</v>
      </c>
      <c r="C146" s="4">
        <v>0.34974070324425638</v>
      </c>
      <c r="D146" s="4">
        <v>0.47317073170731705</v>
      </c>
      <c r="E146" s="4">
        <f t="shared" si="2"/>
        <v>0.12343002846306067</v>
      </c>
    </row>
    <row r="147" spans="1:5" x14ac:dyDescent="0.3">
      <c r="A147" t="s">
        <v>165</v>
      </c>
      <c r="B147" s="1" t="s">
        <v>154</v>
      </c>
      <c r="C147" s="4">
        <v>-0.53468484935095273</v>
      </c>
      <c r="D147" s="4">
        <v>-0.4756756756756757</v>
      </c>
      <c r="E147" s="4">
        <f t="shared" si="2"/>
        <v>5.9009173675277027E-2</v>
      </c>
    </row>
    <row r="148" spans="1:5" x14ac:dyDescent="0.3">
      <c r="A148" t="s">
        <v>165</v>
      </c>
      <c r="B148" s="1" t="s">
        <v>160</v>
      </c>
      <c r="C148" s="4">
        <v>-0.37141359522970335</v>
      </c>
      <c r="D148" s="4">
        <v>-0.37380191693290737</v>
      </c>
      <c r="E148" s="4">
        <f t="shared" si="2"/>
        <v>-2.3883217032040216E-3</v>
      </c>
    </row>
    <row r="149" spans="1:5" x14ac:dyDescent="0.3">
      <c r="A149" t="s">
        <v>165</v>
      </c>
      <c r="B149" s="1" t="s">
        <v>164</v>
      </c>
      <c r="C149" s="4">
        <v>0.44172727950457757</v>
      </c>
      <c r="D149" s="4">
        <v>0.36164383561643837</v>
      </c>
      <c r="E149" s="4">
        <f t="shared" si="2"/>
        <v>-8.0083443888139205E-2</v>
      </c>
    </row>
    <row r="150" spans="1:5" x14ac:dyDescent="0.3">
      <c r="A150" t="s">
        <v>165</v>
      </c>
      <c r="B150" s="1" t="s">
        <v>158</v>
      </c>
      <c r="C150" s="4">
        <v>-0.47639634923930579</v>
      </c>
      <c r="D150" s="4">
        <v>-0.45997458703939009</v>
      </c>
      <c r="E150" s="4">
        <f t="shared" si="2"/>
        <v>1.6421762199915702E-2</v>
      </c>
    </row>
    <row r="151" spans="1:5" x14ac:dyDescent="0.3">
      <c r="A151" t="s">
        <v>165</v>
      </c>
      <c r="B151" s="1" t="s">
        <v>161</v>
      </c>
      <c r="C151" s="4">
        <v>-3.4937604400919427E-2</v>
      </c>
      <c r="D151" s="4">
        <v>-1.7636684303350969E-2</v>
      </c>
      <c r="E151" s="4">
        <f t="shared" si="2"/>
        <v>1.7300920097568458E-2</v>
      </c>
    </row>
    <row r="152" spans="1:5" x14ac:dyDescent="0.3">
      <c r="A152" t="s">
        <v>165</v>
      </c>
      <c r="B152" s="1" t="s">
        <v>156</v>
      </c>
      <c r="C152" s="4">
        <v>-0.22294789899440254</v>
      </c>
      <c r="D152" s="4">
        <v>-5.3855569155446759E-2</v>
      </c>
      <c r="E152" s="4">
        <f t="shared" si="2"/>
        <v>0.16909232983895578</v>
      </c>
    </row>
    <row r="153" spans="1:5" x14ac:dyDescent="0.3">
      <c r="A153" t="s">
        <v>165</v>
      </c>
      <c r="B153" s="1" t="s">
        <v>155</v>
      </c>
      <c r="C153" s="4">
        <v>-0.47059396950205601</v>
      </c>
      <c r="D153" s="4">
        <v>-0.4118421052631579</v>
      </c>
      <c r="E153" s="4">
        <f t="shared" si="2"/>
        <v>5.875186423889811E-2</v>
      </c>
    </row>
    <row r="154" spans="1:5" x14ac:dyDescent="0.3">
      <c r="A154" t="s">
        <v>165</v>
      </c>
      <c r="B154" s="1" t="s">
        <v>151</v>
      </c>
      <c r="C154" s="4">
        <v>0.19198851432667011</v>
      </c>
      <c r="D154" s="4">
        <v>0.28673835125448027</v>
      </c>
      <c r="E154" s="4">
        <f t="shared" si="2"/>
        <v>9.4749836927810166E-2</v>
      </c>
    </row>
    <row r="155" spans="1:5" x14ac:dyDescent="0.3">
      <c r="A155" t="s">
        <v>175</v>
      </c>
      <c r="B155" s="1" t="s">
        <v>172</v>
      </c>
      <c r="C155" s="4">
        <v>-0.43656902683805249</v>
      </c>
      <c r="D155" s="4">
        <v>-0.32334027719552288</v>
      </c>
      <c r="E155" s="4">
        <f t="shared" si="2"/>
        <v>0.1132287496425296</v>
      </c>
    </row>
    <row r="156" spans="1:5" x14ac:dyDescent="0.3">
      <c r="A156" t="s">
        <v>175</v>
      </c>
      <c r="B156" s="1" t="s">
        <v>173</v>
      </c>
      <c r="C156" s="4">
        <v>-0.3614341317530953</v>
      </c>
      <c r="D156" s="4">
        <v>-0.33196568923203057</v>
      </c>
      <c r="E156" s="4">
        <f t="shared" si="2"/>
        <v>2.946844252106473E-2</v>
      </c>
    </row>
    <row r="157" spans="1:5" x14ac:dyDescent="0.3">
      <c r="A157" t="s">
        <v>175</v>
      </c>
      <c r="B157" s="1" t="s">
        <v>170</v>
      </c>
      <c r="C157" s="4">
        <v>-0.24271506827325531</v>
      </c>
      <c r="D157" s="4">
        <v>-0.30813769511710082</v>
      </c>
      <c r="E157" s="4">
        <f t="shared" si="2"/>
        <v>-6.5422626843845505E-2</v>
      </c>
    </row>
    <row r="158" spans="1:5" x14ac:dyDescent="0.3">
      <c r="A158" t="s">
        <v>175</v>
      </c>
      <c r="B158" s="1" t="s">
        <v>167</v>
      </c>
      <c r="C158" s="4">
        <v>-0.51110486159217572</v>
      </c>
      <c r="D158" s="4">
        <v>-0.60010701043391168</v>
      </c>
      <c r="E158" s="4">
        <f t="shared" si="2"/>
        <v>-8.9002148841735962E-2</v>
      </c>
    </row>
    <row r="159" spans="1:5" x14ac:dyDescent="0.3">
      <c r="A159" t="s">
        <v>175</v>
      </c>
      <c r="B159" s="1" t="s">
        <v>174</v>
      </c>
      <c r="C159" s="4">
        <v>-0.48622261005703882</v>
      </c>
      <c r="D159" s="4">
        <v>-0.42115825259479284</v>
      </c>
      <c r="E159" s="4">
        <f t="shared" si="2"/>
        <v>6.5064357462245981E-2</v>
      </c>
    </row>
    <row r="160" spans="1:5" x14ac:dyDescent="0.3">
      <c r="A160" t="s">
        <v>175</v>
      </c>
      <c r="B160" s="1" t="s">
        <v>168</v>
      </c>
      <c r="C160" s="4">
        <v>-0.33983924813737426</v>
      </c>
      <c r="D160" s="4">
        <v>-0.37316937939443573</v>
      </c>
      <c r="E160" s="4">
        <f t="shared" si="2"/>
        <v>-3.3330131257061468E-2</v>
      </c>
    </row>
    <row r="161" spans="1:5" x14ac:dyDescent="0.3">
      <c r="A161" t="s">
        <v>175</v>
      </c>
      <c r="B161" s="1" t="s">
        <v>166</v>
      </c>
      <c r="C161" s="4">
        <v>-0.41690077389999125</v>
      </c>
      <c r="D161" s="4">
        <v>-0.34392425467884924</v>
      </c>
      <c r="E161" s="4">
        <f t="shared" si="2"/>
        <v>7.2976519221142011E-2</v>
      </c>
    </row>
    <row r="162" spans="1:5" x14ac:dyDescent="0.3">
      <c r="A162" t="s">
        <v>175</v>
      </c>
      <c r="B162" s="1" t="s">
        <v>171</v>
      </c>
      <c r="C162" s="4">
        <v>-0.24712940393604435</v>
      </c>
      <c r="D162" s="4">
        <v>-0.26228118752052099</v>
      </c>
      <c r="E162" s="4">
        <f t="shared" si="2"/>
        <v>-1.5151783584476636E-2</v>
      </c>
    </row>
    <row r="163" spans="1:5" x14ac:dyDescent="0.3">
      <c r="A163" t="s">
        <v>175</v>
      </c>
      <c r="B163" s="1" t="s">
        <v>169</v>
      </c>
      <c r="C163" s="4">
        <v>-0.56501935469151787</v>
      </c>
      <c r="D163" s="4">
        <v>-0.65357840090931718</v>
      </c>
      <c r="E163" s="4">
        <f t="shared" si="2"/>
        <v>-8.8559046217799309E-2</v>
      </c>
    </row>
    <row r="164" spans="1:5" x14ac:dyDescent="0.3">
      <c r="A164" t="s">
        <v>199</v>
      </c>
      <c r="B164" s="1" t="s">
        <v>188</v>
      </c>
      <c r="C164" s="4">
        <v>-0.31573987185611374</v>
      </c>
      <c r="D164" s="4">
        <v>-0.22756665779672192</v>
      </c>
      <c r="E164" s="4">
        <f t="shared" si="2"/>
        <v>8.8173214059391825E-2</v>
      </c>
    </row>
    <row r="165" spans="1:5" x14ac:dyDescent="0.3">
      <c r="A165" t="s">
        <v>199</v>
      </c>
      <c r="B165" s="1" t="s">
        <v>194</v>
      </c>
      <c r="C165" s="4">
        <v>-0.14633170565287504</v>
      </c>
      <c r="D165" s="4">
        <v>1.3783072231596748E-3</v>
      </c>
      <c r="E165" s="4">
        <f t="shared" si="2"/>
        <v>0.14771001287603472</v>
      </c>
    </row>
    <row r="166" spans="1:5" x14ac:dyDescent="0.3">
      <c r="A166" t="s">
        <v>199</v>
      </c>
      <c r="B166" s="1" t="s">
        <v>197</v>
      </c>
      <c r="C166" s="4">
        <v>-0.21611897979360487</v>
      </c>
      <c r="D166" s="4">
        <v>-0.32535344466562877</v>
      </c>
      <c r="E166" s="4">
        <f t="shared" si="2"/>
        <v>-0.1092344648720239</v>
      </c>
    </row>
    <row r="167" spans="1:5" x14ac:dyDescent="0.3">
      <c r="A167" t="s">
        <v>199</v>
      </c>
      <c r="B167" s="1" t="s">
        <v>186</v>
      </c>
      <c r="C167" s="4">
        <v>0.86083209303565145</v>
      </c>
      <c r="D167" s="4">
        <v>0.82774503307359448</v>
      </c>
      <c r="E167" s="4">
        <f t="shared" si="2"/>
        <v>-3.3087059962056964E-2</v>
      </c>
    </row>
    <row r="168" spans="1:5" x14ac:dyDescent="0.3">
      <c r="A168" t="s">
        <v>199</v>
      </c>
      <c r="B168" s="1" t="s">
        <v>193</v>
      </c>
      <c r="C168" s="4">
        <v>-0.2151566007087998</v>
      </c>
      <c r="D168" s="4">
        <v>-0.30540826971387719</v>
      </c>
      <c r="E168" s="4">
        <f t="shared" si="2"/>
        <v>-9.025166900507739E-2</v>
      </c>
    </row>
    <row r="169" spans="1:5" x14ac:dyDescent="0.3">
      <c r="A169" t="s">
        <v>199</v>
      </c>
      <c r="B169" s="1" t="s">
        <v>195</v>
      </c>
      <c r="C169" s="4">
        <v>-0.42667699351018085</v>
      </c>
      <c r="D169" s="4">
        <v>-0.61581971448736506</v>
      </c>
      <c r="E169" s="4">
        <f t="shared" si="2"/>
        <v>-0.18914272097718421</v>
      </c>
    </row>
    <row r="170" spans="1:5" x14ac:dyDescent="0.3">
      <c r="A170" t="s">
        <v>199</v>
      </c>
      <c r="B170" s="1" t="s">
        <v>190</v>
      </c>
      <c r="C170" s="4">
        <v>-0.48319099447049668</v>
      </c>
      <c r="D170" s="4">
        <v>-0.76391946328448801</v>
      </c>
      <c r="E170" s="4">
        <f t="shared" si="2"/>
        <v>-0.28072846881399133</v>
      </c>
    </row>
    <row r="171" spans="1:5" x14ac:dyDescent="0.3">
      <c r="A171" t="s">
        <v>199</v>
      </c>
      <c r="B171" s="1" t="s">
        <v>187</v>
      </c>
      <c r="C171" s="4">
        <v>-0.54300666833165057</v>
      </c>
      <c r="D171" s="4">
        <v>-0.69195009193025447</v>
      </c>
      <c r="E171" s="4">
        <f t="shared" si="2"/>
        <v>-0.14894342359860391</v>
      </c>
    </row>
    <row r="172" spans="1:5" x14ac:dyDescent="0.3">
      <c r="A172" t="s">
        <v>199</v>
      </c>
      <c r="B172" s="1" t="s">
        <v>189</v>
      </c>
      <c r="C172" s="4">
        <v>-0.45387681578994271</v>
      </c>
      <c r="D172" s="4">
        <v>-0.51422917551111302</v>
      </c>
      <c r="E172" s="4">
        <f t="shared" si="2"/>
        <v>-6.0352359721170312E-2</v>
      </c>
    </row>
    <row r="173" spans="1:5" x14ac:dyDescent="0.3">
      <c r="A173" t="s">
        <v>199</v>
      </c>
      <c r="B173" s="1" t="s">
        <v>181</v>
      </c>
      <c r="C173" s="4">
        <v>-0.17451970315509563</v>
      </c>
      <c r="D173" s="4">
        <v>-5.8756171862289965E-2</v>
      </c>
      <c r="E173" s="4">
        <f t="shared" si="2"/>
        <v>0.11576353129280567</v>
      </c>
    </row>
    <row r="174" spans="1:5" x14ac:dyDescent="0.3">
      <c r="A174" t="s">
        <v>199</v>
      </c>
      <c r="B174" s="1" t="s">
        <v>196</v>
      </c>
      <c r="C174" s="4">
        <v>-0.266645155189568</v>
      </c>
      <c r="D174" s="4">
        <v>-0.29016145822500022</v>
      </c>
      <c r="E174" s="4">
        <f t="shared" si="2"/>
        <v>-2.3516303035432229E-2</v>
      </c>
    </row>
    <row r="175" spans="1:5" x14ac:dyDescent="0.3">
      <c r="A175" t="s">
        <v>199</v>
      </c>
      <c r="B175" s="1" t="s">
        <v>198</v>
      </c>
      <c r="C175" s="4">
        <v>-0.4618294683802513</v>
      </c>
      <c r="D175" s="4">
        <v>-0.64845016054857507</v>
      </c>
      <c r="E175" s="4">
        <f t="shared" si="2"/>
        <v>-0.18662069216832378</v>
      </c>
    </row>
    <row r="176" spans="1:5" x14ac:dyDescent="0.3">
      <c r="A176" t="s">
        <v>199</v>
      </c>
      <c r="B176" s="1" t="s">
        <v>183</v>
      </c>
      <c r="C176" s="4">
        <v>-0.46091299969858768</v>
      </c>
      <c r="D176" s="4">
        <v>-0.58278946656596919</v>
      </c>
      <c r="E176" s="4">
        <f t="shared" si="2"/>
        <v>-0.12187646686738152</v>
      </c>
    </row>
    <row r="177" spans="1:5" x14ac:dyDescent="0.3">
      <c r="A177" t="s">
        <v>199</v>
      </c>
      <c r="B177" s="1" t="s">
        <v>182</v>
      </c>
      <c r="C177" s="4">
        <v>-0.6476723601706641</v>
      </c>
      <c r="D177" s="4">
        <v>-0.80874247526623433</v>
      </c>
      <c r="E177" s="4">
        <f t="shared" si="2"/>
        <v>-0.16107011509557023</v>
      </c>
    </row>
    <row r="178" spans="1:5" x14ac:dyDescent="0.3">
      <c r="A178" t="s">
        <v>199</v>
      </c>
      <c r="B178" s="1" t="s">
        <v>184</v>
      </c>
      <c r="C178" s="4">
        <v>-0.67678230994870159</v>
      </c>
      <c r="D178" s="4">
        <v>-0.73180288765442525</v>
      </c>
      <c r="E178" s="4">
        <f t="shared" si="2"/>
        <v>-5.5020577705723661E-2</v>
      </c>
    </row>
    <row r="179" spans="1:5" x14ac:dyDescent="0.3">
      <c r="A179" t="s">
        <v>199</v>
      </c>
      <c r="B179" s="1" t="s">
        <v>177</v>
      </c>
      <c r="C179" s="4">
        <v>-0.73059721830902213</v>
      </c>
      <c r="D179" s="4">
        <v>-0.83932163510867253</v>
      </c>
      <c r="E179" s="4">
        <f t="shared" si="2"/>
        <v>-0.10872441679965039</v>
      </c>
    </row>
    <row r="180" spans="1:5" x14ac:dyDescent="0.3">
      <c r="A180" t="s">
        <v>199</v>
      </c>
      <c r="B180" s="1" t="s">
        <v>191</v>
      </c>
      <c r="C180" s="4">
        <v>-0.37829203517675331</v>
      </c>
      <c r="D180" s="4">
        <v>-0.58459313311567862</v>
      </c>
      <c r="E180" s="4">
        <f t="shared" si="2"/>
        <v>-0.20630109793892532</v>
      </c>
    </row>
    <row r="181" spans="1:5" x14ac:dyDescent="0.3">
      <c r="A181" t="s">
        <v>199</v>
      </c>
      <c r="B181" s="1" t="s">
        <v>192</v>
      </c>
      <c r="C181" s="4">
        <v>-0.65684411485128236</v>
      </c>
      <c r="D181" s="4">
        <v>-0.80166160354213856</v>
      </c>
      <c r="E181" s="4">
        <f t="shared" si="2"/>
        <v>-0.1448174886908562</v>
      </c>
    </row>
    <row r="182" spans="1:5" x14ac:dyDescent="0.3">
      <c r="A182" t="s">
        <v>199</v>
      </c>
      <c r="B182" s="1" t="s">
        <v>185</v>
      </c>
      <c r="C182" s="4">
        <v>-0.59397459942645003</v>
      </c>
      <c r="D182" s="4">
        <v>-0.75528744833618977</v>
      </c>
      <c r="E182" s="4">
        <f t="shared" si="2"/>
        <v>-0.16131284890973974</v>
      </c>
    </row>
    <row r="183" spans="1:5" x14ac:dyDescent="0.3">
      <c r="A183" t="s">
        <v>199</v>
      </c>
      <c r="B183" s="1" t="s">
        <v>179</v>
      </c>
      <c r="C183" s="4">
        <v>-0.57490548986059142</v>
      </c>
      <c r="D183" s="4">
        <v>-0.73420188812002685</v>
      </c>
      <c r="E183" s="4">
        <f t="shared" si="2"/>
        <v>-0.15929639825943542</v>
      </c>
    </row>
    <row r="184" spans="1:5" x14ac:dyDescent="0.3">
      <c r="A184" t="s">
        <v>199</v>
      </c>
      <c r="B184" s="1" t="s">
        <v>176</v>
      </c>
      <c r="C184" s="4">
        <v>-0.48614751737604417</v>
      </c>
      <c r="D184" s="4">
        <v>-0.66109614133946104</v>
      </c>
      <c r="E184" s="4">
        <f t="shared" si="2"/>
        <v>-0.17494862396341687</v>
      </c>
    </row>
    <row r="185" spans="1:5" x14ac:dyDescent="0.3">
      <c r="A185" t="s">
        <v>199</v>
      </c>
      <c r="B185" s="1" t="s">
        <v>178</v>
      </c>
      <c r="C185" s="4">
        <v>-0.38160973382040492</v>
      </c>
      <c r="D185" s="4">
        <v>-0.46577261432673489</v>
      </c>
      <c r="E185" s="4">
        <f t="shared" si="2"/>
        <v>-8.4162880506329973E-2</v>
      </c>
    </row>
    <row r="186" spans="1:5" x14ac:dyDescent="0.3">
      <c r="A186" t="s">
        <v>199</v>
      </c>
      <c r="B186" s="1" t="s">
        <v>180</v>
      </c>
      <c r="C186" s="4">
        <v>-9.2399060501716535E-2</v>
      </c>
      <c r="D186" s="4">
        <v>-0.23899644672441062</v>
      </c>
      <c r="E186" s="4">
        <f t="shared" si="2"/>
        <v>-0.14659738622269408</v>
      </c>
    </row>
    <row r="187" spans="1:5" x14ac:dyDescent="0.3">
      <c r="A187" t="s">
        <v>4</v>
      </c>
      <c r="B187" s="1" t="s">
        <v>4</v>
      </c>
      <c r="C187" s="4">
        <v>-5.0108507079922607E-2</v>
      </c>
      <c r="D187" s="4">
        <v>-3.825826363399594E-2</v>
      </c>
      <c r="E187" s="4">
        <f t="shared" si="2"/>
        <v>1.1850243445926667E-2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8131-1EBB-4ABD-A4A9-B20A09BCE316}">
  <dimension ref="A1:D9"/>
  <sheetViews>
    <sheetView workbookViewId="0">
      <selection activeCell="E16" sqref="E16"/>
    </sheetView>
  </sheetViews>
  <sheetFormatPr defaultRowHeight="14.4" x14ac:dyDescent="0.3"/>
  <sheetData>
    <row r="1" spans="1:4" x14ac:dyDescent="0.3">
      <c r="A1" t="s">
        <v>0</v>
      </c>
      <c r="B1" s="2" t="s">
        <v>503</v>
      </c>
      <c r="C1" s="2" t="s">
        <v>504</v>
      </c>
      <c r="D1" s="2" t="s">
        <v>499</v>
      </c>
    </row>
    <row r="2" spans="1:4" x14ac:dyDescent="0.3">
      <c r="A2" t="s">
        <v>8</v>
      </c>
      <c r="B2" s="4">
        <v>-0.20059308705413414</v>
      </c>
      <c r="C2" s="4">
        <v>-8.7475447402880643E-2</v>
      </c>
      <c r="D2" s="4">
        <f>C2-B2</f>
        <v>0.1131176396512535</v>
      </c>
    </row>
    <row r="3" spans="1:4" x14ac:dyDescent="0.3">
      <c r="A3" t="s">
        <v>9</v>
      </c>
      <c r="B3" s="4">
        <v>0.19684897485917544</v>
      </c>
      <c r="C3" s="4">
        <v>0.1959797907673666</v>
      </c>
      <c r="D3" s="4">
        <f t="shared" ref="D3:D9" si="0">C3-B3</f>
        <v>-8.6918409180883338E-4</v>
      </c>
    </row>
    <row r="4" spans="1:4" x14ac:dyDescent="0.3">
      <c r="A4" t="s">
        <v>141</v>
      </c>
      <c r="B4" s="4">
        <v>-0.16771166955676564</v>
      </c>
      <c r="C4" s="4">
        <v>-0.15643566578649917</v>
      </c>
      <c r="D4" s="4">
        <f t="shared" si="0"/>
        <v>1.1276003770266468E-2</v>
      </c>
    </row>
    <row r="5" spans="1:4" x14ac:dyDescent="0.3">
      <c r="A5" t="s">
        <v>150</v>
      </c>
      <c r="B5" s="4">
        <v>-3.3205677489289716E-2</v>
      </c>
      <c r="C5" s="4">
        <v>8.7935890226414372E-4</v>
      </c>
      <c r="D5" s="4">
        <f t="shared" si="0"/>
        <v>3.4085036391553858E-2</v>
      </c>
    </row>
    <row r="6" spans="1:4" x14ac:dyDescent="0.3">
      <c r="A6" t="s">
        <v>165</v>
      </c>
      <c r="B6" s="4">
        <v>-0.1511886742053247</v>
      </c>
      <c r="C6" s="4">
        <v>-0.10769570986289252</v>
      </c>
      <c r="D6" s="4">
        <f t="shared" si="0"/>
        <v>4.3492964342432175E-2</v>
      </c>
    </row>
    <row r="7" spans="1:4" x14ac:dyDescent="0.3">
      <c r="A7" t="s">
        <v>175</v>
      </c>
      <c r="B7" s="4">
        <v>-0.39857940481537191</v>
      </c>
      <c r="C7" s="4">
        <v>-0.40449730574131609</v>
      </c>
      <c r="D7" s="4">
        <f t="shared" si="0"/>
        <v>-5.9179009259441862E-3</v>
      </c>
    </row>
    <row r="8" spans="1:4" x14ac:dyDescent="0.3">
      <c r="A8" t="s">
        <v>199</v>
      </c>
      <c r="B8" s="4">
        <v>-0.39951944841034931</v>
      </c>
      <c r="C8" s="4">
        <v>-0.51525088720183287</v>
      </c>
      <c r="D8" s="4">
        <f t="shared" si="0"/>
        <v>-0.11573143879148357</v>
      </c>
    </row>
    <row r="9" spans="1:4" x14ac:dyDescent="0.3">
      <c r="A9" t="s">
        <v>4</v>
      </c>
      <c r="B9" s="4">
        <v>-5.0108507079922607E-2</v>
      </c>
      <c r="C9" s="4">
        <v>-3.825826363399594E-2</v>
      </c>
      <c r="D9" s="4">
        <f t="shared" si="0"/>
        <v>1.1850243445926667E-2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FD4D-AA69-4BC6-9276-FF221D57AA9C}">
  <dimension ref="A1:E14"/>
  <sheetViews>
    <sheetView workbookViewId="0">
      <selection activeCell="F30" sqref="F30"/>
    </sheetView>
  </sheetViews>
  <sheetFormatPr defaultRowHeight="14.4" x14ac:dyDescent="0.3"/>
  <sheetData>
    <row r="1" spans="1:5" x14ac:dyDescent="0.3">
      <c r="A1" t="s">
        <v>200</v>
      </c>
      <c r="B1" s="2" t="s">
        <v>201</v>
      </c>
      <c r="C1" t="s">
        <v>2</v>
      </c>
      <c r="D1" t="s">
        <v>3</v>
      </c>
      <c r="E1" t="s">
        <v>4</v>
      </c>
    </row>
    <row r="2" spans="1:5" x14ac:dyDescent="0.3">
      <c r="A2" t="s">
        <v>141</v>
      </c>
      <c r="B2" s="2" t="s">
        <v>135</v>
      </c>
      <c r="C2">
        <v>1679.0029862631893</v>
      </c>
      <c r="D2">
        <v>2066.7479869423287</v>
      </c>
      <c r="E2">
        <v>3857.10493838927</v>
      </c>
    </row>
    <row r="3" spans="1:5" x14ac:dyDescent="0.3">
      <c r="A3" t="s">
        <v>141</v>
      </c>
      <c r="B3" s="2" t="s">
        <v>137</v>
      </c>
      <c r="C3">
        <v>1614.9392793151503</v>
      </c>
      <c r="D3">
        <v>1986.5526659412403</v>
      </c>
      <c r="E3">
        <v>3757.7782121809555</v>
      </c>
    </row>
    <row r="4" spans="1:5" x14ac:dyDescent="0.3">
      <c r="A4" t="s">
        <v>141</v>
      </c>
      <c r="B4" s="2" t="s">
        <v>208</v>
      </c>
      <c r="C4">
        <v>1476.1345809277325</v>
      </c>
      <c r="D4">
        <v>2678.5237214363437</v>
      </c>
      <c r="E4">
        <v>4293.3623642596276</v>
      </c>
    </row>
    <row r="5" spans="1:5" x14ac:dyDescent="0.3">
      <c r="A5" t="s">
        <v>141</v>
      </c>
      <c r="B5" s="2" t="s">
        <v>136</v>
      </c>
      <c r="C5">
        <v>1182.5092574158871</v>
      </c>
      <c r="D5">
        <v>1338.1162132752993</v>
      </c>
      <c r="E5">
        <v>2592.9078691437976</v>
      </c>
    </row>
    <row r="6" spans="1:5" x14ac:dyDescent="0.3">
      <c r="A6" t="s">
        <v>141</v>
      </c>
      <c r="B6" s="2" t="s">
        <v>133</v>
      </c>
      <c r="C6">
        <v>992.98745769460481</v>
      </c>
      <c r="D6">
        <v>701.13623503808481</v>
      </c>
      <c r="E6">
        <v>1735.1488378003878</v>
      </c>
    </row>
    <row r="7" spans="1:5" x14ac:dyDescent="0.3">
      <c r="A7" t="s">
        <v>141</v>
      </c>
      <c r="B7" s="2" t="s">
        <v>134</v>
      </c>
      <c r="C7">
        <v>854.18275930718698</v>
      </c>
      <c r="D7">
        <v>1468.7200217627856</v>
      </c>
      <c r="E7">
        <v>2387.3708661763558</v>
      </c>
    </row>
    <row r="8" spans="1:5" x14ac:dyDescent="0.3">
      <c r="A8" t="s">
        <v>141</v>
      </c>
      <c r="B8" s="2" t="s">
        <v>210</v>
      </c>
      <c r="C8">
        <v>824.82022695600244</v>
      </c>
      <c r="D8">
        <v>2362.325027203482</v>
      </c>
      <c r="E8">
        <v>3249.6597609293103</v>
      </c>
    </row>
    <row r="9" spans="1:5" x14ac:dyDescent="0.3">
      <c r="A9" t="s">
        <v>141</v>
      </c>
      <c r="B9" s="2" t="s">
        <v>207</v>
      </c>
      <c r="C9">
        <v>1091.7523392394983</v>
      </c>
      <c r="D9">
        <v>1115.8606093579979</v>
      </c>
      <c r="E9">
        <v>2262.3131420210939</v>
      </c>
    </row>
    <row r="10" spans="1:5" x14ac:dyDescent="0.3">
      <c r="A10" t="s">
        <v>141</v>
      </c>
      <c r="B10" s="2" t="s">
        <v>226</v>
      </c>
      <c r="C10">
        <v>496.49372884730241</v>
      </c>
      <c r="D10">
        <v>1088.3650707290533</v>
      </c>
      <c r="E10">
        <v>1631.7446796537251</v>
      </c>
    </row>
    <row r="11" spans="1:5" x14ac:dyDescent="0.3">
      <c r="A11" t="s">
        <v>141</v>
      </c>
      <c r="B11" s="2" t="s">
        <v>138</v>
      </c>
      <c r="C11">
        <v>1033.0272745371292</v>
      </c>
      <c r="D11">
        <v>3086.3742110990206</v>
      </c>
      <c r="E11">
        <v>4236.6161858295736</v>
      </c>
    </row>
    <row r="12" spans="1:5" x14ac:dyDescent="0.3">
      <c r="A12" t="s">
        <v>141</v>
      </c>
      <c r="B12" s="2" t="s">
        <v>209</v>
      </c>
      <c r="C12">
        <v>968.96356758909019</v>
      </c>
      <c r="D12">
        <v>1413.7289445048966</v>
      </c>
      <c r="E12">
        <v>2423.7176571616851</v>
      </c>
    </row>
    <row r="13" spans="1:5" x14ac:dyDescent="0.3">
      <c r="A13" t="s">
        <v>141</v>
      </c>
      <c r="B13" s="2" t="s">
        <v>139</v>
      </c>
      <c r="C13">
        <v>499.16304997013737</v>
      </c>
      <c r="D13">
        <v>474.2980413492927</v>
      </c>
      <c r="E13">
        <v>1010.5790797140143</v>
      </c>
    </row>
    <row r="14" spans="1:5" x14ac:dyDescent="0.3">
      <c r="A14" t="s">
        <v>141</v>
      </c>
      <c r="B14" s="2" t="s">
        <v>140</v>
      </c>
      <c r="C14">
        <v>694.02349193708937</v>
      </c>
      <c r="D14">
        <v>1276.2512513601741</v>
      </c>
      <c r="E14">
        <v>2036.6964067402037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119C7-4D30-463B-8FB4-827B8E3879C5}">
  <dimension ref="A1:E34"/>
  <sheetViews>
    <sheetView workbookViewId="0">
      <selection activeCell="B2" sqref="B2:E20"/>
    </sheetView>
  </sheetViews>
  <sheetFormatPr defaultRowHeight="14.4" x14ac:dyDescent="0.3"/>
  <sheetData>
    <row r="1" spans="1:5" x14ac:dyDescent="0.3">
      <c r="A1" t="s">
        <v>200</v>
      </c>
      <c r="B1" s="2" t="s">
        <v>201</v>
      </c>
      <c r="C1" t="s">
        <v>254</v>
      </c>
      <c r="D1" t="s">
        <v>255</v>
      </c>
      <c r="E1" t="s">
        <v>4</v>
      </c>
    </row>
    <row r="2" spans="1:5" x14ac:dyDescent="0.3">
      <c r="A2" t="s">
        <v>9</v>
      </c>
      <c r="B2" s="2" t="s">
        <v>62</v>
      </c>
      <c r="C2" s="3">
        <v>420.74418962598122</v>
      </c>
      <c r="D2" s="3">
        <v>223.34880182578928</v>
      </c>
      <c r="E2">
        <v>644.09299145177056</v>
      </c>
    </row>
    <row r="3" spans="1:5" x14ac:dyDescent="0.3">
      <c r="A3" t="s">
        <v>9</v>
      </c>
      <c r="B3" s="2" t="s">
        <v>83</v>
      </c>
      <c r="C3" s="3">
        <v>938.58319224257343</v>
      </c>
      <c r="D3" s="3">
        <v>88.050969950551547</v>
      </c>
      <c r="E3">
        <v>1026.6341621931249</v>
      </c>
    </row>
    <row r="4" spans="1:5" x14ac:dyDescent="0.3">
      <c r="A4" t="s">
        <v>9</v>
      </c>
      <c r="B4" s="2" t="s">
        <v>88</v>
      </c>
      <c r="C4" s="3">
        <v>403.31691549946129</v>
      </c>
      <c r="D4" s="3">
        <v>397.30315709395205</v>
      </c>
      <c r="E4">
        <v>800.6200725934134</v>
      </c>
    </row>
    <row r="5" spans="1:5" x14ac:dyDescent="0.3">
      <c r="A5" t="s">
        <v>9</v>
      </c>
      <c r="B5" s="2" t="s">
        <v>87</v>
      </c>
      <c r="C5" s="3">
        <v>1102.8974911497614</v>
      </c>
      <c r="D5" s="3">
        <v>53.68961582350704</v>
      </c>
      <c r="E5">
        <v>1156.5871069732684</v>
      </c>
    </row>
    <row r="6" spans="1:5" x14ac:dyDescent="0.3">
      <c r="A6" t="s">
        <v>9</v>
      </c>
      <c r="B6" s="2" t="s">
        <v>86</v>
      </c>
      <c r="C6" s="3">
        <v>1177.5858088348468</v>
      </c>
      <c r="D6" s="3">
        <v>19.328261696462533</v>
      </c>
      <c r="E6">
        <v>1196.9140705313093</v>
      </c>
    </row>
    <row r="7" spans="1:5" x14ac:dyDescent="0.3">
      <c r="A7" t="s">
        <v>9</v>
      </c>
      <c r="B7" s="2" t="s">
        <v>76</v>
      </c>
      <c r="C7" s="3">
        <v>998.33384639064172</v>
      </c>
      <c r="D7" s="3">
        <v>131.00266260935717</v>
      </c>
      <c r="E7">
        <v>1129.3365089999988</v>
      </c>
    </row>
    <row r="8" spans="1:5" x14ac:dyDescent="0.3">
      <c r="A8" t="s">
        <v>9</v>
      </c>
      <c r="B8" s="2" t="s">
        <v>66</v>
      </c>
      <c r="C8" s="3">
        <v>1222.398799445898</v>
      </c>
      <c r="D8" s="3">
        <v>558.37200456447317</v>
      </c>
      <c r="E8">
        <v>1780.7708040103712</v>
      </c>
    </row>
    <row r="9" spans="1:5" x14ac:dyDescent="0.3">
      <c r="A9" t="s">
        <v>9</v>
      </c>
      <c r="B9" s="2" t="s">
        <v>61</v>
      </c>
      <c r="C9" s="3">
        <v>502.90133907957517</v>
      </c>
      <c r="D9" s="3">
        <v>304.95701787751995</v>
      </c>
      <c r="E9">
        <v>807.85835695709511</v>
      </c>
    </row>
    <row r="10" spans="1:5" x14ac:dyDescent="0.3">
      <c r="A10" t="s">
        <v>9</v>
      </c>
      <c r="B10" s="2" t="s">
        <v>65</v>
      </c>
      <c r="C10" s="3">
        <v>607.46498383869471</v>
      </c>
      <c r="D10" s="3">
        <v>427.369341955116</v>
      </c>
      <c r="E10">
        <v>1034.8343257938106</v>
      </c>
    </row>
    <row r="11" spans="1:5" x14ac:dyDescent="0.3">
      <c r="A11" t="s">
        <v>9</v>
      </c>
      <c r="B11" s="2" t="s">
        <v>75</v>
      </c>
      <c r="C11" s="3">
        <v>1222.398799445898</v>
      </c>
      <c r="D11" s="3">
        <v>431.66451122099659</v>
      </c>
      <c r="E11">
        <v>1654.0633106668947</v>
      </c>
    </row>
    <row r="12" spans="1:5" x14ac:dyDescent="0.3">
      <c r="A12" t="s">
        <v>9</v>
      </c>
      <c r="B12" s="2" t="s">
        <v>122</v>
      </c>
      <c r="C12" s="3">
        <v>973.4377404956133</v>
      </c>
      <c r="D12" s="3">
        <v>188.98744769874477</v>
      </c>
      <c r="E12">
        <v>1162.425188194358</v>
      </c>
    </row>
    <row r="13" spans="1:5" x14ac:dyDescent="0.3">
      <c r="A13" t="s">
        <v>9</v>
      </c>
      <c r="B13" s="2" t="s">
        <v>64</v>
      </c>
      <c r="C13" s="3">
        <v>592.52732030167761</v>
      </c>
      <c r="D13" s="3">
        <v>118.11715481171548</v>
      </c>
      <c r="E13">
        <v>710.64447511339313</v>
      </c>
    </row>
    <row r="14" spans="1:5" x14ac:dyDescent="0.3">
      <c r="A14" t="s">
        <v>9</v>
      </c>
      <c r="B14" s="2" t="s">
        <v>57</v>
      </c>
      <c r="C14" s="3">
        <v>766.80006156687693</v>
      </c>
      <c r="D14" s="3">
        <v>536.8961582350704</v>
      </c>
      <c r="E14">
        <v>1303.6962198019473</v>
      </c>
    </row>
    <row r="15" spans="1:5" x14ac:dyDescent="0.3">
      <c r="A15" t="s">
        <v>9</v>
      </c>
      <c r="B15" s="2" t="s">
        <v>113</v>
      </c>
      <c r="C15" s="3">
        <v>1319.493612436509</v>
      </c>
      <c r="D15" s="3">
        <v>517.56789653860778</v>
      </c>
      <c r="E15">
        <v>1837.0615089751168</v>
      </c>
    </row>
    <row r="16" spans="1:5" x14ac:dyDescent="0.3">
      <c r="A16" t="s">
        <v>9</v>
      </c>
      <c r="B16" s="2" t="s">
        <v>117</v>
      </c>
      <c r="C16" s="3">
        <v>1145.2208711713097</v>
      </c>
      <c r="D16" s="3">
        <v>601.32369722327883</v>
      </c>
      <c r="E16">
        <v>1746.5445683945886</v>
      </c>
    </row>
    <row r="17" spans="1:5" x14ac:dyDescent="0.3">
      <c r="A17" t="s">
        <v>9</v>
      </c>
      <c r="B17" s="2" t="s">
        <v>112</v>
      </c>
      <c r="C17" s="3">
        <v>614.93381560720331</v>
      </c>
      <c r="D17" s="3">
        <v>307.10460251046027</v>
      </c>
      <c r="E17">
        <v>922.03841811766358</v>
      </c>
    </row>
    <row r="18" spans="1:5" x14ac:dyDescent="0.3">
      <c r="A18" t="s">
        <v>9</v>
      </c>
      <c r="B18" s="2" t="s">
        <v>111</v>
      </c>
      <c r="C18" s="3">
        <v>689.62213329228871</v>
      </c>
      <c r="D18" s="3">
        <v>517.56789653860778</v>
      </c>
      <c r="E18">
        <v>1207.1900298308965</v>
      </c>
    </row>
    <row r="19" spans="1:5" x14ac:dyDescent="0.3">
      <c r="A19" t="s">
        <v>9</v>
      </c>
      <c r="B19" s="2" t="s">
        <v>119</v>
      </c>
      <c r="C19" s="3">
        <v>577.58965676466062</v>
      </c>
      <c r="D19" s="3">
        <v>115.9695701787752</v>
      </c>
      <c r="E19">
        <v>693.55922694343576</v>
      </c>
    </row>
    <row r="20" spans="1:5" x14ac:dyDescent="0.3">
      <c r="A20" t="s">
        <v>9</v>
      </c>
      <c r="B20" s="2" t="s">
        <v>118</v>
      </c>
      <c r="C20" s="3">
        <v>898.7494228105279</v>
      </c>
      <c r="D20" s="3">
        <v>107.37923164701408</v>
      </c>
      <c r="E20">
        <v>1006.128654457542</v>
      </c>
    </row>
    <row r="21" spans="1:5" x14ac:dyDescent="0.3">
      <c r="A21" t="s">
        <v>9</v>
      </c>
      <c r="B21" s="2" t="s">
        <v>220</v>
      </c>
    </row>
    <row r="22" spans="1:5" x14ac:dyDescent="0.3">
      <c r="A22" t="s">
        <v>9</v>
      </c>
      <c r="B22" s="2" t="s">
        <v>216</v>
      </c>
    </row>
    <row r="23" spans="1:5" x14ac:dyDescent="0.3">
      <c r="A23" t="s">
        <v>9</v>
      </c>
      <c r="B23" s="2" t="s">
        <v>224</v>
      </c>
    </row>
    <row r="24" spans="1:5" x14ac:dyDescent="0.3">
      <c r="A24" t="s">
        <v>9</v>
      </c>
      <c r="B24" s="2" t="s">
        <v>214</v>
      </c>
    </row>
    <row r="25" spans="1:5" x14ac:dyDescent="0.3">
      <c r="A25" t="s">
        <v>9</v>
      </c>
      <c r="B25" s="2" t="s">
        <v>215</v>
      </c>
    </row>
    <row r="26" spans="1:5" x14ac:dyDescent="0.3">
      <c r="A26" t="s">
        <v>9</v>
      </c>
      <c r="B26" s="2" t="s">
        <v>219</v>
      </c>
    </row>
    <row r="27" spans="1:5" x14ac:dyDescent="0.3">
      <c r="A27" t="s">
        <v>9</v>
      </c>
      <c r="B27" s="2" t="s">
        <v>223</v>
      </c>
    </row>
    <row r="28" spans="1:5" x14ac:dyDescent="0.3">
      <c r="A28" t="s">
        <v>9</v>
      </c>
      <c r="B28" s="2" t="s">
        <v>222</v>
      </c>
    </row>
    <row r="29" spans="1:5" x14ac:dyDescent="0.3">
      <c r="A29" t="s">
        <v>9</v>
      </c>
      <c r="B29" s="2" t="s">
        <v>221</v>
      </c>
    </row>
    <row r="30" spans="1:5" x14ac:dyDescent="0.3">
      <c r="A30" t="s">
        <v>9</v>
      </c>
      <c r="B30" s="2" t="s">
        <v>225</v>
      </c>
    </row>
    <row r="31" spans="1:5" x14ac:dyDescent="0.3">
      <c r="A31" t="s">
        <v>9</v>
      </c>
      <c r="B31" s="2" t="s">
        <v>213</v>
      </c>
    </row>
    <row r="32" spans="1:5" x14ac:dyDescent="0.3">
      <c r="A32" t="s">
        <v>9</v>
      </c>
      <c r="B32" s="2" t="s">
        <v>217</v>
      </c>
    </row>
    <row r="33" spans="1:2" x14ac:dyDescent="0.3">
      <c r="A33" t="s">
        <v>9</v>
      </c>
      <c r="B33" s="2" t="s">
        <v>212</v>
      </c>
    </row>
    <row r="34" spans="1:2" x14ac:dyDescent="0.3">
      <c r="A34" t="s">
        <v>9</v>
      </c>
      <c r="B34" s="2" t="s">
        <v>218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5DEA-22DF-48C9-B97C-EE534620ACB8}">
  <dimension ref="A1:E11"/>
  <sheetViews>
    <sheetView workbookViewId="0">
      <selection activeCell="C10" sqref="C10:E11"/>
    </sheetView>
  </sheetViews>
  <sheetFormatPr defaultRowHeight="14.4" x14ac:dyDescent="0.3"/>
  <sheetData>
    <row r="1" spans="1:5" x14ac:dyDescent="0.3">
      <c r="A1" t="s">
        <v>200</v>
      </c>
      <c r="B1" s="2" t="s">
        <v>201</v>
      </c>
      <c r="C1" t="s">
        <v>2</v>
      </c>
      <c r="D1" t="s">
        <v>3</v>
      </c>
      <c r="E1" t="s">
        <v>4</v>
      </c>
    </row>
    <row r="2" spans="1:5" x14ac:dyDescent="0.3">
      <c r="A2" t="s">
        <v>150</v>
      </c>
      <c r="B2" s="2" t="s">
        <v>149</v>
      </c>
      <c r="C2">
        <v>1344.4840285606915</v>
      </c>
      <c r="D2">
        <v>838.05946212681965</v>
      </c>
      <c r="E2">
        <v>2182.5434906875112</v>
      </c>
    </row>
    <row r="3" spans="1:5" x14ac:dyDescent="0.3">
      <c r="A3" t="s">
        <v>150</v>
      </c>
      <c r="B3" s="2" t="s">
        <v>146</v>
      </c>
      <c r="C3">
        <v>1612.718526869598</v>
      </c>
      <c r="D3">
        <v>690.01110288675056</v>
      </c>
      <c r="E3">
        <v>2302.7296297563485</v>
      </c>
    </row>
    <row r="4" spans="1:5" x14ac:dyDescent="0.3">
      <c r="A4" t="s">
        <v>150</v>
      </c>
      <c r="B4" s="2" t="s">
        <v>148</v>
      </c>
      <c r="C4">
        <v>443.74596016535139</v>
      </c>
      <c r="D4">
        <v>1213.4678016284233</v>
      </c>
      <c r="E4">
        <v>1657.2137617937747</v>
      </c>
    </row>
    <row r="5" spans="1:5" x14ac:dyDescent="0.3">
      <c r="A5" t="s">
        <v>150</v>
      </c>
      <c r="B5" s="2" t="s">
        <v>147</v>
      </c>
      <c r="C5">
        <v>708.66892145809845</v>
      </c>
      <c r="D5">
        <v>586.90599555884535</v>
      </c>
      <c r="E5">
        <v>1295.5749170169438</v>
      </c>
    </row>
    <row r="6" spans="1:5" x14ac:dyDescent="0.3">
      <c r="A6" t="s">
        <v>150</v>
      </c>
      <c r="B6" s="2" t="s">
        <v>145</v>
      </c>
      <c r="C6">
        <v>864.31116121758737</v>
      </c>
      <c r="D6">
        <v>1303.3543054527511</v>
      </c>
      <c r="E6">
        <v>2167.6654666703384</v>
      </c>
    </row>
    <row r="7" spans="1:5" x14ac:dyDescent="0.3">
      <c r="A7" t="s">
        <v>150</v>
      </c>
      <c r="B7" s="2" t="s">
        <v>142</v>
      </c>
      <c r="C7">
        <v>599.38819992484036</v>
      </c>
      <c r="D7">
        <v>1173.8119911176907</v>
      </c>
      <c r="E7">
        <v>1773.2001910425311</v>
      </c>
    </row>
    <row r="8" spans="1:5" x14ac:dyDescent="0.3">
      <c r="A8" t="s">
        <v>150</v>
      </c>
      <c r="B8" s="2" t="s">
        <v>227</v>
      </c>
      <c r="C8">
        <v>741.78429161969188</v>
      </c>
      <c r="D8">
        <v>1459.3338267949669</v>
      </c>
      <c r="E8">
        <v>2201.118118414659</v>
      </c>
    </row>
    <row r="9" spans="1:5" x14ac:dyDescent="0.3">
      <c r="A9" t="s">
        <v>150</v>
      </c>
      <c r="B9" s="2" t="s">
        <v>230</v>
      </c>
      <c r="C9">
        <v>933.8534385569335</v>
      </c>
      <c r="D9">
        <v>1361.5161608684925</v>
      </c>
      <c r="E9">
        <v>2295.3695994254258</v>
      </c>
    </row>
    <row r="10" spans="1:5" x14ac:dyDescent="0.3">
      <c r="A10" t="s">
        <v>150</v>
      </c>
      <c r="B10" s="2" t="s">
        <v>143</v>
      </c>
      <c r="C10">
        <v>721.91506952273585</v>
      </c>
      <c r="D10">
        <v>1319.2166296570442</v>
      </c>
      <c r="E10">
        <v>2041.1316991797801</v>
      </c>
    </row>
    <row r="11" spans="1:5" x14ac:dyDescent="0.3">
      <c r="A11" t="s">
        <v>150</v>
      </c>
      <c r="B11" s="2" t="s">
        <v>144</v>
      </c>
      <c r="C11">
        <v>841.13040210447207</v>
      </c>
      <c r="D11">
        <v>769.32272390821618</v>
      </c>
      <c r="E11">
        <v>1610.4531260126882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A85CA-E973-461A-8166-037E3AFAF9EB}">
  <dimension ref="A1:E168"/>
  <sheetViews>
    <sheetView topLeftCell="A81" workbookViewId="0">
      <selection activeCell="E101" sqref="E101"/>
    </sheetView>
  </sheetViews>
  <sheetFormatPr defaultRowHeight="14.4" x14ac:dyDescent="0.3"/>
  <sheetData>
    <row r="1" spans="1:5" x14ac:dyDescent="0.3">
      <c r="A1" t="s">
        <v>200</v>
      </c>
      <c r="B1" s="2" t="s">
        <v>201</v>
      </c>
      <c r="C1" t="s">
        <v>2</v>
      </c>
      <c r="D1" t="s">
        <v>3</v>
      </c>
      <c r="E1" t="s">
        <v>4</v>
      </c>
    </row>
    <row r="2" spans="1:5" x14ac:dyDescent="0.3">
      <c r="A2" t="s">
        <v>8</v>
      </c>
      <c r="B2" s="2" t="s">
        <v>26</v>
      </c>
      <c r="C2">
        <v>510.43551559426805</v>
      </c>
      <c r="D2">
        <v>1172.2718755524131</v>
      </c>
      <c r="E2">
        <v>1682.7073911466812</v>
      </c>
    </row>
    <row r="3" spans="1:5" x14ac:dyDescent="0.3">
      <c r="A3" t="s">
        <v>8</v>
      </c>
      <c r="B3" s="2" t="s">
        <v>20</v>
      </c>
      <c r="C3">
        <v>1235.0716493397022</v>
      </c>
      <c r="D3">
        <v>1100.7247657769137</v>
      </c>
      <c r="E3">
        <v>2335.7964151166161</v>
      </c>
    </row>
    <row r="4" spans="1:5" x14ac:dyDescent="0.3">
      <c r="A4" t="s">
        <v>8</v>
      </c>
      <c r="B4" s="2" t="s">
        <v>21</v>
      </c>
      <c r="C4">
        <v>813.50660297836464</v>
      </c>
      <c r="D4">
        <v>735.65105179423722</v>
      </c>
      <c r="E4">
        <v>1549.1576547726017</v>
      </c>
    </row>
    <row r="5" spans="1:5" x14ac:dyDescent="0.3">
      <c r="A5" t="s">
        <v>8</v>
      </c>
      <c r="B5" s="2" t="s">
        <v>41</v>
      </c>
      <c r="C5">
        <v>528.66535543692044</v>
      </c>
      <c r="D5">
        <v>836.55082199045432</v>
      </c>
      <c r="E5">
        <v>1365.2161774273748</v>
      </c>
    </row>
    <row r="6" spans="1:5" x14ac:dyDescent="0.3">
      <c r="A6" t="s">
        <v>8</v>
      </c>
      <c r="B6" s="2" t="s">
        <v>43</v>
      </c>
      <c r="C6">
        <v>1221.3992694577128</v>
      </c>
      <c r="D6">
        <v>1093.3866006717342</v>
      </c>
      <c r="E6">
        <v>2314.7858701294472</v>
      </c>
    </row>
    <row r="7" spans="1:5" x14ac:dyDescent="0.3">
      <c r="A7" t="s">
        <v>8</v>
      </c>
      <c r="B7" s="2" t="s">
        <v>42</v>
      </c>
      <c r="C7">
        <v>209.64315819050293</v>
      </c>
      <c r="D7">
        <v>399.92999823227859</v>
      </c>
      <c r="E7">
        <v>609.57315642278149</v>
      </c>
    </row>
    <row r="8" spans="1:5" x14ac:dyDescent="0.3">
      <c r="A8" t="s">
        <v>8</v>
      </c>
      <c r="B8" s="2" t="s">
        <v>44</v>
      </c>
      <c r="C8">
        <v>706.40629390278161</v>
      </c>
      <c r="D8">
        <v>880.57981262153089</v>
      </c>
      <c r="E8">
        <v>1586.9861065243126</v>
      </c>
    </row>
    <row r="9" spans="1:5" x14ac:dyDescent="0.3">
      <c r="A9" t="s">
        <v>8</v>
      </c>
      <c r="B9" s="2" t="s">
        <v>16</v>
      </c>
      <c r="C9">
        <v>546.89519527957293</v>
      </c>
      <c r="D9">
        <v>768.6727947675447</v>
      </c>
      <c r="E9">
        <v>1315.5679900471177</v>
      </c>
    </row>
    <row r="10" spans="1:5" x14ac:dyDescent="0.3">
      <c r="A10" t="s">
        <v>8</v>
      </c>
      <c r="B10" s="2" t="s">
        <v>47</v>
      </c>
      <c r="C10">
        <v>1255.580219162686</v>
      </c>
      <c r="D10">
        <v>1302.5243061693477</v>
      </c>
      <c r="E10">
        <v>2558.1045253320335</v>
      </c>
    </row>
    <row r="11" spans="1:5" x14ac:dyDescent="0.3">
      <c r="A11" t="s">
        <v>8</v>
      </c>
      <c r="B11" s="2" t="s">
        <v>39</v>
      </c>
      <c r="C11">
        <v>1442.4360775498735</v>
      </c>
      <c r="D11">
        <v>1713.4615520593954</v>
      </c>
      <c r="E11">
        <v>3155.8976296092687</v>
      </c>
    </row>
    <row r="12" spans="1:5" x14ac:dyDescent="0.3">
      <c r="A12" t="s">
        <v>8</v>
      </c>
      <c r="B12" s="2" t="s">
        <v>22</v>
      </c>
      <c r="C12">
        <v>1155.3161000280977</v>
      </c>
      <c r="D12">
        <v>1408.9277001944495</v>
      </c>
      <c r="E12">
        <v>2564.2438002225472</v>
      </c>
    </row>
    <row r="13" spans="1:5" x14ac:dyDescent="0.3">
      <c r="A13" t="s">
        <v>8</v>
      </c>
      <c r="B13" s="2" t="s">
        <v>23</v>
      </c>
      <c r="C13">
        <v>1093.7903905591459</v>
      </c>
      <c r="D13">
        <v>750.32738200459607</v>
      </c>
      <c r="E13">
        <v>1844.1177725637419</v>
      </c>
    </row>
    <row r="14" spans="1:5" x14ac:dyDescent="0.3">
      <c r="A14" t="s">
        <v>8</v>
      </c>
      <c r="B14" s="2" t="s">
        <v>48</v>
      </c>
      <c r="C14">
        <v>788.44057319471756</v>
      </c>
      <c r="D14">
        <v>1036.5158211065936</v>
      </c>
      <c r="E14">
        <v>1824.9563943013113</v>
      </c>
    </row>
    <row r="15" spans="1:5" x14ac:dyDescent="0.3">
      <c r="A15" t="s">
        <v>8</v>
      </c>
      <c r="B15" s="2" t="s">
        <v>50</v>
      </c>
      <c r="C15">
        <v>1754.6220848552964</v>
      </c>
      <c r="D15">
        <v>1451.1221495492312</v>
      </c>
      <c r="E15">
        <v>3205.7442344045276</v>
      </c>
    </row>
    <row r="16" spans="1:5" x14ac:dyDescent="0.3">
      <c r="A16" t="s">
        <v>8</v>
      </c>
      <c r="B16" s="2" t="s">
        <v>49</v>
      </c>
      <c r="C16">
        <v>1927.8055633604945</v>
      </c>
      <c r="D16">
        <v>1295.1861410641684</v>
      </c>
      <c r="E16">
        <v>3222.9917044246631</v>
      </c>
    </row>
    <row r="17" spans="1:5" x14ac:dyDescent="0.3">
      <c r="A17" t="s">
        <v>8</v>
      </c>
      <c r="B17" s="2" t="s">
        <v>38</v>
      </c>
      <c r="C17">
        <v>927.44310199494237</v>
      </c>
      <c r="D17">
        <v>1524.5038006010254</v>
      </c>
      <c r="E17">
        <v>2451.9469025959679</v>
      </c>
    </row>
    <row r="18" spans="1:5" x14ac:dyDescent="0.3">
      <c r="A18" t="s">
        <v>8</v>
      </c>
      <c r="B18" s="2" t="s">
        <v>53</v>
      </c>
      <c r="C18">
        <v>695.01264400112393</v>
      </c>
      <c r="D18">
        <v>643.92398797949443</v>
      </c>
      <c r="E18">
        <v>1338.9366319806184</v>
      </c>
    </row>
    <row r="19" spans="1:5" x14ac:dyDescent="0.3">
      <c r="A19" t="s">
        <v>8</v>
      </c>
      <c r="B19" s="2" t="s">
        <v>54</v>
      </c>
      <c r="C19">
        <v>829.45771284068553</v>
      </c>
      <c r="D19">
        <v>574.21141948028992</v>
      </c>
      <c r="E19">
        <v>1403.6691323209755</v>
      </c>
    </row>
    <row r="20" spans="1:5" x14ac:dyDescent="0.3">
      <c r="A20" t="s">
        <v>8</v>
      </c>
      <c r="B20" s="2" t="s">
        <v>51</v>
      </c>
      <c r="C20">
        <v>811.22787299803315</v>
      </c>
      <c r="D20">
        <v>799.85999646455718</v>
      </c>
      <c r="E20">
        <v>1611.0878694625903</v>
      </c>
    </row>
    <row r="21" spans="1:5" x14ac:dyDescent="0.3">
      <c r="A21" t="s">
        <v>8</v>
      </c>
      <c r="B21" s="2" t="s">
        <v>33</v>
      </c>
      <c r="C21">
        <v>412.45012644001122</v>
      </c>
      <c r="D21">
        <v>359.5700901537918</v>
      </c>
      <c r="E21">
        <v>772.02021659380307</v>
      </c>
    </row>
    <row r="22" spans="1:5" x14ac:dyDescent="0.3">
      <c r="A22" t="s">
        <v>8</v>
      </c>
      <c r="B22" s="2" t="s">
        <v>12</v>
      </c>
      <c r="C22">
        <v>403.33520651868503</v>
      </c>
      <c r="D22">
        <v>344.89375994343294</v>
      </c>
      <c r="E22">
        <v>748.22896646211802</v>
      </c>
    </row>
    <row r="23" spans="1:5" x14ac:dyDescent="0.3">
      <c r="A23" t="s">
        <v>8</v>
      </c>
      <c r="B23" s="2" t="s">
        <v>32</v>
      </c>
      <c r="C23">
        <v>503.59932565327335</v>
      </c>
      <c r="D23">
        <v>478.81527311295741</v>
      </c>
      <c r="E23">
        <v>982.41459876623071</v>
      </c>
    </row>
    <row r="24" spans="1:5" x14ac:dyDescent="0.3">
      <c r="A24" t="s">
        <v>8</v>
      </c>
      <c r="B24" s="2" t="s">
        <v>19</v>
      </c>
      <c r="C24">
        <v>328.13711716774372</v>
      </c>
      <c r="D24">
        <v>689.78751988686588</v>
      </c>
      <c r="E24">
        <v>1017.9246370546095</v>
      </c>
    </row>
    <row r="25" spans="1:5" x14ac:dyDescent="0.3">
      <c r="A25" t="s">
        <v>8</v>
      </c>
      <c r="B25" s="2" t="s">
        <v>25</v>
      </c>
      <c r="C25">
        <v>300.7923574037651</v>
      </c>
      <c r="D25">
        <v>537.52059395439278</v>
      </c>
      <c r="E25">
        <v>838.31295135815787</v>
      </c>
    </row>
    <row r="26" spans="1:5" x14ac:dyDescent="0.3">
      <c r="A26" t="s">
        <v>8</v>
      </c>
      <c r="B26" s="2" t="s">
        <v>28</v>
      </c>
      <c r="C26">
        <v>644.88058443382965</v>
      </c>
      <c r="D26">
        <v>1170.4373342761182</v>
      </c>
      <c r="E26">
        <v>1815.3179187099479</v>
      </c>
    </row>
    <row r="27" spans="1:5" x14ac:dyDescent="0.3">
      <c r="A27" t="s">
        <v>8</v>
      </c>
      <c r="B27" s="2" t="s">
        <v>30</v>
      </c>
      <c r="C27">
        <v>808.94914301770154</v>
      </c>
      <c r="D27">
        <v>986.98320664663254</v>
      </c>
      <c r="E27">
        <v>1795.9323496643342</v>
      </c>
    </row>
    <row r="28" spans="1:5" x14ac:dyDescent="0.3">
      <c r="A28" t="s">
        <v>8</v>
      </c>
      <c r="B28" s="2" t="s">
        <v>55</v>
      </c>
      <c r="C28">
        <v>319.02219724641753</v>
      </c>
      <c r="D28">
        <v>1128.2428849213366</v>
      </c>
      <c r="E28">
        <v>1447.2650821677541</v>
      </c>
    </row>
    <row r="29" spans="1:5" x14ac:dyDescent="0.3">
      <c r="A29" t="s">
        <v>8</v>
      </c>
      <c r="B29" s="2" t="s">
        <v>37</v>
      </c>
      <c r="C29">
        <v>307.62854734475974</v>
      </c>
      <c r="D29">
        <v>1361.2296270107831</v>
      </c>
      <c r="E29">
        <v>1668.8581743555428</v>
      </c>
    </row>
    <row r="30" spans="1:5" x14ac:dyDescent="0.3">
      <c r="A30" t="s">
        <v>8</v>
      </c>
      <c r="B30" s="2" t="s">
        <v>35</v>
      </c>
      <c r="C30">
        <v>186.8558583871874</v>
      </c>
      <c r="D30">
        <v>781.51458370160867</v>
      </c>
      <c r="E30">
        <v>968.37044208879604</v>
      </c>
    </row>
    <row r="31" spans="1:5" x14ac:dyDescent="0.3">
      <c r="A31" t="s">
        <v>8</v>
      </c>
      <c r="B31" s="2" t="s">
        <v>36</v>
      </c>
      <c r="C31">
        <v>535.50154537791514</v>
      </c>
      <c r="D31">
        <v>2016.1608626480468</v>
      </c>
      <c r="E31">
        <v>2551.6624080259617</v>
      </c>
    </row>
    <row r="32" spans="1:5" x14ac:dyDescent="0.3">
      <c r="A32" t="s">
        <v>8</v>
      </c>
      <c r="B32" s="2" t="s">
        <v>34</v>
      </c>
      <c r="C32">
        <v>382.82663669570104</v>
      </c>
      <c r="D32">
        <v>1403.4240763655648</v>
      </c>
      <c r="E32">
        <v>1786.2507130612657</v>
      </c>
    </row>
    <row r="33" spans="1:5" x14ac:dyDescent="0.3">
      <c r="A33" t="s">
        <v>8</v>
      </c>
      <c r="B33" s="2" t="s">
        <v>27</v>
      </c>
      <c r="C33">
        <v>840.85136274234333</v>
      </c>
      <c r="D33">
        <v>2430.7671910906843</v>
      </c>
      <c r="E33">
        <v>3271.6185538330274</v>
      </c>
    </row>
    <row r="34" spans="1:5" x14ac:dyDescent="0.3">
      <c r="A34" t="s">
        <v>8</v>
      </c>
      <c r="B34" s="2" t="s">
        <v>15</v>
      </c>
      <c r="C34">
        <v>1387.7465580219161</v>
      </c>
      <c r="D34">
        <v>1219.9699487360792</v>
      </c>
      <c r="E34">
        <v>2607.7165067579954</v>
      </c>
    </row>
    <row r="35" spans="1:5" x14ac:dyDescent="0.3">
      <c r="A35" t="s">
        <v>8</v>
      </c>
      <c r="B35" s="2" t="s">
        <v>31</v>
      </c>
      <c r="C35">
        <v>546.89519527957293</v>
      </c>
      <c r="D35">
        <v>1293.3515997878735</v>
      </c>
      <c r="E35">
        <v>1840.2467950674463</v>
      </c>
    </row>
    <row r="36" spans="1:5" x14ac:dyDescent="0.3">
      <c r="A36" t="s">
        <v>8</v>
      </c>
      <c r="B36" s="2" t="s">
        <v>10</v>
      </c>
      <c r="C36">
        <v>232.43045799381849</v>
      </c>
      <c r="D36">
        <v>203.63408166872901</v>
      </c>
      <c r="E36">
        <v>436.06453966254753</v>
      </c>
    </row>
    <row r="37" spans="1:5" x14ac:dyDescent="0.3">
      <c r="A37" t="s">
        <v>8</v>
      </c>
      <c r="B37" s="2" t="s">
        <v>13</v>
      </c>
      <c r="C37">
        <v>663.11042427648215</v>
      </c>
      <c r="D37">
        <v>277.01573272052326</v>
      </c>
      <c r="E37">
        <v>940.12615699700541</v>
      </c>
    </row>
    <row r="38" spans="1:5" x14ac:dyDescent="0.3">
      <c r="A38" t="s">
        <v>8</v>
      </c>
      <c r="B38" s="2" t="s">
        <v>52</v>
      </c>
      <c r="C38">
        <v>487.64821579095252</v>
      </c>
      <c r="D38">
        <v>675.11118967650702</v>
      </c>
      <c r="E38">
        <v>1162.7594054674596</v>
      </c>
    </row>
    <row r="39" spans="1:5" x14ac:dyDescent="0.3">
      <c r="A39" t="s">
        <v>8</v>
      </c>
      <c r="B39" s="2" t="s">
        <v>18</v>
      </c>
      <c r="C39">
        <v>558.28884518123061</v>
      </c>
      <c r="D39">
        <v>462.30440162630373</v>
      </c>
      <c r="E39">
        <v>1020.5932468075343</v>
      </c>
    </row>
    <row r="40" spans="1:5" x14ac:dyDescent="0.3">
      <c r="A40" t="s">
        <v>8</v>
      </c>
      <c r="B40" s="2" t="s">
        <v>17</v>
      </c>
      <c r="C40">
        <v>587.9123349255409</v>
      </c>
      <c r="D40">
        <v>772.34187732013436</v>
      </c>
      <c r="E40">
        <v>1360.2542122456753</v>
      </c>
    </row>
    <row r="41" spans="1:5" x14ac:dyDescent="0.3">
      <c r="A41" t="s">
        <v>8</v>
      </c>
      <c r="B41" s="2" t="s">
        <v>11</v>
      </c>
      <c r="C41">
        <v>567.40376510255692</v>
      </c>
      <c r="D41">
        <v>462.30440162630373</v>
      </c>
      <c r="E41">
        <v>1029.7081667288608</v>
      </c>
    </row>
    <row r="42" spans="1:5" x14ac:dyDescent="0.3">
      <c r="A42" t="s">
        <v>8</v>
      </c>
      <c r="B42" s="2" t="s">
        <v>14</v>
      </c>
      <c r="C42">
        <v>792.99803315538065</v>
      </c>
      <c r="D42">
        <v>53.201697012550824</v>
      </c>
      <c r="E42">
        <v>846.19973016793142</v>
      </c>
    </row>
    <row r="43" spans="1:5" x14ac:dyDescent="0.3">
      <c r="A43" t="s">
        <v>8</v>
      </c>
      <c r="B43" s="2" t="s">
        <v>40</v>
      </c>
      <c r="C43">
        <v>346.36695701039616</v>
      </c>
      <c r="D43">
        <v>354.0664663249072</v>
      </c>
      <c r="E43">
        <v>700.43342333530336</v>
      </c>
    </row>
    <row r="44" spans="1:5" x14ac:dyDescent="0.3">
      <c r="A44" t="s">
        <v>8</v>
      </c>
      <c r="B44" s="2" t="s">
        <v>46</v>
      </c>
      <c r="C44">
        <v>569.68249508288841</v>
      </c>
      <c r="D44">
        <v>860.39985858228749</v>
      </c>
      <c r="E44">
        <v>1430.082353665176</v>
      </c>
    </row>
    <row r="45" spans="1:5" x14ac:dyDescent="0.3">
      <c r="A45" t="s">
        <v>8</v>
      </c>
      <c r="B45" s="2" t="s">
        <v>29</v>
      </c>
      <c r="C45">
        <v>346.36695701039616</v>
      </c>
      <c r="D45">
        <v>486.15343821813684</v>
      </c>
      <c r="E45">
        <v>832.52039522853306</v>
      </c>
    </row>
    <row r="46" spans="1:5" x14ac:dyDescent="0.3">
      <c r="A46" t="s">
        <v>8</v>
      </c>
      <c r="B46" s="2" t="s">
        <v>24</v>
      </c>
      <c r="C46">
        <v>391.94155661702723</v>
      </c>
      <c r="D46">
        <v>438.45536503447062</v>
      </c>
      <c r="E46">
        <v>830.39692165149791</v>
      </c>
    </row>
    <row r="47" spans="1:5" x14ac:dyDescent="0.3">
      <c r="A47" t="s">
        <v>8</v>
      </c>
      <c r="B47" s="2" t="s">
        <v>45</v>
      </c>
      <c r="C47">
        <v>533.22281539758353</v>
      </c>
      <c r="D47">
        <v>776.01095987272413</v>
      </c>
      <c r="E47">
        <v>1309.2337752703077</v>
      </c>
    </row>
    <row r="48" spans="1:5" x14ac:dyDescent="0.3">
      <c r="A48" t="s">
        <v>9</v>
      </c>
      <c r="B48" s="2" t="s">
        <v>70</v>
      </c>
      <c r="C48">
        <v>1231.7942010533015</v>
      </c>
      <c r="D48">
        <v>496.17923653228684</v>
      </c>
      <c r="E48">
        <v>1727.9734375855883</v>
      </c>
    </row>
    <row r="49" spans="1:5" x14ac:dyDescent="0.3">
      <c r="A49" t="s">
        <v>9</v>
      </c>
      <c r="B49" s="2" t="s">
        <v>62</v>
      </c>
      <c r="C49">
        <v>390.51009896406038</v>
      </c>
      <c r="D49">
        <v>204.30909739564754</v>
      </c>
      <c r="E49">
        <v>594.81919635970792</v>
      </c>
    </row>
    <row r="50" spans="1:5" x14ac:dyDescent="0.3">
      <c r="A50" t="s">
        <v>9</v>
      </c>
      <c r="B50" s="2" t="s">
        <v>79</v>
      </c>
      <c r="C50">
        <v>325.42508247005031</v>
      </c>
      <c r="D50">
        <v>352.06835533357116</v>
      </c>
      <c r="E50">
        <v>677.49343780362142</v>
      </c>
    </row>
    <row r="51" spans="1:5" x14ac:dyDescent="0.3">
      <c r="A51" t="s">
        <v>9</v>
      </c>
      <c r="B51" s="2" t="s">
        <v>88</v>
      </c>
      <c r="C51">
        <v>371.22564963250187</v>
      </c>
      <c r="D51">
        <v>352.06835533357116</v>
      </c>
      <c r="E51">
        <v>723.29400496607309</v>
      </c>
    </row>
    <row r="52" spans="1:5" x14ac:dyDescent="0.3">
      <c r="A52" t="s">
        <v>9</v>
      </c>
      <c r="B52" s="2" t="s">
        <v>81</v>
      </c>
      <c r="C52">
        <v>289.26673997337809</v>
      </c>
      <c r="D52">
        <v>435.98102033535497</v>
      </c>
      <c r="E52">
        <v>725.24776030873306</v>
      </c>
    </row>
    <row r="53" spans="1:5" x14ac:dyDescent="0.3">
      <c r="A53" t="s">
        <v>9</v>
      </c>
      <c r="B53" s="2" t="s">
        <v>80</v>
      </c>
      <c r="C53">
        <v>260.34006597604025</v>
      </c>
      <c r="D53">
        <v>536.31138066357471</v>
      </c>
      <c r="E53">
        <v>796.65144663961496</v>
      </c>
    </row>
    <row r="54" spans="1:5" x14ac:dyDescent="0.3">
      <c r="A54" t="s">
        <v>9</v>
      </c>
      <c r="B54" s="2" t="s">
        <v>84</v>
      </c>
      <c r="C54">
        <v>383.27843046472594</v>
      </c>
      <c r="D54">
        <v>306.46364609347131</v>
      </c>
      <c r="E54">
        <v>689.74207655819725</v>
      </c>
    </row>
    <row r="55" spans="1:5" x14ac:dyDescent="0.3">
      <c r="A55" t="s">
        <v>9</v>
      </c>
      <c r="B55" s="2" t="s">
        <v>85</v>
      </c>
      <c r="C55">
        <v>371.22564963250187</v>
      </c>
      <c r="D55">
        <v>944.92957545486979</v>
      </c>
      <c r="E55">
        <v>1316.1552250873717</v>
      </c>
    </row>
    <row r="56" spans="1:5" x14ac:dyDescent="0.3">
      <c r="A56" t="s">
        <v>9</v>
      </c>
      <c r="B56" s="2" t="s">
        <v>87</v>
      </c>
      <c r="C56">
        <v>1075.1080502343884</v>
      </c>
      <c r="D56">
        <v>41.956332500891904</v>
      </c>
      <c r="E56">
        <v>1117.0643827352803</v>
      </c>
    </row>
    <row r="57" spans="1:5" x14ac:dyDescent="0.3">
      <c r="A57" t="s">
        <v>9</v>
      </c>
      <c r="B57" s="2" t="s">
        <v>73</v>
      </c>
      <c r="C57">
        <v>689.41906360321775</v>
      </c>
      <c r="D57">
        <v>917.5667499108099</v>
      </c>
      <c r="E57">
        <v>1606.9858135140275</v>
      </c>
    </row>
    <row r="58" spans="1:5" x14ac:dyDescent="0.3">
      <c r="A58" t="s">
        <v>9</v>
      </c>
      <c r="B58" s="2" t="s">
        <v>82</v>
      </c>
      <c r="C58">
        <v>670.13461427165919</v>
      </c>
      <c r="D58">
        <v>939.45701034605781</v>
      </c>
      <c r="E58">
        <v>1609.5916246177171</v>
      </c>
    </row>
    <row r="59" spans="1:5" x14ac:dyDescent="0.3">
      <c r="A59" t="s">
        <v>9</v>
      </c>
      <c r="B59" s="2" t="s">
        <v>76</v>
      </c>
      <c r="C59">
        <v>971.4541350772613</v>
      </c>
      <c r="D59">
        <v>118.57224402425973</v>
      </c>
      <c r="E59">
        <v>1090.0263791015211</v>
      </c>
    </row>
    <row r="60" spans="1:5" x14ac:dyDescent="0.3">
      <c r="A60" t="s">
        <v>9</v>
      </c>
      <c r="B60" s="2" t="s">
        <v>60</v>
      </c>
      <c r="C60">
        <v>363.99398113316738</v>
      </c>
      <c r="D60">
        <v>623.87242240456658</v>
      </c>
      <c r="E60">
        <v>987.86640353773396</v>
      </c>
    </row>
    <row r="61" spans="1:5" x14ac:dyDescent="0.3">
      <c r="A61" t="s">
        <v>9</v>
      </c>
      <c r="B61" s="2" t="s">
        <v>78</v>
      </c>
      <c r="C61">
        <v>318.19341397071588</v>
      </c>
      <c r="D61">
        <v>14.593506956831966</v>
      </c>
      <c r="E61">
        <v>332.78692092754784</v>
      </c>
    </row>
    <row r="62" spans="1:5" x14ac:dyDescent="0.3">
      <c r="A62" t="s">
        <v>9</v>
      </c>
      <c r="B62" s="2" t="s">
        <v>66</v>
      </c>
      <c r="C62">
        <v>1149.8352913941778</v>
      </c>
      <c r="D62">
        <v>519.89368533713878</v>
      </c>
      <c r="E62">
        <v>1669.7289767313166</v>
      </c>
    </row>
    <row r="63" spans="1:5" x14ac:dyDescent="0.3">
      <c r="A63" t="s">
        <v>9</v>
      </c>
      <c r="B63" s="2" t="s">
        <v>61</v>
      </c>
      <c r="C63">
        <v>467.64789629029457</v>
      </c>
      <c r="D63">
        <v>279.10082054941137</v>
      </c>
      <c r="E63">
        <v>746.74871683970593</v>
      </c>
    </row>
    <row r="64" spans="1:5" x14ac:dyDescent="0.3">
      <c r="A64" t="s">
        <v>9</v>
      </c>
      <c r="B64" s="2" t="s">
        <v>65</v>
      </c>
      <c r="C64">
        <v>566.48069911453206</v>
      </c>
      <c r="D64">
        <v>386.72793435604711</v>
      </c>
      <c r="E64">
        <v>953.20863347057912</v>
      </c>
    </row>
    <row r="65" spans="1:5" x14ac:dyDescent="0.3">
      <c r="A65" t="s">
        <v>9</v>
      </c>
      <c r="B65" s="2" t="s">
        <v>75</v>
      </c>
      <c r="C65">
        <v>1205.2780832224087</v>
      </c>
      <c r="D65">
        <v>364.83767392079915</v>
      </c>
      <c r="E65">
        <v>1570.1157571432077</v>
      </c>
    </row>
    <row r="66" spans="1:5" x14ac:dyDescent="0.3">
      <c r="A66" t="s">
        <v>9</v>
      </c>
      <c r="B66" s="2" t="s">
        <v>122</v>
      </c>
      <c r="C66">
        <v>930.47468024769944</v>
      </c>
      <c r="D66">
        <v>175.12208348198359</v>
      </c>
      <c r="E66">
        <v>1105.5967637296831</v>
      </c>
    </row>
    <row r="67" spans="1:5" x14ac:dyDescent="0.3">
      <c r="A67" t="s">
        <v>9</v>
      </c>
      <c r="B67" s="2" t="s">
        <v>56</v>
      </c>
      <c r="C67">
        <v>790.66242259390003</v>
      </c>
      <c r="D67">
        <v>353.89254370317519</v>
      </c>
      <c r="E67">
        <v>1144.5549662970752</v>
      </c>
    </row>
    <row r="68" spans="1:5" x14ac:dyDescent="0.3">
      <c r="A68" t="s">
        <v>9</v>
      </c>
      <c r="B68" s="2" t="s">
        <v>67</v>
      </c>
      <c r="C68">
        <v>619.51293477631805</v>
      </c>
      <c r="D68">
        <v>498.00342490189087</v>
      </c>
      <c r="E68">
        <v>1117.516359678209</v>
      </c>
    </row>
    <row r="69" spans="1:5" x14ac:dyDescent="0.3">
      <c r="A69" t="s">
        <v>9</v>
      </c>
      <c r="B69" s="2" t="s">
        <v>64</v>
      </c>
      <c r="C69">
        <v>571.30181144742164</v>
      </c>
      <c r="D69">
        <v>103.97873706742776</v>
      </c>
      <c r="E69">
        <v>675.28054851484944</v>
      </c>
    </row>
    <row r="70" spans="1:5" x14ac:dyDescent="0.3">
      <c r="A70" t="s">
        <v>9</v>
      </c>
      <c r="B70" s="2" t="s">
        <v>57</v>
      </c>
      <c r="C70">
        <v>730.39851843277961</v>
      </c>
      <c r="D70">
        <v>466.99222261862292</v>
      </c>
      <c r="E70">
        <v>1197.3907410514025</v>
      </c>
    </row>
    <row r="71" spans="1:5" x14ac:dyDescent="0.3">
      <c r="A71" t="s">
        <v>9</v>
      </c>
      <c r="B71" s="2" t="s">
        <v>59</v>
      </c>
      <c r="C71">
        <v>535.14346895074948</v>
      </c>
      <c r="D71">
        <v>727.85115947199427</v>
      </c>
      <c r="E71">
        <v>1262.9946284227437</v>
      </c>
    </row>
    <row r="72" spans="1:5" x14ac:dyDescent="0.3">
      <c r="A72" t="s">
        <v>9</v>
      </c>
      <c r="B72" s="2" t="s">
        <v>114</v>
      </c>
      <c r="C72">
        <v>1012.4335899068233</v>
      </c>
      <c r="D72">
        <v>339.29903674634323</v>
      </c>
      <c r="E72">
        <v>1351.7326266531666</v>
      </c>
    </row>
    <row r="73" spans="1:5" x14ac:dyDescent="0.3">
      <c r="A73" t="s">
        <v>9</v>
      </c>
      <c r="B73" s="2" t="s">
        <v>120</v>
      </c>
      <c r="C73">
        <v>1053.4130447363852</v>
      </c>
      <c r="D73">
        <v>218.9026043524795</v>
      </c>
      <c r="E73">
        <v>1272.3156490888648</v>
      </c>
    </row>
    <row r="74" spans="1:5" x14ac:dyDescent="0.3">
      <c r="A74" t="s">
        <v>9</v>
      </c>
      <c r="B74" s="2" t="s">
        <v>58</v>
      </c>
      <c r="C74">
        <v>670.13461427165919</v>
      </c>
      <c r="D74">
        <v>543.60813414199072</v>
      </c>
      <c r="E74">
        <v>1213.7427484136499</v>
      </c>
    </row>
    <row r="75" spans="1:5" x14ac:dyDescent="0.3">
      <c r="A75" t="s">
        <v>9</v>
      </c>
      <c r="B75" s="2" t="s">
        <v>102</v>
      </c>
      <c r="C75">
        <v>997.97025290815429</v>
      </c>
      <c r="D75">
        <v>1006.9519800214057</v>
      </c>
      <c r="E75">
        <v>2004.9222329295599</v>
      </c>
    </row>
    <row r="76" spans="1:5" x14ac:dyDescent="0.3">
      <c r="A76" t="s">
        <v>9</v>
      </c>
      <c r="B76" s="2" t="s">
        <v>104</v>
      </c>
      <c r="C76">
        <v>788.2518664274553</v>
      </c>
      <c r="D76">
        <v>587.38865501248665</v>
      </c>
      <c r="E76">
        <v>1375.6405214399419</v>
      </c>
    </row>
    <row r="77" spans="1:5" x14ac:dyDescent="0.3">
      <c r="A77" t="s">
        <v>9</v>
      </c>
      <c r="B77" s="2" t="s">
        <v>103</v>
      </c>
      <c r="C77">
        <v>713.5246252676659</v>
      </c>
      <c r="D77">
        <v>992.35847306457367</v>
      </c>
      <c r="E77">
        <v>1705.8830983322396</v>
      </c>
    </row>
    <row r="78" spans="1:5" x14ac:dyDescent="0.3">
      <c r="A78" t="s">
        <v>9</v>
      </c>
      <c r="B78" s="2" t="s">
        <v>90</v>
      </c>
      <c r="C78">
        <v>1082.339718733723</v>
      </c>
      <c r="D78">
        <v>215.2542276132715</v>
      </c>
      <c r="E78">
        <v>1297.5939463469945</v>
      </c>
    </row>
    <row r="79" spans="1:5" x14ac:dyDescent="0.3">
      <c r="A79" t="s">
        <v>9</v>
      </c>
      <c r="B79" s="2" t="s">
        <v>89</v>
      </c>
      <c r="C79">
        <v>930.47468024769944</v>
      </c>
      <c r="D79">
        <v>238.96867641812344</v>
      </c>
      <c r="E79">
        <v>1169.4433566658229</v>
      </c>
    </row>
    <row r="80" spans="1:5" x14ac:dyDescent="0.3">
      <c r="A80" t="s">
        <v>9</v>
      </c>
      <c r="B80" s="2" t="s">
        <v>132</v>
      </c>
      <c r="C80">
        <v>433.90010996006708</v>
      </c>
      <c r="D80">
        <v>238.96867641812344</v>
      </c>
      <c r="E80">
        <v>672.86878637819052</v>
      </c>
    </row>
    <row r="81" spans="1:5" x14ac:dyDescent="0.3">
      <c r="A81" t="s">
        <v>9</v>
      </c>
      <c r="B81" s="2" t="s">
        <v>113</v>
      </c>
      <c r="C81">
        <v>1239.0258695526361</v>
      </c>
      <c r="D81">
        <v>481.58572957545488</v>
      </c>
      <c r="E81">
        <v>1720.611599128091</v>
      </c>
    </row>
    <row r="82" spans="1:5" x14ac:dyDescent="0.3">
      <c r="A82" t="s">
        <v>9</v>
      </c>
      <c r="B82" s="2" t="s">
        <v>117</v>
      </c>
      <c r="C82">
        <v>1063.0552694021644</v>
      </c>
      <c r="D82">
        <v>552.72907599001076</v>
      </c>
      <c r="E82">
        <v>1615.7843453921751</v>
      </c>
    </row>
    <row r="83" spans="1:5" x14ac:dyDescent="0.3">
      <c r="A83" t="s">
        <v>9</v>
      </c>
      <c r="B83" s="2" t="s">
        <v>112</v>
      </c>
      <c r="C83">
        <v>607.46015394409392</v>
      </c>
      <c r="D83">
        <v>273.62825544059939</v>
      </c>
      <c r="E83">
        <v>881.08840938469325</v>
      </c>
    </row>
    <row r="84" spans="1:5" x14ac:dyDescent="0.3">
      <c r="A84" t="s">
        <v>9</v>
      </c>
      <c r="B84" s="2" t="s">
        <v>111</v>
      </c>
      <c r="C84">
        <v>660.49238960587991</v>
      </c>
      <c r="D84">
        <v>457.87128077060294</v>
      </c>
      <c r="E84">
        <v>1118.3636703764828</v>
      </c>
    </row>
    <row r="85" spans="1:5" x14ac:dyDescent="0.3">
      <c r="A85" t="s">
        <v>9</v>
      </c>
      <c r="B85" s="2" t="s">
        <v>95</v>
      </c>
      <c r="C85">
        <v>638.79738410787661</v>
      </c>
      <c r="D85">
        <v>674.94969675347841</v>
      </c>
      <c r="E85">
        <v>1313.747080861355</v>
      </c>
    </row>
    <row r="86" spans="1:5" x14ac:dyDescent="0.3">
      <c r="A86" t="s">
        <v>9</v>
      </c>
      <c r="B86" s="2" t="s">
        <v>119</v>
      </c>
      <c r="C86">
        <v>547.1962497829735</v>
      </c>
      <c r="D86">
        <v>113.09967891544774</v>
      </c>
      <c r="E86">
        <v>660.29592869842122</v>
      </c>
    </row>
    <row r="87" spans="1:5" x14ac:dyDescent="0.3">
      <c r="A87" t="s">
        <v>9</v>
      </c>
      <c r="B87" s="2" t="s">
        <v>118</v>
      </c>
      <c r="C87">
        <v>867.80021992013417</v>
      </c>
      <c r="D87">
        <v>96.681983589011779</v>
      </c>
      <c r="E87">
        <v>964.48220350914596</v>
      </c>
    </row>
    <row r="88" spans="1:5" x14ac:dyDescent="0.3">
      <c r="A88" t="s">
        <v>9</v>
      </c>
      <c r="B88" s="2" t="s">
        <v>91</v>
      </c>
      <c r="C88">
        <v>477.29012095607379</v>
      </c>
      <c r="D88">
        <v>417.73913663931501</v>
      </c>
      <c r="E88">
        <v>895.0292575953888</v>
      </c>
    </row>
    <row r="89" spans="1:5" x14ac:dyDescent="0.3">
      <c r="A89" t="s">
        <v>9</v>
      </c>
      <c r="B89" s="2" t="s">
        <v>92</v>
      </c>
      <c r="C89">
        <v>520.6801319520805</v>
      </c>
      <c r="D89">
        <v>611.10310381733859</v>
      </c>
      <c r="E89">
        <v>1131.7832357694192</v>
      </c>
    </row>
    <row r="90" spans="1:5" x14ac:dyDescent="0.3">
      <c r="A90" t="s">
        <v>9</v>
      </c>
      <c r="B90" s="2" t="s">
        <v>93</v>
      </c>
      <c r="C90">
        <v>677.36628277099362</v>
      </c>
      <c r="D90">
        <v>231.67192293970746</v>
      </c>
      <c r="E90">
        <v>909.03820571070105</v>
      </c>
    </row>
    <row r="91" spans="1:5" x14ac:dyDescent="0.3">
      <c r="A91" t="s">
        <v>9</v>
      </c>
      <c r="B91" s="2" t="s">
        <v>124</v>
      </c>
      <c r="C91">
        <v>831.64187742346201</v>
      </c>
      <c r="D91">
        <v>279.10082054941137</v>
      </c>
      <c r="E91">
        <v>1110.7426979728734</v>
      </c>
    </row>
    <row r="92" spans="1:5" x14ac:dyDescent="0.3">
      <c r="A92" t="s">
        <v>9</v>
      </c>
      <c r="B92" s="2" t="s">
        <v>115</v>
      </c>
      <c r="C92">
        <v>641.20794027432134</v>
      </c>
      <c r="D92">
        <v>426.86007848733499</v>
      </c>
      <c r="E92">
        <v>1068.0680187616563</v>
      </c>
    </row>
    <row r="93" spans="1:5" x14ac:dyDescent="0.3">
      <c r="A93" t="s">
        <v>9</v>
      </c>
      <c r="B93" s="2" t="s">
        <v>123</v>
      </c>
      <c r="C93">
        <v>1014.844146073268</v>
      </c>
      <c r="D93">
        <v>127.6931858722797</v>
      </c>
      <c r="E93">
        <v>1142.5373319455477</v>
      </c>
    </row>
    <row r="94" spans="1:5" x14ac:dyDescent="0.3">
      <c r="A94" t="s">
        <v>9</v>
      </c>
      <c r="B94" s="2" t="s">
        <v>116</v>
      </c>
      <c r="C94">
        <v>723.16684993344518</v>
      </c>
      <c r="D94">
        <v>176.9462718515876</v>
      </c>
      <c r="E94">
        <v>900.11312178503272</v>
      </c>
    </row>
    <row r="95" spans="1:5" x14ac:dyDescent="0.3">
      <c r="A95" t="s">
        <v>9</v>
      </c>
      <c r="B95" s="2" t="s">
        <v>105</v>
      </c>
      <c r="C95">
        <v>687.0085074367729</v>
      </c>
      <c r="D95">
        <v>394.02468783446307</v>
      </c>
      <c r="E95">
        <v>1081.0331952712359</v>
      </c>
    </row>
    <row r="96" spans="1:5" x14ac:dyDescent="0.3">
      <c r="A96" t="s">
        <v>9</v>
      </c>
      <c r="B96" s="2" t="s">
        <v>96</v>
      </c>
      <c r="C96">
        <v>335.06730713582959</v>
      </c>
      <c r="D96">
        <v>760.68655012486624</v>
      </c>
      <c r="E96">
        <v>1095.7538572606959</v>
      </c>
    </row>
    <row r="97" spans="1:5" x14ac:dyDescent="0.3">
      <c r="A97" t="s">
        <v>9</v>
      </c>
      <c r="B97" s="2" t="s">
        <v>97</v>
      </c>
      <c r="C97">
        <v>255.51895364315064</v>
      </c>
      <c r="D97">
        <v>726.02697110239035</v>
      </c>
      <c r="E97">
        <v>981.54592474554101</v>
      </c>
    </row>
    <row r="98" spans="1:5" x14ac:dyDescent="0.3">
      <c r="A98" t="s">
        <v>9</v>
      </c>
      <c r="B98" s="2" t="s">
        <v>101</v>
      </c>
      <c r="C98">
        <v>1012.4335899068233</v>
      </c>
      <c r="D98">
        <v>560.02582946842665</v>
      </c>
      <c r="E98">
        <v>1572.45941937525</v>
      </c>
    </row>
    <row r="99" spans="1:5" x14ac:dyDescent="0.3">
      <c r="A99" t="s">
        <v>9</v>
      </c>
      <c r="B99" s="2" t="s">
        <v>127</v>
      </c>
      <c r="C99">
        <v>641.20794027432134</v>
      </c>
      <c r="D99">
        <v>534.48719229397079</v>
      </c>
      <c r="E99">
        <v>1175.6951325682921</v>
      </c>
    </row>
    <row r="100" spans="1:5" x14ac:dyDescent="0.3">
      <c r="A100" t="s">
        <v>9</v>
      </c>
      <c r="B100" s="2" t="s">
        <v>94</v>
      </c>
      <c r="C100">
        <v>711.11406910122105</v>
      </c>
      <c r="D100">
        <v>384.90374598644308</v>
      </c>
      <c r="E100">
        <v>1096.0178150876641</v>
      </c>
    </row>
    <row r="101" spans="1:5" x14ac:dyDescent="0.3">
      <c r="A101" t="s">
        <v>9</v>
      </c>
      <c r="B101" s="2" t="s">
        <v>100</v>
      </c>
      <c r="C101">
        <v>631.56571560854206</v>
      </c>
      <c r="D101">
        <v>698.66414555833035</v>
      </c>
      <c r="E101">
        <v>1330.2298611668725</v>
      </c>
    </row>
    <row r="102" spans="1:5" x14ac:dyDescent="0.3">
      <c r="A102" t="s">
        <v>9</v>
      </c>
      <c r="B102" s="2" t="s">
        <v>72</v>
      </c>
      <c r="C102">
        <v>496.57457028763235</v>
      </c>
      <c r="D102">
        <v>1019.7212986086337</v>
      </c>
      <c r="E102">
        <v>1516.295868896266</v>
      </c>
    </row>
    <row r="103" spans="1:5" x14ac:dyDescent="0.3">
      <c r="A103" t="s">
        <v>9</v>
      </c>
      <c r="B103" s="2" t="s">
        <v>121</v>
      </c>
      <c r="C103">
        <v>1369.1959025406561</v>
      </c>
      <c r="D103">
        <v>333.82647163753126</v>
      </c>
      <c r="E103">
        <v>1703.0223741781874</v>
      </c>
    </row>
    <row r="104" spans="1:5" x14ac:dyDescent="0.3">
      <c r="A104" t="s">
        <v>9</v>
      </c>
      <c r="B104" s="2" t="s">
        <v>63</v>
      </c>
      <c r="C104">
        <v>1063.0552694021644</v>
      </c>
      <c r="D104">
        <v>193.36396717802356</v>
      </c>
      <c r="E104">
        <v>1256.419236580188</v>
      </c>
    </row>
    <row r="105" spans="1:5" x14ac:dyDescent="0.3">
      <c r="A105" t="s">
        <v>9</v>
      </c>
      <c r="B105" s="2" t="s">
        <v>71</v>
      </c>
      <c r="C105">
        <v>978.68580357659584</v>
      </c>
      <c r="D105">
        <v>496.17923653228684</v>
      </c>
      <c r="E105">
        <v>1474.8650401088826</v>
      </c>
    </row>
    <row r="106" spans="1:5" x14ac:dyDescent="0.3">
      <c r="A106" t="s">
        <v>165</v>
      </c>
      <c r="B106" s="2" t="s">
        <v>159</v>
      </c>
      <c r="C106">
        <v>440</v>
      </c>
      <c r="D106">
        <v>363</v>
      </c>
      <c r="E106">
        <v>803</v>
      </c>
    </row>
    <row r="107" spans="1:5" x14ac:dyDescent="0.3">
      <c r="A107" t="s">
        <v>165</v>
      </c>
      <c r="B107" s="2" t="s">
        <v>163</v>
      </c>
      <c r="C107">
        <v>363</v>
      </c>
      <c r="D107">
        <v>398</v>
      </c>
      <c r="E107">
        <v>761</v>
      </c>
    </row>
    <row r="108" spans="1:5" x14ac:dyDescent="0.3">
      <c r="A108" t="s">
        <v>165</v>
      </c>
      <c r="B108" s="2" t="s">
        <v>162</v>
      </c>
      <c r="C108">
        <v>101</v>
      </c>
      <c r="D108">
        <v>281</v>
      </c>
      <c r="E108">
        <v>382</v>
      </c>
    </row>
    <row r="109" spans="1:5" x14ac:dyDescent="0.3">
      <c r="A109" t="s">
        <v>165</v>
      </c>
      <c r="B109" s="2" t="s">
        <v>153</v>
      </c>
      <c r="C109">
        <v>180</v>
      </c>
      <c r="D109">
        <v>659</v>
      </c>
      <c r="E109">
        <v>839</v>
      </c>
    </row>
    <row r="110" spans="1:5" x14ac:dyDescent="0.3">
      <c r="A110" t="s">
        <v>165</v>
      </c>
      <c r="B110" s="2" t="s">
        <v>152</v>
      </c>
      <c r="C110">
        <v>66</v>
      </c>
      <c r="D110">
        <v>237</v>
      </c>
      <c r="E110">
        <v>303</v>
      </c>
    </row>
    <row r="111" spans="1:5" x14ac:dyDescent="0.3">
      <c r="A111" t="s">
        <v>165</v>
      </c>
      <c r="B111" s="2" t="s">
        <v>157</v>
      </c>
      <c r="C111">
        <v>696</v>
      </c>
      <c r="D111">
        <v>340</v>
      </c>
      <c r="E111">
        <v>1036</v>
      </c>
    </row>
    <row r="112" spans="1:5" x14ac:dyDescent="0.3">
      <c r="A112" t="s">
        <v>165</v>
      </c>
      <c r="B112" s="2" t="s">
        <v>154</v>
      </c>
      <c r="C112">
        <v>25</v>
      </c>
      <c r="D112">
        <v>161</v>
      </c>
      <c r="E112">
        <v>186</v>
      </c>
    </row>
    <row r="113" spans="1:5" x14ac:dyDescent="0.3">
      <c r="A113" t="s">
        <v>165</v>
      </c>
      <c r="B113" s="2" t="s">
        <v>160</v>
      </c>
      <c r="C113">
        <v>165</v>
      </c>
      <c r="D113">
        <v>465</v>
      </c>
      <c r="E113">
        <v>630</v>
      </c>
    </row>
    <row r="114" spans="1:5" x14ac:dyDescent="0.3">
      <c r="A114" t="s">
        <v>165</v>
      </c>
      <c r="B114" s="2" t="s">
        <v>164</v>
      </c>
      <c r="C114">
        <v>245</v>
      </c>
      <c r="D114">
        <v>124</v>
      </c>
      <c r="E114">
        <v>369</v>
      </c>
    </row>
    <row r="115" spans="1:5" x14ac:dyDescent="0.3">
      <c r="A115" t="s">
        <v>165</v>
      </c>
      <c r="B115" s="2" t="s">
        <v>158</v>
      </c>
      <c r="C115">
        <v>183</v>
      </c>
      <c r="D115">
        <v>599</v>
      </c>
      <c r="E115">
        <v>782</v>
      </c>
    </row>
    <row r="116" spans="1:5" x14ac:dyDescent="0.3">
      <c r="A116" t="s">
        <v>165</v>
      </c>
      <c r="B116" s="2" t="s">
        <v>161</v>
      </c>
      <c r="C116">
        <v>491</v>
      </c>
      <c r="D116">
        <v>660</v>
      </c>
      <c r="E116">
        <v>1151</v>
      </c>
    </row>
    <row r="117" spans="1:5" x14ac:dyDescent="0.3">
      <c r="A117" t="s">
        <v>165</v>
      </c>
      <c r="B117" s="2" t="s">
        <v>156</v>
      </c>
      <c r="C117">
        <v>312</v>
      </c>
      <c r="D117">
        <v>518</v>
      </c>
      <c r="E117">
        <v>830</v>
      </c>
    </row>
    <row r="118" spans="1:5" x14ac:dyDescent="0.3">
      <c r="A118" t="s">
        <v>165</v>
      </c>
      <c r="B118" s="2" t="s">
        <v>155</v>
      </c>
      <c r="C118">
        <v>180</v>
      </c>
      <c r="D118">
        <v>585</v>
      </c>
      <c r="E118">
        <v>765</v>
      </c>
    </row>
    <row r="119" spans="1:5" x14ac:dyDescent="0.3">
      <c r="A119" t="s">
        <v>165</v>
      </c>
      <c r="B119" s="2" t="s">
        <v>151</v>
      </c>
      <c r="C119">
        <v>165</v>
      </c>
      <c r="D119">
        <v>115</v>
      </c>
      <c r="E119">
        <v>280</v>
      </c>
    </row>
    <row r="120" spans="1:5" x14ac:dyDescent="0.3">
      <c r="A120" t="s">
        <v>175</v>
      </c>
      <c r="B120" s="2" t="s">
        <v>172</v>
      </c>
      <c r="C120">
        <v>453.63872787090708</v>
      </c>
      <c r="D120">
        <v>885.3431917129559</v>
      </c>
      <c r="E120">
        <v>1338.9819195838629</v>
      </c>
    </row>
    <row r="121" spans="1:5" x14ac:dyDescent="0.3">
      <c r="A121" t="s">
        <v>175</v>
      </c>
      <c r="B121" s="2" t="s">
        <v>173</v>
      </c>
      <c r="C121">
        <v>429.50900830330562</v>
      </c>
      <c r="D121">
        <v>844.25131361657407</v>
      </c>
      <c r="E121">
        <v>1273.7603219198797</v>
      </c>
    </row>
    <row r="122" spans="1:5" x14ac:dyDescent="0.3">
      <c r="A122" t="s">
        <v>175</v>
      </c>
      <c r="B122" s="2" t="s">
        <v>170</v>
      </c>
      <c r="C122">
        <v>774.5639981200062</v>
      </c>
      <c r="D122">
        <v>1339.2216634139018</v>
      </c>
      <c r="E122">
        <v>2113.7856615339078</v>
      </c>
    </row>
    <row r="123" spans="1:5" x14ac:dyDescent="0.3">
      <c r="A123" t="s">
        <v>175</v>
      </c>
      <c r="B123" s="2" t="s">
        <v>167</v>
      </c>
      <c r="C123">
        <v>209.92856023813252</v>
      </c>
      <c r="D123">
        <v>922.69944452784864</v>
      </c>
      <c r="E123">
        <v>1132.6280047659811</v>
      </c>
    </row>
    <row r="124" spans="1:5" x14ac:dyDescent="0.3">
      <c r="A124" t="s">
        <v>175</v>
      </c>
      <c r="B124" s="2" t="s">
        <v>234</v>
      </c>
      <c r="C124">
        <v>825.23640921196932</v>
      </c>
      <c r="D124">
        <v>765.80318270529949</v>
      </c>
      <c r="E124">
        <v>1591.0395919172688</v>
      </c>
    </row>
    <row r="125" spans="1:5" x14ac:dyDescent="0.3">
      <c r="A125" t="s">
        <v>175</v>
      </c>
      <c r="B125" s="2" t="s">
        <v>243</v>
      </c>
      <c r="C125">
        <v>277.49177502741657</v>
      </c>
      <c r="D125">
        <v>418.39003152679771</v>
      </c>
      <c r="E125">
        <v>695.88180655421434</v>
      </c>
    </row>
    <row r="126" spans="1:5" x14ac:dyDescent="0.3">
      <c r="A126" t="s">
        <v>175</v>
      </c>
      <c r="B126" s="2" t="s">
        <v>174</v>
      </c>
      <c r="C126">
        <v>728.7175309415635</v>
      </c>
      <c r="D126">
        <v>1787.4966971926135</v>
      </c>
      <c r="E126">
        <v>2516.2142281341771</v>
      </c>
    </row>
    <row r="127" spans="1:5" x14ac:dyDescent="0.3">
      <c r="A127" t="s">
        <v>175</v>
      </c>
      <c r="B127" s="2" t="s">
        <v>237</v>
      </c>
      <c r="C127">
        <v>376.42362525458248</v>
      </c>
      <c r="D127">
        <v>666.80911274583389</v>
      </c>
      <c r="E127">
        <v>1043.2327380004162</v>
      </c>
    </row>
    <row r="128" spans="1:5" x14ac:dyDescent="0.3">
      <c r="A128" t="s">
        <v>175</v>
      </c>
      <c r="B128" s="2" t="s">
        <v>168</v>
      </c>
      <c r="C128">
        <v>497.0722230925897</v>
      </c>
      <c r="D128">
        <v>1154.3082119801832</v>
      </c>
      <c r="E128">
        <v>1651.3804350727728</v>
      </c>
    </row>
    <row r="129" spans="1:5" x14ac:dyDescent="0.3">
      <c r="A129" t="s">
        <v>175</v>
      </c>
      <c r="B129" s="2" t="s">
        <v>251</v>
      </c>
      <c r="C129">
        <v>704.58781137396204</v>
      </c>
      <c r="D129">
        <v>644.39536105689831</v>
      </c>
      <c r="E129">
        <v>1348.9831724308603</v>
      </c>
    </row>
    <row r="130" spans="1:5" x14ac:dyDescent="0.3">
      <c r="A130" t="s">
        <v>175</v>
      </c>
      <c r="B130" s="2" t="s">
        <v>235</v>
      </c>
      <c r="C130">
        <v>707.00078333072224</v>
      </c>
      <c r="D130">
        <v>754.59630686083165</v>
      </c>
      <c r="E130">
        <v>1461.5970901915539</v>
      </c>
    </row>
    <row r="131" spans="1:5" x14ac:dyDescent="0.3">
      <c r="A131" t="s">
        <v>175</v>
      </c>
      <c r="B131" s="2" t="s">
        <v>239</v>
      </c>
      <c r="C131">
        <v>830.06235312548961</v>
      </c>
      <c r="D131">
        <v>980.60163639093219</v>
      </c>
      <c r="E131">
        <v>1810.6639895164217</v>
      </c>
    </row>
    <row r="132" spans="1:5" x14ac:dyDescent="0.3">
      <c r="A132" t="s">
        <v>175</v>
      </c>
      <c r="B132" s="2" t="s">
        <v>242</v>
      </c>
      <c r="C132">
        <v>789.04182986056708</v>
      </c>
      <c r="D132">
        <v>1271.9804083470949</v>
      </c>
      <c r="E132">
        <v>2061.0222382076618</v>
      </c>
    </row>
    <row r="133" spans="1:5" x14ac:dyDescent="0.3">
      <c r="A133" t="s">
        <v>175</v>
      </c>
      <c r="B133" s="2" t="s">
        <v>241</v>
      </c>
      <c r="C133">
        <v>415.0311765627448</v>
      </c>
      <c r="D133">
        <v>943.24538357603956</v>
      </c>
      <c r="E133">
        <v>1358.2765601387844</v>
      </c>
    </row>
    <row r="134" spans="1:5" x14ac:dyDescent="0.3">
      <c r="A134" t="s">
        <v>175</v>
      </c>
      <c r="B134" s="2" t="s">
        <v>240</v>
      </c>
      <c r="C134">
        <v>680.45809180636058</v>
      </c>
      <c r="D134">
        <v>1094.5382074763547</v>
      </c>
      <c r="E134">
        <v>1774.9962992827154</v>
      </c>
    </row>
    <row r="135" spans="1:5" x14ac:dyDescent="0.3">
      <c r="A135" t="s">
        <v>175</v>
      </c>
      <c r="B135" s="2" t="s">
        <v>238</v>
      </c>
      <c r="C135">
        <v>441.57386808710635</v>
      </c>
      <c r="D135">
        <v>926.43506980933785</v>
      </c>
      <c r="E135">
        <v>1368.0089378964442</v>
      </c>
    </row>
    <row r="136" spans="1:5" x14ac:dyDescent="0.3">
      <c r="A136" t="s">
        <v>175</v>
      </c>
      <c r="B136" s="2" t="s">
        <v>244</v>
      </c>
      <c r="C136">
        <v>1124.444931850227</v>
      </c>
      <c r="D136">
        <v>1744.537006455487</v>
      </c>
      <c r="E136">
        <v>2868.9819383057138</v>
      </c>
    </row>
    <row r="137" spans="1:5" x14ac:dyDescent="0.3">
      <c r="A137" t="s">
        <v>175</v>
      </c>
      <c r="B137" s="2" t="s">
        <v>166</v>
      </c>
      <c r="C137">
        <v>270.25285915713613</v>
      </c>
      <c r="D137">
        <v>593.96441975679318</v>
      </c>
      <c r="E137">
        <v>864.21727891392925</v>
      </c>
    </row>
    <row r="138" spans="1:5" x14ac:dyDescent="0.3">
      <c r="A138" t="s">
        <v>175</v>
      </c>
      <c r="B138" s="2" t="s">
        <v>248</v>
      </c>
      <c r="C138">
        <v>977.25364248785831</v>
      </c>
      <c r="D138">
        <v>1860.3413901816543</v>
      </c>
      <c r="E138">
        <v>2837.5950326695129</v>
      </c>
    </row>
    <row r="139" spans="1:5" x14ac:dyDescent="0.3">
      <c r="A139" t="s">
        <v>175</v>
      </c>
      <c r="B139" s="2" t="s">
        <v>245</v>
      </c>
      <c r="C139">
        <v>735.95644681184399</v>
      </c>
      <c r="D139">
        <v>418.39003152679771</v>
      </c>
      <c r="E139">
        <v>1154.3464783386416</v>
      </c>
    </row>
    <row r="140" spans="1:5" x14ac:dyDescent="0.3">
      <c r="A140" t="s">
        <v>175</v>
      </c>
      <c r="B140" s="2" t="s">
        <v>250</v>
      </c>
      <c r="C140">
        <v>381.24956916810277</v>
      </c>
      <c r="D140">
        <v>89.655006755742377</v>
      </c>
      <c r="E140">
        <v>470.90457592384513</v>
      </c>
    </row>
    <row r="141" spans="1:5" x14ac:dyDescent="0.3">
      <c r="A141" t="s">
        <v>175</v>
      </c>
      <c r="B141" s="2" t="s">
        <v>171</v>
      </c>
      <c r="C141">
        <v>489.83330722230926</v>
      </c>
      <c r="D141">
        <v>773.27443326827802</v>
      </c>
      <c r="E141">
        <v>1263.1077404905873</v>
      </c>
    </row>
    <row r="142" spans="1:5" x14ac:dyDescent="0.3">
      <c r="A142" t="s">
        <v>175</v>
      </c>
      <c r="B142" s="2" t="s">
        <v>246</v>
      </c>
      <c r="C142">
        <v>986.9055303148989</v>
      </c>
      <c r="D142">
        <v>1088.934769554121</v>
      </c>
      <c r="E142">
        <v>2075.8402998690199</v>
      </c>
    </row>
    <row r="143" spans="1:5" x14ac:dyDescent="0.3">
      <c r="A143" t="s">
        <v>175</v>
      </c>
      <c r="B143" s="2" t="s">
        <v>169</v>
      </c>
      <c r="C143">
        <v>316.09932633557889</v>
      </c>
      <c r="D143">
        <v>1369.1066656658159</v>
      </c>
      <c r="E143">
        <v>1685.2059920013949</v>
      </c>
    </row>
    <row r="144" spans="1:5" x14ac:dyDescent="0.3">
      <c r="A144" t="s">
        <v>175</v>
      </c>
      <c r="B144" s="2" t="s">
        <v>247</v>
      </c>
      <c r="C144">
        <v>337.81607394642015</v>
      </c>
      <c r="D144">
        <v>623.84942200870739</v>
      </c>
      <c r="E144">
        <v>961.66549595512754</v>
      </c>
    </row>
    <row r="145" spans="1:5" x14ac:dyDescent="0.3">
      <c r="A145" t="s">
        <v>175</v>
      </c>
      <c r="B145" s="2" t="s">
        <v>236</v>
      </c>
      <c r="C145">
        <v>641.85054049819837</v>
      </c>
      <c r="D145">
        <v>920.83163188710398</v>
      </c>
      <c r="E145">
        <v>1562.6821723853022</v>
      </c>
    </row>
    <row r="146" spans="1:5" x14ac:dyDescent="0.3">
      <c r="A146" t="s">
        <v>199</v>
      </c>
      <c r="B146" s="2" t="s">
        <v>188</v>
      </c>
      <c r="C146">
        <v>157.33583489681052</v>
      </c>
      <c r="D146">
        <v>222.72073209214264</v>
      </c>
      <c r="E146">
        <v>380.05656698895314</v>
      </c>
    </row>
    <row r="147" spans="1:5" x14ac:dyDescent="0.3">
      <c r="A147" t="s">
        <v>199</v>
      </c>
      <c r="B147" s="2" t="s">
        <v>194</v>
      </c>
      <c r="C147">
        <v>425.1813633520951</v>
      </c>
      <c r="D147">
        <v>550.75901966971708</v>
      </c>
      <c r="E147">
        <v>975.94038302181218</v>
      </c>
    </row>
    <row r="148" spans="1:5" x14ac:dyDescent="0.3">
      <c r="A148" t="s">
        <v>199</v>
      </c>
      <c r="B148" s="2" t="s">
        <v>197</v>
      </c>
      <c r="C148">
        <v>309.05253283302068</v>
      </c>
      <c r="D148">
        <v>469.61270642684337</v>
      </c>
      <c r="E148">
        <v>778.66523925986405</v>
      </c>
    </row>
    <row r="149" spans="1:5" x14ac:dyDescent="0.3">
      <c r="A149" t="s">
        <v>199</v>
      </c>
      <c r="B149" s="2" t="s">
        <v>186</v>
      </c>
      <c r="C149">
        <v>824.14008755472173</v>
      </c>
      <c r="D149">
        <v>67.334174818554743</v>
      </c>
      <c r="E149">
        <v>891.47426237327647</v>
      </c>
    </row>
    <row r="150" spans="1:5" x14ac:dyDescent="0.3">
      <c r="A150" t="s">
        <v>199</v>
      </c>
      <c r="B150" s="2" t="s">
        <v>193</v>
      </c>
      <c r="C150">
        <v>247.24202626641653</v>
      </c>
      <c r="D150">
        <v>340.12390869885348</v>
      </c>
      <c r="E150">
        <v>587.36593496527007</v>
      </c>
    </row>
    <row r="151" spans="1:5" x14ac:dyDescent="0.3">
      <c r="A151" t="s">
        <v>199</v>
      </c>
      <c r="B151" s="2" t="s">
        <v>195</v>
      </c>
      <c r="C151">
        <v>153.58974358974359</v>
      </c>
      <c r="D151">
        <v>397.09897969916904</v>
      </c>
      <c r="E151">
        <v>550.68872328891257</v>
      </c>
    </row>
    <row r="152" spans="1:5" x14ac:dyDescent="0.3">
      <c r="A152" t="s">
        <v>199</v>
      </c>
      <c r="B152" s="2" t="s">
        <v>190</v>
      </c>
      <c r="C152">
        <v>65.556597873671052</v>
      </c>
      <c r="D152">
        <v>298.68749342589672</v>
      </c>
      <c r="E152">
        <v>364.2440912995678</v>
      </c>
    </row>
    <row r="153" spans="1:5" x14ac:dyDescent="0.3">
      <c r="A153" t="s">
        <v>199</v>
      </c>
      <c r="B153" s="2" t="s">
        <v>187</v>
      </c>
      <c r="C153">
        <v>131.1131957473421</v>
      </c>
      <c r="D153">
        <v>561.11812348795627</v>
      </c>
      <c r="E153">
        <v>692.23131923529832</v>
      </c>
    </row>
    <row r="154" spans="1:5" x14ac:dyDescent="0.3">
      <c r="A154" t="s">
        <v>199</v>
      </c>
      <c r="B154" s="2" t="s">
        <v>189</v>
      </c>
      <c r="C154">
        <v>132.98624140087557</v>
      </c>
      <c r="D154">
        <v>438.5353949721258</v>
      </c>
      <c r="E154">
        <v>571.52163637300134</v>
      </c>
    </row>
    <row r="155" spans="1:5" x14ac:dyDescent="0.3">
      <c r="A155" t="s">
        <v>199</v>
      </c>
      <c r="B155" s="2" t="s">
        <v>181</v>
      </c>
      <c r="C155">
        <v>299.68730456535337</v>
      </c>
      <c r="D155">
        <v>447.16798148732511</v>
      </c>
      <c r="E155">
        <v>746.85528605267848</v>
      </c>
    </row>
    <row r="156" spans="1:5" x14ac:dyDescent="0.3">
      <c r="A156" t="s">
        <v>199</v>
      </c>
      <c r="B156" s="2" t="s">
        <v>196</v>
      </c>
      <c r="C156">
        <v>170.44715447154474</v>
      </c>
      <c r="D156">
        <v>391.91942779004944</v>
      </c>
      <c r="E156">
        <v>562.3665822615942</v>
      </c>
    </row>
    <row r="157" spans="1:5" x14ac:dyDescent="0.3">
      <c r="A157" t="s">
        <v>199</v>
      </c>
      <c r="B157" s="2" t="s">
        <v>198</v>
      </c>
      <c r="C157">
        <v>264.09943714821765</v>
      </c>
      <c r="D157">
        <v>915.0541706111286</v>
      </c>
      <c r="E157">
        <v>1179.1536077593462</v>
      </c>
    </row>
    <row r="158" spans="1:5" x14ac:dyDescent="0.3">
      <c r="A158" t="s">
        <v>199</v>
      </c>
      <c r="B158" s="2" t="s">
        <v>183</v>
      </c>
      <c r="C158">
        <v>200.41588492808006</v>
      </c>
      <c r="D158">
        <v>545.57946776059748</v>
      </c>
      <c r="E158">
        <v>745.99535268867749</v>
      </c>
    </row>
    <row r="159" spans="1:5" x14ac:dyDescent="0.3">
      <c r="A159" t="s">
        <v>199</v>
      </c>
      <c r="B159" s="2" t="s">
        <v>182</v>
      </c>
      <c r="C159">
        <v>164.82801751094436</v>
      </c>
      <c r="D159">
        <v>871.89123803513201</v>
      </c>
      <c r="E159">
        <v>1036.7192555460763</v>
      </c>
    </row>
    <row r="160" spans="1:5" x14ac:dyDescent="0.3">
      <c r="A160" t="s">
        <v>199</v>
      </c>
      <c r="B160" s="2" t="s">
        <v>184</v>
      </c>
      <c r="C160">
        <v>204.16197623514699</v>
      </c>
      <c r="D160">
        <v>1118.7832123698329</v>
      </c>
      <c r="E160">
        <v>1322.9451886049799</v>
      </c>
    </row>
    <row r="161" spans="1:5" x14ac:dyDescent="0.3">
      <c r="A161" t="s">
        <v>199</v>
      </c>
      <c r="B161" s="2" t="s">
        <v>177</v>
      </c>
      <c r="C161">
        <v>74.921826141338343</v>
      </c>
      <c r="D161">
        <v>654.35005785210899</v>
      </c>
      <c r="E161">
        <v>729.27188399344732</v>
      </c>
    </row>
    <row r="162" spans="1:5" x14ac:dyDescent="0.3">
      <c r="A162" t="s">
        <v>199</v>
      </c>
      <c r="B162" s="2" t="s">
        <v>191</v>
      </c>
      <c r="C162">
        <v>309.05253283302068</v>
      </c>
      <c r="D162">
        <v>994.47396655096247</v>
      </c>
      <c r="E162">
        <v>1303.5264993839833</v>
      </c>
    </row>
    <row r="163" spans="1:5" x14ac:dyDescent="0.3">
      <c r="A163" t="s">
        <v>199</v>
      </c>
      <c r="B163" s="2" t="s">
        <v>192</v>
      </c>
      <c r="C163">
        <v>249.11507191995</v>
      </c>
      <c r="D163">
        <v>1436.4623961291679</v>
      </c>
      <c r="E163">
        <v>1685.5774680491179</v>
      </c>
    </row>
    <row r="164" spans="1:5" x14ac:dyDescent="0.3">
      <c r="A164" t="s">
        <v>199</v>
      </c>
      <c r="B164" s="2" t="s">
        <v>185</v>
      </c>
      <c r="C164">
        <v>297.81425891181993</v>
      </c>
      <c r="D164">
        <v>1774.8597875249816</v>
      </c>
      <c r="E164">
        <v>2072.6740464368013</v>
      </c>
    </row>
    <row r="165" spans="1:5" x14ac:dyDescent="0.3">
      <c r="A165" t="s">
        <v>199</v>
      </c>
      <c r="B165" s="2" t="s">
        <v>179</v>
      </c>
      <c r="C165">
        <v>342.76735459662291</v>
      </c>
      <c r="D165">
        <v>1728.2438203429053</v>
      </c>
      <c r="E165">
        <v>2071.0111749395282</v>
      </c>
    </row>
    <row r="166" spans="1:5" x14ac:dyDescent="0.3">
      <c r="A166" t="s">
        <v>199</v>
      </c>
      <c r="B166" s="2" t="s">
        <v>176</v>
      </c>
      <c r="C166">
        <v>174.19324577861164</v>
      </c>
      <c r="D166">
        <v>678.52130009466714</v>
      </c>
      <c r="E166">
        <v>852.71454587327878</v>
      </c>
    </row>
    <row r="167" spans="1:5" x14ac:dyDescent="0.3">
      <c r="A167" t="s">
        <v>199</v>
      </c>
      <c r="B167" s="2" t="s">
        <v>178</v>
      </c>
      <c r="C167">
        <v>419.56222639149473</v>
      </c>
      <c r="D167">
        <v>1034.1838645208793</v>
      </c>
      <c r="E167">
        <v>1453.746090912374</v>
      </c>
    </row>
    <row r="168" spans="1:5" x14ac:dyDescent="0.3">
      <c r="A168" t="s">
        <v>199</v>
      </c>
      <c r="B168" s="2" t="s">
        <v>180</v>
      </c>
      <c r="C168">
        <v>372.73608505315826</v>
      </c>
      <c r="D168">
        <v>476.51877563900285</v>
      </c>
      <c r="E168">
        <v>849.25486069216117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17734-91C6-4B93-9583-EBD76B86DE11}">
  <dimension ref="A1:E21"/>
  <sheetViews>
    <sheetView workbookViewId="0">
      <selection activeCell="B21" sqref="B21"/>
    </sheetView>
  </sheetViews>
  <sheetFormatPr defaultRowHeight="14.4" x14ac:dyDescent="0.3"/>
  <sheetData>
    <row r="1" spans="1:5" x14ac:dyDescent="0.3">
      <c r="A1" t="s">
        <v>200</v>
      </c>
      <c r="B1" s="2" t="s">
        <v>201</v>
      </c>
      <c r="C1" t="s">
        <v>2</v>
      </c>
      <c r="D1" t="s">
        <v>3</v>
      </c>
      <c r="E1" t="s">
        <v>4</v>
      </c>
    </row>
    <row r="2" spans="1:5" x14ac:dyDescent="0.3">
      <c r="A2" t="s">
        <v>9</v>
      </c>
      <c r="B2" s="2" t="s">
        <v>77</v>
      </c>
      <c r="C2">
        <v>584.28332776478453</v>
      </c>
      <c r="D2">
        <v>958.25173768510126</v>
      </c>
      <c r="E2">
        <v>1567.931890846711</v>
      </c>
    </row>
    <row r="3" spans="1:5" x14ac:dyDescent="0.3">
      <c r="A3" t="s">
        <v>9</v>
      </c>
      <c r="B3" s="2" t="s">
        <v>109</v>
      </c>
      <c r="C3">
        <v>912.38088874039431</v>
      </c>
      <c r="D3">
        <v>93.034149289815659</v>
      </c>
      <c r="E3">
        <v>1019.7007523159243</v>
      </c>
    </row>
    <row r="4" spans="1:5" x14ac:dyDescent="0.3">
      <c r="A4" t="s">
        <v>9</v>
      </c>
      <c r="B4" s="2" t="s">
        <v>83</v>
      </c>
      <c r="C4">
        <v>826.98563314400269</v>
      </c>
      <c r="D4">
        <v>81.870051375037775</v>
      </c>
      <c r="E4">
        <v>923.14139880475477</v>
      </c>
    </row>
    <row r="5" spans="1:5" x14ac:dyDescent="0.3">
      <c r="A5" t="s">
        <v>9</v>
      </c>
      <c r="B5" s="2" t="s">
        <v>80</v>
      </c>
      <c r="C5">
        <v>67.417307049782821</v>
      </c>
      <c r="D5">
        <v>122.80507706255668</v>
      </c>
      <c r="E5">
        <v>190.22238411233951</v>
      </c>
    </row>
    <row r="6" spans="1:5" x14ac:dyDescent="0.3">
      <c r="A6" t="s">
        <v>9</v>
      </c>
      <c r="B6" s="2" t="s">
        <v>86</v>
      </c>
      <c r="C6">
        <v>1062.9462078182426</v>
      </c>
      <c r="D6">
        <v>22.328195829555757</v>
      </c>
      <c r="E6">
        <v>1090.0363084097032</v>
      </c>
    </row>
    <row r="7" spans="1:5" x14ac:dyDescent="0.3">
      <c r="A7" t="s">
        <v>9</v>
      </c>
      <c r="B7" s="2" t="s">
        <v>69</v>
      </c>
      <c r="C7">
        <v>626.98095556298028</v>
      </c>
      <c r="D7">
        <v>1289.4533091568451</v>
      </c>
      <c r="E7">
        <v>1932.3072805928414</v>
      </c>
    </row>
    <row r="8" spans="1:5" x14ac:dyDescent="0.3">
      <c r="A8" t="s">
        <v>9</v>
      </c>
      <c r="B8" s="2" t="s">
        <v>68</v>
      </c>
      <c r="C8">
        <v>588.77781490143673</v>
      </c>
      <c r="D8">
        <v>762.8800241764884</v>
      </c>
      <c r="E8">
        <v>1375.4673628874489</v>
      </c>
    </row>
    <row r="9" spans="1:5" x14ac:dyDescent="0.3">
      <c r="A9" t="s">
        <v>9</v>
      </c>
      <c r="B9" s="2" t="s">
        <v>98</v>
      </c>
      <c r="C9">
        <v>844.96358169061148</v>
      </c>
      <c r="D9">
        <v>331.20157147174376</v>
      </c>
      <c r="E9">
        <v>1198.3873753845774</v>
      </c>
    </row>
    <row r="10" spans="1:5" x14ac:dyDescent="0.3">
      <c r="A10" t="s">
        <v>9</v>
      </c>
      <c r="B10" s="2" t="s">
        <v>110</v>
      </c>
      <c r="C10">
        <v>815.7494153023722</v>
      </c>
      <c r="D10">
        <v>1252.2396494409188</v>
      </c>
      <c r="E10">
        <v>2098.1477949020214</v>
      </c>
    </row>
    <row r="11" spans="1:5" x14ac:dyDescent="0.3">
      <c r="A11" t="s">
        <v>9</v>
      </c>
      <c r="B11" s="2" t="s">
        <v>131</v>
      </c>
      <c r="C11">
        <v>1107.8910791847645</v>
      </c>
      <c r="D11">
        <v>407.4895738893926</v>
      </c>
      <c r="E11">
        <v>1540.7774784709825</v>
      </c>
    </row>
    <row r="12" spans="1:5" x14ac:dyDescent="0.3">
      <c r="A12" t="s">
        <v>9</v>
      </c>
      <c r="B12" s="2" t="s">
        <v>130</v>
      </c>
      <c r="C12">
        <v>696.64550618108922</v>
      </c>
      <c r="D12">
        <v>437.26050166213361</v>
      </c>
      <c r="E12">
        <v>1159.3028332400481</v>
      </c>
    </row>
    <row r="13" spans="1:5" x14ac:dyDescent="0.3">
      <c r="A13" t="s">
        <v>9</v>
      </c>
      <c r="B13" s="2" t="s">
        <v>99</v>
      </c>
      <c r="C13">
        <v>364.0534580688273</v>
      </c>
      <c r="D13">
        <v>241.88878815352072</v>
      </c>
      <c r="E13">
        <v>624.98986526996703</v>
      </c>
    </row>
    <row r="14" spans="1:5" x14ac:dyDescent="0.3">
      <c r="A14" t="s">
        <v>9</v>
      </c>
      <c r="B14" s="2" t="s">
        <v>126</v>
      </c>
      <c r="C14">
        <v>332.59204811226198</v>
      </c>
      <c r="D14">
        <v>388.88274403142947</v>
      </c>
      <c r="E14">
        <v>734.17320484210416</v>
      </c>
    </row>
    <row r="15" spans="1:5" x14ac:dyDescent="0.3">
      <c r="A15" t="s">
        <v>9</v>
      </c>
      <c r="B15" s="2" t="s">
        <v>106</v>
      </c>
      <c r="C15">
        <v>725.8596725693285</v>
      </c>
      <c r="D15">
        <v>1760.2061045633122</v>
      </c>
      <c r="E15">
        <v>2514.6372057040689</v>
      </c>
    </row>
    <row r="16" spans="1:5" x14ac:dyDescent="0.3">
      <c r="A16" t="s">
        <v>9</v>
      </c>
      <c r="B16" s="2" t="s">
        <v>107</v>
      </c>
      <c r="C16">
        <v>233.7133311059138</v>
      </c>
      <c r="D16">
        <v>662.40314294348752</v>
      </c>
      <c r="E16">
        <v>902.46568039860767</v>
      </c>
    </row>
    <row r="17" spans="1:5" x14ac:dyDescent="0.3">
      <c r="A17" t="s">
        <v>9</v>
      </c>
      <c r="B17" s="2" t="s">
        <v>108</v>
      </c>
      <c r="C17">
        <v>609.0030070163715</v>
      </c>
      <c r="D17">
        <v>837.30734360834094</v>
      </c>
      <c r="E17">
        <v>1471.7071760215379</v>
      </c>
    </row>
    <row r="18" spans="1:5" x14ac:dyDescent="0.3">
      <c r="A18" t="s">
        <v>9</v>
      </c>
      <c r="B18" s="2" t="s">
        <v>125</v>
      </c>
      <c r="C18">
        <v>804.51319746074171</v>
      </c>
      <c r="D18">
        <v>610.30401934119072</v>
      </c>
      <c r="E18">
        <v>1429.1029310876465</v>
      </c>
    </row>
    <row r="19" spans="1:5" x14ac:dyDescent="0.3">
      <c r="A19" t="s">
        <v>9</v>
      </c>
      <c r="B19" s="2" t="s">
        <v>129</v>
      </c>
      <c r="C19">
        <v>901.14467089876382</v>
      </c>
      <c r="D19">
        <v>671.70655787246903</v>
      </c>
      <c r="E19">
        <v>1604.5972605172647</v>
      </c>
    </row>
    <row r="20" spans="1:5" x14ac:dyDescent="0.3">
      <c r="A20" t="s">
        <v>9</v>
      </c>
      <c r="B20" s="2" t="s">
        <v>128</v>
      </c>
      <c r="C20">
        <v>748.33210825258936</v>
      </c>
      <c r="D20">
        <v>705.1988516168027</v>
      </c>
      <c r="E20">
        <v>1483.6896900281222</v>
      </c>
    </row>
    <row r="21" spans="1:5" x14ac:dyDescent="0.3">
      <c r="A21" t="s">
        <v>9</v>
      </c>
      <c r="B21" s="2" t="s">
        <v>74</v>
      </c>
      <c r="C21">
        <v>597.76678917474112</v>
      </c>
      <c r="D21">
        <v>677.28860682985805</v>
      </c>
      <c r="E21">
        <v>1305.2141261633292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C4AB-7A73-40DF-B483-BF549C27122B}">
  <dimension ref="A1:I187"/>
  <sheetViews>
    <sheetView topLeftCell="A160" workbookViewId="0">
      <selection activeCell="H2" sqref="H2:H187"/>
    </sheetView>
  </sheetViews>
  <sheetFormatPr defaultRowHeight="14.4" x14ac:dyDescent="0.3"/>
  <cols>
    <col min="6" max="8" width="8.88671875" style="4"/>
    <col min="9" max="9" width="8.88671875" style="2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s="7" t="s">
        <v>506</v>
      </c>
    </row>
    <row r="2" spans="1:9" x14ac:dyDescent="0.3">
      <c r="A2" t="s">
        <v>8</v>
      </c>
      <c r="B2" s="1" t="s">
        <v>26</v>
      </c>
      <c r="C2">
        <v>510.43551559426805</v>
      </c>
      <c r="D2">
        <v>1172.2718755524131</v>
      </c>
      <c r="E2">
        <v>1682.7073911466812</v>
      </c>
      <c r="F2" s="4">
        <f t="shared" ref="F2:F65" si="0">C2/E2</f>
        <v>0.30334181586165831</v>
      </c>
      <c r="G2" s="4">
        <f t="shared" ref="G2:G65" si="1">D2/E2</f>
        <v>0.69665818413834169</v>
      </c>
      <c r="H2" s="4">
        <f t="shared" ref="H2:H65" si="2">(C2-D2)/E2</f>
        <v>-0.39331636827668331</v>
      </c>
      <c r="I2" s="2">
        <v>8</v>
      </c>
    </row>
    <row r="3" spans="1:9" x14ac:dyDescent="0.3">
      <c r="A3" t="s">
        <v>8</v>
      </c>
      <c r="B3" s="1" t="s">
        <v>20</v>
      </c>
      <c r="C3">
        <v>1235.0716493397022</v>
      </c>
      <c r="D3">
        <v>1100.7247657769137</v>
      </c>
      <c r="E3">
        <v>2335.7964151166161</v>
      </c>
      <c r="F3" s="4">
        <f t="shared" si="0"/>
        <v>0.5287582605002159</v>
      </c>
      <c r="G3" s="4">
        <f t="shared" si="1"/>
        <v>0.47124173949978398</v>
      </c>
      <c r="H3" s="4">
        <f t="shared" si="2"/>
        <v>5.7516521000431912E-2</v>
      </c>
      <c r="I3" s="2">
        <v>8</v>
      </c>
    </row>
    <row r="4" spans="1:9" x14ac:dyDescent="0.3">
      <c r="A4" t="s">
        <v>8</v>
      </c>
      <c r="B4" s="1" t="s">
        <v>21</v>
      </c>
      <c r="C4">
        <v>813.50660297836464</v>
      </c>
      <c r="D4">
        <v>735.65105179423722</v>
      </c>
      <c r="E4">
        <v>1549.1576547726017</v>
      </c>
      <c r="F4" s="4">
        <f t="shared" si="0"/>
        <v>0.52512834989527124</v>
      </c>
      <c r="G4" s="4">
        <f t="shared" si="1"/>
        <v>0.47487165010472882</v>
      </c>
      <c r="H4" s="4">
        <f t="shared" si="2"/>
        <v>5.0256699790542432E-2</v>
      </c>
      <c r="I4" s="2">
        <v>8</v>
      </c>
    </row>
    <row r="5" spans="1:9" x14ac:dyDescent="0.3">
      <c r="A5" t="s">
        <v>8</v>
      </c>
      <c r="B5" s="1" t="s">
        <v>41</v>
      </c>
      <c r="C5">
        <v>528.66535543692044</v>
      </c>
      <c r="D5">
        <v>836.55082199045432</v>
      </c>
      <c r="E5">
        <v>1365.2161774273748</v>
      </c>
      <c r="F5" s="4">
        <f t="shared" si="0"/>
        <v>0.38723929893150111</v>
      </c>
      <c r="G5" s="4">
        <f t="shared" si="1"/>
        <v>0.61276070106849889</v>
      </c>
      <c r="H5" s="4">
        <f t="shared" si="2"/>
        <v>-0.22552140213699778</v>
      </c>
      <c r="I5" s="2">
        <v>8</v>
      </c>
    </row>
    <row r="6" spans="1:9" x14ac:dyDescent="0.3">
      <c r="A6" t="s">
        <v>8</v>
      </c>
      <c r="B6" s="1" t="s">
        <v>43</v>
      </c>
      <c r="C6">
        <v>1221.3992694577128</v>
      </c>
      <c r="D6">
        <v>1093.3866006717342</v>
      </c>
      <c r="E6">
        <v>2314.7858701294472</v>
      </c>
      <c r="F6" s="4">
        <f t="shared" si="0"/>
        <v>0.52765108220978119</v>
      </c>
      <c r="G6" s="4">
        <f t="shared" si="1"/>
        <v>0.47234891779021876</v>
      </c>
      <c r="H6" s="4">
        <f t="shared" si="2"/>
        <v>5.5302164419562434E-2</v>
      </c>
      <c r="I6" s="2">
        <v>8</v>
      </c>
    </row>
    <row r="7" spans="1:9" x14ac:dyDescent="0.3">
      <c r="A7" t="s">
        <v>8</v>
      </c>
      <c r="B7" s="1" t="s">
        <v>42</v>
      </c>
      <c r="C7">
        <v>209.64315819050293</v>
      </c>
      <c r="D7">
        <v>399.92999823227859</v>
      </c>
      <c r="E7">
        <v>609.57315642278149</v>
      </c>
      <c r="F7" s="4">
        <f t="shared" si="0"/>
        <v>0.3439179628918908</v>
      </c>
      <c r="G7" s="4">
        <f t="shared" si="1"/>
        <v>0.6560820371081092</v>
      </c>
      <c r="H7" s="4">
        <f t="shared" si="2"/>
        <v>-0.31216407421621839</v>
      </c>
      <c r="I7" s="2">
        <v>8</v>
      </c>
    </row>
    <row r="8" spans="1:9" x14ac:dyDescent="0.3">
      <c r="A8" t="s">
        <v>8</v>
      </c>
      <c r="B8" s="1" t="s">
        <v>44</v>
      </c>
      <c r="C8">
        <v>706.40629390278161</v>
      </c>
      <c r="D8">
        <v>880.57981262153089</v>
      </c>
      <c r="E8">
        <v>1586.9861065243126</v>
      </c>
      <c r="F8" s="4">
        <f t="shared" si="0"/>
        <v>0.44512443492646259</v>
      </c>
      <c r="G8" s="4">
        <f t="shared" si="1"/>
        <v>0.5548755650735373</v>
      </c>
      <c r="H8" s="4">
        <f t="shared" si="2"/>
        <v>-0.10975113014707476</v>
      </c>
      <c r="I8" s="2">
        <v>8</v>
      </c>
    </row>
    <row r="9" spans="1:9" x14ac:dyDescent="0.3">
      <c r="A9" t="s">
        <v>8</v>
      </c>
      <c r="B9" s="1" t="s">
        <v>16</v>
      </c>
      <c r="C9">
        <v>546.89519527957293</v>
      </c>
      <c r="D9">
        <v>768.6727947675447</v>
      </c>
      <c r="E9">
        <v>1315.5679900471177</v>
      </c>
      <c r="F9" s="4">
        <f t="shared" si="0"/>
        <v>0.41571032391870949</v>
      </c>
      <c r="G9" s="4">
        <f t="shared" si="1"/>
        <v>0.58428967608129045</v>
      </c>
      <c r="H9" s="4">
        <f t="shared" si="2"/>
        <v>-0.16857935216258088</v>
      </c>
      <c r="I9" s="2">
        <v>8</v>
      </c>
    </row>
    <row r="10" spans="1:9" x14ac:dyDescent="0.3">
      <c r="A10" t="s">
        <v>8</v>
      </c>
      <c r="B10" s="1" t="s">
        <v>47</v>
      </c>
      <c r="C10">
        <v>1255.580219162686</v>
      </c>
      <c r="D10">
        <v>1302.5243061693477</v>
      </c>
      <c r="E10">
        <v>2558.1045253320335</v>
      </c>
      <c r="F10" s="4">
        <f t="shared" si="0"/>
        <v>0.49082443923972024</v>
      </c>
      <c r="G10" s="4">
        <f t="shared" si="1"/>
        <v>0.50917556076027981</v>
      </c>
      <c r="H10" s="4">
        <f t="shared" si="2"/>
        <v>-1.8351121520559639E-2</v>
      </c>
      <c r="I10" s="2">
        <v>8</v>
      </c>
    </row>
    <row r="11" spans="1:9" x14ac:dyDescent="0.3">
      <c r="A11" t="s">
        <v>8</v>
      </c>
      <c r="B11" s="1" t="s">
        <v>39</v>
      </c>
      <c r="C11">
        <v>1442.4360775498735</v>
      </c>
      <c r="D11">
        <v>1713.4615520593954</v>
      </c>
      <c r="E11">
        <v>3155.8976296092687</v>
      </c>
      <c r="F11" s="4">
        <f t="shared" si="0"/>
        <v>0.45706047750619255</v>
      </c>
      <c r="G11" s="4">
        <f t="shared" si="1"/>
        <v>0.5429395224938075</v>
      </c>
      <c r="H11" s="4">
        <f t="shared" si="2"/>
        <v>-8.5879044987615005E-2</v>
      </c>
      <c r="I11" s="2">
        <v>8</v>
      </c>
    </row>
    <row r="12" spans="1:9" x14ac:dyDescent="0.3">
      <c r="A12" t="s">
        <v>8</v>
      </c>
      <c r="B12" s="1" t="s">
        <v>22</v>
      </c>
      <c r="C12">
        <v>1155.3161000280977</v>
      </c>
      <c r="D12">
        <v>1408.9277001944495</v>
      </c>
      <c r="E12">
        <v>2564.2438002225472</v>
      </c>
      <c r="F12" s="4">
        <f t="shared" si="0"/>
        <v>0.45054846186147723</v>
      </c>
      <c r="G12" s="4">
        <f t="shared" si="1"/>
        <v>0.54945153813852277</v>
      </c>
      <c r="H12" s="4">
        <f t="shared" si="2"/>
        <v>-9.890307627704556E-2</v>
      </c>
      <c r="I12" s="2">
        <v>8</v>
      </c>
    </row>
    <row r="13" spans="1:9" x14ac:dyDescent="0.3">
      <c r="A13" t="s">
        <v>8</v>
      </c>
      <c r="B13" s="1" t="s">
        <v>23</v>
      </c>
      <c r="C13">
        <v>1093.7903905591459</v>
      </c>
      <c r="D13">
        <v>750.32738200459607</v>
      </c>
      <c r="E13">
        <v>1844.1177725637419</v>
      </c>
      <c r="F13" s="4">
        <f t="shared" si="0"/>
        <v>0.59312393537562902</v>
      </c>
      <c r="G13" s="4">
        <f t="shared" si="1"/>
        <v>0.40687606462437093</v>
      </c>
      <c r="H13" s="4">
        <f t="shared" si="2"/>
        <v>0.18624787075125809</v>
      </c>
      <c r="I13" s="2">
        <v>8</v>
      </c>
    </row>
    <row r="14" spans="1:9" x14ac:dyDescent="0.3">
      <c r="A14" t="s">
        <v>8</v>
      </c>
      <c r="B14" s="1" t="s">
        <v>48</v>
      </c>
      <c r="C14">
        <v>788.44057319471756</v>
      </c>
      <c r="D14">
        <v>1036.5158211065936</v>
      </c>
      <c r="E14">
        <v>1824.9563943013113</v>
      </c>
      <c r="F14" s="4">
        <f t="shared" si="0"/>
        <v>0.4320325546718467</v>
      </c>
      <c r="G14" s="4">
        <f t="shared" si="1"/>
        <v>0.56796744532815324</v>
      </c>
      <c r="H14" s="4">
        <f t="shared" si="2"/>
        <v>-0.13593489065630648</v>
      </c>
      <c r="I14" s="2">
        <v>8</v>
      </c>
    </row>
    <row r="15" spans="1:9" x14ac:dyDescent="0.3">
      <c r="A15" t="s">
        <v>8</v>
      </c>
      <c r="B15" s="1" t="s">
        <v>50</v>
      </c>
      <c r="C15">
        <v>1754.6220848552964</v>
      </c>
      <c r="D15">
        <v>1451.1221495492312</v>
      </c>
      <c r="E15">
        <v>3205.7442344045276</v>
      </c>
      <c r="F15" s="4">
        <f t="shared" si="0"/>
        <v>0.54733689170347066</v>
      </c>
      <c r="G15" s="4">
        <f t="shared" si="1"/>
        <v>0.45266310829652934</v>
      </c>
      <c r="H15" s="4">
        <f t="shared" si="2"/>
        <v>9.4673783406941353E-2</v>
      </c>
      <c r="I15" s="2">
        <v>8</v>
      </c>
    </row>
    <row r="16" spans="1:9" x14ac:dyDescent="0.3">
      <c r="A16" t="s">
        <v>8</v>
      </c>
      <c r="B16" s="1" t="s">
        <v>49</v>
      </c>
      <c r="C16">
        <v>1927.8055633604945</v>
      </c>
      <c r="D16">
        <v>1295.1861410641684</v>
      </c>
      <c r="E16">
        <v>3222.9917044246631</v>
      </c>
      <c r="F16" s="4">
        <f t="shared" si="0"/>
        <v>0.59814164607185283</v>
      </c>
      <c r="G16" s="4">
        <f t="shared" si="1"/>
        <v>0.40185835392814712</v>
      </c>
      <c r="H16" s="4">
        <f t="shared" si="2"/>
        <v>0.19628329214370568</v>
      </c>
      <c r="I16" s="2">
        <v>8</v>
      </c>
    </row>
    <row r="17" spans="1:9" x14ac:dyDescent="0.3">
      <c r="A17" t="s">
        <v>8</v>
      </c>
      <c r="B17" s="1" t="s">
        <v>38</v>
      </c>
      <c r="C17">
        <v>927.44310199494237</v>
      </c>
      <c r="D17">
        <v>1524.5038006010254</v>
      </c>
      <c r="E17">
        <v>2451.9469025959679</v>
      </c>
      <c r="F17" s="4">
        <f t="shared" si="0"/>
        <v>0.37824762885893803</v>
      </c>
      <c r="G17" s="4">
        <f t="shared" si="1"/>
        <v>0.62175237114106197</v>
      </c>
      <c r="H17" s="4">
        <f t="shared" si="2"/>
        <v>-0.24350474228212388</v>
      </c>
      <c r="I17" s="2">
        <v>8</v>
      </c>
    </row>
    <row r="18" spans="1:9" x14ac:dyDescent="0.3">
      <c r="A18" t="s">
        <v>8</v>
      </c>
      <c r="B18" s="1" t="s">
        <v>53</v>
      </c>
      <c r="C18">
        <v>695.01264400112393</v>
      </c>
      <c r="D18">
        <v>643.92398797949443</v>
      </c>
      <c r="E18">
        <v>1338.9366319806184</v>
      </c>
      <c r="F18" s="4">
        <f t="shared" si="0"/>
        <v>0.519078070911413</v>
      </c>
      <c r="G18" s="4">
        <f t="shared" si="1"/>
        <v>0.480921929088587</v>
      </c>
      <c r="H18" s="4">
        <f t="shared" si="2"/>
        <v>3.8156141822826034E-2</v>
      </c>
      <c r="I18" s="2">
        <v>8</v>
      </c>
    </row>
    <row r="19" spans="1:9" x14ac:dyDescent="0.3">
      <c r="A19" t="s">
        <v>8</v>
      </c>
      <c r="B19" s="1" t="s">
        <v>54</v>
      </c>
      <c r="C19">
        <v>829.45771284068553</v>
      </c>
      <c r="D19">
        <v>574.21141948028992</v>
      </c>
      <c r="E19">
        <v>1403.6691323209755</v>
      </c>
      <c r="F19" s="4">
        <f t="shared" si="0"/>
        <v>0.59092110365722161</v>
      </c>
      <c r="G19" s="4">
        <f t="shared" si="1"/>
        <v>0.40907889634277833</v>
      </c>
      <c r="H19" s="4">
        <f t="shared" si="2"/>
        <v>0.18184220731444334</v>
      </c>
      <c r="I19" s="2">
        <v>8</v>
      </c>
    </row>
    <row r="20" spans="1:9" x14ac:dyDescent="0.3">
      <c r="A20" t="s">
        <v>8</v>
      </c>
      <c r="B20" s="1" t="s">
        <v>51</v>
      </c>
      <c r="C20">
        <v>811.22787299803315</v>
      </c>
      <c r="D20">
        <v>799.85999646455718</v>
      </c>
      <c r="E20">
        <v>1611.0878694625903</v>
      </c>
      <c r="F20" s="4">
        <f t="shared" si="0"/>
        <v>0.503528012577386</v>
      </c>
      <c r="G20" s="4">
        <f t="shared" si="1"/>
        <v>0.49647198742261406</v>
      </c>
      <c r="H20" s="4">
        <f t="shared" si="2"/>
        <v>7.0560251547719371E-3</v>
      </c>
      <c r="I20" s="2">
        <v>8</v>
      </c>
    </row>
    <row r="21" spans="1:9" x14ac:dyDescent="0.3">
      <c r="A21" t="s">
        <v>8</v>
      </c>
      <c r="B21" s="1" t="s">
        <v>33</v>
      </c>
      <c r="C21">
        <v>412.45012644001122</v>
      </c>
      <c r="D21">
        <v>359.5700901537918</v>
      </c>
      <c r="E21">
        <v>772.02021659380307</v>
      </c>
      <c r="F21" s="4">
        <f t="shared" si="0"/>
        <v>0.53424783130649678</v>
      </c>
      <c r="G21" s="4">
        <f t="shared" si="1"/>
        <v>0.46575216869350311</v>
      </c>
      <c r="H21" s="4">
        <f t="shared" si="2"/>
        <v>6.8495662612993655E-2</v>
      </c>
      <c r="I21" s="2">
        <v>8</v>
      </c>
    </row>
    <row r="22" spans="1:9" x14ac:dyDescent="0.3">
      <c r="A22" t="s">
        <v>8</v>
      </c>
      <c r="B22" s="1" t="s">
        <v>12</v>
      </c>
      <c r="C22">
        <v>403.33520651868503</v>
      </c>
      <c r="D22">
        <v>344.89375994343294</v>
      </c>
      <c r="E22">
        <v>748.22896646211802</v>
      </c>
      <c r="F22" s="4">
        <f t="shared" si="0"/>
        <v>0.53905318371432687</v>
      </c>
      <c r="G22" s="4">
        <f t="shared" si="1"/>
        <v>0.46094681628567308</v>
      </c>
      <c r="H22" s="4">
        <f t="shared" si="2"/>
        <v>7.8106367428653817E-2</v>
      </c>
      <c r="I22" s="2">
        <v>8</v>
      </c>
    </row>
    <row r="23" spans="1:9" x14ac:dyDescent="0.3">
      <c r="A23" t="s">
        <v>8</v>
      </c>
      <c r="B23" s="1" t="s">
        <v>32</v>
      </c>
      <c r="C23">
        <v>503.59932565327335</v>
      </c>
      <c r="D23">
        <v>478.81527311295741</v>
      </c>
      <c r="E23">
        <v>982.41459876623071</v>
      </c>
      <c r="F23" s="4">
        <f t="shared" si="0"/>
        <v>0.51261384580982472</v>
      </c>
      <c r="G23" s="4">
        <f t="shared" si="1"/>
        <v>0.48738615419017539</v>
      </c>
      <c r="H23" s="4">
        <f t="shared" si="2"/>
        <v>2.5227691619649273E-2</v>
      </c>
      <c r="I23" s="2">
        <v>8</v>
      </c>
    </row>
    <row r="24" spans="1:9" x14ac:dyDescent="0.3">
      <c r="A24" t="s">
        <v>8</v>
      </c>
      <c r="B24" s="1" t="s">
        <v>19</v>
      </c>
      <c r="C24">
        <v>328.13711716774372</v>
      </c>
      <c r="D24">
        <v>689.78751988686588</v>
      </c>
      <c r="E24">
        <v>1017.9246370546095</v>
      </c>
      <c r="F24" s="4">
        <f t="shared" si="0"/>
        <v>0.32235894998790549</v>
      </c>
      <c r="G24" s="4">
        <f t="shared" si="1"/>
        <v>0.67764105001209451</v>
      </c>
      <c r="H24" s="4">
        <f t="shared" si="2"/>
        <v>-0.35528210002418908</v>
      </c>
      <c r="I24" s="2">
        <v>8</v>
      </c>
    </row>
    <row r="25" spans="1:9" x14ac:dyDescent="0.3">
      <c r="A25" t="s">
        <v>8</v>
      </c>
      <c r="B25" s="1" t="s">
        <v>25</v>
      </c>
      <c r="C25">
        <v>300.7923574037651</v>
      </c>
      <c r="D25">
        <v>537.52059395439278</v>
      </c>
      <c r="E25">
        <v>838.31295135815787</v>
      </c>
      <c r="F25" s="4">
        <f t="shared" si="0"/>
        <v>0.35880676412841872</v>
      </c>
      <c r="G25" s="4">
        <f t="shared" si="1"/>
        <v>0.64119323587158128</v>
      </c>
      <c r="H25" s="4">
        <f t="shared" si="2"/>
        <v>-0.28238647174316261</v>
      </c>
      <c r="I25" s="2">
        <v>8</v>
      </c>
    </row>
    <row r="26" spans="1:9" x14ac:dyDescent="0.3">
      <c r="A26" t="s">
        <v>8</v>
      </c>
      <c r="B26" s="1" t="s">
        <v>28</v>
      </c>
      <c r="C26">
        <v>644.88058443382965</v>
      </c>
      <c r="D26">
        <v>1170.4373342761182</v>
      </c>
      <c r="E26">
        <v>1815.3179187099479</v>
      </c>
      <c r="F26" s="4">
        <f t="shared" si="0"/>
        <v>0.35524388195986784</v>
      </c>
      <c r="G26" s="4">
        <f t="shared" si="1"/>
        <v>0.64475611804013222</v>
      </c>
      <c r="H26" s="4">
        <f t="shared" si="2"/>
        <v>-0.28951223608026438</v>
      </c>
      <c r="I26" s="2">
        <v>8</v>
      </c>
    </row>
    <row r="27" spans="1:9" x14ac:dyDescent="0.3">
      <c r="A27" t="s">
        <v>8</v>
      </c>
      <c r="B27" s="1" t="s">
        <v>30</v>
      </c>
      <c r="C27">
        <v>808.94914301770154</v>
      </c>
      <c r="D27">
        <v>986.98320664663254</v>
      </c>
      <c r="E27">
        <v>1795.9323496643342</v>
      </c>
      <c r="F27" s="4">
        <f t="shared" si="0"/>
        <v>0.45043408409503671</v>
      </c>
      <c r="G27" s="4">
        <f t="shared" si="1"/>
        <v>0.54956591590496329</v>
      </c>
      <c r="H27" s="4">
        <f t="shared" si="2"/>
        <v>-9.913183180992656E-2</v>
      </c>
      <c r="I27" s="2">
        <v>8</v>
      </c>
    </row>
    <row r="28" spans="1:9" x14ac:dyDescent="0.3">
      <c r="A28" t="s">
        <v>8</v>
      </c>
      <c r="B28" s="1" t="s">
        <v>55</v>
      </c>
      <c r="C28">
        <v>319.02219724641753</v>
      </c>
      <c r="D28">
        <v>1128.2428849213366</v>
      </c>
      <c r="E28">
        <v>1447.2650821677541</v>
      </c>
      <c r="F28" s="4">
        <f t="shared" si="0"/>
        <v>0.22043107456760938</v>
      </c>
      <c r="G28" s="4">
        <f t="shared" si="1"/>
        <v>0.77956892543239054</v>
      </c>
      <c r="H28" s="4">
        <f t="shared" si="2"/>
        <v>-0.55913785086478118</v>
      </c>
      <c r="I28" s="2">
        <v>8</v>
      </c>
    </row>
    <row r="29" spans="1:9" x14ac:dyDescent="0.3">
      <c r="A29" t="s">
        <v>8</v>
      </c>
      <c r="B29" s="1" t="s">
        <v>37</v>
      </c>
      <c r="C29">
        <v>307.62854734475974</v>
      </c>
      <c r="D29">
        <v>1361.2296270107831</v>
      </c>
      <c r="E29">
        <v>1668.8581743555428</v>
      </c>
      <c r="F29" s="4">
        <f t="shared" si="0"/>
        <v>0.18433474579920825</v>
      </c>
      <c r="G29" s="4">
        <f t="shared" si="1"/>
        <v>0.81566525420079183</v>
      </c>
      <c r="H29" s="4">
        <f t="shared" si="2"/>
        <v>-0.63133050840158356</v>
      </c>
      <c r="I29" s="2">
        <v>8</v>
      </c>
    </row>
    <row r="30" spans="1:9" x14ac:dyDescent="0.3">
      <c r="A30" t="s">
        <v>8</v>
      </c>
      <c r="B30" s="1" t="s">
        <v>35</v>
      </c>
      <c r="C30">
        <v>186.8558583871874</v>
      </c>
      <c r="D30">
        <v>781.51458370160867</v>
      </c>
      <c r="E30">
        <v>968.37044208879604</v>
      </c>
      <c r="F30" s="4">
        <f t="shared" si="0"/>
        <v>0.19295906841614791</v>
      </c>
      <c r="G30" s="4">
        <f t="shared" si="1"/>
        <v>0.80704093158385215</v>
      </c>
      <c r="H30" s="4">
        <f t="shared" si="2"/>
        <v>-0.61408186316770419</v>
      </c>
      <c r="I30" s="2">
        <v>8</v>
      </c>
    </row>
    <row r="31" spans="1:9" x14ac:dyDescent="0.3">
      <c r="A31" t="s">
        <v>8</v>
      </c>
      <c r="B31" s="1" t="s">
        <v>36</v>
      </c>
      <c r="C31">
        <v>535.50154537791514</v>
      </c>
      <c r="D31">
        <v>2016.1608626480468</v>
      </c>
      <c r="E31">
        <v>2551.6624080259617</v>
      </c>
      <c r="F31" s="4">
        <f t="shared" si="0"/>
        <v>0.209863790638431</v>
      </c>
      <c r="G31" s="4">
        <f t="shared" si="1"/>
        <v>0.79013620936156903</v>
      </c>
      <c r="H31" s="4">
        <f t="shared" si="2"/>
        <v>-0.58027241872313806</v>
      </c>
      <c r="I31" s="2">
        <v>8</v>
      </c>
    </row>
    <row r="32" spans="1:9" x14ac:dyDescent="0.3">
      <c r="A32" t="s">
        <v>8</v>
      </c>
      <c r="B32" s="1" t="s">
        <v>34</v>
      </c>
      <c r="C32">
        <v>382.82663669570104</v>
      </c>
      <c r="D32">
        <v>1403.4240763655648</v>
      </c>
      <c r="E32">
        <v>1786.2507130612657</v>
      </c>
      <c r="F32" s="4">
        <f t="shared" si="0"/>
        <v>0.2143185354085122</v>
      </c>
      <c r="G32" s="4">
        <f t="shared" si="1"/>
        <v>0.78568146459148791</v>
      </c>
      <c r="H32" s="4">
        <f t="shared" si="2"/>
        <v>-0.57136292918297571</v>
      </c>
      <c r="I32" s="2">
        <v>8</v>
      </c>
    </row>
    <row r="33" spans="1:9" x14ac:dyDescent="0.3">
      <c r="A33" t="s">
        <v>8</v>
      </c>
      <c r="B33" s="1" t="s">
        <v>27</v>
      </c>
      <c r="C33">
        <v>840.85136274234333</v>
      </c>
      <c r="D33">
        <v>2430.7671910906843</v>
      </c>
      <c r="E33">
        <v>3271.6185538330274</v>
      </c>
      <c r="F33" s="4">
        <f t="shared" si="0"/>
        <v>0.25701387521390662</v>
      </c>
      <c r="G33" s="4">
        <f t="shared" si="1"/>
        <v>0.74298612478609349</v>
      </c>
      <c r="H33" s="4">
        <f t="shared" si="2"/>
        <v>-0.48597224957218682</v>
      </c>
      <c r="I33" s="2">
        <v>8</v>
      </c>
    </row>
    <row r="34" spans="1:9" x14ac:dyDescent="0.3">
      <c r="A34" t="s">
        <v>8</v>
      </c>
      <c r="B34" s="1" t="s">
        <v>15</v>
      </c>
      <c r="C34">
        <v>1387.7465580219161</v>
      </c>
      <c r="D34">
        <v>1219.9699487360792</v>
      </c>
      <c r="E34">
        <v>2607.7165067579954</v>
      </c>
      <c r="F34" s="4">
        <f t="shared" si="0"/>
        <v>0.53216925782596336</v>
      </c>
      <c r="G34" s="4">
        <f t="shared" si="1"/>
        <v>0.46783074217403664</v>
      </c>
      <c r="H34" s="4">
        <f t="shared" si="2"/>
        <v>6.4338515651926706E-2</v>
      </c>
      <c r="I34" s="2">
        <v>8</v>
      </c>
    </row>
    <row r="35" spans="1:9" x14ac:dyDescent="0.3">
      <c r="A35" t="s">
        <v>8</v>
      </c>
      <c r="B35" s="1" t="s">
        <v>31</v>
      </c>
      <c r="C35">
        <v>546.89519527957293</v>
      </c>
      <c r="D35">
        <v>1293.3515997878735</v>
      </c>
      <c r="E35">
        <v>1840.2467950674463</v>
      </c>
      <c r="F35" s="4">
        <f t="shared" si="0"/>
        <v>0.29718578874608437</v>
      </c>
      <c r="G35" s="4">
        <f t="shared" si="1"/>
        <v>0.70281421125391563</v>
      </c>
      <c r="H35" s="4">
        <f t="shared" si="2"/>
        <v>-0.40562842250783132</v>
      </c>
      <c r="I35" s="2">
        <v>8</v>
      </c>
    </row>
    <row r="36" spans="1:9" x14ac:dyDescent="0.3">
      <c r="A36" t="s">
        <v>8</v>
      </c>
      <c r="B36" s="1" t="s">
        <v>10</v>
      </c>
      <c r="C36">
        <v>232.43045799381849</v>
      </c>
      <c r="D36">
        <v>203.63408166872901</v>
      </c>
      <c r="E36">
        <v>436.06453966254753</v>
      </c>
      <c r="F36" s="4">
        <f t="shared" si="0"/>
        <v>0.53301847972707639</v>
      </c>
      <c r="G36" s="4">
        <f t="shared" si="1"/>
        <v>0.46698152027292356</v>
      </c>
      <c r="H36" s="4">
        <f t="shared" si="2"/>
        <v>6.603695945415286E-2</v>
      </c>
      <c r="I36" s="2">
        <v>8</v>
      </c>
    </row>
    <row r="37" spans="1:9" x14ac:dyDescent="0.3">
      <c r="A37" t="s">
        <v>8</v>
      </c>
      <c r="B37" s="1" t="s">
        <v>13</v>
      </c>
      <c r="C37">
        <v>663.11042427648215</v>
      </c>
      <c r="D37">
        <v>277.01573272052326</v>
      </c>
      <c r="E37">
        <v>940.12615699700541</v>
      </c>
      <c r="F37" s="4">
        <f t="shared" si="0"/>
        <v>0.70534195792894461</v>
      </c>
      <c r="G37" s="4">
        <f t="shared" si="1"/>
        <v>0.29465804207105539</v>
      </c>
      <c r="H37" s="4">
        <f t="shared" si="2"/>
        <v>0.41068391585788916</v>
      </c>
      <c r="I37" s="2">
        <v>8</v>
      </c>
    </row>
    <row r="38" spans="1:9" x14ac:dyDescent="0.3">
      <c r="A38" t="s">
        <v>8</v>
      </c>
      <c r="B38" s="1" t="s">
        <v>52</v>
      </c>
      <c r="C38">
        <v>487.64821579095252</v>
      </c>
      <c r="D38">
        <v>675.11118967650702</v>
      </c>
      <c r="E38">
        <v>1162.7594054674596</v>
      </c>
      <c r="F38" s="4">
        <f t="shared" si="0"/>
        <v>0.41938875187589236</v>
      </c>
      <c r="G38" s="4">
        <f t="shared" si="1"/>
        <v>0.58061124812410758</v>
      </c>
      <c r="H38" s="4">
        <f t="shared" si="2"/>
        <v>-0.16122249624821525</v>
      </c>
      <c r="I38" s="2">
        <v>8</v>
      </c>
    </row>
    <row r="39" spans="1:9" x14ac:dyDescent="0.3">
      <c r="A39" t="s">
        <v>8</v>
      </c>
      <c r="B39" s="1" t="s">
        <v>18</v>
      </c>
      <c r="C39">
        <v>558.28884518123061</v>
      </c>
      <c r="D39">
        <v>462.30440162630373</v>
      </c>
      <c r="E39">
        <v>1020.5932468075343</v>
      </c>
      <c r="F39" s="4">
        <f t="shared" si="0"/>
        <v>0.54702384806835191</v>
      </c>
      <c r="G39" s="4">
        <f t="shared" si="1"/>
        <v>0.45297615193164814</v>
      </c>
      <c r="H39" s="4">
        <f t="shared" si="2"/>
        <v>9.4047696136703746E-2</v>
      </c>
      <c r="I39" s="2">
        <v>8</v>
      </c>
    </row>
    <row r="40" spans="1:9" x14ac:dyDescent="0.3">
      <c r="A40" t="s">
        <v>8</v>
      </c>
      <c r="B40" s="1" t="s">
        <v>17</v>
      </c>
      <c r="C40">
        <v>587.9123349255409</v>
      </c>
      <c r="D40">
        <v>772.34187732013436</v>
      </c>
      <c r="E40">
        <v>1360.2542122456753</v>
      </c>
      <c r="F40" s="4">
        <f t="shared" si="0"/>
        <v>0.43220769296861267</v>
      </c>
      <c r="G40" s="4">
        <f t="shared" si="1"/>
        <v>0.56779230703138728</v>
      </c>
      <c r="H40" s="4">
        <f t="shared" si="2"/>
        <v>-0.13558461406277467</v>
      </c>
      <c r="I40" s="2">
        <v>8</v>
      </c>
    </row>
    <row r="41" spans="1:9" x14ac:dyDescent="0.3">
      <c r="A41" t="s">
        <v>8</v>
      </c>
      <c r="B41" s="1" t="s">
        <v>11</v>
      </c>
      <c r="C41">
        <v>567.40376510255692</v>
      </c>
      <c r="D41">
        <v>462.30440162630373</v>
      </c>
      <c r="E41">
        <v>1029.7081667288608</v>
      </c>
      <c r="F41" s="4">
        <f t="shared" si="0"/>
        <v>0.55103356799146741</v>
      </c>
      <c r="G41" s="4">
        <f t="shared" si="1"/>
        <v>0.44896643200853253</v>
      </c>
      <c r="H41" s="4">
        <f t="shared" si="2"/>
        <v>0.10206713598293486</v>
      </c>
      <c r="I41" s="2">
        <v>8</v>
      </c>
    </row>
    <row r="42" spans="1:9" x14ac:dyDescent="0.3">
      <c r="A42" t="s">
        <v>8</v>
      </c>
      <c r="B42" s="1" t="s">
        <v>14</v>
      </c>
      <c r="C42">
        <v>792.99803315538065</v>
      </c>
      <c r="D42">
        <v>53.201697012550824</v>
      </c>
      <c r="E42">
        <v>846.19973016793142</v>
      </c>
      <c r="F42" s="4">
        <f t="shared" si="0"/>
        <v>0.93712867646271558</v>
      </c>
      <c r="G42" s="4">
        <f t="shared" si="1"/>
        <v>6.287132353728446E-2</v>
      </c>
      <c r="H42" s="4">
        <f t="shared" si="2"/>
        <v>0.87425735292543116</v>
      </c>
      <c r="I42" s="2">
        <v>8</v>
      </c>
    </row>
    <row r="43" spans="1:9" x14ac:dyDescent="0.3">
      <c r="A43" t="s">
        <v>8</v>
      </c>
      <c r="B43" s="1" t="s">
        <v>40</v>
      </c>
      <c r="C43">
        <v>346.36695701039616</v>
      </c>
      <c r="D43">
        <v>354.0664663249072</v>
      </c>
      <c r="E43">
        <v>700.43342333530336</v>
      </c>
      <c r="F43" s="4">
        <f t="shared" si="0"/>
        <v>0.49450375363453691</v>
      </c>
      <c r="G43" s="4">
        <f t="shared" si="1"/>
        <v>0.50549624636546309</v>
      </c>
      <c r="H43" s="4">
        <f t="shared" si="2"/>
        <v>-1.0992492730926139E-2</v>
      </c>
      <c r="I43" s="2">
        <v>8</v>
      </c>
    </row>
    <row r="44" spans="1:9" x14ac:dyDescent="0.3">
      <c r="A44" t="s">
        <v>8</v>
      </c>
      <c r="B44" s="1" t="s">
        <v>46</v>
      </c>
      <c r="C44">
        <v>569.68249508288841</v>
      </c>
      <c r="D44">
        <v>860.39985858228749</v>
      </c>
      <c r="E44">
        <v>1430.082353665176</v>
      </c>
      <c r="F44" s="4">
        <f t="shared" si="0"/>
        <v>0.39835642585396708</v>
      </c>
      <c r="G44" s="4">
        <f t="shared" si="1"/>
        <v>0.60164357414603287</v>
      </c>
      <c r="H44" s="4">
        <f t="shared" si="2"/>
        <v>-0.20328714829206576</v>
      </c>
      <c r="I44" s="2">
        <v>8</v>
      </c>
    </row>
    <row r="45" spans="1:9" x14ac:dyDescent="0.3">
      <c r="A45" t="s">
        <v>8</v>
      </c>
      <c r="B45" s="1" t="s">
        <v>29</v>
      </c>
      <c r="C45">
        <v>346.36695701039616</v>
      </c>
      <c r="D45">
        <v>486.15343821813684</v>
      </c>
      <c r="E45">
        <v>832.52039522853306</v>
      </c>
      <c r="F45" s="4">
        <f t="shared" si="0"/>
        <v>0.4160462121955773</v>
      </c>
      <c r="G45" s="4">
        <f t="shared" si="1"/>
        <v>0.58395378780442264</v>
      </c>
      <c r="H45" s="4">
        <f t="shared" si="2"/>
        <v>-0.16790757560884528</v>
      </c>
      <c r="I45" s="2">
        <v>8</v>
      </c>
    </row>
    <row r="46" spans="1:9" x14ac:dyDescent="0.3">
      <c r="A46" t="s">
        <v>8</v>
      </c>
      <c r="B46" s="1" t="s">
        <v>24</v>
      </c>
      <c r="C46">
        <v>391.94155661702723</v>
      </c>
      <c r="D46">
        <v>438.45536503447062</v>
      </c>
      <c r="E46">
        <v>830.39692165149791</v>
      </c>
      <c r="F46" s="4">
        <f t="shared" si="0"/>
        <v>0.471993026946116</v>
      </c>
      <c r="G46" s="4">
        <f t="shared" si="1"/>
        <v>0.52800697305388389</v>
      </c>
      <c r="H46" s="4">
        <f t="shared" si="2"/>
        <v>-5.6013946107767922E-2</v>
      </c>
      <c r="I46" s="2">
        <v>8</v>
      </c>
    </row>
    <row r="47" spans="1:9" x14ac:dyDescent="0.3">
      <c r="A47" t="s">
        <v>8</v>
      </c>
      <c r="B47" s="1" t="s">
        <v>45</v>
      </c>
      <c r="C47">
        <v>533.22281539758353</v>
      </c>
      <c r="D47">
        <v>776.01095987272413</v>
      </c>
      <c r="E47">
        <v>1309.2337752703077</v>
      </c>
      <c r="F47" s="4">
        <f t="shared" si="0"/>
        <v>0.40727853609451303</v>
      </c>
      <c r="G47" s="4">
        <f t="shared" si="1"/>
        <v>0.59272146390548697</v>
      </c>
      <c r="H47" s="4">
        <f t="shared" si="2"/>
        <v>-0.18544292781097399</v>
      </c>
      <c r="I47" s="2">
        <v>8</v>
      </c>
    </row>
    <row r="48" spans="1:9" x14ac:dyDescent="0.3">
      <c r="A48" t="s">
        <v>9</v>
      </c>
      <c r="B48" s="1" t="s">
        <v>70</v>
      </c>
      <c r="C48">
        <v>1231.7942010533015</v>
      </c>
      <c r="D48">
        <v>496.17923653228684</v>
      </c>
      <c r="E48">
        <v>1727.9734375855883</v>
      </c>
      <c r="F48" s="4">
        <f t="shared" si="0"/>
        <v>0.71285482418897983</v>
      </c>
      <c r="G48" s="4">
        <f t="shared" si="1"/>
        <v>0.28714517581102028</v>
      </c>
      <c r="H48" s="4">
        <f t="shared" si="2"/>
        <v>0.42570964837795949</v>
      </c>
      <c r="I48" s="2">
        <v>8</v>
      </c>
    </row>
    <row r="49" spans="1:9" x14ac:dyDescent="0.3">
      <c r="A49" t="s">
        <v>9</v>
      </c>
      <c r="B49" s="1" t="s">
        <v>77</v>
      </c>
      <c r="C49">
        <v>584.28332776478453</v>
      </c>
      <c r="D49">
        <v>958.25173768510126</v>
      </c>
      <c r="E49">
        <v>1567.931890846711</v>
      </c>
      <c r="F49" s="4">
        <f t="shared" si="0"/>
        <v>0.37264585992269167</v>
      </c>
      <c r="G49" s="4">
        <f t="shared" si="1"/>
        <v>0.61115648152779667</v>
      </c>
      <c r="H49" s="4">
        <f t="shared" si="2"/>
        <v>-0.23851062160510503</v>
      </c>
      <c r="I49" s="2">
        <v>9</v>
      </c>
    </row>
    <row r="50" spans="1:9" x14ac:dyDescent="0.3">
      <c r="A50" t="s">
        <v>9</v>
      </c>
      <c r="B50" s="1" t="s">
        <v>109</v>
      </c>
      <c r="C50">
        <v>912.38088874039431</v>
      </c>
      <c r="D50">
        <v>93.034149289815659</v>
      </c>
      <c r="E50">
        <v>1019.7007523159243</v>
      </c>
      <c r="F50" s="4">
        <f t="shared" si="0"/>
        <v>0.89475357026874092</v>
      </c>
      <c r="G50" s="4">
        <f t="shared" si="1"/>
        <v>9.1236717319780655E-2</v>
      </c>
      <c r="H50" s="4">
        <f t="shared" si="2"/>
        <v>0.80351685294896014</v>
      </c>
      <c r="I50" s="2">
        <v>9</v>
      </c>
    </row>
    <row r="51" spans="1:9" x14ac:dyDescent="0.3">
      <c r="A51" t="s">
        <v>9</v>
      </c>
      <c r="B51" s="1" t="s">
        <v>62</v>
      </c>
      <c r="C51">
        <v>390.51009896406038</v>
      </c>
      <c r="D51">
        <v>204.30909739564754</v>
      </c>
      <c r="E51">
        <v>594.81919635970792</v>
      </c>
      <c r="F51" s="4">
        <f t="shared" si="0"/>
        <v>0.6565189915758961</v>
      </c>
      <c r="G51" s="4">
        <f t="shared" si="1"/>
        <v>0.3434810084241039</v>
      </c>
      <c r="H51" s="4">
        <f t="shared" si="2"/>
        <v>0.31303798315179221</v>
      </c>
      <c r="I51" s="2">
        <v>8</v>
      </c>
    </row>
    <row r="52" spans="1:9" x14ac:dyDescent="0.3">
      <c r="A52" t="s">
        <v>9</v>
      </c>
      <c r="B52" s="1" t="s">
        <v>79</v>
      </c>
      <c r="C52">
        <v>325.42508247005031</v>
      </c>
      <c r="D52">
        <v>352.06835533357116</v>
      </c>
      <c r="E52">
        <v>677.49343780362142</v>
      </c>
      <c r="F52" s="4">
        <f t="shared" si="0"/>
        <v>0.48033687754238913</v>
      </c>
      <c r="G52" s="4">
        <f t="shared" si="1"/>
        <v>0.51966312245761093</v>
      </c>
      <c r="H52" s="4">
        <f t="shared" si="2"/>
        <v>-3.9326244915221867E-2</v>
      </c>
      <c r="I52" s="2">
        <v>8</v>
      </c>
    </row>
    <row r="53" spans="1:9" x14ac:dyDescent="0.3">
      <c r="A53" t="s">
        <v>9</v>
      </c>
      <c r="B53" s="1" t="s">
        <v>83</v>
      </c>
      <c r="C53">
        <v>826.98563314400269</v>
      </c>
      <c r="D53">
        <v>81.870051375037775</v>
      </c>
      <c r="E53">
        <v>923.14139880475477</v>
      </c>
      <c r="F53" s="4">
        <f t="shared" si="0"/>
        <v>0.89583852941136577</v>
      </c>
      <c r="G53" s="4">
        <f t="shared" si="1"/>
        <v>8.8686361028808502E-2</v>
      </c>
      <c r="H53" s="4">
        <f t="shared" si="2"/>
        <v>0.80715216838255732</v>
      </c>
      <c r="I53" s="2">
        <v>9</v>
      </c>
    </row>
    <row r="54" spans="1:9" x14ac:dyDescent="0.3">
      <c r="A54" t="s">
        <v>9</v>
      </c>
      <c r="B54" s="1" t="s">
        <v>88</v>
      </c>
      <c r="C54">
        <v>371.22564963250187</v>
      </c>
      <c r="D54">
        <v>352.06835533357116</v>
      </c>
      <c r="E54">
        <v>723.29400496607309</v>
      </c>
      <c r="F54" s="4">
        <f t="shared" si="0"/>
        <v>0.51324308937126417</v>
      </c>
      <c r="G54" s="4">
        <f t="shared" si="1"/>
        <v>0.48675691062873572</v>
      </c>
      <c r="H54" s="4">
        <f t="shared" si="2"/>
        <v>2.64861787425285E-2</v>
      </c>
      <c r="I54" s="2">
        <v>8</v>
      </c>
    </row>
    <row r="55" spans="1:9" x14ac:dyDescent="0.3">
      <c r="A55" t="s">
        <v>9</v>
      </c>
      <c r="B55" s="1" t="s">
        <v>81</v>
      </c>
      <c r="C55">
        <v>289.26673997337809</v>
      </c>
      <c r="D55">
        <v>435.98102033535497</v>
      </c>
      <c r="E55">
        <v>725.24776030873306</v>
      </c>
      <c r="F55" s="4">
        <f t="shared" si="0"/>
        <v>0.39885230372892044</v>
      </c>
      <c r="G55" s="4">
        <f t="shared" si="1"/>
        <v>0.60114769627107956</v>
      </c>
      <c r="H55" s="4">
        <f t="shared" si="2"/>
        <v>-0.20229539254215911</v>
      </c>
      <c r="I55" s="2">
        <v>8</v>
      </c>
    </row>
    <row r="56" spans="1:9" x14ac:dyDescent="0.3">
      <c r="A56" t="s">
        <v>9</v>
      </c>
      <c r="B56" s="1" t="s">
        <v>80</v>
      </c>
      <c r="C56">
        <v>327.75737302582309</v>
      </c>
      <c r="D56">
        <v>659.11645772613133</v>
      </c>
      <c r="E56">
        <v>986.87383075195453</v>
      </c>
      <c r="F56" s="4">
        <f t="shared" si="0"/>
        <v>0.33211679427762952</v>
      </c>
      <c r="G56" s="4">
        <f t="shared" si="1"/>
        <v>0.66788320572237037</v>
      </c>
      <c r="H56" s="4">
        <f t="shared" si="2"/>
        <v>-0.33576641144474079</v>
      </c>
      <c r="I56" s="2">
        <v>8</v>
      </c>
    </row>
    <row r="57" spans="1:9" x14ac:dyDescent="0.3">
      <c r="A57" t="s">
        <v>9</v>
      </c>
      <c r="B57" s="1" t="s">
        <v>84</v>
      </c>
      <c r="C57">
        <v>383.27843046472594</v>
      </c>
      <c r="D57">
        <v>306.46364609347131</v>
      </c>
      <c r="E57">
        <v>689.74207655819725</v>
      </c>
      <c r="F57" s="4">
        <f t="shared" si="0"/>
        <v>0.55568370190967564</v>
      </c>
      <c r="G57" s="4">
        <f t="shared" si="1"/>
        <v>0.44431629809032436</v>
      </c>
      <c r="H57" s="4">
        <f t="shared" si="2"/>
        <v>0.11136740381935124</v>
      </c>
      <c r="I57" s="2">
        <v>8</v>
      </c>
    </row>
    <row r="58" spans="1:9" x14ac:dyDescent="0.3">
      <c r="A58" t="s">
        <v>9</v>
      </c>
      <c r="B58" s="1" t="s">
        <v>85</v>
      </c>
      <c r="C58">
        <v>371.22564963250187</v>
      </c>
      <c r="D58">
        <v>944.92957545486979</v>
      </c>
      <c r="E58">
        <v>1316.1552250873717</v>
      </c>
      <c r="F58" s="4">
        <f t="shared" si="0"/>
        <v>0.28205309112218008</v>
      </c>
      <c r="G58" s="4">
        <f t="shared" si="1"/>
        <v>0.71794690887781987</v>
      </c>
      <c r="H58" s="4">
        <f t="shared" si="2"/>
        <v>-0.43589381775563979</v>
      </c>
      <c r="I58" s="2">
        <v>8</v>
      </c>
    </row>
    <row r="59" spans="1:9" x14ac:dyDescent="0.3">
      <c r="A59" t="s">
        <v>9</v>
      </c>
      <c r="B59" s="1" t="s">
        <v>87</v>
      </c>
      <c r="C59">
        <v>1075.1080502343884</v>
      </c>
      <c r="D59">
        <v>41.956332500891904</v>
      </c>
      <c r="E59">
        <v>1117.0643827352803</v>
      </c>
      <c r="F59" s="4">
        <f t="shared" si="0"/>
        <v>0.9624405422379001</v>
      </c>
      <c r="G59" s="4">
        <f t="shared" si="1"/>
        <v>3.7559457762099853E-2</v>
      </c>
      <c r="H59" s="4">
        <f t="shared" si="2"/>
        <v>0.92488108447580031</v>
      </c>
      <c r="I59" s="2">
        <v>8</v>
      </c>
    </row>
    <row r="60" spans="1:9" x14ac:dyDescent="0.3">
      <c r="A60" t="s">
        <v>9</v>
      </c>
      <c r="B60" s="1" t="s">
        <v>73</v>
      </c>
      <c r="C60">
        <v>689.41906360321775</v>
      </c>
      <c r="D60">
        <v>917.5667499108099</v>
      </c>
      <c r="E60">
        <v>1606.9858135140275</v>
      </c>
      <c r="F60" s="4">
        <f t="shared" si="0"/>
        <v>0.42901378332373169</v>
      </c>
      <c r="G60" s="4">
        <f t="shared" si="1"/>
        <v>0.57098621667626837</v>
      </c>
      <c r="H60" s="4">
        <f t="shared" si="2"/>
        <v>-0.14197243335253665</v>
      </c>
      <c r="I60" s="2">
        <v>8</v>
      </c>
    </row>
    <row r="61" spans="1:9" x14ac:dyDescent="0.3">
      <c r="A61" t="s">
        <v>9</v>
      </c>
      <c r="B61" s="1" t="s">
        <v>82</v>
      </c>
      <c r="C61">
        <v>670.13461427165919</v>
      </c>
      <c r="D61">
        <v>939.45701034605781</v>
      </c>
      <c r="E61">
        <v>1609.5916246177171</v>
      </c>
      <c r="F61" s="4">
        <f t="shared" si="0"/>
        <v>0.41633828358843394</v>
      </c>
      <c r="G61" s="4">
        <f t="shared" si="1"/>
        <v>0.58366171641156606</v>
      </c>
      <c r="H61" s="4">
        <f t="shared" si="2"/>
        <v>-0.16732343282313208</v>
      </c>
      <c r="I61" s="2">
        <v>8</v>
      </c>
    </row>
    <row r="62" spans="1:9" x14ac:dyDescent="0.3">
      <c r="A62" t="s">
        <v>9</v>
      </c>
      <c r="B62" s="1" t="s">
        <v>86</v>
      </c>
      <c r="C62">
        <v>1062.9462078182426</v>
      </c>
      <c r="D62">
        <v>22.328195829555757</v>
      </c>
      <c r="E62">
        <v>1090.0363084097032</v>
      </c>
      <c r="F62" s="4">
        <f t="shared" si="0"/>
        <v>0.97514752455266052</v>
      </c>
      <c r="G62" s="4">
        <f t="shared" si="1"/>
        <v>2.0483901001546671E-2</v>
      </c>
      <c r="H62" s="4">
        <f t="shared" si="2"/>
        <v>0.95466362355111378</v>
      </c>
      <c r="I62" s="2">
        <v>9</v>
      </c>
    </row>
    <row r="63" spans="1:9" x14ac:dyDescent="0.3">
      <c r="A63" t="s">
        <v>9</v>
      </c>
      <c r="B63" s="1" t="s">
        <v>76</v>
      </c>
      <c r="C63">
        <v>971.4541350772613</v>
      </c>
      <c r="D63">
        <v>118.57224402425973</v>
      </c>
      <c r="E63">
        <v>1090.0263791015211</v>
      </c>
      <c r="F63" s="4">
        <f t="shared" si="0"/>
        <v>0.89122075731598749</v>
      </c>
      <c r="G63" s="4">
        <f t="shared" si="1"/>
        <v>0.10877924268401246</v>
      </c>
      <c r="H63" s="4">
        <f t="shared" si="2"/>
        <v>0.78244151463197498</v>
      </c>
      <c r="I63" s="2">
        <v>8</v>
      </c>
    </row>
    <row r="64" spans="1:9" x14ac:dyDescent="0.3">
      <c r="A64" t="s">
        <v>9</v>
      </c>
      <c r="B64" s="1" t="s">
        <v>60</v>
      </c>
      <c r="C64">
        <v>363.99398113316738</v>
      </c>
      <c r="D64">
        <v>623.87242240456658</v>
      </c>
      <c r="E64">
        <v>987.86640353773396</v>
      </c>
      <c r="F64" s="4">
        <f t="shared" si="0"/>
        <v>0.36846478413441031</v>
      </c>
      <c r="G64" s="4">
        <f t="shared" si="1"/>
        <v>0.63153521586558969</v>
      </c>
      <c r="H64" s="4">
        <f t="shared" si="2"/>
        <v>-0.26307043173117944</v>
      </c>
      <c r="I64" s="2">
        <v>8</v>
      </c>
    </row>
    <row r="65" spans="1:9" x14ac:dyDescent="0.3">
      <c r="A65" t="s">
        <v>9</v>
      </c>
      <c r="B65" s="1" t="s">
        <v>78</v>
      </c>
      <c r="C65">
        <v>318.19341397071588</v>
      </c>
      <c r="D65">
        <v>14.593506956831966</v>
      </c>
      <c r="E65">
        <v>332.78692092754784</v>
      </c>
      <c r="F65" s="4">
        <f t="shared" si="0"/>
        <v>0.95614759463455845</v>
      </c>
      <c r="G65" s="4">
        <f t="shared" si="1"/>
        <v>4.3852405365441535E-2</v>
      </c>
      <c r="H65" s="4">
        <f t="shared" si="2"/>
        <v>0.91229518926911701</v>
      </c>
      <c r="I65" s="2">
        <v>8</v>
      </c>
    </row>
    <row r="66" spans="1:9" x14ac:dyDescent="0.3">
      <c r="A66" t="s">
        <v>9</v>
      </c>
      <c r="B66" s="1" t="s">
        <v>66</v>
      </c>
      <c r="C66">
        <v>1149.8352913941778</v>
      </c>
      <c r="D66">
        <v>519.89368533713878</v>
      </c>
      <c r="E66">
        <v>1669.7289767313166</v>
      </c>
      <c r="F66" s="4">
        <f t="shared" ref="F66:F129" si="3">C66/E66</f>
        <v>0.68863588487582605</v>
      </c>
      <c r="G66" s="4">
        <f t="shared" ref="G66:G129" si="4">D66/E66</f>
        <v>0.31136411512417389</v>
      </c>
      <c r="H66" s="4">
        <f t="shared" ref="H66:H129" si="5">(C66-D66)/E66</f>
        <v>0.37727176975165216</v>
      </c>
      <c r="I66" s="2">
        <v>8</v>
      </c>
    </row>
    <row r="67" spans="1:9" x14ac:dyDescent="0.3">
      <c r="A67" t="s">
        <v>9</v>
      </c>
      <c r="B67" s="1" t="s">
        <v>61</v>
      </c>
      <c r="C67">
        <v>467.64789629029457</v>
      </c>
      <c r="D67">
        <v>279.10082054941137</v>
      </c>
      <c r="E67">
        <v>746.74871683970593</v>
      </c>
      <c r="F67" s="4">
        <f t="shared" si="3"/>
        <v>0.62624532957942525</v>
      </c>
      <c r="G67" s="4">
        <f t="shared" si="4"/>
        <v>0.3737546704205747</v>
      </c>
      <c r="H67" s="4">
        <f t="shared" si="5"/>
        <v>0.25249065915885055</v>
      </c>
      <c r="I67" s="2">
        <v>8</v>
      </c>
    </row>
    <row r="68" spans="1:9" x14ac:dyDescent="0.3">
      <c r="A68" t="s">
        <v>9</v>
      </c>
      <c r="B68" s="1" t="s">
        <v>65</v>
      </c>
      <c r="C68">
        <v>566.48069911453206</v>
      </c>
      <c r="D68">
        <v>386.72793435604711</v>
      </c>
      <c r="E68">
        <v>953.20863347057912</v>
      </c>
      <c r="F68" s="4">
        <f t="shared" si="3"/>
        <v>0.59428825885893166</v>
      </c>
      <c r="G68" s="4">
        <f t="shared" si="4"/>
        <v>0.40571174114106839</v>
      </c>
      <c r="H68" s="4">
        <f t="shared" si="5"/>
        <v>0.18857651771786332</v>
      </c>
      <c r="I68" s="2">
        <v>8</v>
      </c>
    </row>
    <row r="69" spans="1:9" x14ac:dyDescent="0.3">
      <c r="A69" t="s">
        <v>9</v>
      </c>
      <c r="B69" s="1" t="s">
        <v>75</v>
      </c>
      <c r="C69">
        <v>1205.2780832224087</v>
      </c>
      <c r="D69">
        <v>364.83767392079915</v>
      </c>
      <c r="E69">
        <v>1570.1157571432077</v>
      </c>
      <c r="F69" s="4">
        <f t="shared" si="3"/>
        <v>0.76763644829307776</v>
      </c>
      <c r="G69" s="4">
        <f t="shared" si="4"/>
        <v>0.23236355170692227</v>
      </c>
      <c r="H69" s="4">
        <f t="shared" si="5"/>
        <v>0.53527289658615551</v>
      </c>
      <c r="I69" s="2">
        <v>8</v>
      </c>
    </row>
    <row r="70" spans="1:9" x14ac:dyDescent="0.3">
      <c r="A70" t="s">
        <v>9</v>
      </c>
      <c r="B70" s="1" t="s">
        <v>122</v>
      </c>
      <c r="C70">
        <v>930.47468024769944</v>
      </c>
      <c r="D70">
        <v>175.12208348198359</v>
      </c>
      <c r="E70">
        <v>1105.5967637296831</v>
      </c>
      <c r="F70" s="4">
        <f t="shared" si="3"/>
        <v>0.84160401945170604</v>
      </c>
      <c r="G70" s="4">
        <f t="shared" si="4"/>
        <v>0.15839598054829393</v>
      </c>
      <c r="H70" s="4">
        <f t="shared" si="5"/>
        <v>0.68320803890341208</v>
      </c>
      <c r="I70" s="2">
        <v>8</v>
      </c>
    </row>
    <row r="71" spans="1:9" x14ac:dyDescent="0.3">
      <c r="A71" t="s">
        <v>9</v>
      </c>
      <c r="B71" s="1" t="s">
        <v>56</v>
      </c>
      <c r="C71">
        <v>790.66242259390003</v>
      </c>
      <c r="D71">
        <v>353.89254370317519</v>
      </c>
      <c r="E71">
        <v>1144.5549662970752</v>
      </c>
      <c r="F71" s="4">
        <f t="shared" si="3"/>
        <v>0.69080336539178444</v>
      </c>
      <c r="G71" s="4">
        <f t="shared" si="4"/>
        <v>0.3091966346082155</v>
      </c>
      <c r="H71" s="4">
        <f t="shared" si="5"/>
        <v>0.38160673078356899</v>
      </c>
      <c r="I71" s="2">
        <v>8</v>
      </c>
    </row>
    <row r="72" spans="1:9" x14ac:dyDescent="0.3">
      <c r="A72" t="s">
        <v>9</v>
      </c>
      <c r="B72" s="1" t="s">
        <v>67</v>
      </c>
      <c r="C72">
        <v>619.51293477631805</v>
      </c>
      <c r="D72">
        <v>498.00342490189087</v>
      </c>
      <c r="E72">
        <v>1117.516359678209</v>
      </c>
      <c r="F72" s="4">
        <f t="shared" si="3"/>
        <v>0.55436587519372693</v>
      </c>
      <c r="G72" s="4">
        <f t="shared" si="4"/>
        <v>0.44563412480627301</v>
      </c>
      <c r="H72" s="4">
        <f t="shared" si="5"/>
        <v>0.1087317503874539</v>
      </c>
      <c r="I72" s="2">
        <v>8</v>
      </c>
    </row>
    <row r="73" spans="1:9" x14ac:dyDescent="0.3">
      <c r="A73" t="s">
        <v>9</v>
      </c>
      <c r="B73" s="1" t="s">
        <v>64</v>
      </c>
      <c r="C73">
        <v>571.30181144742164</v>
      </c>
      <c r="D73">
        <v>103.97873706742776</v>
      </c>
      <c r="E73">
        <v>675.28054851484944</v>
      </c>
      <c r="F73" s="4">
        <f t="shared" si="3"/>
        <v>0.84602142428638116</v>
      </c>
      <c r="G73" s="4">
        <f t="shared" si="4"/>
        <v>0.15397857571361878</v>
      </c>
      <c r="H73" s="4">
        <f t="shared" si="5"/>
        <v>0.69204284857276244</v>
      </c>
      <c r="I73" s="2">
        <v>8</v>
      </c>
    </row>
    <row r="74" spans="1:9" x14ac:dyDescent="0.3">
      <c r="A74" t="s">
        <v>9</v>
      </c>
      <c r="B74" s="1" t="s">
        <v>57</v>
      </c>
      <c r="C74">
        <v>730.39851843277961</v>
      </c>
      <c r="D74">
        <v>466.99222261862292</v>
      </c>
      <c r="E74">
        <v>1197.3907410514025</v>
      </c>
      <c r="F74" s="4">
        <f t="shared" si="3"/>
        <v>0.6099917874690034</v>
      </c>
      <c r="G74" s="4">
        <f t="shared" si="4"/>
        <v>0.3900082125309966</v>
      </c>
      <c r="H74" s="4">
        <f t="shared" si="5"/>
        <v>0.2199835749380068</v>
      </c>
      <c r="I74" s="2">
        <v>8</v>
      </c>
    </row>
    <row r="75" spans="1:9" x14ac:dyDescent="0.3">
      <c r="A75" t="s">
        <v>9</v>
      </c>
      <c r="B75" s="1" t="s">
        <v>59</v>
      </c>
      <c r="C75">
        <v>535.14346895074948</v>
      </c>
      <c r="D75">
        <v>727.85115947199427</v>
      </c>
      <c r="E75">
        <v>1262.9946284227437</v>
      </c>
      <c r="F75" s="4">
        <f t="shared" si="3"/>
        <v>0.42371001183041351</v>
      </c>
      <c r="G75" s="4">
        <f t="shared" si="4"/>
        <v>0.57628998816958643</v>
      </c>
      <c r="H75" s="4">
        <f t="shared" si="5"/>
        <v>-0.15257997633917297</v>
      </c>
      <c r="I75" s="2">
        <v>8</v>
      </c>
    </row>
    <row r="76" spans="1:9" x14ac:dyDescent="0.3">
      <c r="A76" t="s">
        <v>9</v>
      </c>
      <c r="B76" s="1" t="s">
        <v>114</v>
      </c>
      <c r="C76">
        <v>1012.4335899068233</v>
      </c>
      <c r="D76">
        <v>339.29903674634323</v>
      </c>
      <c r="E76">
        <v>1351.7326266531666</v>
      </c>
      <c r="F76" s="4">
        <f t="shared" si="3"/>
        <v>0.74898953383522782</v>
      </c>
      <c r="G76" s="4">
        <f t="shared" si="4"/>
        <v>0.25101046616477213</v>
      </c>
      <c r="H76" s="4">
        <f t="shared" si="5"/>
        <v>0.49797906767045563</v>
      </c>
      <c r="I76" s="2">
        <v>8</v>
      </c>
    </row>
    <row r="77" spans="1:9" x14ac:dyDescent="0.3">
      <c r="A77" t="s">
        <v>9</v>
      </c>
      <c r="B77" s="1" t="s">
        <v>120</v>
      </c>
      <c r="C77">
        <v>1053.4130447363852</v>
      </c>
      <c r="D77">
        <v>218.9026043524795</v>
      </c>
      <c r="E77">
        <v>1272.3156490888648</v>
      </c>
      <c r="F77" s="4">
        <f t="shared" si="3"/>
        <v>0.82794945223754746</v>
      </c>
      <c r="G77" s="4">
        <f t="shared" si="4"/>
        <v>0.17205054776245252</v>
      </c>
      <c r="H77" s="4">
        <f t="shared" si="5"/>
        <v>0.65589890447509491</v>
      </c>
      <c r="I77" s="2">
        <v>8</v>
      </c>
    </row>
    <row r="78" spans="1:9" x14ac:dyDescent="0.3">
      <c r="A78" t="s">
        <v>9</v>
      </c>
      <c r="B78" s="1" t="s">
        <v>58</v>
      </c>
      <c r="C78">
        <v>670.13461427165919</v>
      </c>
      <c r="D78">
        <v>543.60813414199072</v>
      </c>
      <c r="E78">
        <v>1213.7427484136499</v>
      </c>
      <c r="F78" s="4">
        <f t="shared" si="3"/>
        <v>0.55212244534314925</v>
      </c>
      <c r="G78" s="4">
        <f t="shared" si="4"/>
        <v>0.44787755465685075</v>
      </c>
      <c r="H78" s="4">
        <f t="shared" si="5"/>
        <v>0.10424489068629852</v>
      </c>
      <c r="I78" s="2">
        <v>8</v>
      </c>
    </row>
    <row r="79" spans="1:9" x14ac:dyDescent="0.3">
      <c r="A79" t="s">
        <v>9</v>
      </c>
      <c r="B79" s="1" t="s">
        <v>69</v>
      </c>
      <c r="C79">
        <v>626.98095556298028</v>
      </c>
      <c r="D79">
        <v>1289.4533091568451</v>
      </c>
      <c r="E79">
        <v>1932.3072805928414</v>
      </c>
      <c r="F79" s="4">
        <f t="shared" si="3"/>
        <v>0.32447269741209039</v>
      </c>
      <c r="G79" s="4">
        <f t="shared" si="4"/>
        <v>0.66731276236833015</v>
      </c>
      <c r="H79" s="4">
        <f t="shared" si="5"/>
        <v>-0.34284006495623981</v>
      </c>
      <c r="I79" s="2">
        <v>9</v>
      </c>
    </row>
    <row r="80" spans="1:9" x14ac:dyDescent="0.3">
      <c r="A80" t="s">
        <v>9</v>
      </c>
      <c r="B80" s="1" t="s">
        <v>68</v>
      </c>
      <c r="C80">
        <v>588.77781490143673</v>
      </c>
      <c r="D80">
        <v>762.8800241764884</v>
      </c>
      <c r="E80">
        <v>1375.4673628874489</v>
      </c>
      <c r="F80" s="4">
        <f t="shared" si="3"/>
        <v>0.42805655065885773</v>
      </c>
      <c r="G80" s="4">
        <f t="shared" si="4"/>
        <v>0.55463331574441221</v>
      </c>
      <c r="H80" s="4">
        <f t="shared" si="5"/>
        <v>-0.12657676508555443</v>
      </c>
      <c r="I80" s="2">
        <v>9</v>
      </c>
    </row>
    <row r="81" spans="1:9" x14ac:dyDescent="0.3">
      <c r="A81" t="s">
        <v>9</v>
      </c>
      <c r="B81" s="1" t="s">
        <v>102</v>
      </c>
      <c r="C81">
        <v>997.97025290815429</v>
      </c>
      <c r="D81">
        <v>1006.9519800214057</v>
      </c>
      <c r="E81">
        <v>2004.9222329295599</v>
      </c>
      <c r="F81" s="4">
        <f t="shared" si="3"/>
        <v>0.49776008092340635</v>
      </c>
      <c r="G81" s="4">
        <f t="shared" si="4"/>
        <v>0.50223991907659371</v>
      </c>
      <c r="H81" s="4">
        <f t="shared" si="5"/>
        <v>-4.4798381531873386E-3</v>
      </c>
      <c r="I81" s="2">
        <v>8</v>
      </c>
    </row>
    <row r="82" spans="1:9" x14ac:dyDescent="0.3">
      <c r="A82" t="s">
        <v>9</v>
      </c>
      <c r="B82" s="1" t="s">
        <v>104</v>
      </c>
      <c r="C82">
        <v>788.2518664274553</v>
      </c>
      <c r="D82">
        <v>587.38865501248665</v>
      </c>
      <c r="E82">
        <v>1375.6405214399419</v>
      </c>
      <c r="F82" s="4">
        <f t="shared" si="3"/>
        <v>0.57300715858701101</v>
      </c>
      <c r="G82" s="4">
        <f t="shared" si="4"/>
        <v>0.42699284141298904</v>
      </c>
      <c r="H82" s="4">
        <f t="shared" si="5"/>
        <v>0.14601431717402197</v>
      </c>
      <c r="I82" s="2">
        <v>8</v>
      </c>
    </row>
    <row r="83" spans="1:9" x14ac:dyDescent="0.3">
      <c r="A83" t="s">
        <v>9</v>
      </c>
      <c r="B83" s="1" t="s">
        <v>103</v>
      </c>
      <c r="C83">
        <v>713.5246252676659</v>
      </c>
      <c r="D83">
        <v>992.35847306457367</v>
      </c>
      <c r="E83">
        <v>1705.8830983322396</v>
      </c>
      <c r="F83" s="4">
        <f t="shared" si="3"/>
        <v>0.41827287342564379</v>
      </c>
      <c r="G83" s="4">
        <f t="shared" si="4"/>
        <v>0.58172712657435621</v>
      </c>
      <c r="H83" s="4">
        <f t="shared" si="5"/>
        <v>-0.16345425314871243</v>
      </c>
      <c r="I83" s="2">
        <v>8</v>
      </c>
    </row>
    <row r="84" spans="1:9" x14ac:dyDescent="0.3">
      <c r="A84" t="s">
        <v>9</v>
      </c>
      <c r="B84" s="1" t="s">
        <v>90</v>
      </c>
      <c r="C84">
        <v>1082.339718733723</v>
      </c>
      <c r="D84">
        <v>215.2542276132715</v>
      </c>
      <c r="E84">
        <v>1297.5939463469945</v>
      </c>
      <c r="F84" s="4">
        <f t="shared" si="3"/>
        <v>0.83411279913931602</v>
      </c>
      <c r="G84" s="4">
        <f t="shared" si="4"/>
        <v>0.16588720086068401</v>
      </c>
      <c r="H84" s="4">
        <f t="shared" si="5"/>
        <v>0.66822559827863204</v>
      </c>
      <c r="I84" s="2">
        <v>8</v>
      </c>
    </row>
    <row r="85" spans="1:9" x14ac:dyDescent="0.3">
      <c r="A85" t="s">
        <v>9</v>
      </c>
      <c r="B85" s="1" t="s">
        <v>89</v>
      </c>
      <c r="C85">
        <v>930.47468024769944</v>
      </c>
      <c r="D85">
        <v>238.96867641812344</v>
      </c>
      <c r="E85">
        <v>1169.4433566658229</v>
      </c>
      <c r="F85" s="4">
        <f t="shared" si="3"/>
        <v>0.79565604861834238</v>
      </c>
      <c r="G85" s="4">
        <f t="shared" si="4"/>
        <v>0.20434395138165765</v>
      </c>
      <c r="H85" s="4">
        <f t="shared" si="5"/>
        <v>0.59131209723668465</v>
      </c>
      <c r="I85" s="2">
        <v>8</v>
      </c>
    </row>
    <row r="86" spans="1:9" x14ac:dyDescent="0.3">
      <c r="A86" t="s">
        <v>9</v>
      </c>
      <c r="B86" s="1" t="s">
        <v>132</v>
      </c>
      <c r="C86">
        <v>433.90010996006708</v>
      </c>
      <c r="D86">
        <v>238.96867641812344</v>
      </c>
      <c r="E86">
        <v>672.86878637819052</v>
      </c>
      <c r="F86" s="4">
        <f t="shared" si="3"/>
        <v>0.64485100029025655</v>
      </c>
      <c r="G86" s="4">
        <f t="shared" si="4"/>
        <v>0.35514899970974351</v>
      </c>
      <c r="H86" s="4">
        <f t="shared" si="5"/>
        <v>0.28970200058051304</v>
      </c>
      <c r="I86" s="2">
        <v>8</v>
      </c>
    </row>
    <row r="87" spans="1:9" x14ac:dyDescent="0.3">
      <c r="A87" t="s">
        <v>9</v>
      </c>
      <c r="B87" s="1" t="s">
        <v>98</v>
      </c>
      <c r="C87">
        <v>844.96358169061148</v>
      </c>
      <c r="D87">
        <v>331.20157147174376</v>
      </c>
      <c r="E87">
        <v>1198.3873753845774</v>
      </c>
      <c r="F87" s="4">
        <f t="shared" si="3"/>
        <v>0.70508384771614618</v>
      </c>
      <c r="G87" s="4">
        <f t="shared" si="4"/>
        <v>0.27637271409460323</v>
      </c>
      <c r="H87" s="4">
        <f t="shared" si="5"/>
        <v>0.42871113362154301</v>
      </c>
      <c r="I87" s="2">
        <v>9</v>
      </c>
    </row>
    <row r="88" spans="1:9" x14ac:dyDescent="0.3">
      <c r="A88" t="s">
        <v>9</v>
      </c>
      <c r="B88" s="1" t="s">
        <v>110</v>
      </c>
      <c r="C88">
        <v>815.7494153023722</v>
      </c>
      <c r="D88">
        <v>1252.2396494409188</v>
      </c>
      <c r="E88">
        <v>2098.1477949020214</v>
      </c>
      <c r="F88" s="4">
        <f t="shared" si="3"/>
        <v>0.38879502067701854</v>
      </c>
      <c r="G88" s="4">
        <f t="shared" si="4"/>
        <v>0.59683100136394129</v>
      </c>
      <c r="H88" s="4">
        <f t="shared" si="5"/>
        <v>-0.20803598068692281</v>
      </c>
      <c r="I88" s="2">
        <v>9</v>
      </c>
    </row>
    <row r="89" spans="1:9" x14ac:dyDescent="0.3">
      <c r="A89" t="s">
        <v>9</v>
      </c>
      <c r="B89" s="1" t="s">
        <v>113</v>
      </c>
      <c r="C89">
        <v>1239.0258695526361</v>
      </c>
      <c r="D89">
        <v>481.58572957545488</v>
      </c>
      <c r="E89">
        <v>1720.611599128091</v>
      </c>
      <c r="F89" s="4">
        <f t="shared" si="3"/>
        <v>0.72010782106810423</v>
      </c>
      <c r="G89" s="4">
        <f t="shared" si="4"/>
        <v>0.27989217893189572</v>
      </c>
      <c r="H89" s="4">
        <f t="shared" si="5"/>
        <v>0.44021564213620851</v>
      </c>
      <c r="I89" s="2">
        <v>8</v>
      </c>
    </row>
    <row r="90" spans="1:9" x14ac:dyDescent="0.3">
      <c r="A90" t="s">
        <v>9</v>
      </c>
      <c r="B90" s="1" t="s">
        <v>117</v>
      </c>
      <c r="C90">
        <v>1063.0552694021644</v>
      </c>
      <c r="D90">
        <v>552.72907599001076</v>
      </c>
      <c r="E90">
        <v>1615.7843453921751</v>
      </c>
      <c r="F90" s="4">
        <f t="shared" si="3"/>
        <v>0.65791903011917408</v>
      </c>
      <c r="G90" s="4">
        <f t="shared" si="4"/>
        <v>0.34208096988082598</v>
      </c>
      <c r="H90" s="4">
        <f t="shared" si="5"/>
        <v>0.3158380602383481</v>
      </c>
      <c r="I90" s="2">
        <v>8</v>
      </c>
    </row>
    <row r="91" spans="1:9" x14ac:dyDescent="0.3">
      <c r="A91" t="s">
        <v>9</v>
      </c>
      <c r="B91" s="1" t="s">
        <v>112</v>
      </c>
      <c r="C91">
        <v>607.46015394409392</v>
      </c>
      <c r="D91">
        <v>273.62825544059939</v>
      </c>
      <c r="E91">
        <v>881.08840938469325</v>
      </c>
      <c r="F91" s="4">
        <f t="shared" si="3"/>
        <v>0.68944290660719598</v>
      </c>
      <c r="G91" s="4">
        <f t="shared" si="4"/>
        <v>0.31055709339280407</v>
      </c>
      <c r="H91" s="4">
        <f t="shared" si="5"/>
        <v>0.37888581321439185</v>
      </c>
      <c r="I91" s="2">
        <v>8</v>
      </c>
    </row>
    <row r="92" spans="1:9" x14ac:dyDescent="0.3">
      <c r="A92" t="s">
        <v>9</v>
      </c>
      <c r="B92" s="1" t="s">
        <v>111</v>
      </c>
      <c r="C92">
        <v>660.49238960587991</v>
      </c>
      <c r="D92">
        <v>457.87128077060294</v>
      </c>
      <c r="E92">
        <v>1118.3636703764828</v>
      </c>
      <c r="F92" s="4">
        <f t="shared" si="3"/>
        <v>0.59058820230053932</v>
      </c>
      <c r="G92" s="4">
        <f t="shared" si="4"/>
        <v>0.40941179769946073</v>
      </c>
      <c r="H92" s="4">
        <f t="shared" si="5"/>
        <v>0.18117640460107862</v>
      </c>
      <c r="I92" s="2">
        <v>8</v>
      </c>
    </row>
    <row r="93" spans="1:9" x14ac:dyDescent="0.3">
      <c r="A93" t="s">
        <v>9</v>
      </c>
      <c r="B93" s="1" t="s">
        <v>95</v>
      </c>
      <c r="C93">
        <v>638.79738410787661</v>
      </c>
      <c r="D93">
        <v>674.94969675347841</v>
      </c>
      <c r="E93">
        <v>1313.747080861355</v>
      </c>
      <c r="F93" s="4">
        <f t="shared" si="3"/>
        <v>0.48624076385315407</v>
      </c>
      <c r="G93" s="4">
        <f t="shared" si="4"/>
        <v>0.51375923614684593</v>
      </c>
      <c r="H93" s="4">
        <f t="shared" si="5"/>
        <v>-2.7518472293691889E-2</v>
      </c>
      <c r="I93" s="2">
        <v>8</v>
      </c>
    </row>
    <row r="94" spans="1:9" x14ac:dyDescent="0.3">
      <c r="A94" t="s">
        <v>9</v>
      </c>
      <c r="B94" s="1" t="s">
        <v>119</v>
      </c>
      <c r="C94">
        <v>547.1962497829735</v>
      </c>
      <c r="D94">
        <v>113.09967891544774</v>
      </c>
      <c r="E94">
        <v>660.29592869842122</v>
      </c>
      <c r="F94" s="4">
        <f t="shared" si="3"/>
        <v>0.82871365095588212</v>
      </c>
      <c r="G94" s="4">
        <f t="shared" si="4"/>
        <v>0.17128634904411785</v>
      </c>
      <c r="H94" s="4">
        <f t="shared" si="5"/>
        <v>0.65742730191176435</v>
      </c>
      <c r="I94" s="2">
        <v>9</v>
      </c>
    </row>
    <row r="95" spans="1:9" x14ac:dyDescent="0.3">
      <c r="A95" t="s">
        <v>9</v>
      </c>
      <c r="B95" s="1" t="s">
        <v>118</v>
      </c>
      <c r="C95">
        <v>867.80021992013417</v>
      </c>
      <c r="D95">
        <v>96.681983589011779</v>
      </c>
      <c r="E95">
        <v>964.48220350914596</v>
      </c>
      <c r="F95" s="4">
        <f t="shared" si="3"/>
        <v>0.8997576282514631</v>
      </c>
      <c r="G95" s="4">
        <f t="shared" si="4"/>
        <v>0.10024237174853684</v>
      </c>
      <c r="H95" s="4">
        <f t="shared" si="5"/>
        <v>0.79951525650292632</v>
      </c>
      <c r="I95" s="2">
        <v>9</v>
      </c>
    </row>
    <row r="96" spans="1:9" x14ac:dyDescent="0.3">
      <c r="A96" t="s">
        <v>9</v>
      </c>
      <c r="B96" s="1" t="s">
        <v>131</v>
      </c>
      <c r="C96">
        <v>1107.8910791847645</v>
      </c>
      <c r="D96">
        <v>407.4895738893926</v>
      </c>
      <c r="E96">
        <v>1540.7774784709825</v>
      </c>
      <c r="F96" s="4">
        <f t="shared" si="3"/>
        <v>0.71904677649117743</v>
      </c>
      <c r="G96" s="4">
        <f t="shared" si="4"/>
        <v>0.26447010005219701</v>
      </c>
      <c r="H96" s="4">
        <f t="shared" si="5"/>
        <v>0.45457667643898036</v>
      </c>
      <c r="I96" s="2">
        <v>9</v>
      </c>
    </row>
    <row r="97" spans="1:9" x14ac:dyDescent="0.3">
      <c r="A97" t="s">
        <v>9</v>
      </c>
      <c r="B97" s="1" t="s">
        <v>130</v>
      </c>
      <c r="C97">
        <v>696.64550618108922</v>
      </c>
      <c r="D97">
        <v>437.26050166213361</v>
      </c>
      <c r="E97">
        <v>1159.3028332400481</v>
      </c>
      <c r="F97" s="4">
        <f t="shared" si="3"/>
        <v>0.60091762584077124</v>
      </c>
      <c r="G97" s="4">
        <f t="shared" si="4"/>
        <v>0.37717539293858809</v>
      </c>
      <c r="H97" s="4">
        <f t="shared" si="5"/>
        <v>0.22374223290218312</v>
      </c>
      <c r="I97" s="2">
        <v>9</v>
      </c>
    </row>
    <row r="98" spans="1:9" x14ac:dyDescent="0.3">
      <c r="A98" t="s">
        <v>9</v>
      </c>
      <c r="B98" s="1" t="s">
        <v>99</v>
      </c>
      <c r="C98">
        <v>364.0534580688273</v>
      </c>
      <c r="D98">
        <v>241.88878815352072</v>
      </c>
      <c r="E98">
        <v>624.98986526996703</v>
      </c>
      <c r="F98" s="4">
        <f t="shared" si="3"/>
        <v>0.5824949783970863</v>
      </c>
      <c r="G98" s="4">
        <f t="shared" si="4"/>
        <v>0.38702833692996896</v>
      </c>
      <c r="H98" s="4">
        <f t="shared" si="5"/>
        <v>0.19546664146711729</v>
      </c>
      <c r="I98" s="2">
        <v>9</v>
      </c>
    </row>
    <row r="99" spans="1:9" x14ac:dyDescent="0.3">
      <c r="A99" t="s">
        <v>9</v>
      </c>
      <c r="B99" s="1" t="s">
        <v>126</v>
      </c>
      <c r="C99">
        <v>332.59204811226198</v>
      </c>
      <c r="D99">
        <v>388.88274403142947</v>
      </c>
      <c r="E99">
        <v>734.17320484210416</v>
      </c>
      <c r="F99" s="4">
        <f t="shared" si="3"/>
        <v>0.45301578145145094</v>
      </c>
      <c r="G99" s="4">
        <f t="shared" si="4"/>
        <v>0.52968801022241752</v>
      </c>
      <c r="H99" s="4">
        <f t="shared" si="5"/>
        <v>-7.6672228770966536E-2</v>
      </c>
      <c r="I99" s="2">
        <v>9</v>
      </c>
    </row>
    <row r="100" spans="1:9" x14ac:dyDescent="0.3">
      <c r="A100" t="s">
        <v>9</v>
      </c>
      <c r="B100" s="1" t="s">
        <v>91</v>
      </c>
      <c r="C100">
        <v>477.29012095607379</v>
      </c>
      <c r="D100">
        <v>417.73913663931501</v>
      </c>
      <c r="E100">
        <v>895.0292575953888</v>
      </c>
      <c r="F100" s="4">
        <f t="shared" si="3"/>
        <v>0.53326761880206586</v>
      </c>
      <c r="G100" s="4">
        <f t="shared" si="4"/>
        <v>0.46673238119793414</v>
      </c>
      <c r="H100" s="4">
        <f t="shared" si="5"/>
        <v>6.65352376041317E-2</v>
      </c>
      <c r="I100" s="2">
        <v>8</v>
      </c>
    </row>
    <row r="101" spans="1:9" x14ac:dyDescent="0.3">
      <c r="A101" t="s">
        <v>9</v>
      </c>
      <c r="B101" s="1" t="s">
        <v>92</v>
      </c>
      <c r="C101">
        <v>520.6801319520805</v>
      </c>
      <c r="D101">
        <v>611.10310381733859</v>
      </c>
      <c r="E101">
        <v>1131.7832357694192</v>
      </c>
      <c r="F101" s="4">
        <f t="shared" si="3"/>
        <v>0.46005287540604628</v>
      </c>
      <c r="G101" s="4">
        <f t="shared" si="4"/>
        <v>0.53994712459395366</v>
      </c>
      <c r="H101" s="4">
        <f t="shared" si="5"/>
        <v>-7.9894249187907371E-2</v>
      </c>
      <c r="I101" s="2">
        <v>8</v>
      </c>
    </row>
    <row r="102" spans="1:9" x14ac:dyDescent="0.3">
      <c r="A102" t="s">
        <v>9</v>
      </c>
      <c r="B102" s="1" t="s">
        <v>93</v>
      </c>
      <c r="C102">
        <v>677.36628277099362</v>
      </c>
      <c r="D102">
        <v>231.67192293970746</v>
      </c>
      <c r="E102">
        <v>909.03820571070105</v>
      </c>
      <c r="F102" s="4">
        <f t="shared" si="3"/>
        <v>0.74514610993870989</v>
      </c>
      <c r="G102" s="4">
        <f t="shared" si="4"/>
        <v>0.25485389006129017</v>
      </c>
      <c r="H102" s="4">
        <f t="shared" si="5"/>
        <v>0.49029221987741978</v>
      </c>
      <c r="I102" s="2">
        <v>8</v>
      </c>
    </row>
    <row r="103" spans="1:9" x14ac:dyDescent="0.3">
      <c r="A103" t="s">
        <v>9</v>
      </c>
      <c r="B103" s="1" t="s">
        <v>124</v>
      </c>
      <c r="C103">
        <v>831.64187742346201</v>
      </c>
      <c r="D103">
        <v>279.10082054941137</v>
      </c>
      <c r="E103">
        <v>1110.7426979728734</v>
      </c>
      <c r="F103" s="4">
        <f t="shared" si="3"/>
        <v>0.74872594610905319</v>
      </c>
      <c r="G103" s="4">
        <f t="shared" si="4"/>
        <v>0.25127405389094676</v>
      </c>
      <c r="H103" s="4">
        <f t="shared" si="5"/>
        <v>0.49745189221810643</v>
      </c>
      <c r="I103" s="2">
        <v>8</v>
      </c>
    </row>
    <row r="104" spans="1:9" x14ac:dyDescent="0.3">
      <c r="A104" t="s">
        <v>9</v>
      </c>
      <c r="B104" s="1" t="s">
        <v>115</v>
      </c>
      <c r="C104">
        <v>641.20794027432134</v>
      </c>
      <c r="D104">
        <v>426.86007848733499</v>
      </c>
      <c r="E104">
        <v>1068.0680187616563</v>
      </c>
      <c r="F104" s="4">
        <f t="shared" si="3"/>
        <v>0.60034373186995449</v>
      </c>
      <c r="G104" s="4">
        <f t="shared" si="4"/>
        <v>0.39965626813004551</v>
      </c>
      <c r="H104" s="4">
        <f t="shared" si="5"/>
        <v>0.20068746373990901</v>
      </c>
      <c r="I104" s="2">
        <v>8</v>
      </c>
    </row>
    <row r="105" spans="1:9" x14ac:dyDescent="0.3">
      <c r="A105" t="s">
        <v>9</v>
      </c>
      <c r="B105" s="1" t="s">
        <v>123</v>
      </c>
      <c r="C105">
        <v>1014.844146073268</v>
      </c>
      <c r="D105">
        <v>127.6931858722797</v>
      </c>
      <c r="E105">
        <v>1142.5373319455477</v>
      </c>
      <c r="F105" s="4">
        <f t="shared" si="3"/>
        <v>0.88823718726561007</v>
      </c>
      <c r="G105" s="4">
        <f t="shared" si="4"/>
        <v>0.11176281273438987</v>
      </c>
      <c r="H105" s="4">
        <f t="shared" si="5"/>
        <v>0.77647437453122015</v>
      </c>
      <c r="I105" s="2">
        <v>8</v>
      </c>
    </row>
    <row r="106" spans="1:9" x14ac:dyDescent="0.3">
      <c r="A106" t="s">
        <v>9</v>
      </c>
      <c r="B106" s="1" t="s">
        <v>116</v>
      </c>
      <c r="C106">
        <v>723.16684993344518</v>
      </c>
      <c r="D106">
        <v>176.9462718515876</v>
      </c>
      <c r="E106">
        <v>900.11312178503272</v>
      </c>
      <c r="F106" s="4">
        <f t="shared" si="3"/>
        <v>0.80341773987175991</v>
      </c>
      <c r="G106" s="4">
        <f t="shared" si="4"/>
        <v>0.19658226012824015</v>
      </c>
      <c r="H106" s="4">
        <f t="shared" si="5"/>
        <v>0.60683547974351981</v>
      </c>
      <c r="I106" s="2">
        <v>8</v>
      </c>
    </row>
    <row r="107" spans="1:9" x14ac:dyDescent="0.3">
      <c r="A107" t="s">
        <v>9</v>
      </c>
      <c r="B107" s="1" t="s">
        <v>105</v>
      </c>
      <c r="C107">
        <v>687.0085074367729</v>
      </c>
      <c r="D107">
        <v>394.02468783446307</v>
      </c>
      <c r="E107">
        <v>1081.0331952712359</v>
      </c>
      <c r="F107" s="4">
        <f t="shared" si="3"/>
        <v>0.63551101894183692</v>
      </c>
      <c r="G107" s="4">
        <f t="shared" si="4"/>
        <v>0.36448898105816313</v>
      </c>
      <c r="H107" s="4">
        <f t="shared" si="5"/>
        <v>0.27102203788367379</v>
      </c>
      <c r="I107" s="2">
        <v>8</v>
      </c>
    </row>
    <row r="108" spans="1:9" x14ac:dyDescent="0.3">
      <c r="A108" t="s">
        <v>9</v>
      </c>
      <c r="B108" s="1" t="s">
        <v>106</v>
      </c>
      <c r="C108">
        <v>725.8596725693285</v>
      </c>
      <c r="D108">
        <v>1760.2061045633122</v>
      </c>
      <c r="E108">
        <v>2514.6372057040689</v>
      </c>
      <c r="F108" s="4">
        <f t="shared" si="3"/>
        <v>0.28865383480480888</v>
      </c>
      <c r="G108" s="4">
        <f t="shared" si="4"/>
        <v>0.69998411721999287</v>
      </c>
      <c r="H108" s="4">
        <f t="shared" si="5"/>
        <v>-0.41133028241518399</v>
      </c>
      <c r="I108" s="2">
        <v>9</v>
      </c>
    </row>
    <row r="109" spans="1:9" x14ac:dyDescent="0.3">
      <c r="A109" t="s">
        <v>9</v>
      </c>
      <c r="B109" s="1" t="s">
        <v>107</v>
      </c>
      <c r="C109">
        <v>233.7133311059138</v>
      </c>
      <c r="D109">
        <v>662.40314294348752</v>
      </c>
      <c r="E109">
        <v>902.46568039860767</v>
      </c>
      <c r="F109" s="4">
        <f t="shared" si="3"/>
        <v>0.25897198772443686</v>
      </c>
      <c r="G109" s="4">
        <f t="shared" si="4"/>
        <v>0.73399261304974217</v>
      </c>
      <c r="H109" s="4">
        <f t="shared" si="5"/>
        <v>-0.47502062532530531</v>
      </c>
      <c r="I109" s="2">
        <v>9</v>
      </c>
    </row>
    <row r="110" spans="1:9" x14ac:dyDescent="0.3">
      <c r="A110" t="s">
        <v>9</v>
      </c>
      <c r="B110" s="1" t="s">
        <v>108</v>
      </c>
      <c r="C110">
        <v>609.0030070163715</v>
      </c>
      <c r="D110">
        <v>837.30734360834094</v>
      </c>
      <c r="E110">
        <v>1471.7071760215379</v>
      </c>
      <c r="F110" s="4">
        <f t="shared" si="3"/>
        <v>0.41380718728482913</v>
      </c>
      <c r="G110" s="4">
        <f t="shared" si="4"/>
        <v>0.56893610172631737</v>
      </c>
      <c r="H110" s="4">
        <f t="shared" si="5"/>
        <v>-0.15512891444148827</v>
      </c>
      <c r="I110" s="2">
        <v>9</v>
      </c>
    </row>
    <row r="111" spans="1:9" x14ac:dyDescent="0.3">
      <c r="A111" t="s">
        <v>9</v>
      </c>
      <c r="B111" s="1" t="s">
        <v>96</v>
      </c>
      <c r="C111">
        <v>335.06730713582959</v>
      </c>
      <c r="D111">
        <v>760.68655012486624</v>
      </c>
      <c r="E111">
        <v>1095.7538572606959</v>
      </c>
      <c r="F111" s="4">
        <f t="shared" si="3"/>
        <v>0.30578702042945416</v>
      </c>
      <c r="G111" s="4">
        <f t="shared" si="4"/>
        <v>0.69421297957054584</v>
      </c>
      <c r="H111" s="4">
        <f t="shared" si="5"/>
        <v>-0.38842595914109168</v>
      </c>
      <c r="I111" s="2">
        <v>8</v>
      </c>
    </row>
    <row r="112" spans="1:9" x14ac:dyDescent="0.3">
      <c r="A112" t="s">
        <v>9</v>
      </c>
      <c r="B112" s="1" t="s">
        <v>97</v>
      </c>
      <c r="C112">
        <v>255.51895364315064</v>
      </c>
      <c r="D112">
        <v>726.02697110239035</v>
      </c>
      <c r="E112">
        <v>981.54592474554101</v>
      </c>
      <c r="F112" s="4">
        <f t="shared" si="3"/>
        <v>0.26032297338445182</v>
      </c>
      <c r="G112" s="4">
        <f t="shared" si="4"/>
        <v>0.73967702661554813</v>
      </c>
      <c r="H112" s="4">
        <f t="shared" si="5"/>
        <v>-0.47935405323109626</v>
      </c>
      <c r="I112" s="2">
        <v>8</v>
      </c>
    </row>
    <row r="113" spans="1:9" x14ac:dyDescent="0.3">
      <c r="A113" t="s">
        <v>9</v>
      </c>
      <c r="B113" s="1" t="s">
        <v>101</v>
      </c>
      <c r="C113">
        <v>1012.4335899068233</v>
      </c>
      <c r="D113">
        <v>560.02582946842665</v>
      </c>
      <c r="E113">
        <v>1572.45941937525</v>
      </c>
      <c r="F113" s="4">
        <f t="shared" si="3"/>
        <v>0.64385355668451572</v>
      </c>
      <c r="G113" s="4">
        <f t="shared" si="4"/>
        <v>0.35614644331548417</v>
      </c>
      <c r="H113" s="4">
        <f t="shared" si="5"/>
        <v>0.2877071133690316</v>
      </c>
      <c r="I113" s="2">
        <v>8</v>
      </c>
    </row>
    <row r="114" spans="1:9" x14ac:dyDescent="0.3">
      <c r="A114" t="s">
        <v>9</v>
      </c>
      <c r="B114" s="1" t="s">
        <v>127</v>
      </c>
      <c r="C114">
        <v>641.20794027432134</v>
      </c>
      <c r="D114">
        <v>534.48719229397079</v>
      </c>
      <c r="E114">
        <v>1175.6951325682921</v>
      </c>
      <c r="F114" s="4">
        <f t="shared" si="3"/>
        <v>0.54538623365192485</v>
      </c>
      <c r="G114" s="4">
        <f t="shared" si="4"/>
        <v>0.45461376634807515</v>
      </c>
      <c r="H114" s="4">
        <f t="shared" si="5"/>
        <v>9.0772467303849719E-2</v>
      </c>
      <c r="I114" s="2">
        <v>8</v>
      </c>
    </row>
    <row r="115" spans="1:9" x14ac:dyDescent="0.3">
      <c r="A115" t="s">
        <v>9</v>
      </c>
      <c r="B115" s="1" t="s">
        <v>94</v>
      </c>
      <c r="C115">
        <v>711.11406910122105</v>
      </c>
      <c r="D115">
        <v>384.90374598644308</v>
      </c>
      <c r="E115">
        <v>1096.0178150876641</v>
      </c>
      <c r="F115" s="4">
        <f t="shared" si="3"/>
        <v>0.64881615910991663</v>
      </c>
      <c r="G115" s="4">
        <f t="shared" si="4"/>
        <v>0.35118384089008342</v>
      </c>
      <c r="H115" s="4">
        <f t="shared" si="5"/>
        <v>0.29763231821983321</v>
      </c>
      <c r="I115" s="2">
        <v>8</v>
      </c>
    </row>
    <row r="116" spans="1:9" x14ac:dyDescent="0.3">
      <c r="A116" t="s">
        <v>9</v>
      </c>
      <c r="B116" s="1" t="s">
        <v>100</v>
      </c>
      <c r="C116">
        <v>631.56571560854206</v>
      </c>
      <c r="D116">
        <v>698.66414555833035</v>
      </c>
      <c r="E116">
        <v>1330.2298611668725</v>
      </c>
      <c r="F116" s="4">
        <f t="shared" si="3"/>
        <v>0.4747793851617006</v>
      </c>
      <c r="G116" s="4">
        <f t="shared" si="4"/>
        <v>0.52522061483829929</v>
      </c>
      <c r="H116" s="4">
        <f t="shared" si="5"/>
        <v>-5.0441229676598746E-2</v>
      </c>
      <c r="I116" s="2">
        <v>8</v>
      </c>
    </row>
    <row r="117" spans="1:9" x14ac:dyDescent="0.3">
      <c r="A117" t="s">
        <v>9</v>
      </c>
      <c r="B117" s="1" t="s">
        <v>125</v>
      </c>
      <c r="C117">
        <v>804.51319746074171</v>
      </c>
      <c r="D117">
        <v>610.30401934119072</v>
      </c>
      <c r="E117">
        <v>1429.1029310876465</v>
      </c>
      <c r="F117" s="4">
        <f t="shared" si="3"/>
        <v>0.56294979176094151</v>
      </c>
      <c r="G117" s="4">
        <f t="shared" si="4"/>
        <v>0.42705392737296188</v>
      </c>
      <c r="H117" s="4">
        <f t="shared" si="5"/>
        <v>0.1358958643879796</v>
      </c>
      <c r="I117" s="2">
        <v>9</v>
      </c>
    </row>
    <row r="118" spans="1:9" x14ac:dyDescent="0.3">
      <c r="A118" t="s">
        <v>9</v>
      </c>
      <c r="B118" s="1" t="s">
        <v>129</v>
      </c>
      <c r="C118">
        <v>901.14467089876382</v>
      </c>
      <c r="D118">
        <v>671.70655787246903</v>
      </c>
      <c r="E118">
        <v>1604.5972605172647</v>
      </c>
      <c r="F118" s="4">
        <f t="shared" si="3"/>
        <v>0.56160177576787529</v>
      </c>
      <c r="G118" s="4">
        <f t="shared" si="4"/>
        <v>0.41861380073398285</v>
      </c>
      <c r="H118" s="4">
        <f t="shared" si="5"/>
        <v>0.14298797503389241</v>
      </c>
      <c r="I118" s="2">
        <v>9</v>
      </c>
    </row>
    <row r="119" spans="1:9" x14ac:dyDescent="0.3">
      <c r="A119" t="s">
        <v>9</v>
      </c>
      <c r="B119" s="1" t="s">
        <v>128</v>
      </c>
      <c r="C119">
        <v>748.33210825258936</v>
      </c>
      <c r="D119">
        <v>705.1988516168027</v>
      </c>
      <c r="E119">
        <v>1483.6896900281222</v>
      </c>
      <c r="F119" s="4">
        <f t="shared" si="3"/>
        <v>0.50437238546720997</v>
      </c>
      <c r="G119" s="4">
        <f t="shared" si="4"/>
        <v>0.47530076966662499</v>
      </c>
      <c r="H119" s="4">
        <f t="shared" si="5"/>
        <v>2.9071615800585031E-2</v>
      </c>
      <c r="I119" s="2">
        <v>9</v>
      </c>
    </row>
    <row r="120" spans="1:9" x14ac:dyDescent="0.3">
      <c r="A120" t="s">
        <v>9</v>
      </c>
      <c r="B120" s="1" t="s">
        <v>72</v>
      </c>
      <c r="C120">
        <v>496.57457028763235</v>
      </c>
      <c r="D120">
        <v>1019.7212986086337</v>
      </c>
      <c r="E120">
        <v>1516.295868896266</v>
      </c>
      <c r="F120" s="4">
        <f t="shared" si="3"/>
        <v>0.32749187046792938</v>
      </c>
      <c r="G120" s="4">
        <f t="shared" si="4"/>
        <v>0.67250812953207062</v>
      </c>
      <c r="H120" s="4">
        <f t="shared" si="5"/>
        <v>-0.3450162590641413</v>
      </c>
      <c r="I120" s="2">
        <v>8</v>
      </c>
    </row>
    <row r="121" spans="1:9" x14ac:dyDescent="0.3">
      <c r="A121" t="s">
        <v>9</v>
      </c>
      <c r="B121" s="1" t="s">
        <v>121</v>
      </c>
      <c r="C121">
        <v>1369.1959025406561</v>
      </c>
      <c r="D121">
        <v>333.82647163753126</v>
      </c>
      <c r="E121">
        <v>1703.0223741781874</v>
      </c>
      <c r="F121" s="4">
        <f t="shared" si="3"/>
        <v>0.8039799848204443</v>
      </c>
      <c r="G121" s="4">
        <f t="shared" si="4"/>
        <v>0.1960200151795557</v>
      </c>
      <c r="H121" s="4">
        <f t="shared" si="5"/>
        <v>0.60795996964088861</v>
      </c>
      <c r="I121" s="2">
        <v>8</v>
      </c>
    </row>
    <row r="122" spans="1:9" x14ac:dyDescent="0.3">
      <c r="A122" t="s">
        <v>9</v>
      </c>
      <c r="B122" s="1" t="s">
        <v>63</v>
      </c>
      <c r="C122">
        <v>1063.0552694021644</v>
      </c>
      <c r="D122">
        <v>193.36396717802356</v>
      </c>
      <c r="E122">
        <v>1256.419236580188</v>
      </c>
      <c r="F122" s="4">
        <f t="shared" si="3"/>
        <v>0.84609916694340381</v>
      </c>
      <c r="G122" s="4">
        <f t="shared" si="4"/>
        <v>0.15390083305659619</v>
      </c>
      <c r="H122" s="4">
        <f t="shared" si="5"/>
        <v>0.69219833388680752</v>
      </c>
      <c r="I122" s="2">
        <v>8</v>
      </c>
    </row>
    <row r="123" spans="1:9" x14ac:dyDescent="0.3">
      <c r="A123" t="s">
        <v>9</v>
      </c>
      <c r="B123" s="1" t="s">
        <v>71</v>
      </c>
      <c r="C123">
        <v>978.68580357659584</v>
      </c>
      <c r="D123">
        <v>496.17923653228684</v>
      </c>
      <c r="E123">
        <v>1474.8650401088826</v>
      </c>
      <c r="F123" s="4">
        <f t="shared" si="3"/>
        <v>0.66357651511242266</v>
      </c>
      <c r="G123" s="4">
        <f t="shared" si="4"/>
        <v>0.33642348488757734</v>
      </c>
      <c r="H123" s="4">
        <f t="shared" si="5"/>
        <v>0.32715303022484538</v>
      </c>
      <c r="I123" s="2">
        <v>8</v>
      </c>
    </row>
    <row r="124" spans="1:9" x14ac:dyDescent="0.3">
      <c r="A124" t="s">
        <v>9</v>
      </c>
      <c r="B124" s="1" t="s">
        <v>74</v>
      </c>
      <c r="C124">
        <v>597.76678917474112</v>
      </c>
      <c r="D124">
        <v>677.28860682985805</v>
      </c>
      <c r="E124">
        <v>1305.2141261633292</v>
      </c>
      <c r="F124" s="4">
        <f t="shared" si="3"/>
        <v>0.45798369569587316</v>
      </c>
      <c r="G124" s="4">
        <f t="shared" si="4"/>
        <v>0.51890995757205349</v>
      </c>
      <c r="H124" s="4">
        <f t="shared" si="5"/>
        <v>-6.0926261876180381E-2</v>
      </c>
      <c r="I124" s="2">
        <v>9</v>
      </c>
    </row>
    <row r="125" spans="1:9" x14ac:dyDescent="0.3">
      <c r="A125" t="s">
        <v>141</v>
      </c>
      <c r="B125" s="1" t="s">
        <v>135</v>
      </c>
      <c r="C125">
        <v>1679.0029862631893</v>
      </c>
      <c r="D125">
        <v>2066.7479869423287</v>
      </c>
      <c r="E125">
        <v>3857.10493838927</v>
      </c>
      <c r="F125" s="4">
        <f t="shared" si="3"/>
        <v>0.43530134986795105</v>
      </c>
      <c r="G125" s="4">
        <f t="shared" si="4"/>
        <v>0.53582881978974739</v>
      </c>
      <c r="H125" s="4">
        <f t="shared" si="5"/>
        <v>-0.10052746992179631</v>
      </c>
      <c r="I125" s="2">
        <v>2</v>
      </c>
    </row>
    <row r="126" spans="1:9" x14ac:dyDescent="0.3">
      <c r="A126" t="s">
        <v>141</v>
      </c>
      <c r="B126" s="1" t="s">
        <v>137</v>
      </c>
      <c r="C126">
        <v>1614.9392793151503</v>
      </c>
      <c r="D126">
        <v>1986.5526659412403</v>
      </c>
      <c r="E126">
        <v>3757.7782121809555</v>
      </c>
      <c r="F126" s="4">
        <f t="shared" si="3"/>
        <v>0.42975907254991108</v>
      </c>
      <c r="G126" s="4">
        <f t="shared" si="4"/>
        <v>0.52865085531172851</v>
      </c>
      <c r="H126" s="4">
        <f t="shared" si="5"/>
        <v>-9.8891782761817495E-2</v>
      </c>
      <c r="I126" s="2">
        <v>2</v>
      </c>
    </row>
    <row r="127" spans="1:9" x14ac:dyDescent="0.3">
      <c r="A127" t="s">
        <v>141</v>
      </c>
      <c r="B127" s="1" t="s">
        <v>136</v>
      </c>
      <c r="C127">
        <v>1182.5092574158871</v>
      </c>
      <c r="D127">
        <v>1338.1162132752993</v>
      </c>
      <c r="E127">
        <v>2592.9078691437976</v>
      </c>
      <c r="F127" s="4">
        <f t="shared" si="3"/>
        <v>0.45605525421401211</v>
      </c>
      <c r="G127" s="4">
        <f t="shared" si="4"/>
        <v>0.51606778212183746</v>
      </c>
      <c r="H127" s="4">
        <f t="shared" si="5"/>
        <v>-6.0012527907825387E-2</v>
      </c>
      <c r="I127" s="2">
        <v>2</v>
      </c>
    </row>
    <row r="128" spans="1:9" x14ac:dyDescent="0.3">
      <c r="A128" t="s">
        <v>141</v>
      </c>
      <c r="B128" s="1" t="s">
        <v>133</v>
      </c>
      <c r="C128">
        <v>992.98745769460481</v>
      </c>
      <c r="D128">
        <v>701.13623503808481</v>
      </c>
      <c r="E128">
        <v>1735.1488378003878</v>
      </c>
      <c r="F128" s="4">
        <f t="shared" si="3"/>
        <v>0.57227797181560192</v>
      </c>
      <c r="G128" s="4">
        <f t="shared" si="4"/>
        <v>0.40407843970716695</v>
      </c>
      <c r="H128" s="4">
        <f t="shared" si="5"/>
        <v>0.168199532108435</v>
      </c>
      <c r="I128" s="2">
        <v>2</v>
      </c>
    </row>
    <row r="129" spans="1:9" x14ac:dyDescent="0.3">
      <c r="A129" t="s">
        <v>141</v>
      </c>
      <c r="B129" s="1" t="s">
        <v>134</v>
      </c>
      <c r="C129">
        <v>854.18275930718698</v>
      </c>
      <c r="D129">
        <v>1468.7200217627856</v>
      </c>
      <c r="E129">
        <v>2387.3708661763558</v>
      </c>
      <c r="F129" s="4">
        <f t="shared" si="3"/>
        <v>0.35779223555461126</v>
      </c>
      <c r="G129" s="4">
        <f t="shared" si="4"/>
        <v>0.61520396456672299</v>
      </c>
      <c r="H129" s="4">
        <f t="shared" si="5"/>
        <v>-0.25741172901211173</v>
      </c>
      <c r="I129" s="2">
        <v>2</v>
      </c>
    </row>
    <row r="130" spans="1:9" x14ac:dyDescent="0.3">
      <c r="A130" t="s">
        <v>141</v>
      </c>
      <c r="B130" s="1" t="s">
        <v>138</v>
      </c>
      <c r="C130">
        <v>1033.0272745371292</v>
      </c>
      <c r="D130">
        <v>3086.3742110990206</v>
      </c>
      <c r="E130">
        <v>4236.6161858295736</v>
      </c>
      <c r="F130" s="4">
        <f t="shared" ref="F130:F187" si="6">C130/E130</f>
        <v>0.24383310387954146</v>
      </c>
      <c r="G130" s="4">
        <f t="shared" ref="G130:G187" si="7">D130/E130</f>
        <v>0.72849983942897023</v>
      </c>
      <c r="H130" s="4">
        <f t="shared" ref="H130:H187" si="8">(C130-D130)/E130</f>
        <v>-0.48466673554942868</v>
      </c>
      <c r="I130" s="2">
        <v>2</v>
      </c>
    </row>
    <row r="131" spans="1:9" x14ac:dyDescent="0.3">
      <c r="A131" t="s">
        <v>141</v>
      </c>
      <c r="B131" s="1" t="s">
        <v>139</v>
      </c>
      <c r="C131">
        <v>499.16304997013737</v>
      </c>
      <c r="D131">
        <v>474.2980413492927</v>
      </c>
      <c r="E131">
        <v>1010.5790797140143</v>
      </c>
      <c r="F131" s="4">
        <f t="shared" si="6"/>
        <v>0.49393764425778186</v>
      </c>
      <c r="G131" s="4">
        <f t="shared" si="7"/>
        <v>0.46933293086129907</v>
      </c>
      <c r="H131" s="4">
        <f t="shared" si="8"/>
        <v>2.4604713396482795E-2</v>
      </c>
      <c r="I131" s="2">
        <v>2</v>
      </c>
    </row>
    <row r="132" spans="1:9" x14ac:dyDescent="0.3">
      <c r="A132" t="s">
        <v>141</v>
      </c>
      <c r="B132" s="1" t="s">
        <v>140</v>
      </c>
      <c r="C132">
        <v>178.18453495992117</v>
      </c>
      <c r="D132">
        <v>327.6664815493649</v>
      </c>
      <c r="E132">
        <v>522.90420469288938</v>
      </c>
      <c r="F132" s="4">
        <f t="shared" si="6"/>
        <v>0.34075942277911497</v>
      </c>
      <c r="G132" s="4">
        <f t="shared" si="7"/>
        <v>0.6266281253978615</v>
      </c>
      <c r="H132" s="4">
        <f t="shared" si="8"/>
        <v>-0.28586870261874647</v>
      </c>
      <c r="I132" s="2">
        <v>2</v>
      </c>
    </row>
    <row r="133" spans="1:9" x14ac:dyDescent="0.3">
      <c r="A133" t="s">
        <v>150</v>
      </c>
      <c r="B133" s="1" t="s">
        <v>149</v>
      </c>
      <c r="C133">
        <v>1344.4840285606915</v>
      </c>
      <c r="D133">
        <v>838.05946212681965</v>
      </c>
      <c r="E133">
        <v>2182.5434906875112</v>
      </c>
      <c r="F133" s="4">
        <f t="shared" si="6"/>
        <v>0.61601706188094008</v>
      </c>
      <c r="G133" s="4">
        <f t="shared" si="7"/>
        <v>0.38398293811905992</v>
      </c>
      <c r="H133" s="4">
        <f t="shared" si="8"/>
        <v>0.23203412376188015</v>
      </c>
      <c r="I133" s="2">
        <v>6</v>
      </c>
    </row>
    <row r="134" spans="1:9" x14ac:dyDescent="0.3">
      <c r="A134" t="s">
        <v>150</v>
      </c>
      <c r="B134" s="1" t="s">
        <v>146</v>
      </c>
      <c r="C134">
        <v>1612.718526869598</v>
      </c>
      <c r="D134">
        <v>690.01110288675056</v>
      </c>
      <c r="E134">
        <v>2302.7296297563485</v>
      </c>
      <c r="F134" s="4">
        <f t="shared" si="6"/>
        <v>0.70035079499986264</v>
      </c>
      <c r="G134" s="4">
        <f t="shared" si="7"/>
        <v>0.29964920500013742</v>
      </c>
      <c r="H134" s="4">
        <f t="shared" si="8"/>
        <v>0.40070158999972522</v>
      </c>
      <c r="I134" s="2">
        <v>6</v>
      </c>
    </row>
    <row r="135" spans="1:9" x14ac:dyDescent="0.3">
      <c r="A135" t="s">
        <v>150</v>
      </c>
      <c r="B135" s="1" t="s">
        <v>148</v>
      </c>
      <c r="C135">
        <v>443.74596016535139</v>
      </c>
      <c r="D135">
        <v>1213.4678016284233</v>
      </c>
      <c r="E135">
        <v>1657.2137617937747</v>
      </c>
      <c r="F135" s="4">
        <f t="shared" si="6"/>
        <v>0.26776627758934313</v>
      </c>
      <c r="G135" s="4">
        <f t="shared" si="7"/>
        <v>0.73223372241065687</v>
      </c>
      <c r="H135" s="4">
        <f t="shared" si="8"/>
        <v>-0.46446744482131386</v>
      </c>
      <c r="I135" s="2">
        <v>6</v>
      </c>
    </row>
    <row r="136" spans="1:9" x14ac:dyDescent="0.3">
      <c r="A136" t="s">
        <v>150</v>
      </c>
      <c r="B136" s="1" t="s">
        <v>147</v>
      </c>
      <c r="C136">
        <v>708.66892145809845</v>
      </c>
      <c r="D136">
        <v>586.90599555884535</v>
      </c>
      <c r="E136">
        <v>1295.5749170169438</v>
      </c>
      <c r="F136" s="4">
        <f t="shared" si="6"/>
        <v>0.54699185060622035</v>
      </c>
      <c r="G136" s="4">
        <f t="shared" si="7"/>
        <v>0.45300814939377965</v>
      </c>
      <c r="H136" s="4">
        <f t="shared" si="8"/>
        <v>9.3983701212440707E-2</v>
      </c>
      <c r="I136" s="2">
        <v>6</v>
      </c>
    </row>
    <row r="137" spans="1:9" x14ac:dyDescent="0.3">
      <c r="A137" t="s">
        <v>150</v>
      </c>
      <c r="B137" s="1" t="s">
        <v>145</v>
      </c>
      <c r="C137">
        <v>864.31116121758737</v>
      </c>
      <c r="D137">
        <v>1303.3543054527511</v>
      </c>
      <c r="E137">
        <v>2167.6654666703384</v>
      </c>
      <c r="F137" s="4">
        <f t="shared" si="6"/>
        <v>0.39872903568705187</v>
      </c>
      <c r="G137" s="4">
        <f t="shared" si="7"/>
        <v>0.60127096431294813</v>
      </c>
      <c r="H137" s="4">
        <f t="shared" si="8"/>
        <v>-0.20254192862589621</v>
      </c>
      <c r="I137" s="2">
        <v>6</v>
      </c>
    </row>
    <row r="138" spans="1:9" x14ac:dyDescent="0.3">
      <c r="A138" t="s">
        <v>150</v>
      </c>
      <c r="B138" s="1" t="s">
        <v>142</v>
      </c>
      <c r="C138">
        <v>352.27706485334079</v>
      </c>
      <c r="D138">
        <v>755.60085325901969</v>
      </c>
      <c r="E138">
        <v>1107.8779181123605</v>
      </c>
      <c r="F138" s="4">
        <f t="shared" si="6"/>
        <v>0.31797462436435436</v>
      </c>
      <c r="G138" s="4">
        <f t="shared" si="7"/>
        <v>0.68202537563564558</v>
      </c>
      <c r="H138" s="4">
        <f t="shared" si="8"/>
        <v>-0.36405075127129122</v>
      </c>
      <c r="I138" s="2">
        <v>6</v>
      </c>
    </row>
    <row r="139" spans="1:9" x14ac:dyDescent="0.3">
      <c r="A139" t="s">
        <v>150</v>
      </c>
      <c r="B139" s="1" t="s">
        <v>143</v>
      </c>
      <c r="C139">
        <v>721.91506952273585</v>
      </c>
      <c r="D139">
        <v>1319.2166296570442</v>
      </c>
      <c r="E139">
        <v>2041.1316991797801</v>
      </c>
      <c r="F139" s="4">
        <f t="shared" si="6"/>
        <v>0.35368372840068785</v>
      </c>
      <c r="G139" s="4">
        <f t="shared" si="7"/>
        <v>0.64631627159931215</v>
      </c>
      <c r="H139" s="4">
        <f t="shared" si="8"/>
        <v>-0.29263254319862431</v>
      </c>
      <c r="I139" s="2">
        <v>6</v>
      </c>
    </row>
    <row r="140" spans="1:9" x14ac:dyDescent="0.3">
      <c r="A140" t="s">
        <v>150</v>
      </c>
      <c r="B140" s="1" t="s">
        <v>144</v>
      </c>
      <c r="C140">
        <v>841.13040210447207</v>
      </c>
      <c r="D140">
        <v>769.32272390821618</v>
      </c>
      <c r="E140">
        <v>1610.4531260126882</v>
      </c>
      <c r="F140" s="4">
        <f t="shared" si="6"/>
        <v>0.52229424658078816</v>
      </c>
      <c r="G140" s="4">
        <f t="shared" si="7"/>
        <v>0.47770575341921184</v>
      </c>
      <c r="H140" s="4">
        <f t="shared" si="8"/>
        <v>4.458849316157628E-2</v>
      </c>
      <c r="I140" s="2">
        <v>6</v>
      </c>
    </row>
    <row r="141" spans="1:9" x14ac:dyDescent="0.3">
      <c r="A141" t="s">
        <v>165</v>
      </c>
      <c r="B141" s="1" t="s">
        <v>159</v>
      </c>
      <c r="C141">
        <v>440</v>
      </c>
      <c r="D141">
        <v>363</v>
      </c>
      <c r="E141">
        <v>803</v>
      </c>
      <c r="F141" s="4">
        <f t="shared" si="6"/>
        <v>0.54794520547945202</v>
      </c>
      <c r="G141" s="4">
        <f t="shared" si="7"/>
        <v>0.45205479452054792</v>
      </c>
      <c r="H141" s="4">
        <f t="shared" si="8"/>
        <v>9.5890410958904104E-2</v>
      </c>
      <c r="I141" s="2">
        <v>8</v>
      </c>
    </row>
    <row r="142" spans="1:9" x14ac:dyDescent="0.3">
      <c r="A142" t="s">
        <v>165</v>
      </c>
      <c r="B142" s="1" t="s">
        <v>163</v>
      </c>
      <c r="C142">
        <v>363</v>
      </c>
      <c r="D142">
        <v>398</v>
      </c>
      <c r="E142">
        <v>761</v>
      </c>
      <c r="F142" s="4">
        <f t="shared" si="6"/>
        <v>0.47700394218134035</v>
      </c>
      <c r="G142" s="4">
        <f t="shared" si="7"/>
        <v>0.52299605781865965</v>
      </c>
      <c r="H142" s="4">
        <f t="shared" si="8"/>
        <v>-4.5992115637319315E-2</v>
      </c>
      <c r="I142" s="2">
        <v>8</v>
      </c>
    </row>
    <row r="143" spans="1:9" x14ac:dyDescent="0.3">
      <c r="A143" t="s">
        <v>165</v>
      </c>
      <c r="B143" s="1" t="s">
        <v>162</v>
      </c>
      <c r="C143">
        <v>101</v>
      </c>
      <c r="D143">
        <v>281</v>
      </c>
      <c r="E143">
        <v>382</v>
      </c>
      <c r="F143" s="4">
        <f t="shared" si="6"/>
        <v>0.26439790575916228</v>
      </c>
      <c r="G143" s="4">
        <f t="shared" si="7"/>
        <v>0.73560209424083767</v>
      </c>
      <c r="H143" s="4">
        <f t="shared" si="8"/>
        <v>-0.47120418848167539</v>
      </c>
      <c r="I143" s="2">
        <v>8</v>
      </c>
    </row>
    <row r="144" spans="1:9" x14ac:dyDescent="0.3">
      <c r="A144" t="s">
        <v>165</v>
      </c>
      <c r="B144" s="1" t="s">
        <v>153</v>
      </c>
      <c r="C144">
        <v>180</v>
      </c>
      <c r="D144">
        <v>659</v>
      </c>
      <c r="E144">
        <v>839</v>
      </c>
      <c r="F144" s="4">
        <f t="shared" si="6"/>
        <v>0.21454112038140644</v>
      </c>
      <c r="G144" s="4">
        <f t="shared" si="7"/>
        <v>0.78545887961859351</v>
      </c>
      <c r="H144" s="4">
        <f t="shared" si="8"/>
        <v>-0.57091775923718713</v>
      </c>
      <c r="I144" s="2">
        <v>8</v>
      </c>
    </row>
    <row r="145" spans="1:9" x14ac:dyDescent="0.3">
      <c r="A145" t="s">
        <v>165</v>
      </c>
      <c r="B145" s="1" t="s">
        <v>152</v>
      </c>
      <c r="C145">
        <v>66</v>
      </c>
      <c r="D145">
        <v>237</v>
      </c>
      <c r="E145">
        <v>303</v>
      </c>
      <c r="F145" s="4">
        <f t="shared" si="6"/>
        <v>0.21782178217821782</v>
      </c>
      <c r="G145" s="4">
        <f t="shared" si="7"/>
        <v>0.78217821782178221</v>
      </c>
      <c r="H145" s="4">
        <f t="shared" si="8"/>
        <v>-0.5643564356435643</v>
      </c>
      <c r="I145" s="2">
        <v>8</v>
      </c>
    </row>
    <row r="146" spans="1:9" x14ac:dyDescent="0.3">
      <c r="A146" t="s">
        <v>165</v>
      </c>
      <c r="B146" s="1" t="s">
        <v>157</v>
      </c>
      <c r="C146">
        <v>696</v>
      </c>
      <c r="D146">
        <v>340</v>
      </c>
      <c r="E146">
        <v>1036</v>
      </c>
      <c r="F146" s="4">
        <f t="shared" si="6"/>
        <v>0.6718146718146718</v>
      </c>
      <c r="G146" s="4">
        <f t="shared" si="7"/>
        <v>0.3281853281853282</v>
      </c>
      <c r="H146" s="4">
        <f t="shared" si="8"/>
        <v>0.34362934362934361</v>
      </c>
      <c r="I146" s="2">
        <v>8</v>
      </c>
    </row>
    <row r="147" spans="1:9" x14ac:dyDescent="0.3">
      <c r="A147" t="s">
        <v>165</v>
      </c>
      <c r="B147" s="1" t="s">
        <v>154</v>
      </c>
      <c r="C147">
        <v>25</v>
      </c>
      <c r="D147">
        <v>161</v>
      </c>
      <c r="E147">
        <v>186</v>
      </c>
      <c r="F147" s="4">
        <f t="shared" si="6"/>
        <v>0.13440860215053763</v>
      </c>
      <c r="G147" s="4">
        <f t="shared" si="7"/>
        <v>0.86559139784946237</v>
      </c>
      <c r="H147" s="4">
        <f t="shared" si="8"/>
        <v>-0.73118279569892475</v>
      </c>
      <c r="I147" s="2">
        <v>8</v>
      </c>
    </row>
    <row r="148" spans="1:9" x14ac:dyDescent="0.3">
      <c r="A148" t="s">
        <v>165</v>
      </c>
      <c r="B148" s="1" t="s">
        <v>160</v>
      </c>
      <c r="C148">
        <v>165</v>
      </c>
      <c r="D148">
        <v>465</v>
      </c>
      <c r="E148">
        <v>630</v>
      </c>
      <c r="F148" s="4">
        <f t="shared" si="6"/>
        <v>0.26190476190476192</v>
      </c>
      <c r="G148" s="4">
        <f t="shared" si="7"/>
        <v>0.73809523809523814</v>
      </c>
      <c r="H148" s="4">
        <f t="shared" si="8"/>
        <v>-0.47619047619047616</v>
      </c>
      <c r="I148" s="2">
        <v>8</v>
      </c>
    </row>
    <row r="149" spans="1:9" x14ac:dyDescent="0.3">
      <c r="A149" t="s">
        <v>165</v>
      </c>
      <c r="B149" s="1" t="s">
        <v>164</v>
      </c>
      <c r="C149">
        <v>245</v>
      </c>
      <c r="D149">
        <v>124</v>
      </c>
      <c r="E149">
        <v>369</v>
      </c>
      <c r="F149" s="4">
        <f t="shared" si="6"/>
        <v>0.66395663956639561</v>
      </c>
      <c r="G149" s="4">
        <f t="shared" si="7"/>
        <v>0.33604336043360433</v>
      </c>
      <c r="H149" s="4">
        <f t="shared" si="8"/>
        <v>0.32791327913279134</v>
      </c>
      <c r="I149" s="2">
        <v>8</v>
      </c>
    </row>
    <row r="150" spans="1:9" x14ac:dyDescent="0.3">
      <c r="A150" t="s">
        <v>165</v>
      </c>
      <c r="B150" s="1" t="s">
        <v>158</v>
      </c>
      <c r="C150">
        <v>183</v>
      </c>
      <c r="D150">
        <v>599</v>
      </c>
      <c r="E150">
        <v>782</v>
      </c>
      <c r="F150" s="4">
        <f t="shared" si="6"/>
        <v>0.2340153452685422</v>
      </c>
      <c r="G150" s="4">
        <f t="shared" si="7"/>
        <v>0.76598465473145783</v>
      </c>
      <c r="H150" s="4">
        <f t="shared" si="8"/>
        <v>-0.53196930946291565</v>
      </c>
      <c r="I150" s="2">
        <v>8</v>
      </c>
    </row>
    <row r="151" spans="1:9" x14ac:dyDescent="0.3">
      <c r="A151" t="s">
        <v>165</v>
      </c>
      <c r="B151" s="1" t="s">
        <v>161</v>
      </c>
      <c r="C151">
        <v>491</v>
      </c>
      <c r="D151">
        <v>660</v>
      </c>
      <c r="E151">
        <v>1151</v>
      </c>
      <c r="F151" s="4">
        <f t="shared" si="6"/>
        <v>0.42658557775847089</v>
      </c>
      <c r="G151" s="4">
        <f t="shared" si="7"/>
        <v>0.57341442224152905</v>
      </c>
      <c r="H151" s="4">
        <f t="shared" si="8"/>
        <v>-0.14682884448305822</v>
      </c>
      <c r="I151" s="2">
        <v>8</v>
      </c>
    </row>
    <row r="152" spans="1:9" x14ac:dyDescent="0.3">
      <c r="A152" t="s">
        <v>165</v>
      </c>
      <c r="B152" s="1" t="s">
        <v>156</v>
      </c>
      <c r="C152">
        <v>312</v>
      </c>
      <c r="D152">
        <v>518</v>
      </c>
      <c r="E152">
        <v>830</v>
      </c>
      <c r="F152" s="4">
        <f t="shared" si="6"/>
        <v>0.37590361445783133</v>
      </c>
      <c r="G152" s="4">
        <f t="shared" si="7"/>
        <v>0.62409638554216873</v>
      </c>
      <c r="H152" s="4">
        <f t="shared" si="8"/>
        <v>-0.24819277108433735</v>
      </c>
      <c r="I152" s="2">
        <v>8</v>
      </c>
    </row>
    <row r="153" spans="1:9" x14ac:dyDescent="0.3">
      <c r="A153" t="s">
        <v>165</v>
      </c>
      <c r="B153" s="1" t="s">
        <v>155</v>
      </c>
      <c r="C153">
        <v>180</v>
      </c>
      <c r="D153">
        <v>585</v>
      </c>
      <c r="E153">
        <v>765</v>
      </c>
      <c r="F153" s="4">
        <f t="shared" si="6"/>
        <v>0.23529411764705882</v>
      </c>
      <c r="G153" s="4">
        <f t="shared" si="7"/>
        <v>0.76470588235294112</v>
      </c>
      <c r="H153" s="4">
        <f t="shared" si="8"/>
        <v>-0.52941176470588236</v>
      </c>
      <c r="I153" s="2">
        <v>8</v>
      </c>
    </row>
    <row r="154" spans="1:9" x14ac:dyDescent="0.3">
      <c r="A154" t="s">
        <v>165</v>
      </c>
      <c r="B154" s="1" t="s">
        <v>151</v>
      </c>
      <c r="C154">
        <v>165</v>
      </c>
      <c r="D154">
        <v>115</v>
      </c>
      <c r="E154">
        <v>280</v>
      </c>
      <c r="F154" s="4">
        <f t="shared" si="6"/>
        <v>0.5892857142857143</v>
      </c>
      <c r="G154" s="4">
        <f t="shared" si="7"/>
        <v>0.4107142857142857</v>
      </c>
      <c r="H154" s="4">
        <f t="shared" si="8"/>
        <v>0.17857142857142858</v>
      </c>
      <c r="I154" s="2">
        <v>8</v>
      </c>
    </row>
    <row r="155" spans="1:9" x14ac:dyDescent="0.3">
      <c r="A155" t="s">
        <v>175</v>
      </c>
      <c r="B155" s="1" t="s">
        <v>172</v>
      </c>
      <c r="C155">
        <v>453.63872787090708</v>
      </c>
      <c r="D155">
        <v>885.3431917129559</v>
      </c>
      <c r="E155">
        <v>1338.9819195838629</v>
      </c>
      <c r="F155" s="4">
        <f t="shared" si="6"/>
        <v>0.33879376654457866</v>
      </c>
      <c r="G155" s="4">
        <f t="shared" si="7"/>
        <v>0.6612062334554214</v>
      </c>
      <c r="H155" s="4">
        <f t="shared" si="8"/>
        <v>-0.32241246691084269</v>
      </c>
      <c r="I155" s="2">
        <v>8</v>
      </c>
    </row>
    <row r="156" spans="1:9" x14ac:dyDescent="0.3">
      <c r="A156" t="s">
        <v>175</v>
      </c>
      <c r="B156" s="1" t="s">
        <v>173</v>
      </c>
      <c r="C156">
        <v>429.50900830330562</v>
      </c>
      <c r="D156">
        <v>844.25131361657407</v>
      </c>
      <c r="E156">
        <v>1273.7603219198797</v>
      </c>
      <c r="F156" s="4">
        <f t="shared" si="6"/>
        <v>0.33719766655623773</v>
      </c>
      <c r="G156" s="4">
        <f t="shared" si="7"/>
        <v>0.66280233344376227</v>
      </c>
      <c r="H156" s="4">
        <f t="shared" si="8"/>
        <v>-0.32560466688752454</v>
      </c>
      <c r="I156" s="2">
        <v>8</v>
      </c>
    </row>
    <row r="157" spans="1:9" x14ac:dyDescent="0.3">
      <c r="A157" t="s">
        <v>175</v>
      </c>
      <c r="B157" s="1" t="s">
        <v>170</v>
      </c>
      <c r="C157">
        <v>774.5639981200062</v>
      </c>
      <c r="D157">
        <v>1339.2216634139018</v>
      </c>
      <c r="E157">
        <v>2113.7856615339078</v>
      </c>
      <c r="F157" s="4">
        <f t="shared" si="6"/>
        <v>0.36643450289937601</v>
      </c>
      <c r="G157" s="4">
        <f t="shared" si="7"/>
        <v>0.63356549710062404</v>
      </c>
      <c r="H157" s="4">
        <f t="shared" si="8"/>
        <v>-0.26713099420124803</v>
      </c>
      <c r="I157" s="2">
        <v>8</v>
      </c>
    </row>
    <row r="158" spans="1:9" x14ac:dyDescent="0.3">
      <c r="A158" t="s">
        <v>175</v>
      </c>
      <c r="B158" s="1" t="s">
        <v>167</v>
      </c>
      <c r="C158">
        <v>209.92856023813252</v>
      </c>
      <c r="D158">
        <v>922.69944452784864</v>
      </c>
      <c r="E158">
        <v>1132.6280047659811</v>
      </c>
      <c r="F158" s="4">
        <f t="shared" si="6"/>
        <v>0.18534643268114059</v>
      </c>
      <c r="G158" s="4">
        <f t="shared" si="7"/>
        <v>0.81465356731885941</v>
      </c>
      <c r="H158" s="4">
        <f t="shared" si="8"/>
        <v>-0.62930713463771881</v>
      </c>
      <c r="I158" s="2">
        <v>8</v>
      </c>
    </row>
    <row r="159" spans="1:9" x14ac:dyDescent="0.3">
      <c r="A159" t="s">
        <v>175</v>
      </c>
      <c r="B159" s="1" t="s">
        <v>174</v>
      </c>
      <c r="C159">
        <v>560.21605039955932</v>
      </c>
      <c r="D159">
        <v>1374.1735271685195</v>
      </c>
      <c r="E159">
        <v>1934.3895775680789</v>
      </c>
      <c r="F159" s="4">
        <f t="shared" si="6"/>
        <v>0.28960869976556886</v>
      </c>
      <c r="G159" s="4">
        <f t="shared" si="7"/>
        <v>0.71039130023443109</v>
      </c>
      <c r="H159" s="4">
        <f t="shared" si="8"/>
        <v>-0.42078260046886223</v>
      </c>
      <c r="I159" s="2">
        <v>8</v>
      </c>
    </row>
    <row r="160" spans="1:9" x14ac:dyDescent="0.3">
      <c r="A160" t="s">
        <v>175</v>
      </c>
      <c r="B160" s="1" t="s">
        <v>168</v>
      </c>
      <c r="C160">
        <v>497.0722230925897</v>
      </c>
      <c r="D160">
        <v>1154.3082119801832</v>
      </c>
      <c r="E160">
        <v>1651.3804350727728</v>
      </c>
      <c r="F160" s="4">
        <f t="shared" si="6"/>
        <v>0.30100406456049894</v>
      </c>
      <c r="G160" s="4">
        <f t="shared" si="7"/>
        <v>0.69899593543950111</v>
      </c>
      <c r="H160" s="4">
        <f t="shared" si="8"/>
        <v>-0.39799187087900223</v>
      </c>
      <c r="I160" s="2">
        <v>8</v>
      </c>
    </row>
    <row r="161" spans="1:9" x14ac:dyDescent="0.3">
      <c r="A161" t="s">
        <v>175</v>
      </c>
      <c r="B161" s="1" t="s">
        <v>166</v>
      </c>
      <c r="C161">
        <v>270.25285915713613</v>
      </c>
      <c r="D161">
        <v>593.96441975679318</v>
      </c>
      <c r="E161">
        <v>864.21727891392925</v>
      </c>
      <c r="F161" s="4">
        <f t="shared" si="6"/>
        <v>0.31271401966964335</v>
      </c>
      <c r="G161" s="4">
        <f t="shared" si="7"/>
        <v>0.68728598033035671</v>
      </c>
      <c r="H161" s="4">
        <f t="shared" si="8"/>
        <v>-0.37457196066071335</v>
      </c>
      <c r="I161" s="2">
        <v>8</v>
      </c>
    </row>
    <row r="162" spans="1:9" x14ac:dyDescent="0.3">
      <c r="A162" t="s">
        <v>175</v>
      </c>
      <c r="B162" s="1" t="s">
        <v>171</v>
      </c>
      <c r="C162">
        <v>489.83330722230926</v>
      </c>
      <c r="D162">
        <v>773.27443326827802</v>
      </c>
      <c r="E162">
        <v>1263.1077404905873</v>
      </c>
      <c r="F162" s="4">
        <f t="shared" si="6"/>
        <v>0.3878000993264909</v>
      </c>
      <c r="G162" s="4">
        <f t="shared" si="7"/>
        <v>0.61219990067350905</v>
      </c>
      <c r="H162" s="4">
        <f t="shared" si="8"/>
        <v>-0.22439980134701817</v>
      </c>
      <c r="I162" s="2">
        <v>8</v>
      </c>
    </row>
    <row r="163" spans="1:9" x14ac:dyDescent="0.3">
      <c r="A163" t="s">
        <v>175</v>
      </c>
      <c r="B163" s="1" t="s">
        <v>169</v>
      </c>
      <c r="C163">
        <v>316.09932633557889</v>
      </c>
      <c r="D163">
        <v>1369.1066656658159</v>
      </c>
      <c r="E163">
        <v>1685.2059920013949</v>
      </c>
      <c r="F163" s="4">
        <f t="shared" si="6"/>
        <v>0.18757310847214057</v>
      </c>
      <c r="G163" s="4">
        <f t="shared" si="7"/>
        <v>0.81242689152785941</v>
      </c>
      <c r="H163" s="4">
        <f t="shared" si="8"/>
        <v>-0.6248537830557187</v>
      </c>
      <c r="I163" s="2">
        <v>8</v>
      </c>
    </row>
    <row r="164" spans="1:9" x14ac:dyDescent="0.3">
      <c r="A164" t="s">
        <v>199</v>
      </c>
      <c r="B164" s="1" t="s">
        <v>188</v>
      </c>
      <c r="C164">
        <v>157.33583489681052</v>
      </c>
      <c r="D164">
        <v>222.72073209214264</v>
      </c>
      <c r="E164">
        <v>380.05656698895314</v>
      </c>
      <c r="F164" s="4">
        <f t="shared" si="6"/>
        <v>0.41398004550565681</v>
      </c>
      <c r="G164" s="4">
        <f t="shared" si="7"/>
        <v>0.5860199544943433</v>
      </c>
      <c r="H164" s="4">
        <f t="shared" si="8"/>
        <v>-0.17203990898868646</v>
      </c>
      <c r="I164" s="2">
        <v>8</v>
      </c>
    </row>
    <row r="165" spans="1:9" x14ac:dyDescent="0.3">
      <c r="A165" t="s">
        <v>199</v>
      </c>
      <c r="B165" s="1" t="s">
        <v>194</v>
      </c>
      <c r="C165">
        <v>425.1813633520951</v>
      </c>
      <c r="D165">
        <v>550.75901966971708</v>
      </c>
      <c r="E165">
        <v>975.94038302181218</v>
      </c>
      <c r="F165" s="4">
        <f t="shared" si="6"/>
        <v>0.43566325438404607</v>
      </c>
      <c r="G165" s="4">
        <f t="shared" si="7"/>
        <v>0.56433674561595393</v>
      </c>
      <c r="H165" s="4">
        <f t="shared" si="8"/>
        <v>-0.12867349123190788</v>
      </c>
      <c r="I165" s="2">
        <v>8</v>
      </c>
    </row>
    <row r="166" spans="1:9" x14ac:dyDescent="0.3">
      <c r="A166" t="s">
        <v>199</v>
      </c>
      <c r="B166" s="1" t="s">
        <v>197</v>
      </c>
      <c r="C166">
        <v>309.05253283302068</v>
      </c>
      <c r="D166">
        <v>469.61270642684337</v>
      </c>
      <c r="E166">
        <v>778.66523925986405</v>
      </c>
      <c r="F166" s="4">
        <f t="shared" si="6"/>
        <v>0.39690038446660458</v>
      </c>
      <c r="G166" s="4">
        <f t="shared" si="7"/>
        <v>0.60309961553339542</v>
      </c>
      <c r="H166" s="4">
        <f t="shared" si="8"/>
        <v>-0.20619923106679086</v>
      </c>
      <c r="I166" s="2">
        <v>8</v>
      </c>
    </row>
    <row r="167" spans="1:9" x14ac:dyDescent="0.3">
      <c r="A167" t="s">
        <v>199</v>
      </c>
      <c r="B167" s="1" t="s">
        <v>186</v>
      </c>
      <c r="C167">
        <v>824.14008755472173</v>
      </c>
      <c r="D167">
        <v>67.334174818554743</v>
      </c>
      <c r="E167">
        <v>891.47426237327647</v>
      </c>
      <c r="F167" s="4">
        <f t="shared" si="6"/>
        <v>0.92446873941228747</v>
      </c>
      <c r="G167" s="4">
        <f t="shared" si="7"/>
        <v>7.553126058771252E-2</v>
      </c>
      <c r="H167" s="4">
        <f t="shared" si="8"/>
        <v>0.84893747882457493</v>
      </c>
      <c r="I167" s="2">
        <v>8</v>
      </c>
    </row>
    <row r="168" spans="1:9" x14ac:dyDescent="0.3">
      <c r="A168" t="s">
        <v>199</v>
      </c>
      <c r="B168" s="1" t="s">
        <v>193</v>
      </c>
      <c r="C168">
        <v>247.24202626641653</v>
      </c>
      <c r="D168">
        <v>340.12390869885348</v>
      </c>
      <c r="E168">
        <v>587.36593496527007</v>
      </c>
      <c r="F168" s="4">
        <f t="shared" si="6"/>
        <v>0.42093354678635819</v>
      </c>
      <c r="G168" s="4">
        <f t="shared" si="7"/>
        <v>0.5790664532136417</v>
      </c>
      <c r="H168" s="4">
        <f t="shared" si="8"/>
        <v>-0.15813290642728353</v>
      </c>
      <c r="I168" s="2">
        <v>8</v>
      </c>
    </row>
    <row r="169" spans="1:9" x14ac:dyDescent="0.3">
      <c r="A169" t="s">
        <v>199</v>
      </c>
      <c r="B169" s="1" t="s">
        <v>195</v>
      </c>
      <c r="C169">
        <v>153.58974358974359</v>
      </c>
      <c r="D169">
        <v>397.09897969916904</v>
      </c>
      <c r="E169">
        <v>550.68872328891257</v>
      </c>
      <c r="F169" s="4">
        <f t="shared" si="6"/>
        <v>0.27890482788979226</v>
      </c>
      <c r="G169" s="4">
        <f t="shared" si="7"/>
        <v>0.7210951721102079</v>
      </c>
      <c r="H169" s="4">
        <f t="shared" si="8"/>
        <v>-0.44219034422041559</v>
      </c>
      <c r="I169" s="2">
        <v>8</v>
      </c>
    </row>
    <row r="170" spans="1:9" x14ac:dyDescent="0.3">
      <c r="A170" t="s">
        <v>199</v>
      </c>
      <c r="B170" s="1" t="s">
        <v>190</v>
      </c>
      <c r="C170">
        <v>65.556597873671052</v>
      </c>
      <c r="D170">
        <v>298.68749342589672</v>
      </c>
      <c r="E170">
        <v>364.2440912995678</v>
      </c>
      <c r="F170" s="4">
        <f t="shared" si="6"/>
        <v>0.17997985263062205</v>
      </c>
      <c r="G170" s="4">
        <f t="shared" si="7"/>
        <v>0.82002014736937789</v>
      </c>
      <c r="H170" s="4">
        <f t="shared" si="8"/>
        <v>-0.64004029473875579</v>
      </c>
      <c r="I170" s="2">
        <v>8</v>
      </c>
    </row>
    <row r="171" spans="1:9" x14ac:dyDescent="0.3">
      <c r="A171" t="s">
        <v>199</v>
      </c>
      <c r="B171" s="1" t="s">
        <v>187</v>
      </c>
      <c r="C171">
        <v>131.1131957473421</v>
      </c>
      <c r="D171">
        <v>561.11812348795627</v>
      </c>
      <c r="E171">
        <v>692.23131923529832</v>
      </c>
      <c r="F171" s="4">
        <f t="shared" si="6"/>
        <v>0.18940662189653837</v>
      </c>
      <c r="G171" s="4">
        <f t="shared" si="7"/>
        <v>0.81059337810346166</v>
      </c>
      <c r="H171" s="4">
        <f t="shared" si="8"/>
        <v>-0.62118675620692332</v>
      </c>
      <c r="I171" s="2">
        <v>8</v>
      </c>
    </row>
    <row r="172" spans="1:9" x14ac:dyDescent="0.3">
      <c r="A172" t="s">
        <v>199</v>
      </c>
      <c r="B172" s="1" t="s">
        <v>189</v>
      </c>
      <c r="C172">
        <v>132.98624140087557</v>
      </c>
      <c r="D172">
        <v>438.5353949721258</v>
      </c>
      <c r="E172">
        <v>571.52163637300134</v>
      </c>
      <c r="F172" s="4">
        <f t="shared" si="6"/>
        <v>0.23268802602966132</v>
      </c>
      <c r="G172" s="4">
        <f t="shared" si="7"/>
        <v>0.76731197397033868</v>
      </c>
      <c r="H172" s="4">
        <f t="shared" si="8"/>
        <v>-0.53462394794067747</v>
      </c>
      <c r="I172" s="2">
        <v>8</v>
      </c>
    </row>
    <row r="173" spans="1:9" x14ac:dyDescent="0.3">
      <c r="A173" t="s">
        <v>199</v>
      </c>
      <c r="B173" s="1" t="s">
        <v>181</v>
      </c>
      <c r="C173">
        <v>299.68730456535337</v>
      </c>
      <c r="D173">
        <v>447.16798148732511</v>
      </c>
      <c r="E173">
        <v>746.85528605267848</v>
      </c>
      <c r="F173" s="4">
        <f t="shared" si="6"/>
        <v>0.40126555995777652</v>
      </c>
      <c r="G173" s="4">
        <f t="shared" si="7"/>
        <v>0.59873444004222354</v>
      </c>
      <c r="H173" s="4">
        <f t="shared" si="8"/>
        <v>-0.19746888008444702</v>
      </c>
      <c r="I173" s="2">
        <v>8</v>
      </c>
    </row>
    <row r="174" spans="1:9" x14ac:dyDescent="0.3">
      <c r="A174" t="s">
        <v>199</v>
      </c>
      <c r="B174" s="1" t="s">
        <v>196</v>
      </c>
      <c r="C174">
        <v>170.44715447154474</v>
      </c>
      <c r="D174">
        <v>391.91942779004944</v>
      </c>
      <c r="E174">
        <v>562.3665822615942</v>
      </c>
      <c r="F174" s="4">
        <f t="shared" si="6"/>
        <v>0.3030890523154493</v>
      </c>
      <c r="G174" s="4">
        <f t="shared" si="7"/>
        <v>0.69691094768455064</v>
      </c>
      <c r="H174" s="4">
        <f t="shared" si="8"/>
        <v>-0.39382189536910139</v>
      </c>
      <c r="I174" s="2">
        <v>8</v>
      </c>
    </row>
    <row r="175" spans="1:9" x14ac:dyDescent="0.3">
      <c r="A175" t="s">
        <v>199</v>
      </c>
      <c r="B175" s="1" t="s">
        <v>198</v>
      </c>
      <c r="C175">
        <v>264.09943714821765</v>
      </c>
      <c r="D175">
        <v>915.0541706111286</v>
      </c>
      <c r="E175">
        <v>1179.1536077593462</v>
      </c>
      <c r="F175" s="4">
        <f t="shared" si="6"/>
        <v>0.22397373455869354</v>
      </c>
      <c r="G175" s="4">
        <f t="shared" si="7"/>
        <v>0.77602626544130648</v>
      </c>
      <c r="H175" s="4">
        <f t="shared" si="8"/>
        <v>-0.55205253088261297</v>
      </c>
      <c r="I175" s="2">
        <v>8</v>
      </c>
    </row>
    <row r="176" spans="1:9" x14ac:dyDescent="0.3">
      <c r="A176" t="s">
        <v>199</v>
      </c>
      <c r="B176" s="1" t="s">
        <v>183</v>
      </c>
      <c r="C176">
        <v>200.41588492808006</v>
      </c>
      <c r="D176">
        <v>545.57946776059748</v>
      </c>
      <c r="E176">
        <v>745.99535268867749</v>
      </c>
      <c r="F176" s="4">
        <f t="shared" si="6"/>
        <v>0.26865567487217124</v>
      </c>
      <c r="G176" s="4">
        <f t="shared" si="7"/>
        <v>0.73134432512782888</v>
      </c>
      <c r="H176" s="4">
        <f t="shared" si="8"/>
        <v>-0.46268865025565759</v>
      </c>
      <c r="I176" s="2">
        <v>8</v>
      </c>
    </row>
    <row r="177" spans="1:9" x14ac:dyDescent="0.3">
      <c r="A177" t="s">
        <v>199</v>
      </c>
      <c r="B177" s="1" t="s">
        <v>182</v>
      </c>
      <c r="C177">
        <v>164.82801751094436</v>
      </c>
      <c r="D177">
        <v>871.89123803513201</v>
      </c>
      <c r="E177">
        <v>1036.7192555460763</v>
      </c>
      <c r="F177" s="4">
        <f t="shared" si="6"/>
        <v>0.15899002225450484</v>
      </c>
      <c r="G177" s="4">
        <f t="shared" si="7"/>
        <v>0.84100997774549524</v>
      </c>
      <c r="H177" s="4">
        <f t="shared" si="8"/>
        <v>-0.68201995549099037</v>
      </c>
      <c r="I177" s="2">
        <v>8</v>
      </c>
    </row>
    <row r="178" spans="1:9" x14ac:dyDescent="0.3">
      <c r="A178" t="s">
        <v>199</v>
      </c>
      <c r="B178" s="1" t="s">
        <v>184</v>
      </c>
      <c r="C178">
        <v>204.16197623514699</v>
      </c>
      <c r="D178">
        <v>1118.7832123698329</v>
      </c>
      <c r="E178">
        <v>1322.9451886049799</v>
      </c>
      <c r="F178" s="4">
        <f t="shared" si="6"/>
        <v>0.15432383593339333</v>
      </c>
      <c r="G178" s="4">
        <f t="shared" si="7"/>
        <v>0.84567616406660673</v>
      </c>
      <c r="H178" s="4">
        <f t="shared" si="8"/>
        <v>-0.69135232813321335</v>
      </c>
      <c r="I178" s="2">
        <v>8</v>
      </c>
    </row>
    <row r="179" spans="1:9" x14ac:dyDescent="0.3">
      <c r="A179" t="s">
        <v>199</v>
      </c>
      <c r="B179" s="1" t="s">
        <v>177</v>
      </c>
      <c r="C179">
        <v>74.921826141338343</v>
      </c>
      <c r="D179">
        <v>654.35005785210899</v>
      </c>
      <c r="E179">
        <v>729.27188399344732</v>
      </c>
      <c r="F179" s="4">
        <f t="shared" si="6"/>
        <v>0.10273510851819914</v>
      </c>
      <c r="G179" s="4">
        <f t="shared" si="7"/>
        <v>0.89726489148180089</v>
      </c>
      <c r="H179" s="4">
        <f t="shared" si="8"/>
        <v>-0.79452978296360177</v>
      </c>
      <c r="I179" s="2">
        <v>8</v>
      </c>
    </row>
    <row r="180" spans="1:9" x14ac:dyDescent="0.3">
      <c r="A180" t="s">
        <v>199</v>
      </c>
      <c r="B180" s="1" t="s">
        <v>191</v>
      </c>
      <c r="C180">
        <v>309.05253283302068</v>
      </c>
      <c r="D180">
        <v>994.47396655096247</v>
      </c>
      <c r="E180">
        <v>1303.5264993839833</v>
      </c>
      <c r="F180" s="4">
        <f t="shared" si="6"/>
        <v>0.2370895666325708</v>
      </c>
      <c r="G180" s="4">
        <f t="shared" si="7"/>
        <v>0.76291043336742914</v>
      </c>
      <c r="H180" s="4">
        <f t="shared" si="8"/>
        <v>-0.52582086673485828</v>
      </c>
      <c r="I180" s="2">
        <v>8</v>
      </c>
    </row>
    <row r="181" spans="1:9" x14ac:dyDescent="0.3">
      <c r="A181" t="s">
        <v>199</v>
      </c>
      <c r="B181" s="1" t="s">
        <v>192</v>
      </c>
      <c r="C181">
        <v>249.11507191995</v>
      </c>
      <c r="D181">
        <v>1436.4623961291679</v>
      </c>
      <c r="E181">
        <v>1685.5774680491179</v>
      </c>
      <c r="F181" s="4">
        <f t="shared" si="6"/>
        <v>0.14779212266540026</v>
      </c>
      <c r="G181" s="4">
        <f t="shared" si="7"/>
        <v>0.85220787733459979</v>
      </c>
      <c r="H181" s="4">
        <f t="shared" si="8"/>
        <v>-0.70441575466919959</v>
      </c>
      <c r="I181" s="2">
        <v>8</v>
      </c>
    </row>
    <row r="182" spans="1:9" x14ac:dyDescent="0.3">
      <c r="A182" t="s">
        <v>199</v>
      </c>
      <c r="B182" s="1" t="s">
        <v>185</v>
      </c>
      <c r="C182">
        <v>297.81425891181993</v>
      </c>
      <c r="D182">
        <v>1774.8597875249816</v>
      </c>
      <c r="E182">
        <v>2072.6740464368013</v>
      </c>
      <c r="F182" s="4">
        <f t="shared" si="6"/>
        <v>0.14368600765942996</v>
      </c>
      <c r="G182" s="4">
        <f t="shared" si="7"/>
        <v>0.85631399234057015</v>
      </c>
      <c r="H182" s="4">
        <f t="shared" si="8"/>
        <v>-0.71262798468114019</v>
      </c>
      <c r="I182" s="2">
        <v>8</v>
      </c>
    </row>
    <row r="183" spans="1:9" x14ac:dyDescent="0.3">
      <c r="A183" t="s">
        <v>199</v>
      </c>
      <c r="B183" s="1" t="s">
        <v>179</v>
      </c>
      <c r="C183">
        <v>342.76735459662291</v>
      </c>
      <c r="D183">
        <v>1728.2438203429053</v>
      </c>
      <c r="E183">
        <v>2071.0111749395282</v>
      </c>
      <c r="F183" s="4">
        <f t="shared" si="6"/>
        <v>0.16550724532262914</v>
      </c>
      <c r="G183" s="4">
        <f t="shared" si="7"/>
        <v>0.83449275467737083</v>
      </c>
      <c r="H183" s="4">
        <f t="shared" si="8"/>
        <v>-0.66898550935474177</v>
      </c>
      <c r="I183" s="2">
        <v>8</v>
      </c>
    </row>
    <row r="184" spans="1:9" x14ac:dyDescent="0.3">
      <c r="A184" t="s">
        <v>199</v>
      </c>
      <c r="B184" s="1" t="s">
        <v>176</v>
      </c>
      <c r="C184">
        <v>174.19324577861164</v>
      </c>
      <c r="D184">
        <v>678.52130009466714</v>
      </c>
      <c r="E184">
        <v>852.71454587327878</v>
      </c>
      <c r="F184" s="4">
        <f t="shared" si="6"/>
        <v>0.20428084242449215</v>
      </c>
      <c r="G184" s="4">
        <f t="shared" si="7"/>
        <v>0.79571915757550782</v>
      </c>
      <c r="H184" s="4">
        <f t="shared" si="8"/>
        <v>-0.59143831515101575</v>
      </c>
      <c r="I184" s="2">
        <v>8</v>
      </c>
    </row>
    <row r="185" spans="1:9" x14ac:dyDescent="0.3">
      <c r="A185" t="s">
        <v>199</v>
      </c>
      <c r="B185" s="1" t="s">
        <v>178</v>
      </c>
      <c r="C185">
        <v>419.56222639149473</v>
      </c>
      <c r="D185">
        <v>1034.1838645208793</v>
      </c>
      <c r="E185">
        <v>1453.746090912374</v>
      </c>
      <c r="F185" s="4">
        <f t="shared" si="6"/>
        <v>0.28860763857887772</v>
      </c>
      <c r="G185" s="4">
        <f t="shared" si="7"/>
        <v>0.71139236142112228</v>
      </c>
      <c r="H185" s="4">
        <f t="shared" si="8"/>
        <v>-0.42278472284224461</v>
      </c>
      <c r="I185" s="2">
        <v>8</v>
      </c>
    </row>
    <row r="186" spans="1:9" x14ac:dyDescent="0.3">
      <c r="A186" t="s">
        <v>199</v>
      </c>
      <c r="B186" s="1" t="s">
        <v>180</v>
      </c>
      <c r="C186">
        <v>372.73608505315826</v>
      </c>
      <c r="D186">
        <v>476.51877563900285</v>
      </c>
      <c r="E186">
        <v>849.25486069216117</v>
      </c>
      <c r="F186" s="4">
        <f t="shared" si="6"/>
        <v>0.43889779417849933</v>
      </c>
      <c r="G186" s="4">
        <f t="shared" si="7"/>
        <v>0.56110220582150061</v>
      </c>
      <c r="H186" s="4">
        <f t="shared" si="8"/>
        <v>-0.1222044116430013</v>
      </c>
      <c r="I186" s="2">
        <v>8</v>
      </c>
    </row>
    <row r="187" spans="1:9" x14ac:dyDescent="0.3">
      <c r="A187" t="s">
        <v>4</v>
      </c>
      <c r="B187" s="1" t="s">
        <v>4</v>
      </c>
      <c r="C187">
        <f>SUM(C2:C186)</f>
        <v>116070.36179495465</v>
      </c>
      <c r="D187">
        <f>SUM(D2:D186)</f>
        <v>129492.89360254616</v>
      </c>
      <c r="E187">
        <f>SUM(E2:E186)</f>
        <v>246580.05713500749</v>
      </c>
      <c r="F187" s="4">
        <f t="shared" si="6"/>
        <v>0.47072080014728773</v>
      </c>
      <c r="G187" s="4">
        <f t="shared" si="7"/>
        <v>0.5251555827633142</v>
      </c>
      <c r="H187" s="4">
        <f t="shared" si="8"/>
        <v>-5.4434782616026446E-2</v>
      </c>
      <c r="I187" s="2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26432-AA52-40AD-8DF7-BC8927EBF886}">
  <dimension ref="A1:D6"/>
  <sheetViews>
    <sheetView workbookViewId="0">
      <selection activeCell="B2" sqref="B2:D5"/>
    </sheetView>
  </sheetViews>
  <sheetFormatPr defaultRowHeight="14.4" x14ac:dyDescent="0.3"/>
  <cols>
    <col min="6" max="6" width="12.5546875" bestFit="1" customWidth="1"/>
    <col min="7" max="8" width="12" bestFit="1" customWidth="1"/>
    <col min="9" max="9" width="12.88671875" bestFit="1" customWidth="1"/>
  </cols>
  <sheetData>
    <row r="1" spans="1:4" x14ac:dyDescent="0.3">
      <c r="A1" t="s">
        <v>511</v>
      </c>
      <c r="B1" t="s">
        <v>2</v>
      </c>
      <c r="C1" t="s">
        <v>512</v>
      </c>
      <c r="D1" t="s">
        <v>7</v>
      </c>
    </row>
    <row r="2" spans="1:4" x14ac:dyDescent="0.3">
      <c r="A2" t="s">
        <v>508</v>
      </c>
      <c r="B2" s="4">
        <v>0.39969316655490167</v>
      </c>
      <c r="C2" s="4">
        <v>0.569620806067758</v>
      </c>
      <c r="D2" s="4">
        <v>-0.16992763951285633</v>
      </c>
    </row>
    <row r="3" spans="1:4" x14ac:dyDescent="0.3">
      <c r="A3" t="s">
        <v>509</v>
      </c>
      <c r="B3" s="4">
        <v>0.47957953429961453</v>
      </c>
      <c r="C3" s="4">
        <v>0.52042046570038558</v>
      </c>
      <c r="D3" s="4">
        <v>-4.0840931400771087E-2</v>
      </c>
    </row>
    <row r="4" spans="1:4" x14ac:dyDescent="0.3">
      <c r="A4" t="s">
        <v>507</v>
      </c>
      <c r="B4" s="4">
        <v>0.46797305972135778</v>
      </c>
      <c r="C4" s="4">
        <v>0.53202694027864172</v>
      </c>
      <c r="D4" s="4">
        <v>-6.4053880557283893E-2</v>
      </c>
    </row>
    <row r="5" spans="1:4" x14ac:dyDescent="0.3">
      <c r="A5" t="s">
        <v>510</v>
      </c>
      <c r="B5" s="4">
        <v>0.53620583939418232</v>
      </c>
      <c r="C5" s="4">
        <v>0.44930169879994986</v>
      </c>
      <c r="D5" s="4">
        <v>8.6904140594232487E-2</v>
      </c>
    </row>
    <row r="6" spans="1:4" x14ac:dyDescent="0.3">
      <c r="A6" t="s">
        <v>4</v>
      </c>
      <c r="B6" s="4">
        <v>0.47072080014728762</v>
      </c>
      <c r="C6" s="4">
        <v>0.5251555827633142</v>
      </c>
      <c r="D6" s="4">
        <v>-5.4434782616026564E-2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2306-19F8-4D8A-B948-E9949468F243}">
  <dimension ref="A1:H9"/>
  <sheetViews>
    <sheetView workbookViewId="0">
      <selection sqref="A1:G9"/>
    </sheetView>
  </sheetViews>
  <sheetFormatPr defaultRowHeight="14.4" x14ac:dyDescent="0.3"/>
  <cols>
    <col min="1" max="1" width="13.77734375" bestFit="1" customWidth="1"/>
    <col min="2" max="3" width="12" bestFit="1" customWidth="1"/>
    <col min="4" max="4" width="12.88671875" bestFit="1" customWidth="1"/>
    <col min="5" max="6" width="12" bestFit="1" customWidth="1"/>
    <col min="7" max="7" width="12.88671875" bestFit="1" customWidth="1"/>
    <col min="9" max="9" width="13.77734375" bestFit="1" customWidth="1"/>
    <col min="10" max="11" width="12" bestFit="1" customWidth="1"/>
    <col min="12" max="12" width="12.88671875" bestFit="1" customWidth="1"/>
  </cols>
  <sheetData>
    <row r="1" spans="1:8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502</v>
      </c>
    </row>
    <row r="2" spans="1:8" x14ac:dyDescent="0.3">
      <c r="A2" t="s">
        <v>8</v>
      </c>
      <c r="B2">
        <v>32440.000000000004</v>
      </c>
      <c r="C2">
        <v>41511.999999999978</v>
      </c>
      <c r="D2">
        <v>73952.000000000015</v>
      </c>
      <c r="E2" s="4">
        <f>B2/D2</f>
        <v>0.43866291648636951</v>
      </c>
      <c r="F2" s="4">
        <f>C2/D2</f>
        <v>0.5613370835136301</v>
      </c>
      <c r="G2" s="4">
        <f>(B2-C2)/D2</f>
        <v>-0.12267416702726056</v>
      </c>
      <c r="H2" s="4">
        <f>D2/$D$9</f>
        <v>0.29991070997079805</v>
      </c>
    </row>
    <row r="3" spans="1:8" x14ac:dyDescent="0.3">
      <c r="A3" t="s">
        <v>9</v>
      </c>
      <c r="B3">
        <v>55103.999999999993</v>
      </c>
      <c r="C3">
        <v>37880.000000000015</v>
      </c>
      <c r="D3">
        <v>93384</v>
      </c>
      <c r="E3" s="4">
        <f t="shared" ref="E3:E9" si="0">B3/D3</f>
        <v>0.59007967103572334</v>
      </c>
      <c r="F3" s="4">
        <f t="shared" ref="F3:F9" si="1">C3/D3</f>
        <v>0.40563693994688615</v>
      </c>
      <c r="G3" s="4">
        <f t="shared" ref="G3:G9" si="2">(B3-C3)/D3</f>
        <v>0.18444273108883724</v>
      </c>
      <c r="H3" s="4">
        <f>D3/$D$9</f>
        <v>0.37871675870717492</v>
      </c>
    </row>
    <row r="4" spans="1:8" x14ac:dyDescent="0.3">
      <c r="A4" t="s">
        <v>141</v>
      </c>
      <c r="B4">
        <v>8033.9965994632057</v>
      </c>
      <c r="C4">
        <v>11449.611856957417</v>
      </c>
      <c r="D4">
        <v>20100.410193927244</v>
      </c>
      <c r="E4" s="4">
        <f t="shared" si="0"/>
        <v>0.39969316655490167</v>
      </c>
      <c r="F4" s="4">
        <f t="shared" si="1"/>
        <v>0.569620806067758</v>
      </c>
      <c r="G4" s="4">
        <f t="shared" si="2"/>
        <v>-0.16992763951285633</v>
      </c>
      <c r="H4" s="4">
        <f>D4/$D$9</f>
        <v>8.1516771581092939E-2</v>
      </c>
    </row>
    <row r="5" spans="1:8" x14ac:dyDescent="0.3">
      <c r="A5" t="s">
        <v>150</v>
      </c>
      <c r="B5">
        <v>6889.2511347518757</v>
      </c>
      <c r="C5">
        <v>7475.9388744778698</v>
      </c>
      <c r="D5">
        <v>14365.190009229744</v>
      </c>
      <c r="E5" s="4">
        <f t="shared" si="0"/>
        <v>0.47957953429961453</v>
      </c>
      <c r="F5" s="4">
        <f t="shared" si="1"/>
        <v>0.52042046570038558</v>
      </c>
      <c r="G5" s="4">
        <f t="shared" si="2"/>
        <v>-4.0840931400771087E-2</v>
      </c>
      <c r="H5" s="4">
        <f>D5/$D$9</f>
        <v>5.8257712225950706E-2</v>
      </c>
    </row>
    <row r="6" spans="1:8" x14ac:dyDescent="0.3">
      <c r="A6" t="s">
        <v>165</v>
      </c>
      <c r="B6">
        <v>3612</v>
      </c>
      <c r="C6">
        <v>5505</v>
      </c>
      <c r="D6">
        <v>9117</v>
      </c>
      <c r="E6" s="4">
        <f t="shared" si="0"/>
        <v>0.39618295491938138</v>
      </c>
      <c r="F6" s="4">
        <f t="shared" si="1"/>
        <v>0.60381704508061862</v>
      </c>
      <c r="G6" s="4">
        <f t="shared" si="2"/>
        <v>-0.20763409016123724</v>
      </c>
      <c r="H6" s="4">
        <f>D6/$D$9</f>
        <v>3.6973793038778735E-2</v>
      </c>
    </row>
    <row r="7" spans="1:8" x14ac:dyDescent="0.3">
      <c r="A7" t="s">
        <v>175</v>
      </c>
      <c r="B7">
        <v>4001.114060739525</v>
      </c>
      <c r="C7">
        <v>9256.34287111087</v>
      </c>
      <c r="D7">
        <v>13257.456931850395</v>
      </c>
      <c r="E7" s="4">
        <f t="shared" si="0"/>
        <v>0.30180102272307169</v>
      </c>
      <c r="F7" s="4">
        <f t="shared" si="1"/>
        <v>0.69819897727692837</v>
      </c>
      <c r="G7" s="4">
        <f t="shared" si="2"/>
        <v>-0.39639795455385674</v>
      </c>
      <c r="H7" s="4">
        <f>D7/$D$9</f>
        <v>5.3765325087063623E-2</v>
      </c>
    </row>
    <row r="8" spans="1:8" x14ac:dyDescent="0.3">
      <c r="A8" t="s">
        <v>199</v>
      </c>
      <c r="B8">
        <v>5990.0000000000009</v>
      </c>
      <c r="C8">
        <v>16414</v>
      </c>
      <c r="D8">
        <v>22404</v>
      </c>
      <c r="E8" s="4">
        <f t="shared" si="0"/>
        <v>0.26736297089805394</v>
      </c>
      <c r="F8" s="4">
        <f t="shared" si="1"/>
        <v>0.73263702910194606</v>
      </c>
      <c r="G8" s="4">
        <f t="shared" si="2"/>
        <v>-0.46527405820389217</v>
      </c>
      <c r="H8" s="4">
        <f>D8/$D$9</f>
        <v>9.085892938914103E-2</v>
      </c>
    </row>
    <row r="9" spans="1:8" x14ac:dyDescent="0.3">
      <c r="A9" t="s">
        <v>4</v>
      </c>
      <c r="B9">
        <v>116070.3617949546</v>
      </c>
      <c r="C9">
        <v>129492.89360254616</v>
      </c>
      <c r="D9">
        <v>246580.0571350074</v>
      </c>
      <c r="E9" s="4">
        <f t="shared" si="0"/>
        <v>0.47072080014728768</v>
      </c>
      <c r="F9" s="4">
        <f t="shared" si="1"/>
        <v>0.52515558276331431</v>
      </c>
      <c r="G9" s="4">
        <f t="shared" si="2"/>
        <v>-5.443478261602664E-2</v>
      </c>
      <c r="H9" s="4">
        <f>D9/$D$9</f>
        <v>1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761C2-033B-44DB-AFE7-EFC9F16A2467}">
  <dimension ref="A1:D9"/>
  <sheetViews>
    <sheetView tabSelected="1" workbookViewId="0">
      <selection activeCell="B11" sqref="B11"/>
    </sheetView>
  </sheetViews>
  <sheetFormatPr defaultRowHeight="14.4" x14ac:dyDescent="0.3"/>
  <sheetData>
    <row r="1" spans="1:4" x14ac:dyDescent="0.3">
      <c r="A1" t="s">
        <v>0</v>
      </c>
      <c r="B1" s="2" t="s">
        <v>503</v>
      </c>
      <c r="C1" s="2" t="s">
        <v>504</v>
      </c>
      <c r="D1" s="2" t="s">
        <v>499</v>
      </c>
    </row>
    <row r="2" spans="1:4" x14ac:dyDescent="0.3">
      <c r="A2" t="s">
        <v>8</v>
      </c>
      <c r="B2" s="4">
        <v>-0.20059308705413414</v>
      </c>
      <c r="C2" s="4">
        <v>-0.12267416702726056</v>
      </c>
      <c r="D2" s="4">
        <f>C2-B2</f>
        <v>7.7918920026873589E-2</v>
      </c>
    </row>
    <row r="3" spans="1:4" x14ac:dyDescent="0.3">
      <c r="A3" t="s">
        <v>9</v>
      </c>
      <c r="B3" s="4">
        <v>0.19684897485917544</v>
      </c>
      <c r="C3" s="4">
        <v>0.18444273108883724</v>
      </c>
      <c r="D3" s="4">
        <f t="shared" ref="D3:D9" si="0">C3-B3</f>
        <v>-1.2406243770338193E-2</v>
      </c>
    </row>
    <row r="4" spans="1:4" x14ac:dyDescent="0.3">
      <c r="A4" t="s">
        <v>141</v>
      </c>
      <c r="B4" s="4">
        <v>-0.16771166955676564</v>
      </c>
      <c r="C4" s="4">
        <v>-0.16992763951285633</v>
      </c>
      <c r="D4" s="4">
        <f t="shared" si="0"/>
        <v>-2.2159699560906909E-3</v>
      </c>
    </row>
    <row r="5" spans="1:4" x14ac:dyDescent="0.3">
      <c r="A5" t="s">
        <v>150</v>
      </c>
      <c r="B5" s="4">
        <v>-3.3205677489289716E-2</v>
      </c>
      <c r="C5" s="4">
        <v>-4.0840931400771087E-2</v>
      </c>
      <c r="D5" s="4">
        <f t="shared" si="0"/>
        <v>-7.6352539114813711E-3</v>
      </c>
    </row>
    <row r="6" spans="1:4" x14ac:dyDescent="0.3">
      <c r="A6" t="s">
        <v>165</v>
      </c>
      <c r="B6" s="4">
        <v>-0.1511886742053247</v>
      </c>
      <c r="C6" s="4">
        <v>-0.20763409016123724</v>
      </c>
      <c r="D6" s="4">
        <f t="shared" si="0"/>
        <v>-5.6445415955912542E-2</v>
      </c>
    </row>
    <row r="7" spans="1:4" x14ac:dyDescent="0.3">
      <c r="A7" t="s">
        <v>175</v>
      </c>
      <c r="B7" s="4">
        <v>-0.39857940481537191</v>
      </c>
      <c r="C7" s="4">
        <v>-0.39639795455385674</v>
      </c>
      <c r="D7" s="4">
        <f t="shared" si="0"/>
        <v>2.1814502615151721E-3</v>
      </c>
    </row>
    <row r="8" spans="1:4" x14ac:dyDescent="0.3">
      <c r="A8" t="s">
        <v>199</v>
      </c>
      <c r="B8" s="4">
        <v>-0.39951944841034931</v>
      </c>
      <c r="C8" s="4">
        <v>-0.46527405820389217</v>
      </c>
      <c r="D8" s="4">
        <f t="shared" si="0"/>
        <v>-6.5754609793542862E-2</v>
      </c>
    </row>
    <row r="9" spans="1:4" x14ac:dyDescent="0.3">
      <c r="A9" t="s">
        <v>4</v>
      </c>
      <c r="B9" s="4">
        <v>-5.0108507079922607E-2</v>
      </c>
      <c r="C9" s="4">
        <v>-5.443478261602664E-2</v>
      </c>
      <c r="D9" s="4">
        <f t="shared" si="0"/>
        <v>-4.3262755361040336E-3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C9409-A3D3-4EEA-9687-09890FC91816}">
  <dimension ref="A1:D9"/>
  <sheetViews>
    <sheetView workbookViewId="0">
      <selection activeCell="I9" sqref="I9"/>
    </sheetView>
  </sheetViews>
  <sheetFormatPr defaultRowHeight="14.4" x14ac:dyDescent="0.3"/>
  <sheetData>
    <row r="1" spans="1:4" x14ac:dyDescent="0.3">
      <c r="A1" t="s">
        <v>0</v>
      </c>
      <c r="B1" s="2" t="s">
        <v>505</v>
      </c>
      <c r="C1" s="2" t="s">
        <v>504</v>
      </c>
      <c r="D1" s="2" t="s">
        <v>499</v>
      </c>
    </row>
    <row r="2" spans="1:4" x14ac:dyDescent="0.3">
      <c r="A2" t="s">
        <v>8</v>
      </c>
      <c r="B2" s="4">
        <v>-0.19614316800480222</v>
      </c>
      <c r="C2" s="4">
        <v>-0.12267416702726056</v>
      </c>
      <c r="D2" s="4">
        <f>C2-B2</f>
        <v>7.3469000977541665E-2</v>
      </c>
    </row>
    <row r="3" spans="1:4" x14ac:dyDescent="0.3">
      <c r="A3" t="s">
        <v>9</v>
      </c>
      <c r="B3" s="4">
        <v>0.15952190485153633</v>
      </c>
      <c r="C3" s="4">
        <v>0.18444273108883724</v>
      </c>
      <c r="D3" s="4">
        <f t="shared" ref="D3:D9" si="0">C3-B3</f>
        <v>2.4920826237300908E-2</v>
      </c>
    </row>
    <row r="4" spans="1:4" x14ac:dyDescent="0.3">
      <c r="A4" t="s">
        <v>141</v>
      </c>
      <c r="B4" s="4">
        <v>-0.22725658743731153</v>
      </c>
      <c r="C4" s="4">
        <v>-0.16992763951285633</v>
      </c>
      <c r="D4" s="4">
        <f t="shared" si="0"/>
        <v>5.7328947924455198E-2</v>
      </c>
    </row>
    <row r="5" spans="1:4" x14ac:dyDescent="0.3">
      <c r="A5" t="s">
        <v>150</v>
      </c>
      <c r="B5" s="4">
        <v>-5.7706286042205873E-2</v>
      </c>
      <c r="C5" s="4">
        <v>-4.0840931400771087E-2</v>
      </c>
      <c r="D5" s="4">
        <f t="shared" si="0"/>
        <v>1.6865354641434786E-2</v>
      </c>
    </row>
    <row r="6" spans="1:4" x14ac:dyDescent="0.3">
      <c r="A6" t="s">
        <v>165</v>
      </c>
      <c r="B6" s="4">
        <v>-0.2582322357019064</v>
      </c>
      <c r="C6" s="4">
        <v>-0.20763409016123724</v>
      </c>
      <c r="D6" s="4">
        <f t="shared" si="0"/>
        <v>5.0598145540669159E-2</v>
      </c>
    </row>
    <row r="7" spans="1:4" x14ac:dyDescent="0.3">
      <c r="A7" t="s">
        <v>175</v>
      </c>
      <c r="B7" s="4">
        <v>-0.46786148357276774</v>
      </c>
      <c r="C7" s="4">
        <v>-0.39639795455385674</v>
      </c>
      <c r="D7" s="4">
        <f t="shared" si="0"/>
        <v>7.146352901891101E-2</v>
      </c>
    </row>
    <row r="8" spans="1:4" x14ac:dyDescent="0.3">
      <c r="A8" t="s">
        <v>199</v>
      </c>
      <c r="B8" s="4">
        <v>-0.49704181569007588</v>
      </c>
      <c r="C8" s="4">
        <v>-0.46527405820389217</v>
      </c>
      <c r="D8" s="4">
        <f t="shared" si="0"/>
        <v>3.1767757486183712E-2</v>
      </c>
    </row>
    <row r="9" spans="1:4" x14ac:dyDescent="0.3">
      <c r="A9" t="s">
        <v>4</v>
      </c>
      <c r="B9" s="4">
        <v>-9.2622316187024906E-2</v>
      </c>
      <c r="C9" s="4">
        <v>-5.443478261602664E-2</v>
      </c>
      <c r="D9" s="4">
        <f t="shared" si="0"/>
        <v>3.8187533570998265E-2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703B-DEA8-4906-8B41-6AD832CF342D}">
  <dimension ref="A1:D6"/>
  <sheetViews>
    <sheetView workbookViewId="0">
      <selection activeCell="F8" sqref="F8"/>
    </sheetView>
  </sheetViews>
  <sheetFormatPr defaultRowHeight="14.4" x14ac:dyDescent="0.3"/>
  <cols>
    <col min="1" max="1" width="12.5546875" bestFit="1" customWidth="1"/>
    <col min="2" max="3" width="12" bestFit="1" customWidth="1"/>
    <col min="4" max="4" width="12.88671875" bestFit="1" customWidth="1"/>
    <col min="5" max="6" width="12" bestFit="1" customWidth="1"/>
    <col min="7" max="7" width="12.88671875" bestFit="1" customWidth="1"/>
  </cols>
  <sheetData>
    <row r="1" spans="1:4" x14ac:dyDescent="0.3">
      <c r="A1" t="s">
        <v>511</v>
      </c>
      <c r="B1" s="2" t="s">
        <v>503</v>
      </c>
      <c r="C1" s="2" t="s">
        <v>504</v>
      </c>
      <c r="D1" s="2" t="s">
        <v>499</v>
      </c>
    </row>
    <row r="2" spans="1:4" x14ac:dyDescent="0.3">
      <c r="A2" t="s">
        <v>508</v>
      </c>
      <c r="B2" s="4">
        <v>-0.16771166955676564</v>
      </c>
      <c r="C2" s="4">
        <v>-0.16992763951285633</v>
      </c>
      <c r="D2" s="4">
        <f>C2-B2</f>
        <v>-2.2159699560906909E-3</v>
      </c>
    </row>
    <row r="3" spans="1:4" x14ac:dyDescent="0.3">
      <c r="A3" t="s">
        <v>509</v>
      </c>
      <c r="B3" s="4">
        <v>-3.3205677489289716E-2</v>
      </c>
      <c r="C3" s="4">
        <v>-4.0840931400771087E-2</v>
      </c>
      <c r="D3" s="4">
        <f t="shared" ref="D3:D6" si="0">C3-B3</f>
        <v>-7.6352539114813711E-3</v>
      </c>
    </row>
    <row r="4" spans="1:4" x14ac:dyDescent="0.3">
      <c r="A4" t="s">
        <v>507</v>
      </c>
      <c r="B4" s="4">
        <v>-6.4929890250282382E-2</v>
      </c>
      <c r="C4" s="4">
        <v>-6.4053880557283893E-2</v>
      </c>
      <c r="D4" s="4">
        <f t="shared" si="0"/>
        <v>8.7600969299848896E-4</v>
      </c>
    </row>
    <row r="5" spans="1:4" x14ac:dyDescent="0.3">
      <c r="A5" t="s">
        <v>510</v>
      </c>
      <c r="B5" s="4">
        <v>0.11091034693981676</v>
      </c>
      <c r="C5" s="4">
        <v>8.6904140594232487E-2</v>
      </c>
      <c r="D5" s="4">
        <f t="shared" si="0"/>
        <v>-2.4006206345584272E-2</v>
      </c>
    </row>
    <row r="6" spans="1:4" x14ac:dyDescent="0.3">
      <c r="A6" t="s">
        <v>4</v>
      </c>
      <c r="B6" s="4">
        <v>-5.0108507079922891E-2</v>
      </c>
      <c r="C6" s="4">
        <v>-5.4434782616026564E-2</v>
      </c>
      <c r="D6" s="4">
        <f t="shared" si="0"/>
        <v>-4.3262755361036728E-3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6C3DB-6E7D-4A1D-A3D7-3DF14F67E1E2}">
  <dimension ref="A1:D6"/>
  <sheetViews>
    <sheetView workbookViewId="0">
      <selection activeCell="D29" sqref="D29"/>
    </sheetView>
  </sheetViews>
  <sheetFormatPr defaultRowHeight="14.4" x14ac:dyDescent="0.3"/>
  <cols>
    <col min="1" max="1" width="12.5546875" bestFit="1" customWidth="1"/>
    <col min="2" max="3" width="12" bestFit="1" customWidth="1"/>
    <col min="4" max="4" width="12.88671875" bestFit="1" customWidth="1"/>
  </cols>
  <sheetData>
    <row r="1" spans="1:4" x14ac:dyDescent="0.3">
      <c r="A1" t="s">
        <v>511</v>
      </c>
      <c r="B1" s="2" t="s">
        <v>505</v>
      </c>
      <c r="C1" s="2" t="s">
        <v>504</v>
      </c>
      <c r="D1" s="2" t="s">
        <v>499</v>
      </c>
    </row>
    <row r="2" spans="1:4" x14ac:dyDescent="0.3">
      <c r="A2" t="s">
        <v>508</v>
      </c>
      <c r="B2" s="4">
        <v>-0.22725658743731153</v>
      </c>
      <c r="C2" s="4">
        <v>-0.16992763951285633</v>
      </c>
      <c r="D2" s="4">
        <f>C2-B2</f>
        <v>5.7328947924455198E-2</v>
      </c>
    </row>
    <row r="3" spans="1:4" x14ac:dyDescent="0.3">
      <c r="A3" t="s">
        <v>509</v>
      </c>
      <c r="B3" s="4">
        <v>-5.7706286042205873E-2</v>
      </c>
      <c r="C3" s="4">
        <v>-4.0840931400771087E-2</v>
      </c>
      <c r="D3" s="4">
        <f t="shared" ref="D3:D6" si="0">C3-B3</f>
        <v>1.6865354641434786E-2</v>
      </c>
    </row>
    <row r="4" spans="1:4" x14ac:dyDescent="0.3">
      <c r="A4" t="s">
        <v>507</v>
      </c>
      <c r="B4" s="4">
        <v>-0.1014048482891471</v>
      </c>
      <c r="C4" s="4">
        <v>-6.4053880557283893E-2</v>
      </c>
      <c r="D4" s="4">
        <f t="shared" si="0"/>
        <v>3.7350967731863208E-2</v>
      </c>
    </row>
    <row r="5" spans="1:4" x14ac:dyDescent="0.3">
      <c r="A5" t="s">
        <v>510</v>
      </c>
      <c r="B5" s="4">
        <v>3.658196064965985E-2</v>
      </c>
      <c r="C5" s="4">
        <v>8.6904140594232487E-2</v>
      </c>
      <c r="D5" s="4">
        <f t="shared" si="0"/>
        <v>5.0322179944572637E-2</v>
      </c>
    </row>
    <row r="6" spans="1:4" x14ac:dyDescent="0.3">
      <c r="A6" t="s">
        <v>4</v>
      </c>
      <c r="B6" s="4">
        <v>-9.2622316187024836E-2</v>
      </c>
      <c r="C6" s="4">
        <v>-5.4434782616026564E-2</v>
      </c>
      <c r="D6" s="4">
        <f t="shared" si="0"/>
        <v>3.8187533570998272E-2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1F25-2B29-484E-85DE-051969329F15}">
  <dimension ref="A1:E40"/>
  <sheetViews>
    <sheetView workbookViewId="0">
      <selection activeCell="B2" sqref="B2:E26"/>
    </sheetView>
  </sheetViews>
  <sheetFormatPr defaultRowHeight="14.4" x14ac:dyDescent="0.3"/>
  <sheetData>
    <row r="1" spans="1:5" x14ac:dyDescent="0.3">
      <c r="A1" t="s">
        <v>200</v>
      </c>
      <c r="B1" s="2" t="s">
        <v>201</v>
      </c>
      <c r="C1" t="s">
        <v>254</v>
      </c>
      <c r="D1" t="s">
        <v>255</v>
      </c>
      <c r="E1" t="s">
        <v>4</v>
      </c>
    </row>
    <row r="2" spans="1:5" x14ac:dyDescent="0.3">
      <c r="A2" t="s">
        <v>9</v>
      </c>
      <c r="B2" s="2" t="s">
        <v>109</v>
      </c>
      <c r="C2" s="3">
        <v>824.05460336720773</v>
      </c>
      <c r="D2" s="3">
        <v>99.228182546036834</v>
      </c>
      <c r="E2">
        <v>923.28278591324454</v>
      </c>
    </row>
    <row r="3" spans="1:5" x14ac:dyDescent="0.3">
      <c r="A3" t="s">
        <v>9</v>
      </c>
      <c r="B3" s="2" t="s">
        <v>79</v>
      </c>
      <c r="C3" s="3">
        <v>334.51721522827245</v>
      </c>
      <c r="D3" s="3">
        <v>274.53130504403521</v>
      </c>
      <c r="E3">
        <v>609.04852027230766</v>
      </c>
    </row>
    <row r="4" spans="1:5" x14ac:dyDescent="0.3">
      <c r="A4" t="s">
        <v>9</v>
      </c>
      <c r="B4" s="2" t="s">
        <v>81</v>
      </c>
      <c r="C4" s="3">
        <v>312.08008493857125</v>
      </c>
      <c r="D4" s="3">
        <v>348.95244195356287</v>
      </c>
      <c r="E4">
        <v>661.03252689213411</v>
      </c>
    </row>
    <row r="5" spans="1:5" x14ac:dyDescent="0.3">
      <c r="A5" t="s">
        <v>9</v>
      </c>
      <c r="B5" s="2" t="s">
        <v>80</v>
      </c>
      <c r="C5" s="3">
        <v>371.23251933869255</v>
      </c>
      <c r="D5" s="3">
        <v>520.94795836669334</v>
      </c>
      <c r="E5">
        <v>892.1804777053859</v>
      </c>
    </row>
    <row r="6" spans="1:5" x14ac:dyDescent="0.3">
      <c r="A6" t="s">
        <v>9</v>
      </c>
      <c r="B6" s="2" t="s">
        <v>84</v>
      </c>
      <c r="C6" s="3">
        <v>336.55695434551797</v>
      </c>
      <c r="D6" s="3">
        <v>267.91609287429941</v>
      </c>
      <c r="E6">
        <v>604.47304721981732</v>
      </c>
    </row>
    <row r="7" spans="1:5" x14ac:dyDescent="0.3">
      <c r="A7" t="s">
        <v>9</v>
      </c>
      <c r="B7" s="2" t="s">
        <v>85</v>
      </c>
      <c r="C7" s="3">
        <v>479.33869255270741</v>
      </c>
      <c r="D7" s="3">
        <v>726.01953562850281</v>
      </c>
      <c r="E7">
        <v>1205.3582281812103</v>
      </c>
    </row>
    <row r="8" spans="1:5" x14ac:dyDescent="0.3">
      <c r="A8" t="s">
        <v>9</v>
      </c>
      <c r="B8" s="2" t="s">
        <v>73</v>
      </c>
      <c r="C8" s="3">
        <v>715.94843015319282</v>
      </c>
      <c r="D8" s="3">
        <v>721.05812650120095</v>
      </c>
      <c r="E8">
        <v>1437.0065566543938</v>
      </c>
    </row>
    <row r="9" spans="1:5" x14ac:dyDescent="0.3">
      <c r="A9" t="s">
        <v>9</v>
      </c>
      <c r="B9" s="2" t="s">
        <v>82</v>
      </c>
      <c r="C9" s="3">
        <v>650.67677840133479</v>
      </c>
      <c r="D9" s="3">
        <v>777.2874299439552</v>
      </c>
      <c r="E9">
        <v>1427.96420834529</v>
      </c>
    </row>
    <row r="10" spans="1:5" x14ac:dyDescent="0.3">
      <c r="A10" t="s">
        <v>9</v>
      </c>
      <c r="B10" s="2" t="s">
        <v>60</v>
      </c>
      <c r="C10" s="3">
        <v>377.35173669042928</v>
      </c>
      <c r="D10" s="3">
        <v>514.3327461969576</v>
      </c>
      <c r="E10">
        <v>891.68448288738682</v>
      </c>
    </row>
    <row r="11" spans="1:5" x14ac:dyDescent="0.3">
      <c r="A11" t="s">
        <v>9</v>
      </c>
      <c r="B11" s="2" t="s">
        <v>78</v>
      </c>
      <c r="C11" s="3">
        <v>263.1263461246777</v>
      </c>
      <c r="D11" s="3">
        <v>18.191833466773417</v>
      </c>
      <c r="E11">
        <v>281.3181795914511</v>
      </c>
    </row>
    <row r="12" spans="1:5" x14ac:dyDescent="0.3">
      <c r="A12" t="s">
        <v>9</v>
      </c>
      <c r="B12" s="2" t="s">
        <v>56</v>
      </c>
      <c r="C12" s="3">
        <v>705.749734566965</v>
      </c>
      <c r="D12" s="3">
        <v>292.72313851080867</v>
      </c>
      <c r="E12">
        <v>998.47287307777367</v>
      </c>
    </row>
    <row r="13" spans="1:5" x14ac:dyDescent="0.3">
      <c r="A13" t="s">
        <v>9</v>
      </c>
      <c r="B13" s="2" t="s">
        <v>67</v>
      </c>
      <c r="C13" s="3">
        <v>554.80903989079331</v>
      </c>
      <c r="D13" s="3">
        <v>434.95020016012808</v>
      </c>
      <c r="E13">
        <v>989.75924005092133</v>
      </c>
    </row>
    <row r="14" spans="1:5" x14ac:dyDescent="0.3">
      <c r="A14" t="s">
        <v>9</v>
      </c>
      <c r="B14" s="2" t="s">
        <v>59</v>
      </c>
      <c r="C14" s="3">
        <v>542.57060518731987</v>
      </c>
      <c r="D14" s="3">
        <v>592.06148919135308</v>
      </c>
      <c r="E14">
        <v>1134.6320943786729</v>
      </c>
    </row>
    <row r="15" spans="1:5" x14ac:dyDescent="0.3">
      <c r="A15" t="s">
        <v>9</v>
      </c>
      <c r="B15" s="2" t="s">
        <v>58</v>
      </c>
      <c r="C15" s="3">
        <v>611.92173517366905</v>
      </c>
      <c r="D15" s="3">
        <v>448.18062449959967</v>
      </c>
      <c r="E15">
        <v>1060.1023596732687</v>
      </c>
    </row>
    <row r="16" spans="1:5" x14ac:dyDescent="0.3">
      <c r="A16" t="s">
        <v>9</v>
      </c>
      <c r="B16" s="2" t="s">
        <v>131</v>
      </c>
      <c r="C16" s="3">
        <v>1011.7106021537995</v>
      </c>
      <c r="D16" s="3">
        <v>370.45188150520414</v>
      </c>
      <c r="E16">
        <v>1382.1624836590036</v>
      </c>
    </row>
    <row r="17" spans="1:5" x14ac:dyDescent="0.3">
      <c r="A17" t="s">
        <v>9</v>
      </c>
      <c r="B17" s="2" t="s">
        <v>130</v>
      </c>
      <c r="C17" s="3">
        <v>658.83573487031708</v>
      </c>
      <c r="D17" s="3">
        <v>386.98991192954361</v>
      </c>
      <c r="E17">
        <v>1045.8256467998608</v>
      </c>
    </row>
    <row r="18" spans="1:5" x14ac:dyDescent="0.3">
      <c r="A18" t="s">
        <v>9</v>
      </c>
      <c r="B18" s="2" t="s">
        <v>99</v>
      </c>
      <c r="C18" s="3">
        <v>326.35825875929015</v>
      </c>
      <c r="D18" s="3">
        <v>223.26341072858287</v>
      </c>
      <c r="E18">
        <v>549.62166948787308</v>
      </c>
    </row>
    <row r="19" spans="1:5" x14ac:dyDescent="0.3">
      <c r="A19" t="s">
        <v>9</v>
      </c>
      <c r="B19" s="2" t="s">
        <v>126</v>
      </c>
      <c r="C19" s="3">
        <v>312.08008493857125</v>
      </c>
      <c r="D19" s="3">
        <v>343.99103282626101</v>
      </c>
      <c r="E19">
        <v>656.07111776483225</v>
      </c>
    </row>
    <row r="20" spans="1:5" x14ac:dyDescent="0.3">
      <c r="A20" t="s">
        <v>9</v>
      </c>
      <c r="B20" s="2" t="s">
        <v>91</v>
      </c>
      <c r="C20" s="3">
        <v>440.58364932504173</v>
      </c>
      <c r="D20" s="3">
        <v>350.6062449959968</v>
      </c>
      <c r="E20">
        <v>791.18989432103854</v>
      </c>
    </row>
    <row r="21" spans="1:5" x14ac:dyDescent="0.3">
      <c r="A21" t="s">
        <v>9</v>
      </c>
      <c r="B21" s="2" t="s">
        <v>92</v>
      </c>
      <c r="C21" s="3">
        <v>505.85530107689976</v>
      </c>
      <c r="D21" s="3">
        <v>497.79471577261808</v>
      </c>
      <c r="E21">
        <v>1003.6500168495179</v>
      </c>
    </row>
    <row r="22" spans="1:5" x14ac:dyDescent="0.3">
      <c r="A22" t="s">
        <v>9</v>
      </c>
      <c r="B22" s="2" t="s">
        <v>93</v>
      </c>
      <c r="C22" s="3">
        <v>552.76930077354768</v>
      </c>
      <c r="D22" s="3">
        <v>211.68678943154524</v>
      </c>
      <c r="E22">
        <v>764.45609020509289</v>
      </c>
    </row>
    <row r="23" spans="1:5" x14ac:dyDescent="0.3">
      <c r="A23" t="s">
        <v>9</v>
      </c>
      <c r="B23" s="2" t="s">
        <v>101</v>
      </c>
      <c r="C23" s="3">
        <v>834.25329895343555</v>
      </c>
      <c r="D23" s="3">
        <v>507.71753402722175</v>
      </c>
      <c r="E23">
        <v>1341.9708329806572</v>
      </c>
    </row>
    <row r="24" spans="1:5" x14ac:dyDescent="0.3">
      <c r="A24" t="s">
        <v>9</v>
      </c>
      <c r="B24" s="2" t="s">
        <v>127</v>
      </c>
      <c r="C24" s="3">
        <v>530.33217048384654</v>
      </c>
      <c r="D24" s="3">
        <v>492.83330664531627</v>
      </c>
      <c r="E24">
        <v>1023.1654771291628</v>
      </c>
    </row>
    <row r="25" spans="1:5" x14ac:dyDescent="0.3">
      <c r="A25" t="s">
        <v>9</v>
      </c>
      <c r="B25" s="2" t="s">
        <v>94</v>
      </c>
      <c r="C25" s="3">
        <v>595.60382223570457</v>
      </c>
      <c r="D25" s="3">
        <v>335.72201761409127</v>
      </c>
      <c r="E25">
        <v>931.32583984979578</v>
      </c>
    </row>
    <row r="26" spans="1:5" x14ac:dyDescent="0.3">
      <c r="A26" t="s">
        <v>9</v>
      </c>
      <c r="B26" s="2" t="s">
        <v>100</v>
      </c>
      <c r="C26" s="3">
        <v>599.68330047019572</v>
      </c>
      <c r="D26" s="3">
        <v>570.56204963971174</v>
      </c>
      <c r="E26">
        <v>1170.2453501099076</v>
      </c>
    </row>
    <row r="27" spans="1:5" x14ac:dyDescent="0.3">
      <c r="A27" t="s">
        <v>9</v>
      </c>
      <c r="B27" s="2" t="s">
        <v>220</v>
      </c>
    </row>
    <row r="28" spans="1:5" x14ac:dyDescent="0.3">
      <c r="A28" t="s">
        <v>9</v>
      </c>
      <c r="B28" s="2" t="s">
        <v>216</v>
      </c>
    </row>
    <row r="29" spans="1:5" x14ac:dyDescent="0.3">
      <c r="A29" t="s">
        <v>9</v>
      </c>
      <c r="B29" s="2" t="s">
        <v>224</v>
      </c>
    </row>
    <row r="30" spans="1:5" x14ac:dyDescent="0.3">
      <c r="A30" t="s">
        <v>9</v>
      </c>
      <c r="B30" s="2" t="s">
        <v>214</v>
      </c>
    </row>
    <row r="31" spans="1:5" x14ac:dyDescent="0.3">
      <c r="A31" t="s">
        <v>9</v>
      </c>
      <c r="B31" s="2" t="s">
        <v>215</v>
      </c>
    </row>
    <row r="32" spans="1:5" x14ac:dyDescent="0.3">
      <c r="A32" t="s">
        <v>9</v>
      </c>
      <c r="B32" s="2" t="s">
        <v>219</v>
      </c>
    </row>
    <row r="33" spans="1:2" x14ac:dyDescent="0.3">
      <c r="A33" t="s">
        <v>9</v>
      </c>
      <c r="B33" s="2" t="s">
        <v>223</v>
      </c>
    </row>
    <row r="34" spans="1:2" x14ac:dyDescent="0.3">
      <c r="A34" t="s">
        <v>9</v>
      </c>
      <c r="B34" s="2" t="s">
        <v>222</v>
      </c>
    </row>
    <row r="35" spans="1:2" x14ac:dyDescent="0.3">
      <c r="A35" t="s">
        <v>9</v>
      </c>
      <c r="B35" s="2" t="s">
        <v>221</v>
      </c>
    </row>
    <row r="36" spans="1:2" x14ac:dyDescent="0.3">
      <c r="A36" t="s">
        <v>9</v>
      </c>
      <c r="B36" s="2" t="s">
        <v>225</v>
      </c>
    </row>
    <row r="37" spans="1:2" x14ac:dyDescent="0.3">
      <c r="A37" t="s">
        <v>9</v>
      </c>
      <c r="B37" s="2" t="s">
        <v>213</v>
      </c>
    </row>
    <row r="38" spans="1:2" x14ac:dyDescent="0.3">
      <c r="A38" t="s">
        <v>9</v>
      </c>
      <c r="B38" s="2" t="s">
        <v>217</v>
      </c>
    </row>
    <row r="39" spans="1:2" x14ac:dyDescent="0.3">
      <c r="A39" t="s">
        <v>9</v>
      </c>
      <c r="B39" s="2" t="s">
        <v>212</v>
      </c>
    </row>
    <row r="40" spans="1:2" x14ac:dyDescent="0.3">
      <c r="A40" t="s">
        <v>9</v>
      </c>
      <c r="B40" s="2" t="s">
        <v>218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2128-E6B5-4409-B767-0C8499D8DC06}">
  <dimension ref="A1:E187"/>
  <sheetViews>
    <sheetView workbookViewId="0">
      <selection activeCell="H6" sqref="H6"/>
    </sheetView>
  </sheetViews>
  <sheetFormatPr defaultRowHeight="14.4" x14ac:dyDescent="0.3"/>
  <cols>
    <col min="3" max="5" width="8.88671875" style="4"/>
  </cols>
  <sheetData>
    <row r="1" spans="1:5" x14ac:dyDescent="0.3">
      <c r="A1" t="s">
        <v>0</v>
      </c>
      <c r="B1" t="s">
        <v>1</v>
      </c>
      <c r="C1" s="7" t="s">
        <v>500</v>
      </c>
      <c r="D1" s="4" t="s">
        <v>498</v>
      </c>
      <c r="E1" s="4" t="s">
        <v>499</v>
      </c>
    </row>
    <row r="2" spans="1:5" x14ac:dyDescent="0.3">
      <c r="A2" t="s">
        <v>8</v>
      </c>
      <c r="B2" s="1" t="s">
        <v>26</v>
      </c>
      <c r="C2" s="4">
        <v>-0.42540837259840808</v>
      </c>
      <c r="D2" s="4">
        <v>-0.39331636827668331</v>
      </c>
      <c r="E2" s="4">
        <f>D2-C2</f>
        <v>3.2092004321724765E-2</v>
      </c>
    </row>
    <row r="3" spans="1:5" x14ac:dyDescent="0.3">
      <c r="A3" t="s">
        <v>8</v>
      </c>
      <c r="B3" s="1" t="s">
        <v>20</v>
      </c>
      <c r="C3" s="4">
        <v>-0.12794728388907259</v>
      </c>
      <c r="D3" s="4">
        <v>5.7516521000431912E-2</v>
      </c>
      <c r="E3" s="4">
        <f t="shared" ref="E3:E66" si="0">D3-C3</f>
        <v>0.18546380488950451</v>
      </c>
    </row>
    <row r="4" spans="1:5" x14ac:dyDescent="0.3">
      <c r="A4" t="s">
        <v>8</v>
      </c>
      <c r="B4" s="1" t="s">
        <v>21</v>
      </c>
      <c r="C4" s="4">
        <v>-0.18139311626413537</v>
      </c>
      <c r="D4" s="4">
        <v>5.0256699790542432E-2</v>
      </c>
      <c r="E4" s="4">
        <f t="shared" si="0"/>
        <v>0.2316498160546778</v>
      </c>
    </row>
    <row r="5" spans="1:5" x14ac:dyDescent="0.3">
      <c r="A5" t="s">
        <v>8</v>
      </c>
      <c r="B5" s="1" t="s">
        <v>41</v>
      </c>
      <c r="C5" s="4">
        <v>-0.40065269329500963</v>
      </c>
      <c r="D5" s="4">
        <v>-0.22552140213699778</v>
      </c>
      <c r="E5" s="4">
        <f t="shared" si="0"/>
        <v>0.17513129115801185</v>
      </c>
    </row>
    <row r="6" spans="1:5" x14ac:dyDescent="0.3">
      <c r="A6" t="s">
        <v>8</v>
      </c>
      <c r="B6" s="1" t="s">
        <v>43</v>
      </c>
      <c r="C6" s="4">
        <v>-0.1516997400090272</v>
      </c>
      <c r="D6" s="4">
        <v>5.5302164419562434E-2</v>
      </c>
      <c r="E6" s="4">
        <f t="shared" si="0"/>
        <v>0.20700190442858962</v>
      </c>
    </row>
    <row r="7" spans="1:5" x14ac:dyDescent="0.3">
      <c r="A7" t="s">
        <v>8</v>
      </c>
      <c r="B7" s="1" t="s">
        <v>42</v>
      </c>
      <c r="C7" s="4">
        <v>-0.49930911307605252</v>
      </c>
      <c r="D7" s="4">
        <v>-0.31216407421621839</v>
      </c>
      <c r="E7" s="4">
        <f t="shared" si="0"/>
        <v>0.18714503885983413</v>
      </c>
    </row>
    <row r="8" spans="1:5" x14ac:dyDescent="0.3">
      <c r="A8" t="s">
        <v>8</v>
      </c>
      <c r="B8" s="1" t="s">
        <v>44</v>
      </c>
      <c r="C8" s="4">
        <v>-0.19791122930463259</v>
      </c>
      <c r="D8" s="4">
        <v>-0.10975113014707476</v>
      </c>
      <c r="E8" s="4">
        <f t="shared" si="0"/>
        <v>8.8160099157557834E-2</v>
      </c>
    </row>
    <row r="9" spans="1:5" x14ac:dyDescent="0.3">
      <c r="A9" t="s">
        <v>8</v>
      </c>
      <c r="B9" s="1" t="s">
        <v>16</v>
      </c>
      <c r="C9" s="4">
        <v>-0.17619595646738939</v>
      </c>
      <c r="D9" s="4">
        <v>-0.16857935216258088</v>
      </c>
      <c r="E9" s="4">
        <f t="shared" si="0"/>
        <v>7.6166043048085108E-3</v>
      </c>
    </row>
    <row r="10" spans="1:5" x14ac:dyDescent="0.3">
      <c r="A10" t="s">
        <v>8</v>
      </c>
      <c r="B10" s="1" t="s">
        <v>47</v>
      </c>
      <c r="C10" s="4">
        <v>-0.2443286635347485</v>
      </c>
      <c r="D10" s="4">
        <v>-1.8351121520559639E-2</v>
      </c>
      <c r="E10" s="4">
        <f t="shared" si="0"/>
        <v>0.22597754201418885</v>
      </c>
    </row>
    <row r="11" spans="1:5" x14ac:dyDescent="0.3">
      <c r="A11" t="s">
        <v>8</v>
      </c>
      <c r="B11" s="1" t="s">
        <v>39</v>
      </c>
      <c r="C11" s="4">
        <v>-0.2302444163634477</v>
      </c>
      <c r="D11" s="4">
        <v>-8.5879044987615005E-2</v>
      </c>
      <c r="E11" s="4">
        <f t="shared" si="0"/>
        <v>0.14436537137583269</v>
      </c>
    </row>
    <row r="12" spans="1:5" x14ac:dyDescent="0.3">
      <c r="A12" t="s">
        <v>8</v>
      </c>
      <c r="B12" s="1" t="s">
        <v>22</v>
      </c>
      <c r="C12" s="4">
        <v>-0.27371320417038714</v>
      </c>
      <c r="D12" s="4">
        <v>-9.890307627704556E-2</v>
      </c>
      <c r="E12" s="4">
        <f t="shared" si="0"/>
        <v>0.17481012789334158</v>
      </c>
    </row>
    <row r="13" spans="1:5" x14ac:dyDescent="0.3">
      <c r="A13" t="s">
        <v>8</v>
      </c>
      <c r="B13" s="1" t="s">
        <v>23</v>
      </c>
      <c r="C13" s="4">
        <v>8.2799109510781066E-2</v>
      </c>
      <c r="D13" s="4">
        <v>0.18624787075125809</v>
      </c>
      <c r="E13" s="4">
        <f t="shared" si="0"/>
        <v>0.10344876124047703</v>
      </c>
    </row>
    <row r="14" spans="1:5" x14ac:dyDescent="0.3">
      <c r="A14" t="s">
        <v>8</v>
      </c>
      <c r="B14" s="1" t="s">
        <v>48</v>
      </c>
      <c r="C14" s="4">
        <v>-0.36470819517217495</v>
      </c>
      <c r="D14" s="4">
        <v>-0.13593489065630648</v>
      </c>
      <c r="E14" s="4">
        <f t="shared" si="0"/>
        <v>0.22877330451586847</v>
      </c>
    </row>
    <row r="15" spans="1:5" x14ac:dyDescent="0.3">
      <c r="A15" t="s">
        <v>8</v>
      </c>
      <c r="B15" s="1" t="s">
        <v>50</v>
      </c>
      <c r="C15" s="4">
        <v>-9.7527858683430155E-2</v>
      </c>
      <c r="D15" s="4">
        <v>9.4673783406941353E-2</v>
      </c>
      <c r="E15" s="4">
        <f t="shared" si="0"/>
        <v>0.19220164209037149</v>
      </c>
    </row>
    <row r="16" spans="1:5" x14ac:dyDescent="0.3">
      <c r="A16" t="s">
        <v>8</v>
      </c>
      <c r="B16" s="1" t="s">
        <v>49</v>
      </c>
      <c r="C16" s="4">
        <v>-4.610657459076831E-3</v>
      </c>
      <c r="D16" s="4">
        <v>0.19628329214370568</v>
      </c>
      <c r="E16" s="4">
        <f t="shared" si="0"/>
        <v>0.20089394960278251</v>
      </c>
    </row>
    <row r="17" spans="1:5" x14ac:dyDescent="0.3">
      <c r="A17" t="s">
        <v>8</v>
      </c>
      <c r="B17" s="1" t="s">
        <v>38</v>
      </c>
      <c r="C17" s="4">
        <v>-0.39234442597543628</v>
      </c>
      <c r="D17" s="4">
        <v>-0.24350474228212388</v>
      </c>
      <c r="E17" s="4">
        <f t="shared" si="0"/>
        <v>0.14883968369331241</v>
      </c>
    </row>
    <row r="18" spans="1:5" x14ac:dyDescent="0.3">
      <c r="A18" t="s">
        <v>8</v>
      </c>
      <c r="B18" s="1" t="s">
        <v>53</v>
      </c>
      <c r="C18" s="4">
        <v>3.3130905687003248E-2</v>
      </c>
      <c r="D18" s="4">
        <v>3.8156141822826034E-2</v>
      </c>
      <c r="E18" s="4">
        <f t="shared" si="0"/>
        <v>5.0252361358227859E-3</v>
      </c>
    </row>
    <row r="19" spans="1:5" x14ac:dyDescent="0.3">
      <c r="A19" t="s">
        <v>8</v>
      </c>
      <c r="B19" s="1" t="s">
        <v>54</v>
      </c>
      <c r="C19" s="4">
        <v>0.19522266351299661</v>
      </c>
      <c r="D19" s="4">
        <v>0.18184220731444334</v>
      </c>
      <c r="E19" s="4">
        <f t="shared" si="0"/>
        <v>-1.338045619855327E-2</v>
      </c>
    </row>
    <row r="20" spans="1:5" x14ac:dyDescent="0.3">
      <c r="A20" t="s">
        <v>8</v>
      </c>
      <c r="B20" s="1" t="s">
        <v>51</v>
      </c>
      <c r="C20" s="4">
        <v>4.3203696430664613E-3</v>
      </c>
      <c r="D20" s="4">
        <v>7.0560251547719371E-3</v>
      </c>
      <c r="E20" s="4">
        <f t="shared" si="0"/>
        <v>2.7356555117054758E-3</v>
      </c>
    </row>
    <row r="21" spans="1:5" x14ac:dyDescent="0.3">
      <c r="A21" t="s">
        <v>8</v>
      </c>
      <c r="B21" s="1" t="s">
        <v>33</v>
      </c>
      <c r="C21" s="4">
        <v>8.9816579295101506E-2</v>
      </c>
      <c r="D21" s="4">
        <v>6.8495662612993655E-2</v>
      </c>
      <c r="E21" s="4">
        <f t="shared" si="0"/>
        <v>-2.1320916682107852E-2</v>
      </c>
    </row>
    <row r="22" spans="1:5" x14ac:dyDescent="0.3">
      <c r="A22" t="s">
        <v>8</v>
      </c>
      <c r="B22" s="1" t="s">
        <v>12</v>
      </c>
      <c r="C22" s="4">
        <v>-5.8275056890252745E-2</v>
      </c>
      <c r="D22" s="4">
        <v>7.8106367428653817E-2</v>
      </c>
      <c r="E22" s="4">
        <f t="shared" si="0"/>
        <v>0.13638142431890657</v>
      </c>
    </row>
    <row r="23" spans="1:5" x14ac:dyDescent="0.3">
      <c r="A23" t="s">
        <v>8</v>
      </c>
      <c r="B23" s="1" t="s">
        <v>32</v>
      </c>
      <c r="C23" s="4">
        <v>0.10092582673868176</v>
      </c>
      <c r="D23" s="4">
        <v>2.5227691619649273E-2</v>
      </c>
      <c r="E23" s="4">
        <f t="shared" si="0"/>
        <v>-7.5698135119032492E-2</v>
      </c>
    </row>
    <row r="24" spans="1:5" x14ac:dyDescent="0.3">
      <c r="A24" t="s">
        <v>8</v>
      </c>
      <c r="B24" s="1" t="s">
        <v>19</v>
      </c>
      <c r="C24" s="4">
        <v>-0.44269175454887888</v>
      </c>
      <c r="D24" s="4">
        <v>-0.35528210002418908</v>
      </c>
      <c r="E24" s="4">
        <f t="shared" si="0"/>
        <v>8.7409654524689795E-2</v>
      </c>
    </row>
    <row r="25" spans="1:5" x14ac:dyDescent="0.3">
      <c r="A25" t="s">
        <v>8</v>
      </c>
      <c r="B25" s="1" t="s">
        <v>25</v>
      </c>
      <c r="C25" s="4">
        <v>-0.25971055115077896</v>
      </c>
      <c r="D25" s="4">
        <v>-0.28238647174316261</v>
      </c>
      <c r="E25" s="4">
        <f t="shared" si="0"/>
        <v>-2.2675920592383658E-2</v>
      </c>
    </row>
    <row r="26" spans="1:5" x14ac:dyDescent="0.3">
      <c r="A26" t="s">
        <v>8</v>
      </c>
      <c r="B26" s="1" t="s">
        <v>28</v>
      </c>
      <c r="C26" s="4">
        <v>-0.3288435185767189</v>
      </c>
      <c r="D26" s="4">
        <v>-0.28951223608026438</v>
      </c>
      <c r="E26" s="4">
        <f t="shared" si="0"/>
        <v>3.9331282496454512E-2</v>
      </c>
    </row>
    <row r="27" spans="1:5" x14ac:dyDescent="0.3">
      <c r="A27" t="s">
        <v>8</v>
      </c>
      <c r="B27" s="1" t="s">
        <v>30</v>
      </c>
      <c r="C27" s="4">
        <v>-0.24427072826599813</v>
      </c>
      <c r="D27" s="4">
        <v>-9.913183180992656E-2</v>
      </c>
      <c r="E27" s="4">
        <f t="shared" si="0"/>
        <v>0.14513889645607159</v>
      </c>
    </row>
    <row r="28" spans="1:5" x14ac:dyDescent="0.3">
      <c r="A28" t="s">
        <v>8</v>
      </c>
      <c r="B28" s="1" t="s">
        <v>55</v>
      </c>
      <c r="C28" s="4">
        <v>-0.51430123942264094</v>
      </c>
      <c r="D28" s="4">
        <v>-0.55913785086478118</v>
      </c>
      <c r="E28" s="4">
        <f t="shared" si="0"/>
        <v>-4.483661144214024E-2</v>
      </c>
    </row>
    <row r="29" spans="1:5" x14ac:dyDescent="0.3">
      <c r="A29" t="s">
        <v>8</v>
      </c>
      <c r="B29" s="1" t="s">
        <v>37</v>
      </c>
      <c r="C29" s="4">
        <v>-0.62680329887670805</v>
      </c>
      <c r="D29" s="4">
        <v>-0.63133050840158356</v>
      </c>
      <c r="E29" s="4">
        <f t="shared" si="0"/>
        <v>-4.5272095248755084E-3</v>
      </c>
    </row>
    <row r="30" spans="1:5" x14ac:dyDescent="0.3">
      <c r="A30" t="s">
        <v>8</v>
      </c>
      <c r="B30" s="1" t="s">
        <v>35</v>
      </c>
      <c r="C30" s="4">
        <v>-0.57658837638337346</v>
      </c>
      <c r="D30" s="4">
        <v>-0.61408186316770419</v>
      </c>
      <c r="E30" s="4">
        <f t="shared" si="0"/>
        <v>-3.7493486784330732E-2</v>
      </c>
    </row>
    <row r="31" spans="1:5" x14ac:dyDescent="0.3">
      <c r="A31" t="s">
        <v>8</v>
      </c>
      <c r="B31" s="1" t="s">
        <v>36</v>
      </c>
      <c r="C31" s="4">
        <v>-0.499802126831139</v>
      </c>
      <c r="D31" s="4">
        <v>-0.58027241872313806</v>
      </c>
      <c r="E31" s="4">
        <f t="shared" si="0"/>
        <v>-8.0470291891999057E-2</v>
      </c>
    </row>
    <row r="32" spans="1:5" x14ac:dyDescent="0.3">
      <c r="A32" t="s">
        <v>8</v>
      </c>
      <c r="B32" s="1" t="s">
        <v>34</v>
      </c>
      <c r="C32" s="4">
        <v>-0.5988781608692042</v>
      </c>
      <c r="D32" s="4">
        <v>-0.57136292918297571</v>
      </c>
      <c r="E32" s="4">
        <f t="shared" si="0"/>
        <v>2.7515231686228492E-2</v>
      </c>
    </row>
    <row r="33" spans="1:5" x14ac:dyDescent="0.3">
      <c r="A33" t="s">
        <v>8</v>
      </c>
      <c r="B33" s="1" t="s">
        <v>27</v>
      </c>
      <c r="C33" s="4">
        <v>-0.49311803808894822</v>
      </c>
      <c r="D33" s="4">
        <v>-0.48597224957218682</v>
      </c>
      <c r="E33" s="4">
        <f t="shared" si="0"/>
        <v>7.1457885167613977E-3</v>
      </c>
    </row>
    <row r="34" spans="1:5" x14ac:dyDescent="0.3">
      <c r="A34" t="s">
        <v>8</v>
      </c>
      <c r="B34" s="1" t="s">
        <v>15</v>
      </c>
      <c r="C34" s="4">
        <v>-6.2846373990697701E-2</v>
      </c>
      <c r="D34" s="4">
        <v>6.4338515651926706E-2</v>
      </c>
      <c r="E34" s="4">
        <f t="shared" si="0"/>
        <v>0.12718488964262442</v>
      </c>
    </row>
    <row r="35" spans="1:5" x14ac:dyDescent="0.3">
      <c r="A35" t="s">
        <v>8</v>
      </c>
      <c r="B35" s="1" t="s">
        <v>31</v>
      </c>
      <c r="C35" s="4">
        <v>-0.44178631604887703</v>
      </c>
      <c r="D35" s="4">
        <v>-0.40562842250783132</v>
      </c>
      <c r="E35" s="4">
        <f t="shared" si="0"/>
        <v>3.6157893541045705E-2</v>
      </c>
    </row>
    <row r="36" spans="1:5" x14ac:dyDescent="0.3">
      <c r="A36" t="s">
        <v>8</v>
      </c>
      <c r="B36" s="1" t="s">
        <v>10</v>
      </c>
      <c r="C36" s="4">
        <v>0.17932189509122337</v>
      </c>
      <c r="D36" s="4">
        <v>6.603695945415286E-2</v>
      </c>
      <c r="E36" s="4">
        <f t="shared" si="0"/>
        <v>-0.11328493563707051</v>
      </c>
    </row>
    <row r="37" spans="1:5" x14ac:dyDescent="0.3">
      <c r="A37" t="s">
        <v>8</v>
      </c>
      <c r="B37" s="1" t="s">
        <v>13</v>
      </c>
      <c r="C37" s="4">
        <v>0.41583453772051876</v>
      </c>
      <c r="D37" s="4">
        <v>0.41068391585788916</v>
      </c>
      <c r="E37" s="4">
        <f t="shared" si="0"/>
        <v>-5.1506218626296008E-3</v>
      </c>
    </row>
    <row r="38" spans="1:5" x14ac:dyDescent="0.3">
      <c r="A38" t="s">
        <v>8</v>
      </c>
      <c r="B38" s="1" t="s">
        <v>52</v>
      </c>
      <c r="C38" s="4">
        <v>-0.21979824266692433</v>
      </c>
      <c r="D38" s="4">
        <v>-0.16122249624821525</v>
      </c>
      <c r="E38" s="4">
        <f t="shared" si="0"/>
        <v>5.8575746418709079E-2</v>
      </c>
    </row>
    <row r="39" spans="1:5" x14ac:dyDescent="0.3">
      <c r="A39" t="s">
        <v>8</v>
      </c>
      <c r="B39" s="1" t="s">
        <v>18</v>
      </c>
      <c r="C39" s="4">
        <v>1.0883905379797719E-2</v>
      </c>
      <c r="D39" s="4">
        <v>9.4047696136703746E-2</v>
      </c>
      <c r="E39" s="4">
        <f t="shared" si="0"/>
        <v>8.3163790756906025E-2</v>
      </c>
    </row>
    <row r="40" spans="1:5" x14ac:dyDescent="0.3">
      <c r="A40" t="s">
        <v>8</v>
      </c>
      <c r="B40" s="1" t="s">
        <v>17</v>
      </c>
      <c r="C40" s="4">
        <v>-0.28063912012725079</v>
      </c>
      <c r="D40" s="4">
        <v>-0.13558461406277467</v>
      </c>
      <c r="E40" s="4">
        <f t="shared" si="0"/>
        <v>0.14505450606447612</v>
      </c>
    </row>
    <row r="41" spans="1:5" x14ac:dyDescent="0.3">
      <c r="A41" t="s">
        <v>8</v>
      </c>
      <c r="B41" s="1" t="s">
        <v>11</v>
      </c>
      <c r="C41" s="4">
        <v>-3.0821266080023956E-2</v>
      </c>
      <c r="D41" s="4">
        <v>0.10206713598293486</v>
      </c>
      <c r="E41" s="4">
        <f t="shared" si="0"/>
        <v>0.13288840206295882</v>
      </c>
    </row>
    <row r="42" spans="1:5" x14ac:dyDescent="0.3">
      <c r="A42" t="s">
        <v>8</v>
      </c>
      <c r="B42" s="1" t="s">
        <v>14</v>
      </c>
      <c r="C42" s="4">
        <v>0.86796588784690187</v>
      </c>
      <c r="D42" s="4">
        <v>0.87425735292543116</v>
      </c>
      <c r="E42" s="4">
        <f t="shared" si="0"/>
        <v>6.2914650785292903E-3</v>
      </c>
    </row>
    <row r="43" spans="1:5" x14ac:dyDescent="0.3">
      <c r="A43" t="s">
        <v>8</v>
      </c>
      <c r="B43" s="1" t="s">
        <v>40</v>
      </c>
      <c r="C43" s="4">
        <v>9.8478651696348885E-3</v>
      </c>
      <c r="D43" s="4">
        <v>-1.0992492730926139E-2</v>
      </c>
      <c r="E43" s="4">
        <f t="shared" si="0"/>
        <v>-2.0840357900561025E-2</v>
      </c>
    </row>
    <row r="44" spans="1:5" x14ac:dyDescent="0.3">
      <c r="A44" t="s">
        <v>8</v>
      </c>
      <c r="B44" s="1" t="s">
        <v>46</v>
      </c>
      <c r="C44" s="4">
        <v>-0.29640147551704926</v>
      </c>
      <c r="D44" s="4">
        <v>-0.20328714829206576</v>
      </c>
      <c r="E44" s="4">
        <f t="shared" si="0"/>
        <v>9.3114327224983501E-2</v>
      </c>
    </row>
    <row r="45" spans="1:5" x14ac:dyDescent="0.3">
      <c r="A45" t="s">
        <v>8</v>
      </c>
      <c r="B45" s="1" t="s">
        <v>29</v>
      </c>
      <c r="C45" s="4">
        <v>-0.28023722950071545</v>
      </c>
      <c r="D45" s="4">
        <v>-0.16790757560884528</v>
      </c>
      <c r="E45" s="4">
        <f t="shared" si="0"/>
        <v>0.11232965389187016</v>
      </c>
    </row>
    <row r="46" spans="1:5" x14ac:dyDescent="0.3">
      <c r="A46" t="s">
        <v>8</v>
      </c>
      <c r="B46" s="1" t="s">
        <v>24</v>
      </c>
      <c r="C46" s="4">
        <v>-0.12076717584042072</v>
      </c>
      <c r="D46" s="4">
        <v>-5.6013946107767922E-2</v>
      </c>
      <c r="E46" s="4">
        <f t="shared" si="0"/>
        <v>6.4753229732652795E-2</v>
      </c>
    </row>
    <row r="47" spans="1:5" x14ac:dyDescent="0.3">
      <c r="A47" t="s">
        <v>8</v>
      </c>
      <c r="B47" s="1" t="s">
        <v>45</v>
      </c>
      <c r="C47" s="4">
        <v>-0.2033085064215889</v>
      </c>
      <c r="D47" s="4">
        <v>-0.18544292781097399</v>
      </c>
      <c r="E47" s="4">
        <f t="shared" si="0"/>
        <v>1.7865578610614913E-2</v>
      </c>
    </row>
    <row r="48" spans="1:5" x14ac:dyDescent="0.3">
      <c r="A48" t="s">
        <v>9</v>
      </c>
      <c r="B48" s="1" t="s">
        <v>70</v>
      </c>
      <c r="C48" s="4">
        <v>0.41422472956416934</v>
      </c>
      <c r="D48" s="4">
        <v>0.42570964837795949</v>
      </c>
      <c r="E48" s="4">
        <f t="shared" si="0"/>
        <v>1.1484918813790157E-2</v>
      </c>
    </row>
    <row r="49" spans="1:5" x14ac:dyDescent="0.3">
      <c r="A49" t="s">
        <v>9</v>
      </c>
      <c r="B49" s="1" t="s">
        <v>77</v>
      </c>
      <c r="C49" s="4">
        <v>-0.2978188916764905</v>
      </c>
      <c r="D49" s="4">
        <v>-0.23851062160510503</v>
      </c>
      <c r="E49" s="4">
        <f t="shared" si="0"/>
        <v>5.9308270071385477E-2</v>
      </c>
    </row>
    <row r="50" spans="1:5" x14ac:dyDescent="0.3">
      <c r="A50" t="s">
        <v>9</v>
      </c>
      <c r="B50" s="1" t="s">
        <v>109</v>
      </c>
      <c r="C50" s="4">
        <v>0.80253405246585396</v>
      </c>
      <c r="D50" s="4">
        <v>0.80351685294896014</v>
      </c>
      <c r="E50" s="4">
        <f t="shared" si="0"/>
        <v>9.8280048310617207E-4</v>
      </c>
    </row>
    <row r="51" spans="1:5" x14ac:dyDescent="0.3">
      <c r="A51" t="s">
        <v>9</v>
      </c>
      <c r="B51" s="1" t="s">
        <v>62</v>
      </c>
      <c r="C51" s="4">
        <v>0.54545611012147566</v>
      </c>
      <c r="D51" s="4">
        <v>0.31303798315179221</v>
      </c>
      <c r="E51" s="4">
        <f t="shared" si="0"/>
        <v>-0.23241812696968345</v>
      </c>
    </row>
    <row r="52" spans="1:5" x14ac:dyDescent="0.3">
      <c r="A52" t="s">
        <v>9</v>
      </c>
      <c r="B52" s="1" t="s">
        <v>79</v>
      </c>
      <c r="C52" s="4">
        <v>1.6840460760111142E-2</v>
      </c>
      <c r="D52" s="4">
        <v>-3.9326244915221867E-2</v>
      </c>
      <c r="E52" s="4">
        <f t="shared" si="0"/>
        <v>-5.6166705675333009E-2</v>
      </c>
    </row>
    <row r="53" spans="1:5" x14ac:dyDescent="0.3">
      <c r="A53" t="s">
        <v>9</v>
      </c>
      <c r="B53" s="1" t="s">
        <v>83</v>
      </c>
      <c r="C53" s="4">
        <v>0.82931261183389626</v>
      </c>
      <c r="D53" s="4">
        <v>0.80715216838255732</v>
      </c>
      <c r="E53" s="4">
        <f t="shared" si="0"/>
        <v>-2.216044345133894E-2</v>
      </c>
    </row>
    <row r="54" spans="1:5" x14ac:dyDescent="0.3">
      <c r="A54" t="s">
        <v>9</v>
      </c>
      <c r="B54" s="1" t="s">
        <v>88</v>
      </c>
      <c r="C54" s="4">
        <v>-6.2295135417726945E-2</v>
      </c>
      <c r="D54" s="4">
        <v>2.64861787425285E-2</v>
      </c>
      <c r="E54" s="4">
        <f t="shared" si="0"/>
        <v>8.8781314160255448E-2</v>
      </c>
    </row>
    <row r="55" spans="1:5" x14ac:dyDescent="0.3">
      <c r="A55" t="s">
        <v>9</v>
      </c>
      <c r="B55" s="1" t="s">
        <v>81</v>
      </c>
      <c r="C55" s="4">
        <v>-0.27419934281124336</v>
      </c>
      <c r="D55" s="4">
        <v>-0.20229539254215911</v>
      </c>
      <c r="E55" s="4">
        <f t="shared" si="0"/>
        <v>7.1903950269084249E-2</v>
      </c>
    </row>
    <row r="56" spans="1:5" x14ac:dyDescent="0.3">
      <c r="A56" t="s">
        <v>9</v>
      </c>
      <c r="B56" s="1" t="s">
        <v>80</v>
      </c>
      <c r="C56" s="4">
        <v>-0.37007415018412138</v>
      </c>
      <c r="D56" s="4">
        <v>-0.33576641144474079</v>
      </c>
      <c r="E56" s="4">
        <f t="shared" si="0"/>
        <v>3.4307738739380589E-2</v>
      </c>
    </row>
    <row r="57" spans="1:5" x14ac:dyDescent="0.3">
      <c r="A57" t="s">
        <v>9</v>
      </c>
      <c r="B57" s="1" t="s">
        <v>84</v>
      </c>
      <c r="C57" s="4">
        <v>0.20421348928042252</v>
      </c>
      <c r="D57" s="4">
        <v>0.11136740381935124</v>
      </c>
      <c r="E57" s="4">
        <f t="shared" si="0"/>
        <v>-9.2846085461071273E-2</v>
      </c>
    </row>
    <row r="58" spans="1:5" x14ac:dyDescent="0.3">
      <c r="A58" t="s">
        <v>9</v>
      </c>
      <c r="B58" s="1" t="s">
        <v>85</v>
      </c>
      <c r="C58" s="4">
        <v>-0.54893689074875673</v>
      </c>
      <c r="D58" s="4">
        <v>-0.43589381775563979</v>
      </c>
      <c r="E58" s="4">
        <f t="shared" si="0"/>
        <v>0.11304307299311694</v>
      </c>
    </row>
    <row r="59" spans="1:5" x14ac:dyDescent="0.3">
      <c r="A59" t="s">
        <v>9</v>
      </c>
      <c r="B59" s="1" t="s">
        <v>87</v>
      </c>
      <c r="C59" s="4">
        <v>0.94931833465528193</v>
      </c>
      <c r="D59" s="4">
        <v>0.92488108447580031</v>
      </c>
      <c r="E59" s="4">
        <f t="shared" si="0"/>
        <v>-2.4437250179481618E-2</v>
      </c>
    </row>
    <row r="60" spans="1:5" x14ac:dyDescent="0.3">
      <c r="A60" t="s">
        <v>9</v>
      </c>
      <c r="B60" s="1" t="s">
        <v>73</v>
      </c>
      <c r="C60" s="4">
        <v>-0.24915775408421939</v>
      </c>
      <c r="D60" s="4">
        <v>-0.14197243335253665</v>
      </c>
      <c r="E60" s="4">
        <f t="shared" si="0"/>
        <v>0.10718532073168274</v>
      </c>
    </row>
    <row r="61" spans="1:5" x14ac:dyDescent="0.3">
      <c r="A61" t="s">
        <v>9</v>
      </c>
      <c r="B61" s="1" t="s">
        <v>82</v>
      </c>
      <c r="C61" s="4">
        <v>-0.23719345770746481</v>
      </c>
      <c r="D61" s="4">
        <v>-0.16732343282313208</v>
      </c>
      <c r="E61" s="4">
        <f t="shared" si="0"/>
        <v>6.9870024884332721E-2</v>
      </c>
    </row>
    <row r="62" spans="1:5" x14ac:dyDescent="0.3">
      <c r="A62" t="s">
        <v>9</v>
      </c>
      <c r="B62" s="1" t="s">
        <v>86</v>
      </c>
      <c r="C62" s="4">
        <v>0.96603992529784177</v>
      </c>
      <c r="D62" s="4">
        <v>0.95466362355111378</v>
      </c>
      <c r="E62" s="4">
        <f t="shared" si="0"/>
        <v>-1.137630174672799E-2</v>
      </c>
    </row>
    <row r="63" spans="1:5" x14ac:dyDescent="0.3">
      <c r="A63" t="s">
        <v>9</v>
      </c>
      <c r="B63" s="1" t="s">
        <v>76</v>
      </c>
      <c r="C63" s="4">
        <v>0.80854146281403116</v>
      </c>
      <c r="D63" s="4">
        <v>0.78244151463197498</v>
      </c>
      <c r="E63" s="4">
        <f t="shared" si="0"/>
        <v>-2.6099948182056187E-2</v>
      </c>
    </row>
    <row r="64" spans="1:5" x14ac:dyDescent="0.3">
      <c r="A64" t="s">
        <v>9</v>
      </c>
      <c r="B64" s="1" t="s">
        <v>60</v>
      </c>
      <c r="C64" s="4">
        <v>-0.33717409058834907</v>
      </c>
      <c r="D64" s="4">
        <v>-0.26307043173117944</v>
      </c>
      <c r="E64" s="4">
        <f t="shared" si="0"/>
        <v>7.410365885716963E-2</v>
      </c>
    </row>
    <row r="65" spans="1:5" x14ac:dyDescent="0.3">
      <c r="A65" t="s">
        <v>9</v>
      </c>
      <c r="B65" s="1" t="s">
        <v>78</v>
      </c>
      <c r="C65" s="4">
        <v>0.97170156279966613</v>
      </c>
      <c r="D65" s="4">
        <v>0.91229518926911701</v>
      </c>
      <c r="E65" s="4">
        <f t="shared" si="0"/>
        <v>-5.9406373530549117E-2</v>
      </c>
    </row>
    <row r="66" spans="1:5" x14ac:dyDescent="0.3">
      <c r="A66" t="s">
        <v>9</v>
      </c>
      <c r="B66" s="1" t="s">
        <v>66</v>
      </c>
      <c r="C66" s="4">
        <v>0.48854864204385501</v>
      </c>
      <c r="D66" s="4">
        <v>0.37727176975165216</v>
      </c>
      <c r="E66" s="4">
        <f t="shared" si="0"/>
        <v>-0.11127687229220284</v>
      </c>
    </row>
    <row r="67" spans="1:5" x14ac:dyDescent="0.3">
      <c r="A67" t="s">
        <v>9</v>
      </c>
      <c r="B67" s="1" t="s">
        <v>61</v>
      </c>
      <c r="C67" s="4">
        <v>0.1178859679970376</v>
      </c>
      <c r="D67" s="4">
        <v>0.25249065915885055</v>
      </c>
      <c r="E67" s="4">
        <f t="shared" ref="E67:E130" si="1">D67-C67</f>
        <v>0.13460469116181295</v>
      </c>
    </row>
    <row r="68" spans="1:5" x14ac:dyDescent="0.3">
      <c r="A68" t="s">
        <v>9</v>
      </c>
      <c r="B68" s="1" t="s">
        <v>65</v>
      </c>
      <c r="C68" s="4">
        <v>0.17370419574618357</v>
      </c>
      <c r="D68" s="4">
        <v>0.18857651771786332</v>
      </c>
      <c r="E68" s="4">
        <f t="shared" si="1"/>
        <v>1.4872321971679758E-2</v>
      </c>
    </row>
    <row r="69" spans="1:5" x14ac:dyDescent="0.3">
      <c r="A69" t="s">
        <v>9</v>
      </c>
      <c r="B69" s="1" t="s">
        <v>75</v>
      </c>
      <c r="C69" s="4">
        <v>0.51546646702084264</v>
      </c>
      <c r="D69" s="4">
        <v>0.53527289658615551</v>
      </c>
      <c r="E69" s="4">
        <f t="shared" si="1"/>
        <v>1.9806429565312866E-2</v>
      </c>
    </row>
    <row r="70" spans="1:5" x14ac:dyDescent="0.3">
      <c r="A70" t="s">
        <v>9</v>
      </c>
      <c r="B70" s="1" t="s">
        <v>122</v>
      </c>
      <c r="C70" s="4">
        <v>0.5850936689074584</v>
      </c>
      <c r="D70" s="4">
        <v>0.68320803890341208</v>
      </c>
      <c r="E70" s="4">
        <f t="shared" si="1"/>
        <v>9.8114369995953687E-2</v>
      </c>
    </row>
    <row r="71" spans="1:5" x14ac:dyDescent="0.3">
      <c r="A71" t="s">
        <v>9</v>
      </c>
      <c r="B71" s="1" t="s">
        <v>56</v>
      </c>
      <c r="C71" s="4">
        <v>0.40980116959070967</v>
      </c>
      <c r="D71" s="4">
        <v>0.38160673078356899</v>
      </c>
      <c r="E71" s="4">
        <f t="shared" si="1"/>
        <v>-2.8194438807140676E-2</v>
      </c>
    </row>
    <row r="72" spans="1:5" x14ac:dyDescent="0.3">
      <c r="A72" t="s">
        <v>9</v>
      </c>
      <c r="B72" s="1" t="s">
        <v>67</v>
      </c>
      <c r="C72" s="4">
        <v>0.21778971526117039</v>
      </c>
      <c r="D72" s="4">
        <v>0.1087317503874539</v>
      </c>
      <c r="E72" s="4">
        <f t="shared" si="1"/>
        <v>-0.10905796487371648</v>
      </c>
    </row>
    <row r="73" spans="1:5" x14ac:dyDescent="0.3">
      <c r="A73" t="s">
        <v>9</v>
      </c>
      <c r="B73" s="1" t="s">
        <v>64</v>
      </c>
      <c r="C73" s="4">
        <v>0.68546128573359388</v>
      </c>
      <c r="D73" s="4">
        <v>0.69204284857276244</v>
      </c>
      <c r="E73" s="4">
        <f t="shared" si="1"/>
        <v>6.5815628391685532E-3</v>
      </c>
    </row>
    <row r="74" spans="1:5" x14ac:dyDescent="0.3">
      <c r="A74" t="s">
        <v>9</v>
      </c>
      <c r="B74" s="1" t="s">
        <v>57</v>
      </c>
      <c r="C74" s="4">
        <v>0.25288286511956998</v>
      </c>
      <c r="D74" s="4">
        <v>0.2199835749380068</v>
      </c>
      <c r="E74" s="4">
        <f t="shared" si="1"/>
        <v>-3.2899290181563179E-2</v>
      </c>
    </row>
    <row r="75" spans="1:5" x14ac:dyDescent="0.3">
      <c r="A75" t="s">
        <v>9</v>
      </c>
      <c r="B75" s="1" t="s">
        <v>59</v>
      </c>
      <c r="C75" s="4">
        <v>-0.22487493231914127</v>
      </c>
      <c r="D75" s="4">
        <v>-0.15257997633917297</v>
      </c>
      <c r="E75" s="4">
        <f t="shared" si="1"/>
        <v>7.2294955979968295E-2</v>
      </c>
    </row>
    <row r="76" spans="1:5" x14ac:dyDescent="0.3">
      <c r="A76" t="s">
        <v>9</v>
      </c>
      <c r="B76" s="1" t="s">
        <v>114</v>
      </c>
      <c r="C76" s="4">
        <v>0.49144547821597773</v>
      </c>
      <c r="D76" s="4">
        <v>0.49797906767045563</v>
      </c>
      <c r="E76" s="4">
        <f t="shared" si="1"/>
        <v>6.5335894544779061E-3</v>
      </c>
    </row>
    <row r="77" spans="1:5" x14ac:dyDescent="0.3">
      <c r="A77" t="s">
        <v>9</v>
      </c>
      <c r="B77" s="1" t="s">
        <v>120</v>
      </c>
      <c r="C77" s="4">
        <v>0.57705165800835301</v>
      </c>
      <c r="D77" s="4">
        <v>0.65589890447509491</v>
      </c>
      <c r="E77" s="4">
        <f t="shared" si="1"/>
        <v>7.8847246466741905E-2</v>
      </c>
    </row>
    <row r="78" spans="1:5" x14ac:dyDescent="0.3">
      <c r="A78" t="s">
        <v>9</v>
      </c>
      <c r="B78" s="1" t="s">
        <v>58</v>
      </c>
      <c r="C78" s="4">
        <v>0.12413762993971372</v>
      </c>
      <c r="D78" s="4">
        <v>0.10424489068629852</v>
      </c>
      <c r="E78" s="4">
        <f t="shared" si="1"/>
        <v>-1.9892739253415198E-2</v>
      </c>
    </row>
    <row r="79" spans="1:5" x14ac:dyDescent="0.3">
      <c r="A79" t="s">
        <v>9</v>
      </c>
      <c r="B79" s="1" t="s">
        <v>69</v>
      </c>
      <c r="C79" s="4">
        <v>-0.34020942360037271</v>
      </c>
      <c r="D79" s="4">
        <v>-0.34284006495623981</v>
      </c>
      <c r="E79" s="4">
        <f t="shared" si="1"/>
        <v>-2.6306413558671027E-3</v>
      </c>
    </row>
    <row r="80" spans="1:5" x14ac:dyDescent="0.3">
      <c r="A80" t="s">
        <v>9</v>
      </c>
      <c r="B80" s="1" t="s">
        <v>68</v>
      </c>
      <c r="C80" s="4">
        <v>-0.15635607157064912</v>
      </c>
      <c r="D80" s="4">
        <v>-0.12657676508555443</v>
      </c>
      <c r="E80" s="4">
        <f t="shared" si="1"/>
        <v>2.9779306485094692E-2</v>
      </c>
    </row>
    <row r="81" spans="1:5" x14ac:dyDescent="0.3">
      <c r="A81" t="s">
        <v>9</v>
      </c>
      <c r="B81" s="1" t="s">
        <v>102</v>
      </c>
      <c r="C81" s="4">
        <v>-0.13623453931616561</v>
      </c>
      <c r="D81" s="4">
        <v>-4.4798381531873386E-3</v>
      </c>
      <c r="E81" s="4">
        <f t="shared" si="1"/>
        <v>0.13175470116297827</v>
      </c>
    </row>
    <row r="82" spans="1:5" x14ac:dyDescent="0.3">
      <c r="A82" t="s">
        <v>9</v>
      </c>
      <c r="B82" s="1" t="s">
        <v>104</v>
      </c>
      <c r="C82" s="4">
        <v>4.7286813098360407E-2</v>
      </c>
      <c r="D82" s="4">
        <v>0.14601431717402197</v>
      </c>
      <c r="E82" s="4">
        <f t="shared" si="1"/>
        <v>9.8727504075661554E-2</v>
      </c>
    </row>
    <row r="83" spans="1:5" x14ac:dyDescent="0.3">
      <c r="A83" t="s">
        <v>9</v>
      </c>
      <c r="B83" s="1" t="s">
        <v>103</v>
      </c>
      <c r="C83" s="4">
        <v>-0.30625888661496731</v>
      </c>
      <c r="D83" s="4">
        <v>-0.16345425314871243</v>
      </c>
      <c r="E83" s="4">
        <f t="shared" si="1"/>
        <v>0.14280463346625488</v>
      </c>
    </row>
    <row r="84" spans="1:5" x14ac:dyDescent="0.3">
      <c r="A84" t="s">
        <v>9</v>
      </c>
      <c r="B84" s="1" t="s">
        <v>90</v>
      </c>
      <c r="C84" s="4">
        <v>0.58378754858250159</v>
      </c>
      <c r="D84" s="4">
        <v>0.66822559827863204</v>
      </c>
      <c r="E84" s="4">
        <f t="shared" si="1"/>
        <v>8.4438049696130446E-2</v>
      </c>
    </row>
    <row r="85" spans="1:5" x14ac:dyDescent="0.3">
      <c r="A85" t="s">
        <v>9</v>
      </c>
      <c r="B85" s="1" t="s">
        <v>89</v>
      </c>
      <c r="C85" s="4">
        <v>0.57096892983651082</v>
      </c>
      <c r="D85" s="4">
        <v>0.59131209723668465</v>
      </c>
      <c r="E85" s="4">
        <f t="shared" si="1"/>
        <v>2.0343167400173834E-2</v>
      </c>
    </row>
    <row r="86" spans="1:5" x14ac:dyDescent="0.3">
      <c r="A86" t="s">
        <v>9</v>
      </c>
      <c r="B86" s="1" t="s">
        <v>132</v>
      </c>
      <c r="C86" s="4">
        <v>0.17933813661276246</v>
      </c>
      <c r="D86" s="4">
        <v>0.28970200058051304</v>
      </c>
      <c r="E86" s="4">
        <f t="shared" si="1"/>
        <v>0.11036386396775058</v>
      </c>
    </row>
    <row r="87" spans="1:5" x14ac:dyDescent="0.3">
      <c r="A87" t="s">
        <v>9</v>
      </c>
      <c r="B87" s="1" t="s">
        <v>98</v>
      </c>
      <c r="C87" s="4">
        <v>0.46375297671851629</v>
      </c>
      <c r="D87" s="4">
        <v>0.42871113362154301</v>
      </c>
      <c r="E87" s="4">
        <f t="shared" si="1"/>
        <v>-3.504184309697328E-2</v>
      </c>
    </row>
    <row r="88" spans="1:5" x14ac:dyDescent="0.3">
      <c r="A88" t="s">
        <v>9</v>
      </c>
      <c r="B88" s="1" t="s">
        <v>110</v>
      </c>
      <c r="C88" s="4">
        <v>-0.16482304655833893</v>
      </c>
      <c r="D88" s="4">
        <v>-0.20803598068692281</v>
      </c>
      <c r="E88" s="4">
        <f t="shared" si="1"/>
        <v>-4.3212934128583874E-2</v>
      </c>
    </row>
    <row r="89" spans="1:5" x14ac:dyDescent="0.3">
      <c r="A89" t="s">
        <v>9</v>
      </c>
      <c r="B89" s="1" t="s">
        <v>113</v>
      </c>
      <c r="C89" s="4">
        <v>0.32733029915752754</v>
      </c>
      <c r="D89" s="4">
        <v>0.44021564213620851</v>
      </c>
      <c r="E89" s="4">
        <f t="shared" si="1"/>
        <v>0.11288534297868097</v>
      </c>
    </row>
    <row r="90" spans="1:5" x14ac:dyDescent="0.3">
      <c r="A90" t="s">
        <v>9</v>
      </c>
      <c r="B90" s="1" t="s">
        <v>117</v>
      </c>
      <c r="C90" s="4">
        <v>0.27735699310662898</v>
      </c>
      <c r="D90" s="4">
        <v>0.3158380602383481</v>
      </c>
      <c r="E90" s="4">
        <f t="shared" si="1"/>
        <v>3.8481067131719116E-2</v>
      </c>
    </row>
    <row r="91" spans="1:5" x14ac:dyDescent="0.3">
      <c r="A91" t="s">
        <v>9</v>
      </c>
      <c r="B91" s="1" t="s">
        <v>112</v>
      </c>
      <c r="C91" s="4">
        <v>0.13734625783374949</v>
      </c>
      <c r="D91" s="4">
        <v>0.37888581321439185</v>
      </c>
      <c r="E91" s="4">
        <f t="shared" si="1"/>
        <v>0.24153955538064237</v>
      </c>
    </row>
    <row r="92" spans="1:5" x14ac:dyDescent="0.3">
      <c r="A92" t="s">
        <v>9</v>
      </c>
      <c r="B92" s="1" t="s">
        <v>111</v>
      </c>
      <c r="C92" s="4">
        <v>-3.947397097126836E-5</v>
      </c>
      <c r="D92" s="4">
        <v>0.18117640460107862</v>
      </c>
      <c r="E92" s="4">
        <f t="shared" si="1"/>
        <v>0.18121587857204988</v>
      </c>
    </row>
    <row r="93" spans="1:5" x14ac:dyDescent="0.3">
      <c r="A93" t="s">
        <v>9</v>
      </c>
      <c r="B93" s="1" t="s">
        <v>95</v>
      </c>
      <c r="C93" s="4">
        <v>1.6540650342121117E-2</v>
      </c>
      <c r="D93" s="4">
        <v>-2.7518472293691889E-2</v>
      </c>
      <c r="E93" s="4">
        <f t="shared" si="1"/>
        <v>-4.4059122635813006E-2</v>
      </c>
    </row>
    <row r="94" spans="1:5" x14ac:dyDescent="0.3">
      <c r="A94" t="s">
        <v>9</v>
      </c>
      <c r="B94" s="1" t="s">
        <v>119</v>
      </c>
      <c r="C94" s="4">
        <v>0.67723899911601748</v>
      </c>
      <c r="D94" s="4">
        <v>0.65742730191176435</v>
      </c>
      <c r="E94" s="4">
        <f t="shared" si="1"/>
        <v>-1.9811697204253131E-2</v>
      </c>
    </row>
    <row r="95" spans="1:5" x14ac:dyDescent="0.3">
      <c r="A95" t="s">
        <v>9</v>
      </c>
      <c r="B95" s="1" t="s">
        <v>118</v>
      </c>
      <c r="C95" s="4">
        <v>0.73763915007746206</v>
      </c>
      <c r="D95" s="4">
        <v>0.79951525650292632</v>
      </c>
      <c r="E95" s="4">
        <f t="shared" si="1"/>
        <v>6.1876106425464261E-2</v>
      </c>
    </row>
    <row r="96" spans="1:5" x14ac:dyDescent="0.3">
      <c r="A96" t="s">
        <v>9</v>
      </c>
      <c r="B96" s="1" t="s">
        <v>131</v>
      </c>
      <c r="C96" s="4">
        <v>0.41962718410808997</v>
      </c>
      <c r="D96" s="4">
        <v>0.45457667643898036</v>
      </c>
      <c r="E96" s="4">
        <f t="shared" si="1"/>
        <v>3.4949492330890397E-2</v>
      </c>
    </row>
    <row r="97" spans="1:5" x14ac:dyDescent="0.3">
      <c r="A97" t="s">
        <v>9</v>
      </c>
      <c r="B97" s="1" t="s">
        <v>130</v>
      </c>
      <c r="C97" s="4">
        <v>0.16528586037430315</v>
      </c>
      <c r="D97" s="4">
        <v>0.22374223290218312</v>
      </c>
      <c r="E97" s="4">
        <f t="shared" si="1"/>
        <v>5.8456372527879968E-2</v>
      </c>
    </row>
    <row r="98" spans="1:5" x14ac:dyDescent="0.3">
      <c r="A98" t="s">
        <v>9</v>
      </c>
      <c r="B98" s="1" t="s">
        <v>99</v>
      </c>
      <c r="C98" s="4">
        <v>0.17583344014930419</v>
      </c>
      <c r="D98" s="4">
        <v>0.19546664146711729</v>
      </c>
      <c r="E98" s="4">
        <f t="shared" si="1"/>
        <v>1.9633201317813098E-2</v>
      </c>
    </row>
    <row r="99" spans="1:5" x14ac:dyDescent="0.3">
      <c r="A99" t="s">
        <v>9</v>
      </c>
      <c r="B99" s="1" t="s">
        <v>126</v>
      </c>
      <c r="C99" s="4">
        <v>-7.8962974547046386E-2</v>
      </c>
      <c r="D99" s="4">
        <v>-7.6672228770966536E-2</v>
      </c>
      <c r="E99" s="4">
        <f t="shared" si="1"/>
        <v>2.29074577607985E-3</v>
      </c>
    </row>
    <row r="100" spans="1:5" x14ac:dyDescent="0.3">
      <c r="A100" t="s">
        <v>9</v>
      </c>
      <c r="B100" s="1" t="s">
        <v>91</v>
      </c>
      <c r="C100" s="4">
        <v>0.10014000707231435</v>
      </c>
      <c r="D100" s="4">
        <v>6.65352376041317E-2</v>
      </c>
      <c r="E100" s="4">
        <f t="shared" si="1"/>
        <v>-3.3604769468182652E-2</v>
      </c>
    </row>
    <row r="101" spans="1:5" x14ac:dyDescent="0.3">
      <c r="A101" t="s">
        <v>9</v>
      </c>
      <c r="B101" s="1" t="s">
        <v>92</v>
      </c>
      <c r="C101" s="4">
        <v>-7.8903365408236822E-2</v>
      </c>
      <c r="D101" s="4">
        <v>-7.9894249187907371E-2</v>
      </c>
      <c r="E101" s="4">
        <f t="shared" si="1"/>
        <v>-9.908837796705483E-4</v>
      </c>
    </row>
    <row r="102" spans="1:5" x14ac:dyDescent="0.3">
      <c r="A102" t="s">
        <v>9</v>
      </c>
      <c r="B102" s="1" t="s">
        <v>93</v>
      </c>
      <c r="C102" s="4">
        <v>0.45755622351492964</v>
      </c>
      <c r="D102" s="4">
        <v>0.49029221987741978</v>
      </c>
      <c r="E102" s="4">
        <f t="shared" si="1"/>
        <v>3.2735996362490138E-2</v>
      </c>
    </row>
    <row r="103" spans="1:5" x14ac:dyDescent="0.3">
      <c r="A103" t="s">
        <v>9</v>
      </c>
      <c r="B103" s="1" t="s">
        <v>124</v>
      </c>
      <c r="C103" s="4">
        <v>0.47056221776862356</v>
      </c>
      <c r="D103" s="4">
        <v>0.49745189221810643</v>
      </c>
      <c r="E103" s="4">
        <f t="shared" si="1"/>
        <v>2.688967444948287E-2</v>
      </c>
    </row>
    <row r="104" spans="1:5" x14ac:dyDescent="0.3">
      <c r="A104" t="s">
        <v>9</v>
      </c>
      <c r="B104" s="1" t="s">
        <v>115</v>
      </c>
      <c r="C104" s="4">
        <v>0.17962523774558348</v>
      </c>
      <c r="D104" s="4">
        <v>0.20068746373990901</v>
      </c>
      <c r="E104" s="4">
        <f t="shared" si="1"/>
        <v>2.1062225994325529E-2</v>
      </c>
    </row>
    <row r="105" spans="1:5" x14ac:dyDescent="0.3">
      <c r="A105" t="s">
        <v>9</v>
      </c>
      <c r="B105" s="1" t="s">
        <v>123</v>
      </c>
      <c r="C105" s="4">
        <v>0.80151995318947034</v>
      </c>
      <c r="D105" s="4">
        <v>0.77647437453122015</v>
      </c>
      <c r="E105" s="4">
        <f t="shared" si="1"/>
        <v>-2.5045578658250189E-2</v>
      </c>
    </row>
    <row r="106" spans="1:5" x14ac:dyDescent="0.3">
      <c r="A106" t="s">
        <v>9</v>
      </c>
      <c r="B106" s="1" t="s">
        <v>116</v>
      </c>
      <c r="C106" s="4">
        <v>0.62154571754680965</v>
      </c>
      <c r="D106" s="4">
        <v>0.60683547974351981</v>
      </c>
      <c r="E106" s="4">
        <f t="shared" si="1"/>
        <v>-1.4710237803289838E-2</v>
      </c>
    </row>
    <row r="107" spans="1:5" x14ac:dyDescent="0.3">
      <c r="A107" t="s">
        <v>9</v>
      </c>
      <c r="B107" s="1" t="s">
        <v>105</v>
      </c>
      <c r="C107" s="4">
        <v>0.34204048681522226</v>
      </c>
      <c r="D107" s="4">
        <v>0.27102203788367379</v>
      </c>
      <c r="E107" s="4">
        <f t="shared" si="1"/>
        <v>-7.1018448931548461E-2</v>
      </c>
    </row>
    <row r="108" spans="1:5" x14ac:dyDescent="0.3">
      <c r="A108" t="s">
        <v>9</v>
      </c>
      <c r="B108" s="1" t="s">
        <v>106</v>
      </c>
      <c r="C108" s="4">
        <v>-0.41919117575317627</v>
      </c>
      <c r="D108" s="4">
        <v>-0.41133028241518399</v>
      </c>
      <c r="E108" s="4">
        <f t="shared" si="1"/>
        <v>7.8608933379922807E-3</v>
      </c>
    </row>
    <row r="109" spans="1:5" x14ac:dyDescent="0.3">
      <c r="A109" t="s">
        <v>9</v>
      </c>
      <c r="B109" s="1" t="s">
        <v>107</v>
      </c>
      <c r="C109" s="4">
        <v>-0.3834292672873299</v>
      </c>
      <c r="D109" s="4">
        <v>-0.47502062532530531</v>
      </c>
      <c r="E109" s="4">
        <f t="shared" si="1"/>
        <v>-9.1591358037975412E-2</v>
      </c>
    </row>
    <row r="110" spans="1:5" x14ac:dyDescent="0.3">
      <c r="A110" t="s">
        <v>9</v>
      </c>
      <c r="B110" s="1" t="s">
        <v>108</v>
      </c>
      <c r="C110" s="4">
        <v>-8.2178663008611597E-2</v>
      </c>
      <c r="D110" s="4">
        <v>-0.15512891444148827</v>
      </c>
      <c r="E110" s="4">
        <f t="shared" si="1"/>
        <v>-7.2950251432876673E-2</v>
      </c>
    </row>
    <row r="111" spans="1:5" x14ac:dyDescent="0.3">
      <c r="A111" t="s">
        <v>9</v>
      </c>
      <c r="B111" s="1" t="s">
        <v>96</v>
      </c>
      <c r="C111" s="4">
        <v>-0.37544478594339159</v>
      </c>
      <c r="D111" s="4">
        <v>-0.38842595914109168</v>
      </c>
      <c r="E111" s="4">
        <f t="shared" si="1"/>
        <v>-1.2981173197700091E-2</v>
      </c>
    </row>
    <row r="112" spans="1:5" x14ac:dyDescent="0.3">
      <c r="A112" t="s">
        <v>9</v>
      </c>
      <c r="B112" s="1" t="s">
        <v>97</v>
      </c>
      <c r="C112" s="4">
        <v>-0.46629675761077399</v>
      </c>
      <c r="D112" s="4">
        <v>-0.47935405323109626</v>
      </c>
      <c r="E112" s="4">
        <f t="shared" si="1"/>
        <v>-1.3057295620322262E-2</v>
      </c>
    </row>
    <row r="113" spans="1:5" x14ac:dyDescent="0.3">
      <c r="A113" t="s">
        <v>9</v>
      </c>
      <c r="B113" s="1" t="s">
        <v>101</v>
      </c>
      <c r="C113" s="4">
        <v>0.27602783248932028</v>
      </c>
      <c r="D113" s="4">
        <v>0.2877071133690316</v>
      </c>
      <c r="E113" s="4">
        <f t="shared" si="1"/>
        <v>1.1679280879711318E-2</v>
      </c>
    </row>
    <row r="114" spans="1:5" x14ac:dyDescent="0.3">
      <c r="A114" t="s">
        <v>9</v>
      </c>
      <c r="B114" s="1" t="s">
        <v>127</v>
      </c>
      <c r="C114" s="4">
        <v>8.3777976363668162E-3</v>
      </c>
      <c r="D114" s="4">
        <v>9.0772467303849719E-2</v>
      </c>
      <c r="E114" s="4">
        <f t="shared" si="1"/>
        <v>8.2394669667482906E-2</v>
      </c>
    </row>
    <row r="115" spans="1:5" x14ac:dyDescent="0.3">
      <c r="A115" t="s">
        <v>9</v>
      </c>
      <c r="B115" s="1" t="s">
        <v>94</v>
      </c>
      <c r="C115" s="4">
        <v>0.26275872791251964</v>
      </c>
      <c r="D115" s="4">
        <v>0.29763231821983321</v>
      </c>
      <c r="E115" s="4">
        <f t="shared" si="1"/>
        <v>3.4873590307313573E-2</v>
      </c>
    </row>
    <row r="116" spans="1:5" x14ac:dyDescent="0.3">
      <c r="A116" t="s">
        <v>9</v>
      </c>
      <c r="B116" s="1" t="s">
        <v>100</v>
      </c>
      <c r="C116" s="4">
        <v>-5.5364812219597007E-2</v>
      </c>
      <c r="D116" s="4">
        <v>-5.0441229676598746E-2</v>
      </c>
      <c r="E116" s="4">
        <f t="shared" si="1"/>
        <v>4.9235825429982602E-3</v>
      </c>
    </row>
    <row r="117" spans="1:5" x14ac:dyDescent="0.3">
      <c r="A117" t="s">
        <v>9</v>
      </c>
      <c r="B117" s="1" t="s">
        <v>125</v>
      </c>
      <c r="C117" s="4">
        <v>-6.2812787558020861E-2</v>
      </c>
      <c r="D117" s="4">
        <v>0.1358958643879796</v>
      </c>
      <c r="E117" s="4">
        <f t="shared" si="1"/>
        <v>0.19870865194600046</v>
      </c>
    </row>
    <row r="118" spans="1:5" x14ac:dyDescent="0.3">
      <c r="A118" t="s">
        <v>9</v>
      </c>
      <c r="B118" s="1" t="s">
        <v>129</v>
      </c>
      <c r="C118" s="4">
        <v>2.5600901760873537E-2</v>
      </c>
      <c r="D118" s="4">
        <v>0.14298797503389241</v>
      </c>
      <c r="E118" s="4">
        <f t="shared" si="1"/>
        <v>0.11738707327301887</v>
      </c>
    </row>
    <row r="119" spans="1:5" x14ac:dyDescent="0.3">
      <c r="A119" t="s">
        <v>9</v>
      </c>
      <c r="B119" s="1" t="s">
        <v>128</v>
      </c>
      <c r="C119" s="4">
        <v>8.9025545569852271E-4</v>
      </c>
      <c r="D119" s="4">
        <v>2.9071615800585031E-2</v>
      </c>
      <c r="E119" s="4">
        <f t="shared" si="1"/>
        <v>2.8181360344886507E-2</v>
      </c>
    </row>
    <row r="120" spans="1:5" x14ac:dyDescent="0.3">
      <c r="A120" t="s">
        <v>9</v>
      </c>
      <c r="B120" s="1" t="s">
        <v>72</v>
      </c>
      <c r="C120" s="4">
        <v>-0.2707867656631272</v>
      </c>
      <c r="D120" s="4">
        <v>-0.3450162590641413</v>
      </c>
      <c r="E120" s="4">
        <f t="shared" si="1"/>
        <v>-7.4229493401014091E-2</v>
      </c>
    </row>
    <row r="121" spans="1:5" x14ac:dyDescent="0.3">
      <c r="A121" t="s">
        <v>9</v>
      </c>
      <c r="B121" s="1" t="s">
        <v>121</v>
      </c>
      <c r="C121" s="4">
        <v>0.5480324359762998</v>
      </c>
      <c r="D121" s="4">
        <v>0.60795996964088861</v>
      </c>
      <c r="E121" s="4">
        <f t="shared" si="1"/>
        <v>5.9927533664588806E-2</v>
      </c>
    </row>
    <row r="122" spans="1:5" x14ac:dyDescent="0.3">
      <c r="A122" t="s">
        <v>9</v>
      </c>
      <c r="B122" s="1" t="s">
        <v>63</v>
      </c>
      <c r="C122" s="4">
        <v>0.60774399444432614</v>
      </c>
      <c r="D122" s="4">
        <v>0.69219833388680752</v>
      </c>
      <c r="E122" s="4">
        <f t="shared" si="1"/>
        <v>8.4454339442481374E-2</v>
      </c>
    </row>
    <row r="123" spans="1:5" x14ac:dyDescent="0.3">
      <c r="A123" t="s">
        <v>9</v>
      </c>
      <c r="B123" s="1" t="s">
        <v>71</v>
      </c>
      <c r="C123" s="4">
        <v>0.37326519130919905</v>
      </c>
      <c r="D123" s="4">
        <v>0.32715303022484538</v>
      </c>
      <c r="E123" s="4">
        <f t="shared" si="1"/>
        <v>-4.6112161084353676E-2</v>
      </c>
    </row>
    <row r="124" spans="1:5" x14ac:dyDescent="0.3">
      <c r="A124" t="s">
        <v>9</v>
      </c>
      <c r="B124" s="1" t="s">
        <v>74</v>
      </c>
      <c r="C124" s="4">
        <v>-0.19292155058311131</v>
      </c>
      <c r="D124" s="4">
        <v>-6.0926261876180381E-2</v>
      </c>
      <c r="E124" s="4">
        <f t="shared" si="1"/>
        <v>0.13199528870693092</v>
      </c>
    </row>
    <row r="125" spans="1:5" x14ac:dyDescent="0.3">
      <c r="A125" t="s">
        <v>141</v>
      </c>
      <c r="B125" s="1" t="s">
        <v>135</v>
      </c>
      <c r="C125" s="4">
        <v>-0.16925323582813412</v>
      </c>
      <c r="D125" s="4">
        <v>-0.10052746992179631</v>
      </c>
      <c r="E125" s="4">
        <f t="shared" si="1"/>
        <v>6.8725765906337805E-2</v>
      </c>
    </row>
    <row r="126" spans="1:5" x14ac:dyDescent="0.3">
      <c r="A126" t="s">
        <v>141</v>
      </c>
      <c r="B126" s="1" t="s">
        <v>137</v>
      </c>
      <c r="C126" s="4">
        <v>-0.22388620912265667</v>
      </c>
      <c r="D126" s="4">
        <v>-9.8891782761817495E-2</v>
      </c>
      <c r="E126" s="4">
        <f t="shared" si="1"/>
        <v>0.12499442636083917</v>
      </c>
    </row>
    <row r="127" spans="1:5" x14ac:dyDescent="0.3">
      <c r="A127" t="s">
        <v>141</v>
      </c>
      <c r="B127" s="1" t="s">
        <v>136</v>
      </c>
      <c r="C127" s="4">
        <v>-1.5137759881341738E-2</v>
      </c>
      <c r="D127" s="4">
        <v>-6.0012527907825387E-2</v>
      </c>
      <c r="E127" s="4">
        <f t="shared" si="1"/>
        <v>-4.4874768026483651E-2</v>
      </c>
    </row>
    <row r="128" spans="1:5" x14ac:dyDescent="0.3">
      <c r="A128" t="s">
        <v>141</v>
      </c>
      <c r="B128" s="1" t="s">
        <v>133</v>
      </c>
      <c r="C128" s="4">
        <v>0.25347785122602584</v>
      </c>
      <c r="D128" s="4">
        <v>0.168199532108435</v>
      </c>
      <c r="E128" s="4">
        <f t="shared" si="1"/>
        <v>-8.5278319117590845E-2</v>
      </c>
    </row>
    <row r="129" spans="1:5" x14ac:dyDescent="0.3">
      <c r="A129" t="s">
        <v>141</v>
      </c>
      <c r="B129" s="1" t="s">
        <v>134</v>
      </c>
      <c r="C129" s="4">
        <v>-0.22425420859116466</v>
      </c>
      <c r="D129" s="4">
        <v>-0.25741172901211173</v>
      </c>
      <c r="E129" s="4">
        <f t="shared" si="1"/>
        <v>-3.3157520420947079E-2</v>
      </c>
    </row>
    <row r="130" spans="1:5" x14ac:dyDescent="0.3">
      <c r="A130" t="s">
        <v>141</v>
      </c>
      <c r="B130" s="1" t="s">
        <v>138</v>
      </c>
      <c r="C130" s="4">
        <v>-0.41684648779199124</v>
      </c>
      <c r="D130" s="4">
        <v>-0.48466673554942868</v>
      </c>
      <c r="E130" s="4">
        <f t="shared" si="1"/>
        <v>-6.7820247757437446E-2</v>
      </c>
    </row>
    <row r="131" spans="1:5" x14ac:dyDescent="0.3">
      <c r="A131" t="s">
        <v>141</v>
      </c>
      <c r="B131" s="1" t="s">
        <v>139</v>
      </c>
      <c r="C131" s="4">
        <v>-0.13017238665878209</v>
      </c>
      <c r="D131" s="4">
        <v>2.4604713396482795E-2</v>
      </c>
      <c r="E131" s="4">
        <f t="shared" ref="E131:E187" si="2">D131-C131</f>
        <v>0.15477710005526488</v>
      </c>
    </row>
    <row r="132" spans="1:5" x14ac:dyDescent="0.3">
      <c r="A132" t="s">
        <v>141</v>
      </c>
      <c r="B132" s="1" t="s">
        <v>140</v>
      </c>
      <c r="C132" s="4">
        <v>-0.13017238665878211</v>
      </c>
      <c r="D132" s="4">
        <v>-0.28586870261874647</v>
      </c>
      <c r="E132" s="4">
        <f t="shared" si="2"/>
        <v>-0.15569631595996436</v>
      </c>
    </row>
    <row r="133" spans="1:5" x14ac:dyDescent="0.3">
      <c r="A133" t="s">
        <v>150</v>
      </c>
      <c r="B133" s="1" t="s">
        <v>149</v>
      </c>
      <c r="C133" s="4">
        <v>0.11333422377693395</v>
      </c>
      <c r="D133" s="4">
        <v>0.23203412376188015</v>
      </c>
      <c r="E133" s="4">
        <f t="shared" si="2"/>
        <v>0.11869989998494621</v>
      </c>
    </row>
    <row r="134" spans="1:5" x14ac:dyDescent="0.3">
      <c r="A134" t="s">
        <v>150</v>
      </c>
      <c r="B134" s="1" t="s">
        <v>146</v>
      </c>
      <c r="C134" s="4">
        <v>0.44649813150135287</v>
      </c>
      <c r="D134" s="4">
        <v>0.40070158999972522</v>
      </c>
      <c r="E134" s="4">
        <f t="shared" si="2"/>
        <v>-4.5796541501627652E-2</v>
      </c>
    </row>
    <row r="135" spans="1:5" x14ac:dyDescent="0.3">
      <c r="A135" t="s">
        <v>150</v>
      </c>
      <c r="B135" s="1" t="s">
        <v>148</v>
      </c>
      <c r="C135" s="4">
        <v>-0.34309221999892442</v>
      </c>
      <c r="D135" s="4">
        <v>-0.46446744482131386</v>
      </c>
      <c r="E135" s="4">
        <f t="shared" si="2"/>
        <v>-0.12137522482238944</v>
      </c>
    </row>
    <row r="136" spans="1:5" x14ac:dyDescent="0.3">
      <c r="A136" t="s">
        <v>150</v>
      </c>
      <c r="B136" s="1" t="s">
        <v>147</v>
      </c>
      <c r="C136" s="4">
        <v>-1.3459100009525203E-2</v>
      </c>
      <c r="D136" s="4">
        <v>9.3983701212440707E-2</v>
      </c>
      <c r="E136" s="4">
        <f t="shared" si="2"/>
        <v>0.10744280122196591</v>
      </c>
    </row>
    <row r="137" spans="1:5" x14ac:dyDescent="0.3">
      <c r="A137" t="s">
        <v>150</v>
      </c>
      <c r="B137" s="1" t="s">
        <v>145</v>
      </c>
      <c r="C137" s="4">
        <v>-6.9448801460920667E-2</v>
      </c>
      <c r="D137" s="4">
        <v>-0.20254192862589621</v>
      </c>
      <c r="E137" s="4">
        <f t="shared" si="2"/>
        <v>-0.13309312716497554</v>
      </c>
    </row>
    <row r="138" spans="1:5" x14ac:dyDescent="0.3">
      <c r="A138" t="s">
        <v>150</v>
      </c>
      <c r="B138" s="1" t="s">
        <v>142</v>
      </c>
      <c r="C138" s="4">
        <v>-0.52463998200220618</v>
      </c>
      <c r="D138" s="4">
        <v>-0.36405075127129122</v>
      </c>
      <c r="E138" s="4">
        <f t="shared" si="2"/>
        <v>0.16058923073091497</v>
      </c>
    </row>
    <row r="139" spans="1:5" x14ac:dyDescent="0.3">
      <c r="A139" t="s">
        <v>150</v>
      </c>
      <c r="B139" s="1" t="s">
        <v>143</v>
      </c>
      <c r="C139" s="4">
        <v>-0.2760630197106394</v>
      </c>
      <c r="D139" s="4">
        <v>-0.29263254319862431</v>
      </c>
      <c r="E139" s="4">
        <f t="shared" si="2"/>
        <v>-1.6569523487984905E-2</v>
      </c>
    </row>
    <row r="140" spans="1:5" x14ac:dyDescent="0.3">
      <c r="A140" t="s">
        <v>150</v>
      </c>
      <c r="B140" s="1" t="s">
        <v>144</v>
      </c>
      <c r="C140" s="4">
        <v>5.6985658086498837E-2</v>
      </c>
      <c r="D140" s="4">
        <v>4.458849316157628E-2</v>
      </c>
      <c r="E140" s="4">
        <f t="shared" si="2"/>
        <v>-1.2397164924922557E-2</v>
      </c>
    </row>
    <row r="141" spans="1:5" x14ac:dyDescent="0.3">
      <c r="A141" t="s">
        <v>165</v>
      </c>
      <c r="B141" s="1" t="s">
        <v>159</v>
      </c>
      <c r="C141" s="4">
        <v>-9.1940283874173134E-2</v>
      </c>
      <c r="D141" s="4">
        <v>9.5890410958904104E-2</v>
      </c>
      <c r="E141" s="4">
        <f t="shared" si="2"/>
        <v>0.18783069483307724</v>
      </c>
    </row>
    <row r="142" spans="1:5" x14ac:dyDescent="0.3">
      <c r="A142" t="s">
        <v>165</v>
      </c>
      <c r="B142" s="1" t="s">
        <v>163</v>
      </c>
      <c r="C142" s="4">
        <v>8.1910157275755079E-3</v>
      </c>
      <c r="D142" s="4">
        <v>-4.5992115637319315E-2</v>
      </c>
      <c r="E142" s="4">
        <f t="shared" si="2"/>
        <v>-5.4183131364894825E-2</v>
      </c>
    </row>
    <row r="143" spans="1:5" x14ac:dyDescent="0.3">
      <c r="A143" t="s">
        <v>165</v>
      </c>
      <c r="B143" s="1" t="s">
        <v>162</v>
      </c>
      <c r="C143" s="4">
        <v>-0.46473311762633396</v>
      </c>
      <c r="D143" s="4">
        <v>-0.47120418848167539</v>
      </c>
      <c r="E143" s="4">
        <f t="shared" si="2"/>
        <v>-6.471070855341432E-3</v>
      </c>
    </row>
    <row r="144" spans="1:5" x14ac:dyDescent="0.3">
      <c r="A144" t="s">
        <v>165</v>
      </c>
      <c r="B144" s="1" t="s">
        <v>153</v>
      </c>
      <c r="C144" s="4">
        <v>-0.55147165949009513</v>
      </c>
      <c r="D144" s="4">
        <v>-0.57091775923718713</v>
      </c>
      <c r="E144" s="4">
        <f t="shared" si="2"/>
        <v>-1.9446099747091994E-2</v>
      </c>
    </row>
    <row r="145" spans="1:5" x14ac:dyDescent="0.3">
      <c r="A145" t="s">
        <v>165</v>
      </c>
      <c r="B145" s="1" t="s">
        <v>152</v>
      </c>
      <c r="C145" s="4">
        <v>-0.58449190666922535</v>
      </c>
      <c r="D145" s="4">
        <v>-0.5643564356435643</v>
      </c>
      <c r="E145" s="4">
        <f t="shared" si="2"/>
        <v>2.0135471025661045E-2</v>
      </c>
    </row>
    <row r="146" spans="1:5" x14ac:dyDescent="0.3">
      <c r="A146" t="s">
        <v>165</v>
      </c>
      <c r="B146" s="1" t="s">
        <v>157</v>
      </c>
      <c r="C146" s="4">
        <v>0.34974070324425638</v>
      </c>
      <c r="D146" s="4">
        <v>0.34362934362934361</v>
      </c>
      <c r="E146" s="4">
        <f t="shared" si="2"/>
        <v>-6.1113596149127702E-3</v>
      </c>
    </row>
    <row r="147" spans="1:5" x14ac:dyDescent="0.3">
      <c r="A147" t="s">
        <v>165</v>
      </c>
      <c r="B147" s="1" t="s">
        <v>154</v>
      </c>
      <c r="C147" s="4">
        <v>-0.53468484935095273</v>
      </c>
      <c r="D147" s="4">
        <v>-0.73118279569892475</v>
      </c>
      <c r="E147" s="4">
        <f t="shared" si="2"/>
        <v>-0.19649794634797202</v>
      </c>
    </row>
    <row r="148" spans="1:5" x14ac:dyDescent="0.3">
      <c r="A148" t="s">
        <v>165</v>
      </c>
      <c r="B148" s="1" t="s">
        <v>160</v>
      </c>
      <c r="C148" s="4">
        <v>-0.37141359522970335</v>
      </c>
      <c r="D148" s="4">
        <v>-0.47619047619047616</v>
      </c>
      <c r="E148" s="4">
        <f t="shared" si="2"/>
        <v>-0.10477688096077281</v>
      </c>
    </row>
    <row r="149" spans="1:5" x14ac:dyDescent="0.3">
      <c r="A149" t="s">
        <v>165</v>
      </c>
      <c r="B149" s="1" t="s">
        <v>164</v>
      </c>
      <c r="C149" s="4">
        <v>0.44172727950457757</v>
      </c>
      <c r="D149" s="4">
        <v>0.32791327913279134</v>
      </c>
      <c r="E149" s="4">
        <f t="shared" si="2"/>
        <v>-0.11381400037178624</v>
      </c>
    </row>
    <row r="150" spans="1:5" x14ac:dyDescent="0.3">
      <c r="A150" t="s">
        <v>165</v>
      </c>
      <c r="B150" s="1" t="s">
        <v>158</v>
      </c>
      <c r="C150" s="4">
        <v>-0.47639634923930579</v>
      </c>
      <c r="D150" s="4">
        <v>-0.53196930946291565</v>
      </c>
      <c r="E150" s="4">
        <f t="shared" si="2"/>
        <v>-5.5572960223609857E-2</v>
      </c>
    </row>
    <row r="151" spans="1:5" x14ac:dyDescent="0.3">
      <c r="A151" t="s">
        <v>165</v>
      </c>
      <c r="B151" s="1" t="s">
        <v>161</v>
      </c>
      <c r="C151" s="4">
        <v>-3.4937604400919427E-2</v>
      </c>
      <c r="D151" s="4">
        <v>-0.14682884448305822</v>
      </c>
      <c r="E151" s="4">
        <f t="shared" si="2"/>
        <v>-0.1118912400821388</v>
      </c>
    </row>
    <row r="152" spans="1:5" x14ac:dyDescent="0.3">
      <c r="A152" t="s">
        <v>165</v>
      </c>
      <c r="B152" s="1" t="s">
        <v>156</v>
      </c>
      <c r="C152" s="4">
        <v>-0.22294789899440254</v>
      </c>
      <c r="D152" s="4">
        <v>-0.24819277108433735</v>
      </c>
      <c r="E152" s="4">
        <f t="shared" si="2"/>
        <v>-2.5244872089934811E-2</v>
      </c>
    </row>
    <row r="153" spans="1:5" x14ac:dyDescent="0.3">
      <c r="A153" t="s">
        <v>165</v>
      </c>
      <c r="B153" s="1" t="s">
        <v>155</v>
      </c>
      <c r="C153" s="4">
        <v>-0.47059396950205601</v>
      </c>
      <c r="D153" s="4">
        <v>-0.52941176470588236</v>
      </c>
      <c r="E153" s="4">
        <f t="shared" si="2"/>
        <v>-5.8817795203826351E-2</v>
      </c>
    </row>
    <row r="154" spans="1:5" x14ac:dyDescent="0.3">
      <c r="A154" t="s">
        <v>165</v>
      </c>
      <c r="B154" s="1" t="s">
        <v>151</v>
      </c>
      <c r="C154" s="4">
        <v>0.19198851432667011</v>
      </c>
      <c r="D154" s="4">
        <v>0.17857142857142858</v>
      </c>
      <c r="E154" s="4">
        <f t="shared" si="2"/>
        <v>-1.3417085755241531E-2</v>
      </c>
    </row>
    <row r="155" spans="1:5" x14ac:dyDescent="0.3">
      <c r="A155" t="s">
        <v>175</v>
      </c>
      <c r="B155" s="1" t="s">
        <v>172</v>
      </c>
      <c r="C155" s="4">
        <v>-0.43656902683805249</v>
      </c>
      <c r="D155" s="4">
        <v>-0.32241246691084269</v>
      </c>
      <c r="E155" s="4">
        <f t="shared" si="2"/>
        <v>0.1141565599272098</v>
      </c>
    </row>
    <row r="156" spans="1:5" x14ac:dyDescent="0.3">
      <c r="A156" t="s">
        <v>175</v>
      </c>
      <c r="B156" s="1" t="s">
        <v>173</v>
      </c>
      <c r="C156" s="4">
        <v>-0.3614341317530953</v>
      </c>
      <c r="D156" s="4">
        <v>-0.32560466688752454</v>
      </c>
      <c r="E156" s="4">
        <f t="shared" si="2"/>
        <v>3.5829464865570759E-2</v>
      </c>
    </row>
    <row r="157" spans="1:5" x14ac:dyDescent="0.3">
      <c r="A157" t="s">
        <v>175</v>
      </c>
      <c r="B157" s="1" t="s">
        <v>170</v>
      </c>
      <c r="C157" s="4">
        <v>-0.24271506827325531</v>
      </c>
      <c r="D157" s="4">
        <v>-0.26713099420124803</v>
      </c>
      <c r="E157" s="4">
        <f t="shared" si="2"/>
        <v>-2.4415925927992715E-2</v>
      </c>
    </row>
    <row r="158" spans="1:5" x14ac:dyDescent="0.3">
      <c r="A158" t="s">
        <v>175</v>
      </c>
      <c r="B158" s="1" t="s">
        <v>167</v>
      </c>
      <c r="C158" s="4">
        <v>-0.51110486159217572</v>
      </c>
      <c r="D158" s="4">
        <v>-0.62930713463771881</v>
      </c>
      <c r="E158" s="4">
        <f t="shared" si="2"/>
        <v>-0.11820227304554309</v>
      </c>
    </row>
    <row r="159" spans="1:5" x14ac:dyDescent="0.3">
      <c r="A159" t="s">
        <v>175</v>
      </c>
      <c r="B159" s="1" t="s">
        <v>174</v>
      </c>
      <c r="C159" s="4">
        <v>-0.48622261005703882</v>
      </c>
      <c r="D159" s="4">
        <v>-0.42078260046886223</v>
      </c>
      <c r="E159" s="4">
        <f t="shared" si="2"/>
        <v>6.5440009588176584E-2</v>
      </c>
    </row>
    <row r="160" spans="1:5" x14ac:dyDescent="0.3">
      <c r="A160" t="s">
        <v>175</v>
      </c>
      <c r="B160" s="1" t="s">
        <v>168</v>
      </c>
      <c r="C160" s="4">
        <v>-0.33983924813737426</v>
      </c>
      <c r="D160" s="4">
        <v>-0.39799187087900223</v>
      </c>
      <c r="E160" s="4">
        <f t="shared" si="2"/>
        <v>-5.8152622741627968E-2</v>
      </c>
    </row>
    <row r="161" spans="1:5" x14ac:dyDescent="0.3">
      <c r="A161" t="s">
        <v>175</v>
      </c>
      <c r="B161" s="1" t="s">
        <v>166</v>
      </c>
      <c r="C161" s="4">
        <v>-0.41690077389999125</v>
      </c>
      <c r="D161" s="4">
        <v>-0.37457196066071335</v>
      </c>
      <c r="E161" s="4">
        <f t="shared" si="2"/>
        <v>4.2328813239277896E-2</v>
      </c>
    </row>
    <row r="162" spans="1:5" x14ac:dyDescent="0.3">
      <c r="A162" t="s">
        <v>175</v>
      </c>
      <c r="B162" s="1" t="s">
        <v>171</v>
      </c>
      <c r="C162" s="4">
        <v>-0.24712940393604435</v>
      </c>
      <c r="D162" s="4">
        <v>-0.22439980134701817</v>
      </c>
      <c r="E162" s="4">
        <f t="shared" si="2"/>
        <v>2.2729602589026177E-2</v>
      </c>
    </row>
    <row r="163" spans="1:5" x14ac:dyDescent="0.3">
      <c r="A163" t="s">
        <v>175</v>
      </c>
      <c r="B163" s="1" t="s">
        <v>169</v>
      </c>
      <c r="C163" s="4">
        <v>-0.56501935469151787</v>
      </c>
      <c r="D163" s="4">
        <v>-0.6248537830557187</v>
      </c>
      <c r="E163" s="4">
        <f t="shared" si="2"/>
        <v>-5.9834428364200831E-2</v>
      </c>
    </row>
    <row r="164" spans="1:5" x14ac:dyDescent="0.3">
      <c r="A164" t="s">
        <v>199</v>
      </c>
      <c r="B164" s="1" t="s">
        <v>188</v>
      </c>
      <c r="C164" s="4">
        <v>-0.31573987185611374</v>
      </c>
      <c r="D164" s="4">
        <v>-0.17203990898868646</v>
      </c>
      <c r="E164" s="4">
        <f t="shared" si="2"/>
        <v>0.14369996286742728</v>
      </c>
    </row>
    <row r="165" spans="1:5" x14ac:dyDescent="0.3">
      <c r="A165" t="s">
        <v>199</v>
      </c>
      <c r="B165" s="1" t="s">
        <v>194</v>
      </c>
      <c r="C165" s="4">
        <v>-0.14633170565287504</v>
      </c>
      <c r="D165" s="4">
        <v>-0.12867349123190788</v>
      </c>
      <c r="E165" s="4">
        <f t="shared" si="2"/>
        <v>1.7658214420967155E-2</v>
      </c>
    </row>
    <row r="166" spans="1:5" x14ac:dyDescent="0.3">
      <c r="A166" t="s">
        <v>199</v>
      </c>
      <c r="B166" s="1" t="s">
        <v>197</v>
      </c>
      <c r="C166" s="4">
        <v>-0.21611897979360487</v>
      </c>
      <c r="D166" s="4">
        <v>-0.20619923106679086</v>
      </c>
      <c r="E166" s="4">
        <f t="shared" si="2"/>
        <v>9.9197487268140039E-3</v>
      </c>
    </row>
    <row r="167" spans="1:5" x14ac:dyDescent="0.3">
      <c r="A167" t="s">
        <v>199</v>
      </c>
      <c r="B167" s="1" t="s">
        <v>186</v>
      </c>
      <c r="C167" s="4">
        <v>0.86083209303565145</v>
      </c>
      <c r="D167" s="4">
        <v>0.84893747882457493</v>
      </c>
      <c r="E167" s="4">
        <f t="shared" si="2"/>
        <v>-1.1894614211076515E-2</v>
      </c>
    </row>
    <row r="168" spans="1:5" x14ac:dyDescent="0.3">
      <c r="A168" t="s">
        <v>199</v>
      </c>
      <c r="B168" s="1" t="s">
        <v>193</v>
      </c>
      <c r="C168" s="4">
        <v>-0.2151566007087998</v>
      </c>
      <c r="D168" s="4">
        <v>-0.15813290642728353</v>
      </c>
      <c r="E168" s="4">
        <f t="shared" si="2"/>
        <v>5.7023694281516268E-2</v>
      </c>
    </row>
    <row r="169" spans="1:5" x14ac:dyDescent="0.3">
      <c r="A169" t="s">
        <v>199</v>
      </c>
      <c r="B169" s="1" t="s">
        <v>195</v>
      </c>
      <c r="C169" s="4">
        <v>-0.42667699351018085</v>
      </c>
      <c r="D169" s="4">
        <v>-0.44219034422041559</v>
      </c>
      <c r="E169" s="4">
        <f t="shared" si="2"/>
        <v>-1.5513350710234741E-2</v>
      </c>
    </row>
    <row r="170" spans="1:5" x14ac:dyDescent="0.3">
      <c r="A170" t="s">
        <v>199</v>
      </c>
      <c r="B170" s="1" t="s">
        <v>190</v>
      </c>
      <c r="C170" s="4">
        <v>-0.48319099447049668</v>
      </c>
      <c r="D170" s="4">
        <v>-0.64004029473875579</v>
      </c>
      <c r="E170" s="4">
        <f t="shared" si="2"/>
        <v>-0.15684930026825911</v>
      </c>
    </row>
    <row r="171" spans="1:5" x14ac:dyDescent="0.3">
      <c r="A171" t="s">
        <v>199</v>
      </c>
      <c r="B171" s="1" t="s">
        <v>187</v>
      </c>
      <c r="C171" s="4">
        <v>-0.54300666833165057</v>
      </c>
      <c r="D171" s="4">
        <v>-0.62118675620692332</v>
      </c>
      <c r="E171" s="4">
        <f t="shared" si="2"/>
        <v>-7.8180087875272752E-2</v>
      </c>
    </row>
    <row r="172" spans="1:5" x14ac:dyDescent="0.3">
      <c r="A172" t="s">
        <v>199</v>
      </c>
      <c r="B172" s="1" t="s">
        <v>189</v>
      </c>
      <c r="C172" s="4">
        <v>-0.45387681578994271</v>
      </c>
      <c r="D172" s="4">
        <v>-0.53462394794067747</v>
      </c>
      <c r="E172" s="4">
        <f t="shared" si="2"/>
        <v>-8.0747132150734757E-2</v>
      </c>
    </row>
    <row r="173" spans="1:5" x14ac:dyDescent="0.3">
      <c r="A173" t="s">
        <v>199</v>
      </c>
      <c r="B173" s="1" t="s">
        <v>181</v>
      </c>
      <c r="C173" s="4">
        <v>-0.17451970315509563</v>
      </c>
      <c r="D173" s="4">
        <v>-0.19746888008444702</v>
      </c>
      <c r="E173" s="4">
        <f t="shared" si="2"/>
        <v>-2.2949176929351389E-2</v>
      </c>
    </row>
    <row r="174" spans="1:5" x14ac:dyDescent="0.3">
      <c r="A174" t="s">
        <v>199</v>
      </c>
      <c r="B174" s="1" t="s">
        <v>196</v>
      </c>
      <c r="C174" s="4">
        <v>-0.266645155189568</v>
      </c>
      <c r="D174" s="4">
        <v>-0.39382189536910139</v>
      </c>
      <c r="E174" s="4">
        <f t="shared" si="2"/>
        <v>-0.1271767401795334</v>
      </c>
    </row>
    <row r="175" spans="1:5" x14ac:dyDescent="0.3">
      <c r="A175" t="s">
        <v>199</v>
      </c>
      <c r="B175" s="1" t="s">
        <v>198</v>
      </c>
      <c r="C175" s="4">
        <v>-0.4618294683802513</v>
      </c>
      <c r="D175" s="4">
        <v>-0.55205253088261297</v>
      </c>
      <c r="E175" s="4">
        <f t="shared" si="2"/>
        <v>-9.0223062502361673E-2</v>
      </c>
    </row>
    <row r="176" spans="1:5" x14ac:dyDescent="0.3">
      <c r="A176" t="s">
        <v>199</v>
      </c>
      <c r="B176" s="1" t="s">
        <v>183</v>
      </c>
      <c r="C176" s="4">
        <v>-0.46091299969858768</v>
      </c>
      <c r="D176" s="4">
        <v>-0.46268865025565759</v>
      </c>
      <c r="E176" s="4">
        <f t="shared" si="2"/>
        <v>-1.7756505570699077E-3</v>
      </c>
    </row>
    <row r="177" spans="1:5" x14ac:dyDescent="0.3">
      <c r="A177" t="s">
        <v>199</v>
      </c>
      <c r="B177" s="1" t="s">
        <v>182</v>
      </c>
      <c r="C177" s="4">
        <v>-0.6476723601706641</v>
      </c>
      <c r="D177" s="4">
        <v>-0.68201995549099037</v>
      </c>
      <c r="E177" s="4">
        <f t="shared" si="2"/>
        <v>-3.4347595320326274E-2</v>
      </c>
    </row>
    <row r="178" spans="1:5" x14ac:dyDescent="0.3">
      <c r="A178" t="s">
        <v>199</v>
      </c>
      <c r="B178" s="1" t="s">
        <v>184</v>
      </c>
      <c r="C178" s="4">
        <v>-0.67678230994870159</v>
      </c>
      <c r="D178" s="4">
        <v>-0.69135232813321335</v>
      </c>
      <c r="E178" s="4">
        <f t="shared" si="2"/>
        <v>-1.4570018184511757E-2</v>
      </c>
    </row>
    <row r="179" spans="1:5" x14ac:dyDescent="0.3">
      <c r="A179" t="s">
        <v>199</v>
      </c>
      <c r="B179" s="1" t="s">
        <v>177</v>
      </c>
      <c r="C179" s="4">
        <v>-0.73059721830902213</v>
      </c>
      <c r="D179" s="4">
        <v>-0.79452978296360177</v>
      </c>
      <c r="E179" s="4">
        <f t="shared" si="2"/>
        <v>-6.3932564654579638E-2</v>
      </c>
    </row>
    <row r="180" spans="1:5" x14ac:dyDescent="0.3">
      <c r="A180" t="s">
        <v>199</v>
      </c>
      <c r="B180" s="1" t="s">
        <v>191</v>
      </c>
      <c r="C180" s="4">
        <v>-0.37829203517675331</v>
      </c>
      <c r="D180" s="4">
        <v>-0.52582086673485828</v>
      </c>
      <c r="E180" s="4">
        <f t="shared" si="2"/>
        <v>-0.14752883155810498</v>
      </c>
    </row>
    <row r="181" spans="1:5" x14ac:dyDescent="0.3">
      <c r="A181" t="s">
        <v>199</v>
      </c>
      <c r="B181" s="1" t="s">
        <v>192</v>
      </c>
      <c r="C181" s="4">
        <v>-0.65684411485128236</v>
      </c>
      <c r="D181" s="4">
        <v>-0.70441575466919959</v>
      </c>
      <c r="E181" s="4">
        <f t="shared" si="2"/>
        <v>-4.7571639817917233E-2</v>
      </c>
    </row>
    <row r="182" spans="1:5" x14ac:dyDescent="0.3">
      <c r="A182" t="s">
        <v>199</v>
      </c>
      <c r="B182" s="1" t="s">
        <v>185</v>
      </c>
      <c r="C182" s="4">
        <v>-0.59397459942645003</v>
      </c>
      <c r="D182" s="4">
        <v>-0.71262798468114019</v>
      </c>
      <c r="E182" s="4">
        <f t="shared" si="2"/>
        <v>-0.11865338525469016</v>
      </c>
    </row>
    <row r="183" spans="1:5" x14ac:dyDescent="0.3">
      <c r="A183" t="s">
        <v>199</v>
      </c>
      <c r="B183" s="1" t="s">
        <v>179</v>
      </c>
      <c r="C183" s="4">
        <v>-0.57490548986059142</v>
      </c>
      <c r="D183" s="4">
        <v>-0.66898550935474177</v>
      </c>
      <c r="E183" s="4">
        <f t="shared" si="2"/>
        <v>-9.4080019494150346E-2</v>
      </c>
    </row>
    <row r="184" spans="1:5" x14ac:dyDescent="0.3">
      <c r="A184" t="s">
        <v>199</v>
      </c>
      <c r="B184" s="1" t="s">
        <v>176</v>
      </c>
      <c r="C184" s="4">
        <v>-0.48614751737604417</v>
      </c>
      <c r="D184" s="4">
        <v>-0.59143831515101575</v>
      </c>
      <c r="E184" s="4">
        <f t="shared" si="2"/>
        <v>-0.10529079777497158</v>
      </c>
    </row>
    <row r="185" spans="1:5" x14ac:dyDescent="0.3">
      <c r="A185" t="s">
        <v>199</v>
      </c>
      <c r="B185" s="1" t="s">
        <v>178</v>
      </c>
      <c r="C185" s="4">
        <v>-0.38160973382040492</v>
      </c>
      <c r="D185" s="4">
        <v>-0.42278472284224461</v>
      </c>
      <c r="E185" s="4">
        <f t="shared" si="2"/>
        <v>-4.1174989021839692E-2</v>
      </c>
    </row>
    <row r="186" spans="1:5" x14ac:dyDescent="0.3">
      <c r="A186" t="s">
        <v>199</v>
      </c>
      <c r="B186" s="1" t="s">
        <v>180</v>
      </c>
      <c r="C186" s="4">
        <v>-9.2399060501716535E-2</v>
      </c>
      <c r="D186" s="4">
        <v>-0.1222044116430013</v>
      </c>
      <c r="E186" s="4">
        <f t="shared" si="2"/>
        <v>-2.9805351141284769E-2</v>
      </c>
    </row>
    <row r="187" spans="1:5" x14ac:dyDescent="0.3">
      <c r="A187" t="s">
        <v>4</v>
      </c>
      <c r="B187" s="1" t="s">
        <v>4</v>
      </c>
      <c r="C187" s="4">
        <v>-5.0108507079922607E-2</v>
      </c>
      <c r="D187" s="4">
        <v>-5.4434782616026446E-2</v>
      </c>
      <c r="E187" s="4">
        <f t="shared" si="2"/>
        <v>-4.3262755361038394E-3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35B1-D4DC-4BB5-B411-D0275C640A56}">
  <dimension ref="A1:E187"/>
  <sheetViews>
    <sheetView workbookViewId="0">
      <selection activeCell="J23" sqref="J23"/>
    </sheetView>
  </sheetViews>
  <sheetFormatPr defaultRowHeight="14.4" x14ac:dyDescent="0.3"/>
  <cols>
    <col min="3" max="5" width="8.88671875" style="4"/>
  </cols>
  <sheetData>
    <row r="1" spans="1:5" x14ac:dyDescent="0.3">
      <c r="A1" t="s">
        <v>0</v>
      </c>
      <c r="B1" t="s">
        <v>1</v>
      </c>
      <c r="C1" s="7" t="s">
        <v>497</v>
      </c>
      <c r="D1" s="4" t="s">
        <v>498</v>
      </c>
      <c r="E1" s="4" t="s">
        <v>499</v>
      </c>
    </row>
    <row r="2" spans="1:5" x14ac:dyDescent="0.3">
      <c r="A2" t="s">
        <v>8</v>
      </c>
      <c r="B2" s="1" t="s">
        <v>26</v>
      </c>
      <c r="C2" s="4">
        <v>-0.48001052346696726</v>
      </c>
      <c r="D2" s="4">
        <v>-0.39331636827668331</v>
      </c>
      <c r="E2" s="4">
        <f>D2-C2</f>
        <v>8.669415519028395E-2</v>
      </c>
    </row>
    <row r="3" spans="1:5" x14ac:dyDescent="0.3">
      <c r="A3" t="s">
        <v>8</v>
      </c>
      <c r="B3" s="1" t="s">
        <v>20</v>
      </c>
      <c r="C3" s="4">
        <v>-1.7997278972586378E-2</v>
      </c>
      <c r="D3" s="4">
        <v>5.7516521000431912E-2</v>
      </c>
      <c r="E3" s="4">
        <f t="shared" ref="E3:E66" si="0">D3-C3</f>
        <v>7.5513799973018297E-2</v>
      </c>
    </row>
    <row r="4" spans="1:5" x14ac:dyDescent="0.3">
      <c r="A4" t="s">
        <v>8</v>
      </c>
      <c r="B4" s="1" t="s">
        <v>21</v>
      </c>
      <c r="C4" s="4">
        <v>-7.2750057782396321E-2</v>
      </c>
      <c r="D4" s="4">
        <v>5.0256699790542432E-2</v>
      </c>
      <c r="E4" s="4">
        <f t="shared" si="0"/>
        <v>0.12300675757293875</v>
      </c>
    </row>
    <row r="5" spans="1:5" x14ac:dyDescent="0.3">
      <c r="A5" t="s">
        <v>8</v>
      </c>
      <c r="B5" s="1" t="s">
        <v>41</v>
      </c>
      <c r="C5" s="4">
        <v>-0.32931685874370309</v>
      </c>
      <c r="D5" s="4">
        <v>-0.22552140213699778</v>
      </c>
      <c r="E5" s="4">
        <f t="shared" si="0"/>
        <v>0.10379545660670531</v>
      </c>
    </row>
    <row r="6" spans="1:5" x14ac:dyDescent="0.3">
      <c r="A6" t="s">
        <v>8</v>
      </c>
      <c r="B6" s="1" t="s">
        <v>43</v>
      </c>
      <c r="C6" s="4">
        <v>-8.9978512071068606E-2</v>
      </c>
      <c r="D6" s="4">
        <v>5.5302164419562434E-2</v>
      </c>
      <c r="E6" s="4">
        <f t="shared" si="0"/>
        <v>0.14528067649063103</v>
      </c>
    </row>
    <row r="7" spans="1:5" x14ac:dyDescent="0.3">
      <c r="A7" t="s">
        <v>8</v>
      </c>
      <c r="B7" s="1" t="s">
        <v>42</v>
      </c>
      <c r="C7" s="4">
        <v>-0.42613820003154496</v>
      </c>
      <c r="D7" s="4">
        <v>-0.31216407421621839</v>
      </c>
      <c r="E7" s="4">
        <f t="shared" si="0"/>
        <v>0.11397412581532657</v>
      </c>
    </row>
    <row r="8" spans="1:5" x14ac:dyDescent="0.3">
      <c r="A8" t="s">
        <v>8</v>
      </c>
      <c r="B8" s="1" t="s">
        <v>44</v>
      </c>
      <c r="C8" s="4">
        <v>-0.18841265900333362</v>
      </c>
      <c r="D8" s="4">
        <v>-0.10975113014707476</v>
      </c>
      <c r="E8" s="4">
        <f t="shared" si="0"/>
        <v>7.8661528856258864E-2</v>
      </c>
    </row>
    <row r="9" spans="1:5" x14ac:dyDescent="0.3">
      <c r="A9" t="s">
        <v>8</v>
      </c>
      <c r="B9" s="1" t="s">
        <v>16</v>
      </c>
      <c r="C9" s="4">
        <v>-0.21464696393540009</v>
      </c>
      <c r="D9" s="4">
        <v>-0.16857935216258088</v>
      </c>
      <c r="E9" s="4">
        <f t="shared" si="0"/>
        <v>4.6067611772819206E-2</v>
      </c>
    </row>
    <row r="10" spans="1:5" x14ac:dyDescent="0.3">
      <c r="A10" t="s">
        <v>8</v>
      </c>
      <c r="B10" s="1" t="s">
        <v>47</v>
      </c>
      <c r="C10" s="4">
        <v>-0.13594623535664732</v>
      </c>
      <c r="D10" s="4">
        <v>-1.8351121520559639E-2</v>
      </c>
      <c r="E10" s="4">
        <f t="shared" si="0"/>
        <v>0.11759511383608769</v>
      </c>
    </row>
    <row r="11" spans="1:5" x14ac:dyDescent="0.3">
      <c r="A11" t="s">
        <v>8</v>
      </c>
      <c r="B11" s="1" t="s">
        <v>39</v>
      </c>
      <c r="C11" s="4">
        <v>-0.22890095855410314</v>
      </c>
      <c r="D11" s="4">
        <v>-8.5879044987615005E-2</v>
      </c>
      <c r="E11" s="4">
        <f t="shared" si="0"/>
        <v>0.14302191356648813</v>
      </c>
    </row>
    <row r="12" spans="1:5" x14ac:dyDescent="0.3">
      <c r="A12" t="s">
        <v>8</v>
      </c>
      <c r="B12" s="1" t="s">
        <v>22</v>
      </c>
      <c r="C12" s="4">
        <v>-0.22354667959099309</v>
      </c>
      <c r="D12" s="4">
        <v>-9.890307627704556E-2</v>
      </c>
      <c r="E12" s="4">
        <f t="shared" si="0"/>
        <v>0.12464360331394753</v>
      </c>
    </row>
    <row r="13" spans="1:5" x14ac:dyDescent="0.3">
      <c r="A13" t="s">
        <v>8</v>
      </c>
      <c r="B13" s="1" t="s">
        <v>23</v>
      </c>
      <c r="C13" s="4">
        <v>6.2901924941189638E-2</v>
      </c>
      <c r="D13" s="4">
        <v>0.18624787075125809</v>
      </c>
      <c r="E13" s="4">
        <f t="shared" si="0"/>
        <v>0.12334594581006846</v>
      </c>
    </row>
    <row r="14" spans="1:5" x14ac:dyDescent="0.3">
      <c r="A14" t="s">
        <v>8</v>
      </c>
      <c r="B14" s="1" t="s">
        <v>48</v>
      </c>
      <c r="C14" s="4">
        <v>-0.19732199045689608</v>
      </c>
      <c r="D14" s="4">
        <v>-0.13593489065630648</v>
      </c>
      <c r="E14" s="4">
        <f t="shared" si="0"/>
        <v>6.1387099800589595E-2</v>
      </c>
    </row>
    <row r="15" spans="1:5" x14ac:dyDescent="0.3">
      <c r="A15" t="s">
        <v>8</v>
      </c>
      <c r="B15" s="1" t="s">
        <v>50</v>
      </c>
      <c r="C15" s="4">
        <v>-4.4990545338631567E-2</v>
      </c>
      <c r="D15" s="4">
        <v>9.4673783406941353E-2</v>
      </c>
      <c r="E15" s="4">
        <f t="shared" si="0"/>
        <v>0.13966432874557291</v>
      </c>
    </row>
    <row r="16" spans="1:5" x14ac:dyDescent="0.3">
      <c r="A16" t="s">
        <v>8</v>
      </c>
      <c r="B16" s="1" t="s">
        <v>49</v>
      </c>
      <c r="C16" s="4">
        <v>6.5889128126375096E-2</v>
      </c>
      <c r="D16" s="4">
        <v>0.19628329214370568</v>
      </c>
      <c r="E16" s="4">
        <f t="shared" si="0"/>
        <v>0.13039416401733059</v>
      </c>
    </row>
    <row r="17" spans="1:5" x14ac:dyDescent="0.3">
      <c r="A17" t="s">
        <v>8</v>
      </c>
      <c r="B17" s="1" t="s">
        <v>38</v>
      </c>
      <c r="C17" s="4">
        <v>-0.30364818387185605</v>
      </c>
      <c r="D17" s="4">
        <v>-0.24350474228212388</v>
      </c>
      <c r="E17" s="4">
        <f t="shared" si="0"/>
        <v>6.0143441589732172E-2</v>
      </c>
    </row>
    <row r="18" spans="1:5" x14ac:dyDescent="0.3">
      <c r="A18" t="s">
        <v>8</v>
      </c>
      <c r="B18" s="1" t="s">
        <v>53</v>
      </c>
      <c r="C18" s="4">
        <v>9.3727240339414958E-2</v>
      </c>
      <c r="D18" s="4">
        <v>3.8156141822826034E-2</v>
      </c>
      <c r="E18" s="4">
        <f t="shared" si="0"/>
        <v>-5.5571098516588924E-2</v>
      </c>
    </row>
    <row r="19" spans="1:5" x14ac:dyDescent="0.3">
      <c r="A19" t="s">
        <v>8</v>
      </c>
      <c r="B19" s="1" t="s">
        <v>54</v>
      </c>
      <c r="C19" s="4">
        <v>0.19641617584842794</v>
      </c>
      <c r="D19" s="4">
        <v>0.18184220731444334</v>
      </c>
      <c r="E19" s="4">
        <f t="shared" si="0"/>
        <v>-1.4573968533984599E-2</v>
      </c>
    </row>
    <row r="20" spans="1:5" x14ac:dyDescent="0.3">
      <c r="A20" t="s">
        <v>8</v>
      </c>
      <c r="B20" s="1" t="s">
        <v>51</v>
      </c>
      <c r="C20" s="4">
        <v>-4.0923337836697065E-3</v>
      </c>
      <c r="D20" s="4">
        <v>7.0560251547719371E-3</v>
      </c>
      <c r="E20" s="4">
        <f t="shared" si="0"/>
        <v>1.1148358938441644E-2</v>
      </c>
    </row>
    <row r="21" spans="1:5" x14ac:dyDescent="0.3">
      <c r="A21" t="s">
        <v>8</v>
      </c>
      <c r="B21" s="1" t="s">
        <v>33</v>
      </c>
      <c r="C21" s="4">
        <v>0.10131187630120243</v>
      </c>
      <c r="D21" s="4">
        <v>6.8495662612993655E-2</v>
      </c>
      <c r="E21" s="4">
        <f t="shared" si="0"/>
        <v>-3.2816213688208778E-2</v>
      </c>
    </row>
    <row r="22" spans="1:5" x14ac:dyDescent="0.3">
      <c r="A22" t="s">
        <v>8</v>
      </c>
      <c r="B22" s="1" t="s">
        <v>12</v>
      </c>
      <c r="C22" s="4">
        <v>-2.7798311162702965E-2</v>
      </c>
      <c r="D22" s="4">
        <v>7.8106367428653817E-2</v>
      </c>
      <c r="E22" s="4">
        <f t="shared" si="0"/>
        <v>0.10590467859135679</v>
      </c>
    </row>
    <row r="23" spans="1:5" x14ac:dyDescent="0.3">
      <c r="A23" t="s">
        <v>8</v>
      </c>
      <c r="B23" s="1" t="s">
        <v>32</v>
      </c>
      <c r="C23" s="4">
        <v>0.10114920837076012</v>
      </c>
      <c r="D23" s="4">
        <v>2.5227691619649273E-2</v>
      </c>
      <c r="E23" s="4">
        <f t="shared" si="0"/>
        <v>-7.5921516751110849E-2</v>
      </c>
    </row>
    <row r="24" spans="1:5" x14ac:dyDescent="0.3">
      <c r="A24" t="s">
        <v>8</v>
      </c>
      <c r="B24" s="1" t="s">
        <v>19</v>
      </c>
      <c r="C24" s="4">
        <v>-0.42634315425858821</v>
      </c>
      <c r="D24" s="4">
        <v>-0.35528210002418908</v>
      </c>
      <c r="E24" s="4">
        <f t="shared" si="0"/>
        <v>7.1061054234399124E-2</v>
      </c>
    </row>
    <row r="25" spans="1:5" x14ac:dyDescent="0.3">
      <c r="A25" t="s">
        <v>8</v>
      </c>
      <c r="B25" s="1" t="s">
        <v>25</v>
      </c>
      <c r="C25" s="4">
        <v>-0.37020325776451812</v>
      </c>
      <c r="D25" s="4">
        <v>-0.28238647174316261</v>
      </c>
      <c r="E25" s="4">
        <f t="shared" si="0"/>
        <v>8.7816786021355508E-2</v>
      </c>
    </row>
    <row r="26" spans="1:5" x14ac:dyDescent="0.3">
      <c r="A26" t="s">
        <v>8</v>
      </c>
      <c r="B26" s="1" t="s">
        <v>28</v>
      </c>
      <c r="C26" s="4">
        <v>-0.21943750239818652</v>
      </c>
      <c r="D26" s="4">
        <v>-0.28951223608026438</v>
      </c>
      <c r="E26" s="4">
        <f t="shared" si="0"/>
        <v>-7.0074733682077867E-2</v>
      </c>
    </row>
    <row r="27" spans="1:5" x14ac:dyDescent="0.3">
      <c r="A27" t="s">
        <v>8</v>
      </c>
      <c r="B27" s="1" t="s">
        <v>30</v>
      </c>
      <c r="C27" s="4">
        <v>-0.14454299112127711</v>
      </c>
      <c r="D27" s="4">
        <v>-9.913183180992656E-2</v>
      </c>
      <c r="E27" s="4">
        <f t="shared" si="0"/>
        <v>4.5411159311350549E-2</v>
      </c>
    </row>
    <row r="28" spans="1:5" x14ac:dyDescent="0.3">
      <c r="A28" t="s">
        <v>8</v>
      </c>
      <c r="B28" s="1" t="s">
        <v>55</v>
      </c>
      <c r="C28" s="4">
        <v>-0.53159065398515204</v>
      </c>
      <c r="D28" s="4">
        <v>-0.55913785086478118</v>
      </c>
      <c r="E28" s="4">
        <f t="shared" si="0"/>
        <v>-2.7547196879629143E-2</v>
      </c>
    </row>
    <row r="29" spans="1:5" x14ac:dyDescent="0.3">
      <c r="A29" t="s">
        <v>8</v>
      </c>
      <c r="B29" s="1" t="s">
        <v>37</v>
      </c>
      <c r="C29" s="4">
        <v>-0.71607439902394232</v>
      </c>
      <c r="D29" s="4">
        <v>-0.63133050840158356</v>
      </c>
      <c r="E29" s="4">
        <f t="shared" si="0"/>
        <v>8.4743890622358764E-2</v>
      </c>
    </row>
    <row r="30" spans="1:5" x14ac:dyDescent="0.3">
      <c r="A30" t="s">
        <v>8</v>
      </c>
      <c r="B30" s="1" t="s">
        <v>35</v>
      </c>
      <c r="C30" s="4">
        <v>-0.71113059185070793</v>
      </c>
      <c r="D30" s="4">
        <v>-0.61408186316770419</v>
      </c>
      <c r="E30" s="4">
        <f t="shared" si="0"/>
        <v>9.7048728683003738E-2</v>
      </c>
    </row>
    <row r="31" spans="1:5" x14ac:dyDescent="0.3">
      <c r="A31" t="s">
        <v>8</v>
      </c>
      <c r="B31" s="1" t="s">
        <v>36</v>
      </c>
      <c r="C31" s="4">
        <v>-0.57310677572470792</v>
      </c>
      <c r="D31" s="4">
        <v>-0.58027241872313806</v>
      </c>
      <c r="E31" s="4">
        <f t="shared" si="0"/>
        <v>-7.165642998430144E-3</v>
      </c>
    </row>
    <row r="32" spans="1:5" x14ac:dyDescent="0.3">
      <c r="A32" t="s">
        <v>8</v>
      </c>
      <c r="B32" s="1" t="s">
        <v>34</v>
      </c>
      <c r="C32" s="4">
        <v>-0.68123370301249897</v>
      </c>
      <c r="D32" s="4">
        <v>-0.57136292918297571</v>
      </c>
      <c r="E32" s="4">
        <f t="shared" si="0"/>
        <v>0.10987077382952326</v>
      </c>
    </row>
    <row r="33" spans="1:5" x14ac:dyDescent="0.3">
      <c r="A33" t="s">
        <v>8</v>
      </c>
      <c r="B33" s="1" t="s">
        <v>27</v>
      </c>
      <c r="C33" s="4">
        <v>-0.53670076199375993</v>
      </c>
      <c r="D33" s="4">
        <v>-0.48597224957218682</v>
      </c>
      <c r="E33" s="4">
        <f t="shared" si="0"/>
        <v>5.0728512421573113E-2</v>
      </c>
    </row>
    <row r="34" spans="1:5" x14ac:dyDescent="0.3">
      <c r="A34" t="s">
        <v>8</v>
      </c>
      <c r="B34" s="1" t="s">
        <v>15</v>
      </c>
      <c r="C34" s="4">
        <v>-4.9785328870037158E-4</v>
      </c>
      <c r="D34" s="4">
        <v>6.4338515651926706E-2</v>
      </c>
      <c r="E34" s="4">
        <f t="shared" si="0"/>
        <v>6.4836368940627082E-2</v>
      </c>
    </row>
    <row r="35" spans="1:5" x14ac:dyDescent="0.3">
      <c r="A35" t="s">
        <v>8</v>
      </c>
      <c r="B35" s="1" t="s">
        <v>31</v>
      </c>
      <c r="C35" s="4">
        <v>-0.42211427001838714</v>
      </c>
      <c r="D35" s="4">
        <v>-0.40562842250783132</v>
      </c>
      <c r="E35" s="4">
        <f t="shared" si="0"/>
        <v>1.6485847510555818E-2</v>
      </c>
    </row>
    <row r="36" spans="1:5" x14ac:dyDescent="0.3">
      <c r="A36" t="s">
        <v>8</v>
      </c>
      <c r="B36" s="1" t="s">
        <v>10</v>
      </c>
      <c r="C36" s="4">
        <v>0.17599321642480298</v>
      </c>
      <c r="D36" s="4">
        <v>6.603695945415286E-2</v>
      </c>
      <c r="E36" s="4">
        <f t="shared" si="0"/>
        <v>-0.10995625697065012</v>
      </c>
    </row>
    <row r="37" spans="1:5" x14ac:dyDescent="0.3">
      <c r="A37" t="s">
        <v>8</v>
      </c>
      <c r="B37" s="1" t="s">
        <v>13</v>
      </c>
      <c r="C37" s="4">
        <v>0.35840465286000361</v>
      </c>
      <c r="D37" s="4">
        <v>0.41068391585788916</v>
      </c>
      <c r="E37" s="4">
        <f t="shared" si="0"/>
        <v>5.2279262997885545E-2</v>
      </c>
    </row>
    <row r="38" spans="1:5" x14ac:dyDescent="0.3">
      <c r="A38" t="s">
        <v>8</v>
      </c>
      <c r="B38" s="1" t="s">
        <v>52</v>
      </c>
      <c r="C38" s="4">
        <v>-0.14070247702258454</v>
      </c>
      <c r="D38" s="4">
        <v>-0.16122249624821525</v>
      </c>
      <c r="E38" s="4">
        <f t="shared" si="0"/>
        <v>-2.0520019225630709E-2</v>
      </c>
    </row>
    <row r="39" spans="1:5" x14ac:dyDescent="0.3">
      <c r="A39" t="s">
        <v>8</v>
      </c>
      <c r="B39" s="1" t="s">
        <v>18</v>
      </c>
      <c r="C39" s="4">
        <v>0.1092440065077416</v>
      </c>
      <c r="D39" s="4">
        <v>9.4047696136703746E-2</v>
      </c>
      <c r="E39" s="4">
        <f t="shared" si="0"/>
        <v>-1.5196310371037858E-2</v>
      </c>
    </row>
    <row r="40" spans="1:5" x14ac:dyDescent="0.3">
      <c r="A40" t="s">
        <v>8</v>
      </c>
      <c r="B40" s="1" t="s">
        <v>17</v>
      </c>
      <c r="C40" s="4">
        <v>-0.28154631906378802</v>
      </c>
      <c r="D40" s="4">
        <v>-0.13558461406277467</v>
      </c>
      <c r="E40" s="4">
        <f t="shared" si="0"/>
        <v>0.14596170500101335</v>
      </c>
    </row>
    <row r="41" spans="1:5" x14ac:dyDescent="0.3">
      <c r="A41" t="s">
        <v>8</v>
      </c>
      <c r="B41" s="1" t="s">
        <v>11</v>
      </c>
      <c r="C41" s="4">
        <v>-5.7306386248380241E-2</v>
      </c>
      <c r="D41" s="4">
        <v>0.10206713598293486</v>
      </c>
      <c r="E41" s="4">
        <f t="shared" si="0"/>
        <v>0.1593735222313151</v>
      </c>
    </row>
    <row r="42" spans="1:5" x14ac:dyDescent="0.3">
      <c r="A42" t="s">
        <v>8</v>
      </c>
      <c r="B42" s="1" t="s">
        <v>14</v>
      </c>
      <c r="C42" s="4">
        <v>0.85724147851206056</v>
      </c>
      <c r="D42" s="4">
        <v>0.87425735292543116</v>
      </c>
      <c r="E42" s="4">
        <f t="shared" si="0"/>
        <v>1.7015874413370602E-2</v>
      </c>
    </row>
    <row r="43" spans="1:5" x14ac:dyDescent="0.3">
      <c r="A43" t="s">
        <v>8</v>
      </c>
      <c r="B43" s="1" t="s">
        <v>40</v>
      </c>
      <c r="C43" s="4">
        <v>2.5203667415333624E-2</v>
      </c>
      <c r="D43" s="4">
        <v>-1.0992492730926139E-2</v>
      </c>
      <c r="E43" s="4">
        <f t="shared" si="0"/>
        <v>-3.6196160146259759E-2</v>
      </c>
    </row>
    <row r="44" spans="1:5" x14ac:dyDescent="0.3">
      <c r="A44" t="s">
        <v>8</v>
      </c>
      <c r="B44" s="1" t="s">
        <v>46</v>
      </c>
      <c r="C44" s="4">
        <v>-0.2801264417531113</v>
      </c>
      <c r="D44" s="4">
        <v>-0.20328714829206576</v>
      </c>
      <c r="E44" s="4">
        <f t="shared" si="0"/>
        <v>7.6839293461045538E-2</v>
      </c>
    </row>
    <row r="45" spans="1:5" x14ac:dyDescent="0.3">
      <c r="A45" t="s">
        <v>8</v>
      </c>
      <c r="B45" s="1" t="s">
        <v>29</v>
      </c>
      <c r="C45" s="4">
        <v>-0.30596967100180839</v>
      </c>
      <c r="D45" s="4">
        <v>-0.16790757560884528</v>
      </c>
      <c r="E45" s="4">
        <f t="shared" si="0"/>
        <v>0.1380620953929631</v>
      </c>
    </row>
    <row r="46" spans="1:5" x14ac:dyDescent="0.3">
      <c r="A46" t="s">
        <v>8</v>
      </c>
      <c r="B46" s="1" t="s">
        <v>24</v>
      </c>
      <c r="C46" s="4">
        <v>-0.13951961624420756</v>
      </c>
      <c r="D46" s="4">
        <v>-5.6013946107767922E-2</v>
      </c>
      <c r="E46" s="4">
        <f t="shared" si="0"/>
        <v>8.3505670136439641E-2</v>
      </c>
    </row>
    <row r="47" spans="1:5" x14ac:dyDescent="0.3">
      <c r="A47" t="s">
        <v>8</v>
      </c>
      <c r="B47" s="1" t="s">
        <v>45</v>
      </c>
      <c r="C47" s="4">
        <v>-0.24885682983197269</v>
      </c>
      <c r="D47" s="4">
        <v>-0.18544292781097399</v>
      </c>
      <c r="E47" s="4">
        <f t="shared" si="0"/>
        <v>6.3413902020998697E-2</v>
      </c>
    </row>
    <row r="48" spans="1:5" x14ac:dyDescent="0.3">
      <c r="A48" t="s">
        <v>9</v>
      </c>
      <c r="B48" s="1" t="s">
        <v>70</v>
      </c>
      <c r="C48" s="4">
        <v>0.43021297397284264</v>
      </c>
      <c r="D48" s="4">
        <v>0.42570964837795949</v>
      </c>
      <c r="E48" s="4">
        <f t="shared" si="0"/>
        <v>-4.5033255948831452E-3</v>
      </c>
    </row>
    <row r="49" spans="1:5" x14ac:dyDescent="0.3">
      <c r="A49" t="s">
        <v>9</v>
      </c>
      <c r="B49" s="1" t="s">
        <v>77</v>
      </c>
      <c r="C49" s="4">
        <v>-0.33663122152308589</v>
      </c>
      <c r="D49" s="4">
        <v>-0.23851062160510503</v>
      </c>
      <c r="E49" s="4">
        <f t="shared" si="0"/>
        <v>9.8120599917980861E-2</v>
      </c>
    </row>
    <row r="50" spans="1:5" x14ac:dyDescent="0.3">
      <c r="A50" t="s">
        <v>9</v>
      </c>
      <c r="B50" s="1" t="s">
        <v>109</v>
      </c>
      <c r="C50" s="4">
        <v>0.78180448294044425</v>
      </c>
      <c r="D50" s="4">
        <v>0.80351685294896014</v>
      </c>
      <c r="E50" s="4">
        <f t="shared" si="0"/>
        <v>2.1712370008515891E-2</v>
      </c>
    </row>
    <row r="51" spans="1:5" x14ac:dyDescent="0.3">
      <c r="A51" t="s">
        <v>9</v>
      </c>
      <c r="B51" s="1" t="s">
        <v>62</v>
      </c>
      <c r="C51" s="4">
        <v>0.2827429042389305</v>
      </c>
      <c r="D51" s="4">
        <v>0.31303798315179221</v>
      </c>
      <c r="E51" s="4">
        <f t="shared" si="0"/>
        <v>3.0295078912861706E-2</v>
      </c>
    </row>
    <row r="52" spans="1:5" x14ac:dyDescent="0.3">
      <c r="A52" t="s">
        <v>9</v>
      </c>
      <c r="B52" s="1" t="s">
        <v>79</v>
      </c>
      <c r="C52" s="4">
        <v>5.4003379267980635E-2</v>
      </c>
      <c r="D52" s="4">
        <v>-3.9326244915221867E-2</v>
      </c>
      <c r="E52" s="4">
        <f t="shared" si="0"/>
        <v>-9.3329624183202509E-2</v>
      </c>
    </row>
    <row r="53" spans="1:5" x14ac:dyDescent="0.3">
      <c r="A53" t="s">
        <v>9</v>
      </c>
      <c r="B53" s="1" t="s">
        <v>83</v>
      </c>
      <c r="C53" s="4">
        <v>0.75695990263934043</v>
      </c>
      <c r="D53" s="4">
        <v>0.80715216838255732</v>
      </c>
      <c r="E53" s="4">
        <f t="shared" si="0"/>
        <v>5.0192265743216891E-2</v>
      </c>
    </row>
    <row r="54" spans="1:5" x14ac:dyDescent="0.3">
      <c r="A54" t="s">
        <v>9</v>
      </c>
      <c r="B54" s="1" t="s">
        <v>88</v>
      </c>
      <c r="C54" s="4">
        <v>-6.1494341481530386E-2</v>
      </c>
      <c r="D54" s="4">
        <v>2.64861787425285E-2</v>
      </c>
      <c r="E54" s="4">
        <f t="shared" si="0"/>
        <v>8.7980520224058889E-2</v>
      </c>
    </row>
    <row r="55" spans="1:5" x14ac:dyDescent="0.3">
      <c r="A55" t="s">
        <v>9</v>
      </c>
      <c r="B55" s="1" t="s">
        <v>81</v>
      </c>
      <c r="C55" s="4">
        <v>-0.19880610984222447</v>
      </c>
      <c r="D55" s="4">
        <v>-0.20229539254215911</v>
      </c>
      <c r="E55" s="4">
        <f t="shared" si="0"/>
        <v>-3.4892826999346482E-3</v>
      </c>
    </row>
    <row r="56" spans="1:5" x14ac:dyDescent="0.3">
      <c r="A56" t="s">
        <v>9</v>
      </c>
      <c r="B56" s="1" t="s">
        <v>80</v>
      </c>
      <c r="C56" s="4">
        <v>-0.25561255673330313</v>
      </c>
      <c r="D56" s="4">
        <v>-0.33576641144474079</v>
      </c>
      <c r="E56" s="4">
        <f t="shared" si="0"/>
        <v>-8.0153854711437655E-2</v>
      </c>
    </row>
    <row r="57" spans="1:5" x14ac:dyDescent="0.3">
      <c r="A57" t="s">
        <v>9</v>
      </c>
      <c r="B57" s="1" t="s">
        <v>84</v>
      </c>
      <c r="C57" s="4">
        <v>0.18241641141667872</v>
      </c>
      <c r="D57" s="4">
        <v>0.11136740381935124</v>
      </c>
      <c r="E57" s="4">
        <f t="shared" si="0"/>
        <v>-7.1049007597327477E-2</v>
      </c>
    </row>
    <row r="58" spans="1:5" x14ac:dyDescent="0.3">
      <c r="A58" t="s">
        <v>9</v>
      </c>
      <c r="B58" s="1" t="s">
        <v>85</v>
      </c>
      <c r="C58" s="4">
        <v>-0.40128605480157709</v>
      </c>
      <c r="D58" s="4">
        <v>-0.43589381775563979</v>
      </c>
      <c r="E58" s="4">
        <f t="shared" si="0"/>
        <v>-3.4607762954062704E-2</v>
      </c>
    </row>
    <row r="59" spans="1:5" x14ac:dyDescent="0.3">
      <c r="A59" t="s">
        <v>9</v>
      </c>
      <c r="B59" s="1" t="s">
        <v>87</v>
      </c>
      <c r="C59" s="4">
        <v>0.90246154628221142</v>
      </c>
      <c r="D59" s="4">
        <v>0.92488108447580031</v>
      </c>
      <c r="E59" s="4">
        <f t="shared" si="0"/>
        <v>2.2419538193588884E-2</v>
      </c>
    </row>
    <row r="60" spans="1:5" x14ac:dyDescent="0.3">
      <c r="A60" t="s">
        <v>9</v>
      </c>
      <c r="B60" s="1" t="s">
        <v>73</v>
      </c>
      <c r="C60" s="4">
        <v>-0.1717165726024682</v>
      </c>
      <c r="D60" s="4">
        <v>-0.14197243335253665</v>
      </c>
      <c r="E60" s="4">
        <f t="shared" si="0"/>
        <v>2.974413924993155E-2</v>
      </c>
    </row>
    <row r="61" spans="1:5" x14ac:dyDescent="0.3">
      <c r="A61" t="s">
        <v>9</v>
      </c>
      <c r="B61" s="1" t="s">
        <v>82</v>
      </c>
      <c r="C61" s="4">
        <v>-0.19844299465323983</v>
      </c>
      <c r="D61" s="4">
        <v>-0.16732343282313208</v>
      </c>
      <c r="E61" s="4">
        <f t="shared" si="0"/>
        <v>3.111956183010775E-2</v>
      </c>
    </row>
    <row r="62" spans="1:5" x14ac:dyDescent="0.3">
      <c r="A62" t="s">
        <v>9</v>
      </c>
      <c r="B62" s="1" t="s">
        <v>86</v>
      </c>
      <c r="C62" s="4">
        <v>0.93229047713820978</v>
      </c>
      <c r="D62" s="4">
        <v>0.95466362355111378</v>
      </c>
      <c r="E62" s="4">
        <f t="shared" si="0"/>
        <v>2.2373146412903999E-2</v>
      </c>
    </row>
    <row r="63" spans="1:5" x14ac:dyDescent="0.3">
      <c r="A63" t="s">
        <v>9</v>
      </c>
      <c r="B63" s="1" t="s">
        <v>76</v>
      </c>
      <c r="C63" s="4">
        <v>0.75408786142415052</v>
      </c>
      <c r="D63" s="4">
        <v>0.78244151463197498</v>
      </c>
      <c r="E63" s="4">
        <f t="shared" si="0"/>
        <v>2.8353653207824459E-2</v>
      </c>
    </row>
    <row r="64" spans="1:5" x14ac:dyDescent="0.3">
      <c r="A64" t="s">
        <v>9</v>
      </c>
      <c r="B64" s="1" t="s">
        <v>60</v>
      </c>
      <c r="C64" s="4">
        <v>-0.30066021758291217</v>
      </c>
      <c r="D64" s="4">
        <v>-0.26307043173117944</v>
      </c>
      <c r="E64" s="4">
        <f t="shared" si="0"/>
        <v>3.7589785851732727E-2</v>
      </c>
    </row>
    <row r="65" spans="1:5" x14ac:dyDescent="0.3">
      <c r="A65" t="s">
        <v>9</v>
      </c>
      <c r="B65" s="1" t="s">
        <v>78</v>
      </c>
      <c r="C65" s="4">
        <v>0.9096203244811456</v>
      </c>
      <c r="D65" s="4">
        <v>0.91229518926911701</v>
      </c>
      <c r="E65" s="4">
        <f t="shared" si="0"/>
        <v>2.6748647879714094E-3</v>
      </c>
    </row>
    <row r="66" spans="1:5" x14ac:dyDescent="0.3">
      <c r="A66" t="s">
        <v>9</v>
      </c>
      <c r="B66" s="1" t="s">
        <v>66</v>
      </c>
      <c r="C66" s="4">
        <v>0.42800391181523012</v>
      </c>
      <c r="D66" s="4">
        <v>0.37727176975165216</v>
      </c>
      <c r="E66" s="4">
        <f t="shared" si="0"/>
        <v>-5.0732142063577956E-2</v>
      </c>
    </row>
    <row r="67" spans="1:5" x14ac:dyDescent="0.3">
      <c r="A67" t="s">
        <v>9</v>
      </c>
      <c r="B67" s="1" t="s">
        <v>61</v>
      </c>
      <c r="C67" s="4">
        <v>0.21047899812095097</v>
      </c>
      <c r="D67" s="4">
        <v>0.25249065915885055</v>
      </c>
      <c r="E67" s="4">
        <f t="shared" ref="E67:E130" si="1">D67-C67</f>
        <v>4.2011661037899578E-2</v>
      </c>
    </row>
    <row r="68" spans="1:5" x14ac:dyDescent="0.3">
      <c r="A68" t="s">
        <v>9</v>
      </c>
      <c r="B68" s="1" t="s">
        <v>65</v>
      </c>
      <c r="C68" s="4">
        <v>0.17465018456894538</v>
      </c>
      <c r="D68" s="4">
        <v>0.18857651771786332</v>
      </c>
      <c r="E68" s="4">
        <f t="shared" si="1"/>
        <v>1.3926333148917946E-2</v>
      </c>
    </row>
    <row r="69" spans="1:5" x14ac:dyDescent="0.3">
      <c r="A69" t="s">
        <v>9</v>
      </c>
      <c r="B69" s="1" t="s">
        <v>75</v>
      </c>
      <c r="C69" s="4">
        <v>0.46323873338210775</v>
      </c>
      <c r="D69" s="4">
        <v>0.53527289658615551</v>
      </c>
      <c r="E69" s="4">
        <f t="shared" si="1"/>
        <v>7.2034163204047763E-2</v>
      </c>
    </row>
    <row r="70" spans="1:5" x14ac:dyDescent="0.3">
      <c r="A70" t="s">
        <v>9</v>
      </c>
      <c r="B70" s="1" t="s">
        <v>122</v>
      </c>
      <c r="C70" s="4">
        <v>0.53500847211819236</v>
      </c>
      <c r="D70" s="4">
        <v>0.68320803890341208</v>
      </c>
      <c r="E70" s="4">
        <f t="shared" si="1"/>
        <v>0.14819956678521973</v>
      </c>
    </row>
    <row r="71" spans="1:5" x14ac:dyDescent="0.3">
      <c r="A71" t="s">
        <v>9</v>
      </c>
      <c r="B71" s="1" t="s">
        <v>56</v>
      </c>
      <c r="C71" s="4">
        <v>0.35619397847647682</v>
      </c>
      <c r="D71" s="4">
        <v>0.38160673078356899</v>
      </c>
      <c r="E71" s="4">
        <f t="shared" si="1"/>
        <v>2.5412752307092168E-2</v>
      </c>
    </row>
    <row r="72" spans="1:5" x14ac:dyDescent="0.3">
      <c r="A72" t="s">
        <v>9</v>
      </c>
      <c r="B72" s="1" t="s">
        <v>67</v>
      </c>
      <c r="C72" s="4">
        <v>0.15549316687323109</v>
      </c>
      <c r="D72" s="4">
        <v>0.1087317503874539</v>
      </c>
      <c r="E72" s="4">
        <f t="shared" si="1"/>
        <v>-4.6761416485777182E-2</v>
      </c>
    </row>
    <row r="73" spans="1:5" x14ac:dyDescent="0.3">
      <c r="A73" t="s">
        <v>9</v>
      </c>
      <c r="B73" s="1" t="s">
        <v>64</v>
      </c>
      <c r="C73" s="4">
        <v>0.64427527816239372</v>
      </c>
      <c r="D73" s="4">
        <v>0.69204284857276244</v>
      </c>
      <c r="E73" s="4">
        <f t="shared" si="1"/>
        <v>4.776757041036872E-2</v>
      </c>
    </row>
    <row r="74" spans="1:5" x14ac:dyDescent="0.3">
      <c r="A74" t="s">
        <v>9</v>
      </c>
      <c r="B74" s="1" t="s">
        <v>57</v>
      </c>
      <c r="C74" s="4">
        <v>0.2664817791054353</v>
      </c>
      <c r="D74" s="4">
        <v>0.2199835749380068</v>
      </c>
      <c r="E74" s="4">
        <f t="shared" si="1"/>
        <v>-4.6498204167428503E-2</v>
      </c>
    </row>
    <row r="75" spans="1:5" x14ac:dyDescent="0.3">
      <c r="A75" t="s">
        <v>9</v>
      </c>
      <c r="B75" s="1" t="s">
        <v>59</v>
      </c>
      <c r="C75" s="4">
        <v>-0.15690931390234683</v>
      </c>
      <c r="D75" s="4">
        <v>-0.15257997633917297</v>
      </c>
      <c r="E75" s="4">
        <f t="shared" si="1"/>
        <v>4.3293375631738573E-3</v>
      </c>
    </row>
    <row r="76" spans="1:5" x14ac:dyDescent="0.3">
      <c r="A76" t="s">
        <v>9</v>
      </c>
      <c r="B76" s="1" t="s">
        <v>114</v>
      </c>
      <c r="C76" s="4">
        <v>0.43790793037141923</v>
      </c>
      <c r="D76" s="4">
        <v>0.49797906767045563</v>
      </c>
      <c r="E76" s="4">
        <f t="shared" si="1"/>
        <v>6.0071137299036403E-2</v>
      </c>
    </row>
    <row r="77" spans="1:5" x14ac:dyDescent="0.3">
      <c r="A77" t="s">
        <v>9</v>
      </c>
      <c r="B77" s="1" t="s">
        <v>120</v>
      </c>
      <c r="C77" s="4">
        <v>0.58157666464838664</v>
      </c>
      <c r="D77" s="4">
        <v>0.65589890447509491</v>
      </c>
      <c r="E77" s="4">
        <f t="shared" si="1"/>
        <v>7.432223982670827E-2</v>
      </c>
    </row>
    <row r="78" spans="1:5" x14ac:dyDescent="0.3">
      <c r="A78" t="s">
        <v>9</v>
      </c>
      <c r="B78" s="1" t="s">
        <v>58</v>
      </c>
      <c r="C78" s="4">
        <v>9.0361996542439524E-2</v>
      </c>
      <c r="D78" s="4">
        <v>0.10424489068629852</v>
      </c>
      <c r="E78" s="4">
        <f t="shared" si="1"/>
        <v>1.3882894143859001E-2</v>
      </c>
    </row>
    <row r="79" spans="1:5" x14ac:dyDescent="0.3">
      <c r="A79" t="s">
        <v>9</v>
      </c>
      <c r="B79" s="1" t="s">
        <v>69</v>
      </c>
      <c r="C79" s="4">
        <v>-0.32749806549730198</v>
      </c>
      <c r="D79" s="4">
        <v>-0.34284006495623981</v>
      </c>
      <c r="E79" s="4">
        <f t="shared" si="1"/>
        <v>-1.5341999458937827E-2</v>
      </c>
    </row>
    <row r="80" spans="1:5" x14ac:dyDescent="0.3">
      <c r="A80" t="s">
        <v>9</v>
      </c>
      <c r="B80" s="1" t="s">
        <v>68</v>
      </c>
      <c r="C80" s="4">
        <v>-0.20893755891554225</v>
      </c>
      <c r="D80" s="4">
        <v>-0.12657676508555443</v>
      </c>
      <c r="E80" s="4">
        <f t="shared" si="1"/>
        <v>8.2360793829987816E-2</v>
      </c>
    </row>
    <row r="81" spans="1:5" x14ac:dyDescent="0.3">
      <c r="A81" t="s">
        <v>9</v>
      </c>
      <c r="B81" s="1" t="s">
        <v>102</v>
      </c>
      <c r="C81" s="4">
        <v>-7.2556682656278987E-2</v>
      </c>
      <c r="D81" s="4">
        <v>-4.4798381531873386E-3</v>
      </c>
      <c r="E81" s="4">
        <f t="shared" si="1"/>
        <v>6.8076844503091649E-2</v>
      </c>
    </row>
    <row r="82" spans="1:5" x14ac:dyDescent="0.3">
      <c r="A82" t="s">
        <v>9</v>
      </c>
      <c r="B82" s="1" t="s">
        <v>104</v>
      </c>
      <c r="C82" s="4">
        <v>-1.4970763247837261E-2</v>
      </c>
      <c r="D82" s="4">
        <v>0.14601431717402197</v>
      </c>
      <c r="E82" s="4">
        <f t="shared" si="1"/>
        <v>0.16098508042185922</v>
      </c>
    </row>
    <row r="83" spans="1:5" x14ac:dyDescent="0.3">
      <c r="A83" t="s">
        <v>9</v>
      </c>
      <c r="B83" s="1" t="s">
        <v>103</v>
      </c>
      <c r="C83" s="4">
        <v>-0.25554427405976854</v>
      </c>
      <c r="D83" s="4">
        <v>-0.16345425314871243</v>
      </c>
      <c r="E83" s="4">
        <f t="shared" si="1"/>
        <v>9.2090020911056114E-2</v>
      </c>
    </row>
    <row r="84" spans="1:5" x14ac:dyDescent="0.3">
      <c r="A84" t="s">
        <v>9</v>
      </c>
      <c r="B84" s="1" t="s">
        <v>90</v>
      </c>
      <c r="C84" s="4">
        <v>0.52932332113039426</v>
      </c>
      <c r="D84" s="4">
        <v>0.66822559827863204</v>
      </c>
      <c r="E84" s="4">
        <f t="shared" si="1"/>
        <v>0.13890227714823777</v>
      </c>
    </row>
    <row r="85" spans="1:5" x14ac:dyDescent="0.3">
      <c r="A85" t="s">
        <v>9</v>
      </c>
      <c r="B85" s="1" t="s">
        <v>89</v>
      </c>
      <c r="C85" s="4">
        <v>0.49657861366621814</v>
      </c>
      <c r="D85" s="4">
        <v>0.59131209723668465</v>
      </c>
      <c r="E85" s="4">
        <f t="shared" si="1"/>
        <v>9.4733483570466515E-2</v>
      </c>
    </row>
    <row r="86" spans="1:5" x14ac:dyDescent="0.3">
      <c r="A86" t="s">
        <v>9</v>
      </c>
      <c r="B86" s="1" t="s">
        <v>132</v>
      </c>
      <c r="C86" s="4">
        <v>-4.5838379247850253E-2</v>
      </c>
      <c r="D86" s="4">
        <v>0.28970200058051304</v>
      </c>
      <c r="E86" s="4">
        <f t="shared" si="1"/>
        <v>0.33554037982836327</v>
      </c>
    </row>
    <row r="87" spans="1:5" x14ac:dyDescent="0.3">
      <c r="A87" t="s">
        <v>9</v>
      </c>
      <c r="B87" s="1" t="s">
        <v>98</v>
      </c>
      <c r="C87" s="4">
        <v>0.35563619175477829</v>
      </c>
      <c r="D87" s="4">
        <v>0.42871113362154301</v>
      </c>
      <c r="E87" s="4">
        <f t="shared" si="1"/>
        <v>7.307494186676472E-2</v>
      </c>
    </row>
    <row r="88" spans="1:5" x14ac:dyDescent="0.3">
      <c r="A88" t="s">
        <v>9</v>
      </c>
      <c r="B88" s="1" t="s">
        <v>110</v>
      </c>
      <c r="C88" s="4">
        <v>-0.20755204827131546</v>
      </c>
      <c r="D88" s="4">
        <v>-0.20803598068692281</v>
      </c>
      <c r="E88" s="4">
        <f t="shared" si="1"/>
        <v>-4.8393241560734657E-4</v>
      </c>
    </row>
    <row r="89" spans="1:5" x14ac:dyDescent="0.3">
      <c r="A89" t="s">
        <v>9</v>
      </c>
      <c r="B89" s="1" t="s">
        <v>113</v>
      </c>
      <c r="C89" s="4">
        <v>0.35926094057889518</v>
      </c>
      <c r="D89" s="4">
        <v>0.44021564213620851</v>
      </c>
      <c r="E89" s="4">
        <f t="shared" si="1"/>
        <v>8.0954701557313324E-2</v>
      </c>
    </row>
    <row r="90" spans="1:5" x14ac:dyDescent="0.3">
      <c r="A90" t="s">
        <v>9</v>
      </c>
      <c r="B90" s="1" t="s">
        <v>117</v>
      </c>
      <c r="C90" s="4">
        <v>0.27062885933945036</v>
      </c>
      <c r="D90" s="4">
        <v>0.3158380602383481</v>
      </c>
      <c r="E90" s="4">
        <f t="shared" si="1"/>
        <v>4.5209200898897739E-2</v>
      </c>
    </row>
    <row r="91" spans="1:5" x14ac:dyDescent="0.3">
      <c r="A91" t="s">
        <v>9</v>
      </c>
      <c r="B91" s="1" t="s">
        <v>112</v>
      </c>
      <c r="C91" s="4">
        <v>0.19863966058990579</v>
      </c>
      <c r="D91" s="4">
        <v>0.37888581321439185</v>
      </c>
      <c r="E91" s="4">
        <f t="shared" si="1"/>
        <v>0.18024615262448607</v>
      </c>
    </row>
    <row r="92" spans="1:5" x14ac:dyDescent="0.3">
      <c r="A92" t="s">
        <v>9</v>
      </c>
      <c r="B92" s="1" t="s">
        <v>111</v>
      </c>
      <c r="C92" s="4">
        <v>4.1175400108733107E-2</v>
      </c>
      <c r="D92" s="4">
        <v>0.18117640460107862</v>
      </c>
      <c r="E92" s="4">
        <f t="shared" si="1"/>
        <v>0.14000100449234551</v>
      </c>
    </row>
    <row r="93" spans="1:5" x14ac:dyDescent="0.3">
      <c r="A93" t="s">
        <v>9</v>
      </c>
      <c r="B93" s="1" t="s">
        <v>95</v>
      </c>
      <c r="C93" s="4">
        <v>7.2712385277519595E-2</v>
      </c>
      <c r="D93" s="4">
        <v>-2.7518472293691889E-2</v>
      </c>
      <c r="E93" s="4">
        <f t="shared" si="1"/>
        <v>-0.10023085757121149</v>
      </c>
    </row>
    <row r="94" spans="1:5" x14ac:dyDescent="0.3">
      <c r="A94" t="s">
        <v>9</v>
      </c>
      <c r="B94" s="1" t="s">
        <v>119</v>
      </c>
      <c r="C94" s="4">
        <v>0.63121631119730315</v>
      </c>
      <c r="D94" s="4">
        <v>0.65742730191176435</v>
      </c>
      <c r="E94" s="4">
        <f t="shared" si="1"/>
        <v>2.6210990714461202E-2</v>
      </c>
    </row>
    <row r="95" spans="1:5" x14ac:dyDescent="0.3">
      <c r="A95" t="s">
        <v>9</v>
      </c>
      <c r="B95" s="1" t="s">
        <v>118</v>
      </c>
      <c r="C95" s="4">
        <v>0.69391450490998818</v>
      </c>
      <c r="D95" s="4">
        <v>0.79951525650292632</v>
      </c>
      <c r="E95" s="4">
        <f t="shared" si="1"/>
        <v>0.10560075159293814</v>
      </c>
    </row>
    <row r="96" spans="1:5" x14ac:dyDescent="0.3">
      <c r="A96" t="s">
        <v>9</v>
      </c>
      <c r="B96" s="1" t="s">
        <v>131</v>
      </c>
      <c r="C96" s="4">
        <v>0.36107402885475143</v>
      </c>
      <c r="D96" s="4">
        <v>0.45457667643898036</v>
      </c>
      <c r="E96" s="4">
        <f t="shared" si="1"/>
        <v>9.3502647584228937E-2</v>
      </c>
    </row>
    <row r="97" spans="1:5" x14ac:dyDescent="0.3">
      <c r="A97" t="s">
        <v>9</v>
      </c>
      <c r="B97" s="1" t="s">
        <v>130</v>
      </c>
      <c r="C97" s="4">
        <v>0.1529458949102506</v>
      </c>
      <c r="D97" s="4">
        <v>0.22374223290218312</v>
      </c>
      <c r="E97" s="4">
        <f t="shared" si="1"/>
        <v>7.0796337991932523E-2</v>
      </c>
    </row>
    <row r="98" spans="1:5" x14ac:dyDescent="0.3">
      <c r="A98" t="s">
        <v>9</v>
      </c>
      <c r="B98" s="1" t="s">
        <v>99</v>
      </c>
      <c r="C98" s="4">
        <v>8.6013631351443604E-2</v>
      </c>
      <c r="D98" s="4">
        <v>0.19546664146711729</v>
      </c>
      <c r="E98" s="4">
        <f t="shared" si="1"/>
        <v>0.10945301011567368</v>
      </c>
    </row>
    <row r="99" spans="1:5" x14ac:dyDescent="0.3">
      <c r="A99" t="s">
        <v>9</v>
      </c>
      <c r="B99" s="1" t="s">
        <v>126</v>
      </c>
      <c r="C99" s="4">
        <v>-0.20836458979133904</v>
      </c>
      <c r="D99" s="4">
        <v>-7.6672228770966536E-2</v>
      </c>
      <c r="E99" s="4">
        <f t="shared" si="1"/>
        <v>0.13169236102037252</v>
      </c>
    </row>
    <row r="100" spans="1:5" x14ac:dyDescent="0.3">
      <c r="A100" t="s">
        <v>9</v>
      </c>
      <c r="B100" s="1" t="s">
        <v>91</v>
      </c>
      <c r="C100" s="4">
        <v>8.4069884985688709E-2</v>
      </c>
      <c r="D100" s="4">
        <v>6.65352376041317E-2</v>
      </c>
      <c r="E100" s="4">
        <f t="shared" si="1"/>
        <v>-1.7534647381557009E-2</v>
      </c>
    </row>
    <row r="101" spans="1:5" x14ac:dyDescent="0.3">
      <c r="A101" t="s">
        <v>9</v>
      </c>
      <c r="B101" s="1" t="s">
        <v>92</v>
      </c>
      <c r="C101" s="4">
        <v>-0.13922525990303092</v>
      </c>
      <c r="D101" s="4">
        <v>-7.9894249187907371E-2</v>
      </c>
      <c r="E101" s="4">
        <f t="shared" si="1"/>
        <v>5.9331010715123547E-2</v>
      </c>
    </row>
    <row r="102" spans="1:5" x14ac:dyDescent="0.3">
      <c r="A102" t="s">
        <v>9</v>
      </c>
      <c r="B102" s="1" t="s">
        <v>93</v>
      </c>
      <c r="C102" s="4">
        <v>0.38838644259061772</v>
      </c>
      <c r="D102" s="4">
        <v>0.49029221987741978</v>
      </c>
      <c r="E102" s="4">
        <f t="shared" si="1"/>
        <v>0.10190577728680206</v>
      </c>
    </row>
    <row r="103" spans="1:5" x14ac:dyDescent="0.3">
      <c r="A103" t="s">
        <v>9</v>
      </c>
      <c r="B103" s="1" t="s">
        <v>124</v>
      </c>
      <c r="C103" s="4">
        <v>0.48202911700157364</v>
      </c>
      <c r="D103" s="4">
        <v>0.49745189221810643</v>
      </c>
      <c r="E103" s="4">
        <f t="shared" si="1"/>
        <v>1.5422775216532791E-2</v>
      </c>
    </row>
    <row r="104" spans="1:5" x14ac:dyDescent="0.3">
      <c r="A104" t="s">
        <v>9</v>
      </c>
      <c r="B104" s="1" t="s">
        <v>115</v>
      </c>
      <c r="C104" s="4">
        <v>0.20818090294962191</v>
      </c>
      <c r="D104" s="4">
        <v>0.20068746373990901</v>
      </c>
      <c r="E104" s="4">
        <f t="shared" si="1"/>
        <v>-7.4934392097129043E-3</v>
      </c>
    </row>
    <row r="105" spans="1:5" x14ac:dyDescent="0.3">
      <c r="A105" t="s">
        <v>9</v>
      </c>
      <c r="B105" s="1" t="s">
        <v>123</v>
      </c>
      <c r="C105" s="4">
        <v>0.76355860809924281</v>
      </c>
      <c r="D105" s="4">
        <v>0.77647437453122015</v>
      </c>
      <c r="E105" s="4">
        <f t="shared" si="1"/>
        <v>1.2915766431977338E-2</v>
      </c>
    </row>
    <row r="106" spans="1:5" x14ac:dyDescent="0.3">
      <c r="A106" t="s">
        <v>9</v>
      </c>
      <c r="B106" s="1" t="s">
        <v>116</v>
      </c>
      <c r="C106" s="4">
        <v>0.59679702876212848</v>
      </c>
      <c r="D106" s="4">
        <v>0.60683547974351981</v>
      </c>
      <c r="E106" s="4">
        <f t="shared" si="1"/>
        <v>1.0038450981391334E-2</v>
      </c>
    </row>
    <row r="107" spans="1:5" x14ac:dyDescent="0.3">
      <c r="A107" t="s">
        <v>9</v>
      </c>
      <c r="B107" s="1" t="s">
        <v>105</v>
      </c>
      <c r="C107" s="4">
        <v>0.30408626004142641</v>
      </c>
      <c r="D107" s="4">
        <v>0.27102203788367379</v>
      </c>
      <c r="E107" s="4">
        <f t="shared" si="1"/>
        <v>-3.3064222157752621E-2</v>
      </c>
    </row>
    <row r="108" spans="1:5" x14ac:dyDescent="0.3">
      <c r="A108" t="s">
        <v>9</v>
      </c>
      <c r="B108" s="1" t="s">
        <v>106</v>
      </c>
      <c r="C108" s="4">
        <v>-0.45723426446097731</v>
      </c>
      <c r="D108" s="4">
        <v>-0.41133028241518399</v>
      </c>
      <c r="E108" s="4">
        <f t="shared" si="1"/>
        <v>4.5903982045793323E-2</v>
      </c>
    </row>
    <row r="109" spans="1:5" x14ac:dyDescent="0.3">
      <c r="A109" t="s">
        <v>9</v>
      </c>
      <c r="B109" s="1" t="s">
        <v>107</v>
      </c>
      <c r="C109" s="4">
        <v>-0.49128983498036755</v>
      </c>
      <c r="D109" s="4">
        <v>-0.47502062532530531</v>
      </c>
      <c r="E109" s="4">
        <f t="shared" si="1"/>
        <v>1.6269209655062233E-2</v>
      </c>
    </row>
    <row r="110" spans="1:5" x14ac:dyDescent="0.3">
      <c r="A110" t="s">
        <v>9</v>
      </c>
      <c r="B110" s="1" t="s">
        <v>108</v>
      </c>
      <c r="C110" s="4">
        <v>-0.24121209493845619</v>
      </c>
      <c r="D110" s="4">
        <v>-0.15512891444148827</v>
      </c>
      <c r="E110" s="4">
        <f t="shared" si="1"/>
        <v>8.608318049696792E-2</v>
      </c>
    </row>
    <row r="111" spans="1:5" x14ac:dyDescent="0.3">
      <c r="A111" t="s">
        <v>9</v>
      </c>
      <c r="B111" s="1" t="s">
        <v>96</v>
      </c>
      <c r="C111" s="4">
        <v>-0.44826497725449072</v>
      </c>
      <c r="D111" s="4">
        <v>-0.38842595914109168</v>
      </c>
      <c r="E111" s="4">
        <f t="shared" si="1"/>
        <v>5.9839018113399034E-2</v>
      </c>
    </row>
    <row r="112" spans="1:5" x14ac:dyDescent="0.3">
      <c r="A112" t="s">
        <v>9</v>
      </c>
      <c r="B112" s="1" t="s">
        <v>97</v>
      </c>
      <c r="C112" s="4">
        <v>-0.50359892271112328</v>
      </c>
      <c r="D112" s="4">
        <v>-0.47935405323109626</v>
      </c>
      <c r="E112" s="4">
        <f t="shared" si="1"/>
        <v>2.424486948002702E-2</v>
      </c>
    </row>
    <row r="113" spans="1:5" x14ac:dyDescent="0.3">
      <c r="A113" t="s">
        <v>9</v>
      </c>
      <c r="B113" s="1" t="s">
        <v>101</v>
      </c>
      <c r="C113" s="4">
        <v>0.22681817112066074</v>
      </c>
      <c r="D113" s="4">
        <v>0.2877071133690316</v>
      </c>
      <c r="E113" s="4">
        <f t="shared" si="1"/>
        <v>6.0888942248370853E-2</v>
      </c>
    </row>
    <row r="114" spans="1:5" x14ac:dyDescent="0.3">
      <c r="A114" t="s">
        <v>9</v>
      </c>
      <c r="B114" s="1" t="s">
        <v>127</v>
      </c>
      <c r="C114" s="4">
        <v>8.1093751445112314E-2</v>
      </c>
      <c r="D114" s="4">
        <v>9.0772467303849719E-2</v>
      </c>
      <c r="E114" s="4">
        <f t="shared" si="1"/>
        <v>9.678715858737405E-3</v>
      </c>
    </row>
    <row r="115" spans="1:5" x14ac:dyDescent="0.3">
      <c r="A115" t="s">
        <v>9</v>
      </c>
      <c r="B115" s="1" t="s">
        <v>94</v>
      </c>
      <c r="C115" s="4">
        <v>0.23567476920155442</v>
      </c>
      <c r="D115" s="4">
        <v>0.29763231821983321</v>
      </c>
      <c r="E115" s="4">
        <f t="shared" si="1"/>
        <v>6.1957549018278796E-2</v>
      </c>
    </row>
    <row r="116" spans="1:5" x14ac:dyDescent="0.3">
      <c r="A116" t="s">
        <v>9</v>
      </c>
      <c r="B116" s="1" t="s">
        <v>100</v>
      </c>
      <c r="C116" s="4">
        <v>-0.1027338525504309</v>
      </c>
      <c r="D116" s="4">
        <v>-5.0441229676598746E-2</v>
      </c>
      <c r="E116" s="4">
        <f t="shared" si="1"/>
        <v>5.2292622873832149E-2</v>
      </c>
    </row>
    <row r="117" spans="1:5" x14ac:dyDescent="0.3">
      <c r="A117" t="s">
        <v>9</v>
      </c>
      <c r="B117" s="1" t="s">
        <v>125</v>
      </c>
      <c r="C117" s="4">
        <v>-3.378161220576946E-2</v>
      </c>
      <c r="D117" s="4">
        <v>0.1358958643879796</v>
      </c>
      <c r="E117" s="4">
        <f t="shared" si="1"/>
        <v>0.16967747659374904</v>
      </c>
    </row>
    <row r="118" spans="1:5" x14ac:dyDescent="0.3">
      <c r="A118" t="s">
        <v>9</v>
      </c>
      <c r="B118" s="1" t="s">
        <v>129</v>
      </c>
      <c r="C118" s="4">
        <v>-4.2911872480167576E-2</v>
      </c>
      <c r="D118" s="4">
        <v>0.14298797503389241</v>
      </c>
      <c r="E118" s="4">
        <f t="shared" si="1"/>
        <v>0.18589984751405997</v>
      </c>
    </row>
    <row r="119" spans="1:5" x14ac:dyDescent="0.3">
      <c r="A119" t="s">
        <v>9</v>
      </c>
      <c r="B119" s="1" t="s">
        <v>128</v>
      </c>
      <c r="C119" s="4">
        <v>-1.3939803154805282E-2</v>
      </c>
      <c r="D119" s="4">
        <v>2.9071615800585031E-2</v>
      </c>
      <c r="E119" s="4">
        <f t="shared" si="1"/>
        <v>4.3011418955390311E-2</v>
      </c>
    </row>
    <row r="120" spans="1:5" x14ac:dyDescent="0.3">
      <c r="A120" t="s">
        <v>9</v>
      </c>
      <c r="B120" s="1" t="s">
        <v>72</v>
      </c>
      <c r="C120" s="4">
        <v>-0.31651369215825625</v>
      </c>
      <c r="D120" s="4">
        <v>-0.3450162590641413</v>
      </c>
      <c r="E120" s="4">
        <f t="shared" si="1"/>
        <v>-2.8502566905885041E-2</v>
      </c>
    </row>
    <row r="121" spans="1:5" x14ac:dyDescent="0.3">
      <c r="A121" t="s">
        <v>9</v>
      </c>
      <c r="B121" s="1" t="s">
        <v>121</v>
      </c>
      <c r="C121" s="4">
        <v>0.56100098737576343</v>
      </c>
      <c r="D121" s="4">
        <v>0.60795996964088861</v>
      </c>
      <c r="E121" s="4">
        <f t="shared" si="1"/>
        <v>4.6958982265125182E-2</v>
      </c>
    </row>
    <row r="122" spans="1:5" x14ac:dyDescent="0.3">
      <c r="A122" t="s">
        <v>9</v>
      </c>
      <c r="B122" s="1" t="s">
        <v>63</v>
      </c>
      <c r="C122" s="4">
        <v>0.61631856677045027</v>
      </c>
      <c r="D122" s="4">
        <v>0.69219833388680752</v>
      </c>
      <c r="E122" s="4">
        <f t="shared" si="1"/>
        <v>7.5879767116357244E-2</v>
      </c>
    </row>
    <row r="123" spans="1:5" x14ac:dyDescent="0.3">
      <c r="A123" t="s">
        <v>9</v>
      </c>
      <c r="B123" s="1" t="s">
        <v>71</v>
      </c>
      <c r="C123" s="4">
        <v>0.31365672453027199</v>
      </c>
      <c r="D123" s="4">
        <v>0.32715303022484538</v>
      </c>
      <c r="E123" s="4">
        <f t="shared" si="1"/>
        <v>1.3496305694573385E-2</v>
      </c>
    </row>
    <row r="124" spans="1:5" x14ac:dyDescent="0.3">
      <c r="A124" t="s">
        <v>9</v>
      </c>
      <c r="B124" s="1" t="s">
        <v>74</v>
      </c>
      <c r="C124" s="4">
        <v>-0.1917843579299052</v>
      </c>
      <c r="D124" s="4">
        <v>-6.0926261876180381E-2</v>
      </c>
      <c r="E124" s="4">
        <f t="shared" si="1"/>
        <v>0.13085809605372481</v>
      </c>
    </row>
    <row r="125" spans="1:5" x14ac:dyDescent="0.3">
      <c r="A125" t="s">
        <v>141</v>
      </c>
      <c r="B125" s="1" t="s">
        <v>135</v>
      </c>
      <c r="C125" s="4">
        <v>-0.18558101894968376</v>
      </c>
      <c r="D125" s="4">
        <v>-0.10052746992179631</v>
      </c>
      <c r="E125" s="4">
        <f t="shared" si="1"/>
        <v>8.5053549027887448E-2</v>
      </c>
    </row>
    <row r="126" spans="1:5" x14ac:dyDescent="0.3">
      <c r="A126" t="s">
        <v>141</v>
      </c>
      <c r="B126" s="1" t="s">
        <v>137</v>
      </c>
      <c r="C126" s="4">
        <v>-0.21464123938939256</v>
      </c>
      <c r="D126" s="4">
        <v>-9.8891782761817495E-2</v>
      </c>
      <c r="E126" s="4">
        <f t="shared" si="1"/>
        <v>0.11574945662757506</v>
      </c>
    </row>
    <row r="127" spans="1:5" x14ac:dyDescent="0.3">
      <c r="A127" t="s">
        <v>141</v>
      </c>
      <c r="B127" s="1" t="s">
        <v>136</v>
      </c>
      <c r="C127" s="4">
        <v>-0.21936102634624086</v>
      </c>
      <c r="D127" s="4">
        <v>-6.0012527907825387E-2</v>
      </c>
      <c r="E127" s="4">
        <f t="shared" si="1"/>
        <v>0.15934849843841548</v>
      </c>
    </row>
    <row r="128" spans="1:5" x14ac:dyDescent="0.3">
      <c r="A128" t="s">
        <v>141</v>
      </c>
      <c r="B128" s="1" t="s">
        <v>133</v>
      </c>
      <c r="C128" s="4">
        <v>0.14532665357146649</v>
      </c>
      <c r="D128" s="4">
        <v>0.168199532108435</v>
      </c>
      <c r="E128" s="4">
        <f t="shared" si="1"/>
        <v>2.2872878536968511E-2</v>
      </c>
    </row>
    <row r="129" spans="1:5" x14ac:dyDescent="0.3">
      <c r="A129" t="s">
        <v>141</v>
      </c>
      <c r="B129" s="1" t="s">
        <v>134</v>
      </c>
      <c r="C129" s="4">
        <v>-0.27008491800521589</v>
      </c>
      <c r="D129" s="4">
        <v>-0.25741172901211173</v>
      </c>
      <c r="E129" s="4">
        <f t="shared" si="1"/>
        <v>1.2673188993104156E-2</v>
      </c>
    </row>
    <row r="130" spans="1:5" x14ac:dyDescent="0.3">
      <c r="A130" t="s">
        <v>141</v>
      </c>
      <c r="B130" s="1" t="s">
        <v>138</v>
      </c>
      <c r="C130" s="4">
        <v>-0.50909159857610353</v>
      </c>
      <c r="D130" s="4">
        <v>-0.48466673554942868</v>
      </c>
      <c r="E130" s="4">
        <f t="shared" si="1"/>
        <v>2.4424863026674848E-2</v>
      </c>
    </row>
    <row r="131" spans="1:5" x14ac:dyDescent="0.3">
      <c r="A131" t="s">
        <v>141</v>
      </c>
      <c r="B131" s="1" t="s">
        <v>139</v>
      </c>
      <c r="C131" s="4">
        <v>5.5904535046541498E-2</v>
      </c>
      <c r="D131" s="4">
        <v>2.4604713396482795E-2</v>
      </c>
      <c r="E131" s="4">
        <f t="shared" ref="E131:E187" si="2">D131-C131</f>
        <v>-3.1299821650058707E-2</v>
      </c>
    </row>
    <row r="132" spans="1:5" x14ac:dyDescent="0.3">
      <c r="A132" t="s">
        <v>141</v>
      </c>
      <c r="B132" s="1" t="s">
        <v>140</v>
      </c>
      <c r="C132" s="4">
        <v>-0.24578319778882554</v>
      </c>
      <c r="D132" s="4">
        <v>-0.28586870261874647</v>
      </c>
      <c r="E132" s="4">
        <f t="shared" si="2"/>
        <v>-4.0085504829920932E-2</v>
      </c>
    </row>
    <row r="133" spans="1:5" x14ac:dyDescent="0.3">
      <c r="A133" t="s">
        <v>150</v>
      </c>
      <c r="B133" s="1" t="s">
        <v>149</v>
      </c>
      <c r="C133" s="4">
        <v>0.11477831911736924</v>
      </c>
      <c r="D133" s="4">
        <v>0.23203412376188015</v>
      </c>
      <c r="E133" s="4">
        <f t="shared" si="2"/>
        <v>0.11725580464451091</v>
      </c>
    </row>
    <row r="134" spans="1:5" x14ac:dyDescent="0.3">
      <c r="A134" t="s">
        <v>150</v>
      </c>
      <c r="B134" s="1" t="s">
        <v>146</v>
      </c>
      <c r="C134" s="4">
        <v>0.47652450939473856</v>
      </c>
      <c r="D134" s="4">
        <v>0.40070158999972522</v>
      </c>
      <c r="E134" s="4">
        <f t="shared" si="2"/>
        <v>-7.5822919395013344E-2</v>
      </c>
    </row>
    <row r="135" spans="1:5" x14ac:dyDescent="0.3">
      <c r="A135" t="s">
        <v>150</v>
      </c>
      <c r="B135" s="1" t="s">
        <v>148</v>
      </c>
      <c r="C135" s="4">
        <v>-0.46934882493529412</v>
      </c>
      <c r="D135" s="4">
        <v>-0.46446744482131386</v>
      </c>
      <c r="E135" s="4">
        <f t="shared" si="2"/>
        <v>4.8813801139802604E-3</v>
      </c>
    </row>
    <row r="136" spans="1:5" x14ac:dyDescent="0.3">
      <c r="A136" t="s">
        <v>150</v>
      </c>
      <c r="B136" s="1" t="s">
        <v>147</v>
      </c>
      <c r="C136" s="4">
        <v>-2.7659351509229602E-2</v>
      </c>
      <c r="D136" s="4">
        <v>9.3983701212440707E-2</v>
      </c>
      <c r="E136" s="4">
        <f t="shared" si="2"/>
        <v>0.12164305272167031</v>
      </c>
    </row>
    <row r="137" spans="1:5" x14ac:dyDescent="0.3">
      <c r="A137" t="s">
        <v>150</v>
      </c>
      <c r="B137" s="1" t="s">
        <v>145</v>
      </c>
      <c r="C137" s="4">
        <v>-0.20685139404965674</v>
      </c>
      <c r="D137" s="4">
        <v>-0.20254192862589621</v>
      </c>
      <c r="E137" s="4">
        <f t="shared" si="2"/>
        <v>4.309465423760539E-3</v>
      </c>
    </row>
    <row r="138" spans="1:5" x14ac:dyDescent="0.3">
      <c r="A138" t="s">
        <v>150</v>
      </c>
      <c r="B138" s="1" t="s">
        <v>142</v>
      </c>
      <c r="C138" s="4">
        <v>-0.28109176943895542</v>
      </c>
      <c r="D138" s="4">
        <v>-0.36405075127129122</v>
      </c>
      <c r="E138" s="4">
        <f t="shared" si="2"/>
        <v>-8.2958981832335799E-2</v>
      </c>
    </row>
    <row r="139" spans="1:5" x14ac:dyDescent="0.3">
      <c r="A139" t="s">
        <v>150</v>
      </c>
      <c r="B139" s="1" t="s">
        <v>143</v>
      </c>
      <c r="C139" s="4">
        <v>-0.34629447753302456</v>
      </c>
      <c r="D139" s="4">
        <v>-0.29263254319862431</v>
      </c>
      <c r="E139" s="4">
        <f t="shared" si="2"/>
        <v>5.3661934334400252E-2</v>
      </c>
    </row>
    <row r="140" spans="1:5" x14ac:dyDescent="0.3">
      <c r="A140" t="s">
        <v>150</v>
      </c>
      <c r="B140" s="1" t="s">
        <v>144</v>
      </c>
      <c r="C140" s="4">
        <v>5.7931708838791507E-3</v>
      </c>
      <c r="D140" s="4">
        <v>4.458849316157628E-2</v>
      </c>
      <c r="E140" s="4">
        <f t="shared" si="2"/>
        <v>3.8795322277697129E-2</v>
      </c>
    </row>
    <row r="141" spans="1:5" x14ac:dyDescent="0.3">
      <c r="A141" t="s">
        <v>165</v>
      </c>
      <c r="B141" s="1" t="s">
        <v>159</v>
      </c>
      <c r="C141" s="4">
        <v>1.9474196689386564E-2</v>
      </c>
      <c r="D141" s="4">
        <v>9.5890410958904104E-2</v>
      </c>
      <c r="E141" s="4">
        <f t="shared" si="2"/>
        <v>7.6416214269517543E-2</v>
      </c>
    </row>
    <row r="142" spans="1:5" x14ac:dyDescent="0.3">
      <c r="A142" t="s">
        <v>165</v>
      </c>
      <c r="B142" s="1" t="s">
        <v>163</v>
      </c>
      <c r="C142" s="4">
        <v>-6.256206554121152E-2</v>
      </c>
      <c r="D142" s="4">
        <v>-4.5992115637319315E-2</v>
      </c>
      <c r="E142" s="4">
        <f t="shared" si="2"/>
        <v>1.6569949903892205E-2</v>
      </c>
    </row>
    <row r="143" spans="1:5" x14ac:dyDescent="0.3">
      <c r="A143" t="s">
        <v>165</v>
      </c>
      <c r="B143" s="1" t="s">
        <v>162</v>
      </c>
      <c r="C143" s="4">
        <v>-0.47599999999999998</v>
      </c>
      <c r="D143" s="4">
        <v>-0.47120418848167539</v>
      </c>
      <c r="E143" s="4">
        <f t="shared" si="2"/>
        <v>4.7958115183245886E-3</v>
      </c>
    </row>
    <row r="144" spans="1:5" x14ac:dyDescent="0.3">
      <c r="A144" t="s">
        <v>165</v>
      </c>
      <c r="B144" s="1" t="s">
        <v>153</v>
      </c>
      <c r="C144" s="4">
        <v>-0.57665677546983185</v>
      </c>
      <c r="D144" s="4">
        <v>-0.57091775923718713</v>
      </c>
      <c r="E144" s="4">
        <f t="shared" si="2"/>
        <v>5.7390162326447225E-3</v>
      </c>
    </row>
    <row r="145" spans="1:5" x14ac:dyDescent="0.3">
      <c r="A145" t="s">
        <v>165</v>
      </c>
      <c r="B145" s="1" t="s">
        <v>152</v>
      </c>
      <c r="C145" s="4">
        <v>-0.65994962216624686</v>
      </c>
      <c r="D145" s="4">
        <v>-0.5643564356435643</v>
      </c>
      <c r="E145" s="4">
        <f t="shared" si="2"/>
        <v>9.5593186522682561E-2</v>
      </c>
    </row>
    <row r="146" spans="1:5" x14ac:dyDescent="0.3">
      <c r="A146" t="s">
        <v>165</v>
      </c>
      <c r="B146" s="1" t="s">
        <v>157</v>
      </c>
      <c r="C146" s="4">
        <v>0.33564814814814814</v>
      </c>
      <c r="D146" s="4">
        <v>0.34362934362934361</v>
      </c>
      <c r="E146" s="4">
        <f t="shared" si="2"/>
        <v>7.9811954811954688E-3</v>
      </c>
    </row>
    <row r="147" spans="1:5" x14ac:dyDescent="0.3">
      <c r="A147" t="s">
        <v>165</v>
      </c>
      <c r="B147" s="1" t="s">
        <v>154</v>
      </c>
      <c r="C147" s="4">
        <v>-0.77459016393442626</v>
      </c>
      <c r="D147" s="4">
        <v>-0.73118279569892475</v>
      </c>
      <c r="E147" s="4">
        <f t="shared" si="2"/>
        <v>4.3407368235501509E-2</v>
      </c>
    </row>
    <row r="148" spans="1:5" x14ac:dyDescent="0.3">
      <c r="A148" t="s">
        <v>165</v>
      </c>
      <c r="B148" s="1" t="s">
        <v>160</v>
      </c>
      <c r="C148" s="4">
        <v>-0.48005319148936171</v>
      </c>
      <c r="D148" s="4">
        <v>-0.47619047619047616</v>
      </c>
      <c r="E148" s="4">
        <f t="shared" si="2"/>
        <v>3.862715298885544E-3</v>
      </c>
    </row>
    <row r="149" spans="1:5" x14ac:dyDescent="0.3">
      <c r="A149" t="s">
        <v>165</v>
      </c>
      <c r="B149" s="1" t="s">
        <v>164</v>
      </c>
      <c r="C149" s="4">
        <v>0.31589147286821706</v>
      </c>
      <c r="D149" s="4">
        <v>0.32791327913279134</v>
      </c>
      <c r="E149" s="4">
        <f t="shared" si="2"/>
        <v>1.2021806264574275E-2</v>
      </c>
    </row>
    <row r="150" spans="1:5" x14ac:dyDescent="0.3">
      <c r="A150" t="s">
        <v>165</v>
      </c>
      <c r="B150" s="1" t="s">
        <v>158</v>
      </c>
      <c r="C150" s="4">
        <v>-0.60467289719626172</v>
      </c>
      <c r="D150" s="4">
        <v>-0.53196930946291565</v>
      </c>
      <c r="E150" s="4">
        <f t="shared" si="2"/>
        <v>7.2703587733346065E-2</v>
      </c>
    </row>
    <row r="151" spans="1:5" x14ac:dyDescent="0.3">
      <c r="A151" t="s">
        <v>165</v>
      </c>
      <c r="B151" s="1" t="s">
        <v>161</v>
      </c>
      <c r="C151" s="4">
        <v>-0.23521126760563379</v>
      </c>
      <c r="D151" s="4">
        <v>-0.14682884448305822</v>
      </c>
      <c r="E151" s="4">
        <f t="shared" si="2"/>
        <v>8.8382423122575576E-2</v>
      </c>
    </row>
    <row r="152" spans="1:5" x14ac:dyDescent="0.3">
      <c r="A152" t="s">
        <v>165</v>
      </c>
      <c r="B152" s="1" t="s">
        <v>156</v>
      </c>
      <c r="C152" s="4">
        <v>-0.31799591002044991</v>
      </c>
      <c r="D152" s="4">
        <v>-0.24819277108433735</v>
      </c>
      <c r="E152" s="4">
        <f t="shared" si="2"/>
        <v>6.9803138936112563E-2</v>
      </c>
    </row>
    <row r="153" spans="1:5" x14ac:dyDescent="0.3">
      <c r="A153" t="s">
        <v>165</v>
      </c>
      <c r="B153" s="1" t="s">
        <v>155</v>
      </c>
      <c r="C153" s="4">
        <v>-0.67351129363449691</v>
      </c>
      <c r="D153" s="4">
        <v>-0.52941176470588236</v>
      </c>
      <c r="E153" s="4">
        <f t="shared" si="2"/>
        <v>0.14409952892861455</v>
      </c>
    </row>
    <row r="154" spans="1:5" x14ac:dyDescent="0.3">
      <c r="A154" t="s">
        <v>165</v>
      </c>
      <c r="B154" s="1" t="s">
        <v>151</v>
      </c>
      <c r="C154" s="4">
        <v>0.13218390804597702</v>
      </c>
      <c r="D154" s="4">
        <v>0.17857142857142858</v>
      </c>
      <c r="E154" s="4">
        <f t="shared" si="2"/>
        <v>4.6387520525451559E-2</v>
      </c>
    </row>
    <row r="155" spans="1:5" x14ac:dyDescent="0.3">
      <c r="A155" t="s">
        <v>175</v>
      </c>
      <c r="B155" s="1" t="s">
        <v>172</v>
      </c>
      <c r="C155" s="4">
        <v>-0.37960336310851839</v>
      </c>
      <c r="D155" s="4">
        <v>-0.32241246691084269</v>
      </c>
      <c r="E155" s="4">
        <f t="shared" si="2"/>
        <v>5.71908961976757E-2</v>
      </c>
    </row>
    <row r="156" spans="1:5" x14ac:dyDescent="0.3">
      <c r="A156" t="s">
        <v>175</v>
      </c>
      <c r="B156" s="1" t="s">
        <v>173</v>
      </c>
      <c r="C156" s="4">
        <v>-0.39759453923662053</v>
      </c>
      <c r="D156" s="4">
        <v>-0.32560466688752454</v>
      </c>
      <c r="E156" s="4">
        <f t="shared" si="2"/>
        <v>7.1989872349095985E-2</v>
      </c>
    </row>
    <row r="157" spans="1:5" x14ac:dyDescent="0.3">
      <c r="A157" t="s">
        <v>175</v>
      </c>
      <c r="B157" s="1" t="s">
        <v>170</v>
      </c>
      <c r="C157" s="4">
        <v>-0.37787776119764044</v>
      </c>
      <c r="D157" s="4">
        <v>-0.26713099420124803</v>
      </c>
      <c r="E157" s="4">
        <f t="shared" si="2"/>
        <v>0.11074676699639241</v>
      </c>
    </row>
    <row r="158" spans="1:5" x14ac:dyDescent="0.3">
      <c r="A158" t="s">
        <v>175</v>
      </c>
      <c r="B158" s="1" t="s">
        <v>167</v>
      </c>
      <c r="C158" s="4">
        <v>-0.62473391134581047</v>
      </c>
      <c r="D158" s="4">
        <v>-0.62930713463771881</v>
      </c>
      <c r="E158" s="4">
        <f t="shared" si="2"/>
        <v>-4.573223291908346E-3</v>
      </c>
    </row>
    <row r="159" spans="1:5" x14ac:dyDescent="0.3">
      <c r="A159" t="s">
        <v>175</v>
      </c>
      <c r="B159" s="1" t="s">
        <v>174</v>
      </c>
      <c r="C159" s="4">
        <v>-0.48243447830499608</v>
      </c>
      <c r="D159" s="4">
        <v>-0.42078260046886223</v>
      </c>
      <c r="E159" s="4">
        <f t="shared" si="2"/>
        <v>6.165187783613385E-2</v>
      </c>
    </row>
    <row r="160" spans="1:5" x14ac:dyDescent="0.3">
      <c r="A160" t="s">
        <v>175</v>
      </c>
      <c r="B160" s="1" t="s">
        <v>168</v>
      </c>
      <c r="C160" s="4">
        <v>-0.43060333750492802</v>
      </c>
      <c r="D160" s="4">
        <v>-0.39799187087900223</v>
      </c>
      <c r="E160" s="4">
        <f t="shared" si="2"/>
        <v>3.2611466625925789E-2</v>
      </c>
    </row>
    <row r="161" spans="1:5" x14ac:dyDescent="0.3">
      <c r="A161" t="s">
        <v>175</v>
      </c>
      <c r="B161" s="1" t="s">
        <v>166</v>
      </c>
      <c r="C161" s="4">
        <v>-0.45745685898403132</v>
      </c>
      <c r="D161" s="4">
        <v>-0.37457196066071335</v>
      </c>
      <c r="E161" s="4">
        <f t="shared" si="2"/>
        <v>8.2884898323317968E-2</v>
      </c>
    </row>
    <row r="162" spans="1:5" x14ac:dyDescent="0.3">
      <c r="A162" t="s">
        <v>175</v>
      </c>
      <c r="B162" s="1" t="s">
        <v>171</v>
      </c>
      <c r="C162" s="4">
        <v>-0.35129874380934434</v>
      </c>
      <c r="D162" s="4">
        <v>-0.22439980134701817</v>
      </c>
      <c r="E162" s="4">
        <f t="shared" si="2"/>
        <v>0.12689894246232616</v>
      </c>
    </row>
    <row r="163" spans="1:5" x14ac:dyDescent="0.3">
      <c r="A163" t="s">
        <v>175</v>
      </c>
      <c r="B163" s="1" t="s">
        <v>169</v>
      </c>
      <c r="C163" s="4">
        <v>-0.68504464513199348</v>
      </c>
      <c r="D163" s="4">
        <v>-0.6248537830557187</v>
      </c>
      <c r="E163" s="4">
        <f t="shared" si="2"/>
        <v>6.0190862076274776E-2</v>
      </c>
    </row>
    <row r="164" spans="1:5" x14ac:dyDescent="0.3">
      <c r="A164" t="s">
        <v>199</v>
      </c>
      <c r="B164" s="1" t="s">
        <v>188</v>
      </c>
      <c r="C164" s="4">
        <v>-0.40969696969696967</v>
      </c>
      <c r="D164" s="4">
        <v>-0.17203990898868646</v>
      </c>
      <c r="E164" s="4">
        <f t="shared" si="2"/>
        <v>0.23765706070828321</v>
      </c>
    </row>
    <row r="165" spans="1:5" x14ac:dyDescent="0.3">
      <c r="A165" t="s">
        <v>199</v>
      </c>
      <c r="B165" s="1" t="s">
        <v>194</v>
      </c>
      <c r="C165" s="4">
        <v>-0.14487415592387967</v>
      </c>
      <c r="D165" s="4">
        <v>-0.12867349123190788</v>
      </c>
      <c r="E165" s="4">
        <f t="shared" si="2"/>
        <v>1.6200664691971789E-2</v>
      </c>
    </row>
    <row r="166" spans="1:5" x14ac:dyDescent="0.3">
      <c r="A166" t="s">
        <v>199</v>
      </c>
      <c r="B166" s="1" t="s">
        <v>197</v>
      </c>
      <c r="C166" s="4">
        <v>-0.24983776768332253</v>
      </c>
      <c r="D166" s="4">
        <v>-0.20619923106679086</v>
      </c>
      <c r="E166" s="4">
        <f t="shared" si="2"/>
        <v>4.3638536616531665E-2</v>
      </c>
    </row>
    <row r="167" spans="1:5" x14ac:dyDescent="0.3">
      <c r="A167" t="s">
        <v>199</v>
      </c>
      <c r="B167" s="1" t="s">
        <v>186</v>
      </c>
      <c r="C167" s="4">
        <v>0.76320272572402048</v>
      </c>
      <c r="D167" s="4">
        <v>0.84893747882457493</v>
      </c>
      <c r="E167" s="4">
        <f t="shared" si="2"/>
        <v>8.5734753100554451E-2</v>
      </c>
    </row>
    <row r="168" spans="1:5" x14ac:dyDescent="0.3">
      <c r="A168" t="s">
        <v>199</v>
      </c>
      <c r="B168" s="1" t="s">
        <v>193</v>
      </c>
      <c r="C168" s="4">
        <v>-0.3815217391304348</v>
      </c>
      <c r="D168" s="4">
        <v>-0.15813290642728353</v>
      </c>
      <c r="E168" s="4">
        <f t="shared" si="2"/>
        <v>0.22338883270315127</v>
      </c>
    </row>
    <row r="169" spans="1:5" x14ac:dyDescent="0.3">
      <c r="A169" t="s">
        <v>199</v>
      </c>
      <c r="B169" s="1" t="s">
        <v>195</v>
      </c>
      <c r="C169" s="4">
        <v>-0.54790419161676651</v>
      </c>
      <c r="D169" s="4">
        <v>-0.44219034422041559</v>
      </c>
      <c r="E169" s="4">
        <f t="shared" si="2"/>
        <v>0.10571384739635092</v>
      </c>
    </row>
    <row r="170" spans="1:5" x14ac:dyDescent="0.3">
      <c r="A170" t="s">
        <v>199</v>
      </c>
      <c r="B170" s="1" t="s">
        <v>190</v>
      </c>
      <c r="C170" s="4">
        <v>-0.66216216216216217</v>
      </c>
      <c r="D170" s="4">
        <v>-0.64004029473875579</v>
      </c>
      <c r="E170" s="4">
        <f t="shared" si="2"/>
        <v>2.2121867423406383E-2</v>
      </c>
    </row>
    <row r="171" spans="1:5" x14ac:dyDescent="0.3">
      <c r="A171" t="s">
        <v>199</v>
      </c>
      <c r="B171" s="1" t="s">
        <v>187</v>
      </c>
      <c r="C171" s="4">
        <v>-0.65342679127725856</v>
      </c>
      <c r="D171" s="4">
        <v>-0.62118675620692332</v>
      </c>
      <c r="E171" s="4">
        <f t="shared" si="2"/>
        <v>3.2240035070335238E-2</v>
      </c>
    </row>
    <row r="172" spans="1:5" x14ac:dyDescent="0.3">
      <c r="A172" t="s">
        <v>199</v>
      </c>
      <c r="B172" s="1" t="s">
        <v>189</v>
      </c>
      <c r="C172" s="4">
        <v>-0.58514724711907806</v>
      </c>
      <c r="D172" s="4">
        <v>-0.53462394794067747</v>
      </c>
      <c r="E172" s="4">
        <f t="shared" si="2"/>
        <v>5.0523299178400594E-2</v>
      </c>
    </row>
    <row r="173" spans="1:5" x14ac:dyDescent="0.3">
      <c r="A173" t="s">
        <v>199</v>
      </c>
      <c r="B173" s="1" t="s">
        <v>181</v>
      </c>
      <c r="C173" s="4">
        <v>-0.26241900647948163</v>
      </c>
      <c r="D173" s="4">
        <v>-0.19746888008444702</v>
      </c>
      <c r="E173" s="4">
        <f t="shared" si="2"/>
        <v>6.4950126395034613E-2</v>
      </c>
    </row>
    <row r="174" spans="1:5" x14ac:dyDescent="0.3">
      <c r="A174" t="s">
        <v>199</v>
      </c>
      <c r="B174" s="1" t="s">
        <v>196</v>
      </c>
      <c r="C174" s="4">
        <v>-0.39277899343544859</v>
      </c>
      <c r="D174" s="4">
        <v>-0.39382189536910139</v>
      </c>
      <c r="E174" s="4">
        <f t="shared" si="2"/>
        <v>-1.0429019336528067E-3</v>
      </c>
    </row>
    <row r="175" spans="1:5" x14ac:dyDescent="0.3">
      <c r="A175" t="s">
        <v>199</v>
      </c>
      <c r="B175" s="1" t="s">
        <v>198</v>
      </c>
      <c r="C175" s="4">
        <v>-0.62107466852756454</v>
      </c>
      <c r="D175" s="4">
        <v>-0.55205253088261297</v>
      </c>
      <c r="E175" s="4">
        <f t="shared" si="2"/>
        <v>6.9022137644951576E-2</v>
      </c>
    </row>
    <row r="176" spans="1:5" x14ac:dyDescent="0.3">
      <c r="A176" t="s">
        <v>199</v>
      </c>
      <c r="B176" s="1" t="s">
        <v>183</v>
      </c>
      <c r="C176" s="4">
        <v>-0.45413870246085009</v>
      </c>
      <c r="D176" s="4">
        <v>-0.46268865025565759</v>
      </c>
      <c r="E176" s="4">
        <f t="shared" si="2"/>
        <v>-8.5499477948074998E-3</v>
      </c>
    </row>
    <row r="177" spans="1:5" x14ac:dyDescent="0.3">
      <c r="A177" t="s">
        <v>199</v>
      </c>
      <c r="B177" s="1" t="s">
        <v>182</v>
      </c>
      <c r="C177" s="4">
        <v>-0.7087214225232854</v>
      </c>
      <c r="D177" s="4">
        <v>-0.68201995549099037</v>
      </c>
      <c r="E177" s="4">
        <f t="shared" si="2"/>
        <v>2.6701467032295034E-2</v>
      </c>
    </row>
    <row r="178" spans="1:5" x14ac:dyDescent="0.3">
      <c r="A178" t="s">
        <v>199</v>
      </c>
      <c r="B178" s="1" t="s">
        <v>184</v>
      </c>
      <c r="C178" s="4">
        <v>-0.75141884222474464</v>
      </c>
      <c r="D178" s="4">
        <v>-0.69135232813321335</v>
      </c>
      <c r="E178" s="4">
        <f t="shared" si="2"/>
        <v>6.0066514091531298E-2</v>
      </c>
    </row>
    <row r="179" spans="1:5" x14ac:dyDescent="0.3">
      <c r="A179" t="s">
        <v>199</v>
      </c>
      <c r="B179" s="1" t="s">
        <v>177</v>
      </c>
      <c r="C179" s="4">
        <v>-0.77766990291262139</v>
      </c>
      <c r="D179" s="4">
        <v>-0.79452978296360177</v>
      </c>
      <c r="E179" s="4">
        <f t="shared" si="2"/>
        <v>-1.685988005098038E-2</v>
      </c>
    </row>
    <row r="180" spans="1:5" x14ac:dyDescent="0.3">
      <c r="A180" t="s">
        <v>199</v>
      </c>
      <c r="B180" s="1" t="s">
        <v>191</v>
      </c>
      <c r="C180" s="4">
        <v>-0.58793230316409129</v>
      </c>
      <c r="D180" s="4">
        <v>-0.52582086673485828</v>
      </c>
      <c r="E180" s="4">
        <f t="shared" si="2"/>
        <v>6.2111436429233002E-2</v>
      </c>
    </row>
    <row r="181" spans="1:5" x14ac:dyDescent="0.3">
      <c r="A181" t="s">
        <v>199</v>
      </c>
      <c r="B181" s="1" t="s">
        <v>192</v>
      </c>
      <c r="C181" s="4">
        <v>-0.72916666666666663</v>
      </c>
      <c r="D181" s="4">
        <v>-0.70441575466919959</v>
      </c>
      <c r="E181" s="4">
        <f t="shared" si="2"/>
        <v>2.475091199746704E-2</v>
      </c>
    </row>
    <row r="182" spans="1:5" x14ac:dyDescent="0.3">
      <c r="A182" t="s">
        <v>199</v>
      </c>
      <c r="B182" s="1" t="s">
        <v>185</v>
      </c>
      <c r="C182" s="4">
        <v>-0.73721654068474873</v>
      </c>
      <c r="D182" s="4">
        <v>-0.71262798468114019</v>
      </c>
      <c r="E182" s="4">
        <f t="shared" si="2"/>
        <v>2.4588556003608542E-2</v>
      </c>
    </row>
    <row r="183" spans="1:5" x14ac:dyDescent="0.3">
      <c r="A183" t="s">
        <v>199</v>
      </c>
      <c r="B183" s="1" t="s">
        <v>179</v>
      </c>
      <c r="C183" s="4">
        <v>-0.68500443655723153</v>
      </c>
      <c r="D183" s="4">
        <v>-0.66898550935474177</v>
      </c>
      <c r="E183" s="4">
        <f t="shared" si="2"/>
        <v>1.6018927202489763E-2</v>
      </c>
    </row>
    <row r="184" spans="1:5" x14ac:dyDescent="0.3">
      <c r="A184" t="s">
        <v>199</v>
      </c>
      <c r="B184" s="1" t="s">
        <v>176</v>
      </c>
      <c r="C184" s="4">
        <v>-0.5770850884582982</v>
      </c>
      <c r="D184" s="4">
        <v>-0.59143831515101575</v>
      </c>
      <c r="E184" s="4">
        <f t="shared" si="2"/>
        <v>-1.4353226692717547E-2</v>
      </c>
    </row>
    <row r="185" spans="1:5" x14ac:dyDescent="0.3">
      <c r="A185" t="s">
        <v>199</v>
      </c>
      <c r="B185" s="1" t="s">
        <v>178</v>
      </c>
      <c r="C185" s="4">
        <v>-0.47995482778091475</v>
      </c>
      <c r="D185" s="4">
        <v>-0.42278472284224461</v>
      </c>
      <c r="E185" s="4">
        <f t="shared" si="2"/>
        <v>5.7170104938670141E-2</v>
      </c>
    </row>
    <row r="186" spans="1:5" x14ac:dyDescent="0.3">
      <c r="A186" t="s">
        <v>199</v>
      </c>
      <c r="B186" s="1" t="s">
        <v>180</v>
      </c>
      <c r="C186" s="4">
        <v>-0.22066198595787362</v>
      </c>
      <c r="D186" s="4">
        <v>-0.1222044116430013</v>
      </c>
      <c r="E186" s="4">
        <f t="shared" si="2"/>
        <v>9.8457574314872315E-2</v>
      </c>
    </row>
    <row r="187" spans="1:5" x14ac:dyDescent="0.3">
      <c r="A187" t="s">
        <v>4</v>
      </c>
      <c r="B187" s="1" t="s">
        <v>4</v>
      </c>
      <c r="C187" s="4">
        <v>-9.2622316187024906E-2</v>
      </c>
      <c r="D187" s="4">
        <v>-5.4434782616026446E-2</v>
      </c>
      <c r="E187" s="4">
        <f t="shared" si="2"/>
        <v>3.818753357099846E-2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EECB-23D8-461D-849D-78F7734F79A9}">
  <dimension ref="A1:E34"/>
  <sheetViews>
    <sheetView workbookViewId="0">
      <selection activeCell="B2" sqref="B2:E20"/>
    </sheetView>
  </sheetViews>
  <sheetFormatPr defaultRowHeight="14.4" x14ac:dyDescent="0.3"/>
  <sheetData>
    <row r="1" spans="1:5" x14ac:dyDescent="0.3">
      <c r="A1" t="s">
        <v>200</v>
      </c>
      <c r="B1" s="2" t="s">
        <v>201</v>
      </c>
      <c r="C1" t="s">
        <v>254</v>
      </c>
      <c r="D1" t="s">
        <v>255</v>
      </c>
      <c r="E1" t="s">
        <v>4</v>
      </c>
    </row>
    <row r="2" spans="1:5" x14ac:dyDescent="0.3">
      <c r="A2" t="s">
        <v>9</v>
      </c>
      <c r="B2" s="2" t="s">
        <v>77</v>
      </c>
      <c r="C2" s="3">
        <v>595.39731051344745</v>
      </c>
      <c r="D2" s="3">
        <v>1019.7786938598394</v>
      </c>
      <c r="E2">
        <v>1615.176004373287</v>
      </c>
    </row>
    <row r="3" spans="1:5" x14ac:dyDescent="0.3">
      <c r="A3" t="s">
        <v>9</v>
      </c>
      <c r="B3" s="2" t="s">
        <v>69</v>
      </c>
      <c r="C3" s="3">
        <v>580.32396088019561</v>
      </c>
      <c r="D3" s="3">
        <v>1368.4530266869169</v>
      </c>
      <c r="E3">
        <v>1948.7769875671124</v>
      </c>
    </row>
    <row r="4" spans="1:5" x14ac:dyDescent="0.3">
      <c r="A4" t="s">
        <v>9</v>
      </c>
      <c r="B4" s="2" t="s">
        <v>68</v>
      </c>
      <c r="C4" s="3">
        <v>630.56845965770174</v>
      </c>
      <c r="D4" s="3">
        <v>791.07832501627252</v>
      </c>
      <c r="E4">
        <v>1421.6467846739743</v>
      </c>
    </row>
    <row r="5" spans="1:5" x14ac:dyDescent="0.3">
      <c r="A5" t="s">
        <v>9</v>
      </c>
      <c r="B5" s="2" t="s">
        <v>102</v>
      </c>
      <c r="C5" s="3">
        <v>1004.8899755501222</v>
      </c>
      <c r="D5" s="3">
        <v>1046.0229984812324</v>
      </c>
      <c r="E5">
        <v>2050.9129740313547</v>
      </c>
    </row>
    <row r="6" spans="1:5" x14ac:dyDescent="0.3">
      <c r="A6" t="s">
        <v>9</v>
      </c>
      <c r="B6" s="2" t="s">
        <v>104</v>
      </c>
      <c r="C6" s="3">
        <v>758.69193154034224</v>
      </c>
      <c r="D6" s="3">
        <v>641.11087003688442</v>
      </c>
      <c r="E6">
        <v>1399.8028015772265</v>
      </c>
    </row>
    <row r="7" spans="1:5" x14ac:dyDescent="0.3">
      <c r="A7" t="s">
        <v>9</v>
      </c>
      <c r="B7" s="2" t="s">
        <v>103</v>
      </c>
      <c r="C7" s="3">
        <v>680.81295843520786</v>
      </c>
      <c r="D7" s="3">
        <v>1062.8943371664136</v>
      </c>
      <c r="E7">
        <v>1743.7072956016214</v>
      </c>
    </row>
    <row r="8" spans="1:5" x14ac:dyDescent="0.3">
      <c r="A8" t="s">
        <v>9</v>
      </c>
      <c r="B8" s="2" t="s">
        <v>98</v>
      </c>
      <c r="C8" s="3">
        <v>889.32762836185816</v>
      </c>
      <c r="D8" s="3">
        <v>376.79323063571275</v>
      </c>
      <c r="E8">
        <v>1266.1208589975708</v>
      </c>
    </row>
    <row r="9" spans="1:5" x14ac:dyDescent="0.3">
      <c r="A9" t="s">
        <v>9</v>
      </c>
      <c r="B9" s="2" t="s">
        <v>110</v>
      </c>
      <c r="C9" s="3">
        <v>856.66870415647918</v>
      </c>
      <c r="D9" s="3">
        <v>1317.8390106313734</v>
      </c>
      <c r="E9">
        <v>2174.5077147878528</v>
      </c>
    </row>
    <row r="10" spans="1:5" x14ac:dyDescent="0.3">
      <c r="A10" t="s">
        <v>9</v>
      </c>
      <c r="B10" s="2" t="s">
        <v>95</v>
      </c>
      <c r="C10" s="3">
        <v>628.05623471882643</v>
      </c>
      <c r="D10" s="3">
        <v>710.47081796485145</v>
      </c>
      <c r="E10">
        <v>1338.527052683678</v>
      </c>
    </row>
    <row r="11" spans="1:5" x14ac:dyDescent="0.3">
      <c r="A11" t="s">
        <v>9</v>
      </c>
      <c r="B11" s="2" t="s">
        <v>106</v>
      </c>
      <c r="C11" s="3">
        <v>680.81295843520786</v>
      </c>
      <c r="D11" s="3">
        <v>1850.2234758082013</v>
      </c>
      <c r="E11">
        <v>2531.0364342434091</v>
      </c>
    </row>
    <row r="12" spans="1:5" x14ac:dyDescent="0.3">
      <c r="A12" t="s">
        <v>9</v>
      </c>
      <c r="B12" s="2" t="s">
        <v>107</v>
      </c>
      <c r="C12" s="3">
        <v>216.05134474327627</v>
      </c>
      <c r="D12" s="3">
        <v>699.2232588413973</v>
      </c>
      <c r="E12">
        <v>915.27460358467351</v>
      </c>
    </row>
    <row r="13" spans="1:5" x14ac:dyDescent="0.3">
      <c r="A13" t="s">
        <v>9</v>
      </c>
      <c r="B13" s="2" t="s">
        <v>108</v>
      </c>
      <c r="C13" s="3">
        <v>618.00733496332521</v>
      </c>
      <c r="D13" s="3">
        <v>899.80472987632902</v>
      </c>
      <c r="E13">
        <v>1517.8120648396543</v>
      </c>
    </row>
    <row r="14" spans="1:5" x14ac:dyDescent="0.3">
      <c r="A14" t="s">
        <v>9</v>
      </c>
      <c r="B14" s="2" t="s">
        <v>96</v>
      </c>
      <c r="C14" s="3">
        <v>354.22371638141811</v>
      </c>
      <c r="D14" s="3">
        <v>762.9594272076373</v>
      </c>
      <c r="E14">
        <v>1117.1831435890554</v>
      </c>
    </row>
    <row r="15" spans="1:5" x14ac:dyDescent="0.3">
      <c r="A15" t="s">
        <v>9</v>
      </c>
      <c r="B15" s="2" t="s">
        <v>97</v>
      </c>
      <c r="C15" s="3">
        <v>251.22249388753056</v>
      </c>
      <c r="D15" s="3">
        <v>740.464308960729</v>
      </c>
      <c r="E15">
        <v>991.6868028482595</v>
      </c>
    </row>
    <row r="16" spans="1:5" x14ac:dyDescent="0.3">
      <c r="A16" t="s">
        <v>9</v>
      </c>
      <c r="B16" s="2" t="s">
        <v>125</v>
      </c>
      <c r="C16" s="3">
        <v>801.39975550122244</v>
      </c>
      <c r="D16" s="3">
        <v>674.85354740724677</v>
      </c>
      <c r="E16">
        <v>1476.2533029084693</v>
      </c>
    </row>
    <row r="17" spans="1:5" x14ac:dyDescent="0.3">
      <c r="A17" t="s">
        <v>9</v>
      </c>
      <c r="B17" s="2" t="s">
        <v>129</v>
      </c>
      <c r="C17" s="3">
        <v>929.52322738386306</v>
      </c>
      <c r="D17" s="3">
        <v>747.96268170969847</v>
      </c>
      <c r="E17">
        <v>1677.4859090935615</v>
      </c>
    </row>
    <row r="18" spans="1:5" x14ac:dyDescent="0.3">
      <c r="A18" t="s">
        <v>9</v>
      </c>
      <c r="B18" s="2" t="s">
        <v>128</v>
      </c>
      <c r="C18" s="3">
        <v>783.8141809290953</v>
      </c>
      <c r="D18" s="3">
        <v>755.46105445866783</v>
      </c>
      <c r="E18">
        <v>1539.2752353877631</v>
      </c>
    </row>
    <row r="19" spans="1:5" x14ac:dyDescent="0.3">
      <c r="A19" t="s">
        <v>9</v>
      </c>
      <c r="B19" s="2" t="s">
        <v>72</v>
      </c>
      <c r="C19" s="3">
        <v>469.78606356968214</v>
      </c>
      <c r="D19" s="3">
        <v>1076.0164894771101</v>
      </c>
      <c r="E19">
        <v>1545.8025530467921</v>
      </c>
    </row>
    <row r="20" spans="1:5" x14ac:dyDescent="0.3">
      <c r="A20" t="s">
        <v>9</v>
      </c>
      <c r="B20" s="2" t="s">
        <v>74</v>
      </c>
      <c r="C20" s="3">
        <v>600.42176039119806</v>
      </c>
      <c r="D20" s="3">
        <v>738.58971577348666</v>
      </c>
      <c r="E20">
        <v>1339.0114761646846</v>
      </c>
    </row>
    <row r="21" spans="1:5" x14ac:dyDescent="0.3">
      <c r="A21" t="s">
        <v>9</v>
      </c>
      <c r="B21" s="2" t="s">
        <v>220</v>
      </c>
    </row>
    <row r="22" spans="1:5" x14ac:dyDescent="0.3">
      <c r="A22" t="s">
        <v>9</v>
      </c>
      <c r="B22" s="2" t="s">
        <v>216</v>
      </c>
    </row>
    <row r="23" spans="1:5" x14ac:dyDescent="0.3">
      <c r="A23" t="s">
        <v>9</v>
      </c>
      <c r="B23" s="2" t="s">
        <v>224</v>
      </c>
    </row>
    <row r="24" spans="1:5" x14ac:dyDescent="0.3">
      <c r="A24" t="s">
        <v>9</v>
      </c>
      <c r="B24" s="2" t="s">
        <v>214</v>
      </c>
    </row>
    <row r="25" spans="1:5" x14ac:dyDescent="0.3">
      <c r="A25" t="s">
        <v>9</v>
      </c>
      <c r="B25" s="2" t="s">
        <v>215</v>
      </c>
    </row>
    <row r="26" spans="1:5" x14ac:dyDescent="0.3">
      <c r="A26" t="s">
        <v>9</v>
      </c>
      <c r="B26" s="2" t="s">
        <v>219</v>
      </c>
    </row>
    <row r="27" spans="1:5" x14ac:dyDescent="0.3">
      <c r="A27" t="s">
        <v>9</v>
      </c>
      <c r="B27" s="2" t="s">
        <v>223</v>
      </c>
    </row>
    <row r="28" spans="1:5" x14ac:dyDescent="0.3">
      <c r="A28" t="s">
        <v>9</v>
      </c>
      <c r="B28" s="2" t="s">
        <v>222</v>
      </c>
    </row>
    <row r="29" spans="1:5" x14ac:dyDescent="0.3">
      <c r="A29" t="s">
        <v>9</v>
      </c>
      <c r="B29" s="2" t="s">
        <v>221</v>
      </c>
    </row>
    <row r="30" spans="1:5" x14ac:dyDescent="0.3">
      <c r="A30" t="s">
        <v>9</v>
      </c>
      <c r="B30" s="2" t="s">
        <v>225</v>
      </c>
    </row>
    <row r="31" spans="1:5" x14ac:dyDescent="0.3">
      <c r="A31" t="s">
        <v>9</v>
      </c>
      <c r="B31" s="2" t="s">
        <v>213</v>
      </c>
    </row>
    <row r="32" spans="1:5" x14ac:dyDescent="0.3">
      <c r="A32" t="s">
        <v>9</v>
      </c>
      <c r="B32" s="2" t="s">
        <v>217</v>
      </c>
    </row>
    <row r="33" spans="1:2" x14ac:dyDescent="0.3">
      <c r="A33" t="s">
        <v>9</v>
      </c>
      <c r="B33" s="2" t="s">
        <v>212</v>
      </c>
    </row>
    <row r="34" spans="1:2" x14ac:dyDescent="0.3">
      <c r="A34" t="s">
        <v>9</v>
      </c>
      <c r="B34" s="2" t="s">
        <v>218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B15E-EF48-4DB1-8F27-C781C05357B7}">
  <dimension ref="A1:E23"/>
  <sheetViews>
    <sheetView workbookViewId="0">
      <selection activeCell="B2" sqref="B2:E11"/>
    </sheetView>
  </sheetViews>
  <sheetFormatPr defaultRowHeight="14.4" x14ac:dyDescent="0.3"/>
  <sheetData>
    <row r="1" spans="1:5" x14ac:dyDescent="0.3">
      <c r="A1" t="s">
        <v>200</v>
      </c>
      <c r="B1" s="2" t="s">
        <v>201</v>
      </c>
      <c r="C1" t="s">
        <v>254</v>
      </c>
      <c r="D1" t="s">
        <v>255</v>
      </c>
      <c r="E1" t="s">
        <v>4</v>
      </c>
    </row>
    <row r="2" spans="1:5" x14ac:dyDescent="0.3">
      <c r="A2" t="s">
        <v>150</v>
      </c>
      <c r="B2" s="2" t="s">
        <v>149</v>
      </c>
      <c r="C2" s="3">
        <v>1377.5786163522014</v>
      </c>
      <c r="D2" s="3">
        <v>799.45945945945948</v>
      </c>
      <c r="E2">
        <v>2177.0380758116607</v>
      </c>
    </row>
    <row r="3" spans="1:5" x14ac:dyDescent="0.3">
      <c r="A3" t="s">
        <v>150</v>
      </c>
      <c r="B3" s="2" t="s">
        <v>146</v>
      </c>
      <c r="C3" s="3">
        <v>1665.3825995807128</v>
      </c>
      <c r="D3" s="3">
        <v>618.24864864864867</v>
      </c>
      <c r="E3">
        <v>2283.6312482293615</v>
      </c>
    </row>
    <row r="4" spans="1:5" x14ac:dyDescent="0.3">
      <c r="A4" t="s">
        <v>150</v>
      </c>
      <c r="B4" s="2" t="s">
        <v>148</v>
      </c>
      <c r="C4" s="3">
        <v>491.53039832285117</v>
      </c>
      <c r="D4" s="3">
        <v>1180.5351351351351</v>
      </c>
      <c r="E4">
        <v>1672.0655334579862</v>
      </c>
    </row>
    <row r="5" spans="1:5" x14ac:dyDescent="0.3">
      <c r="A5" t="s">
        <v>150</v>
      </c>
      <c r="B5" s="2" t="s">
        <v>147</v>
      </c>
      <c r="C5" s="3">
        <v>704.95807127882597</v>
      </c>
      <c r="D5" s="3">
        <v>580.9405405405405</v>
      </c>
      <c r="E5">
        <v>1285.8986118193666</v>
      </c>
    </row>
    <row r="6" spans="1:5" x14ac:dyDescent="0.3">
      <c r="A6" t="s">
        <v>150</v>
      </c>
      <c r="B6" s="2" t="s">
        <v>145</v>
      </c>
      <c r="C6" s="3">
        <v>908.68448637316567</v>
      </c>
      <c r="D6" s="3">
        <v>1271.1405405405405</v>
      </c>
      <c r="E6">
        <v>2179.8250269137061</v>
      </c>
    </row>
    <row r="7" spans="1:5" x14ac:dyDescent="0.3">
      <c r="A7" t="s">
        <v>150</v>
      </c>
      <c r="B7" s="2" t="s">
        <v>142</v>
      </c>
      <c r="C7" s="3">
        <v>643.51677148846966</v>
      </c>
      <c r="D7" s="3">
        <v>1143.2270270270269</v>
      </c>
      <c r="E7">
        <v>1786.7437985154966</v>
      </c>
    </row>
    <row r="8" spans="1:5" x14ac:dyDescent="0.3">
      <c r="A8" t="s">
        <v>150</v>
      </c>
      <c r="B8" s="2" t="s">
        <v>227</v>
      </c>
      <c r="C8" s="3">
        <v>789.03563941299797</v>
      </c>
      <c r="D8" s="3">
        <v>1423.0378378378377</v>
      </c>
      <c r="E8">
        <v>2212.0734772508358</v>
      </c>
    </row>
    <row r="9" spans="1:5" x14ac:dyDescent="0.3">
      <c r="A9" t="s">
        <v>150</v>
      </c>
      <c r="B9" s="2" t="s">
        <v>230</v>
      </c>
      <c r="C9" s="3">
        <v>995.99580712788259</v>
      </c>
      <c r="D9" s="3">
        <v>1327.1027027027026</v>
      </c>
      <c r="E9">
        <v>2323.098509830585</v>
      </c>
    </row>
    <row r="10" spans="1:5" x14ac:dyDescent="0.3">
      <c r="A10" t="s">
        <v>150</v>
      </c>
      <c r="B10" s="2" t="s">
        <v>143</v>
      </c>
      <c r="C10" s="3">
        <v>789.03563941299797</v>
      </c>
      <c r="D10" s="3">
        <v>1276.4702702702702</v>
      </c>
      <c r="E10">
        <v>2065.5059096832683</v>
      </c>
    </row>
    <row r="11" spans="1:5" x14ac:dyDescent="0.3">
      <c r="A11" t="s">
        <v>150</v>
      </c>
      <c r="B11" s="2" t="s">
        <v>144</v>
      </c>
      <c r="C11" s="3">
        <v>889.28197064989524</v>
      </c>
      <c r="D11" s="3">
        <v>732.83783783783781</v>
      </c>
      <c r="E11">
        <v>1622.1198084877331</v>
      </c>
    </row>
    <row r="12" spans="1:5" x14ac:dyDescent="0.3">
      <c r="A12" t="s">
        <v>150</v>
      </c>
      <c r="B12" s="2" t="s">
        <v>202</v>
      </c>
    </row>
    <row r="13" spans="1:5" x14ac:dyDescent="0.3">
      <c r="A13" t="s">
        <v>150</v>
      </c>
      <c r="B13" s="2" t="s">
        <v>228</v>
      </c>
    </row>
    <row r="14" spans="1:5" x14ac:dyDescent="0.3">
      <c r="A14" t="s">
        <v>150</v>
      </c>
      <c r="B14" s="2" t="s">
        <v>229</v>
      </c>
    </row>
    <row r="15" spans="1:5" x14ac:dyDescent="0.3">
      <c r="A15" t="s">
        <v>150</v>
      </c>
      <c r="B15" s="2" t="s">
        <v>203</v>
      </c>
    </row>
    <row r="16" spans="1:5" x14ac:dyDescent="0.3">
      <c r="A16" t="s">
        <v>150</v>
      </c>
      <c r="B16" s="2" t="s">
        <v>206</v>
      </c>
    </row>
    <row r="17" spans="1:5" x14ac:dyDescent="0.3">
      <c r="A17" t="s">
        <v>141</v>
      </c>
      <c r="B17" s="2" t="s">
        <v>137</v>
      </c>
      <c r="C17" s="3">
        <v>1564.7139874739039</v>
      </c>
      <c r="D17" s="3">
        <v>1815.4678899082569</v>
      </c>
      <c r="E17">
        <v>3380.1818773821606</v>
      </c>
    </row>
    <row r="18" spans="1:5" x14ac:dyDescent="0.3">
      <c r="A18" t="s">
        <v>141</v>
      </c>
      <c r="B18" s="2" t="s">
        <v>136</v>
      </c>
      <c r="C18" s="3">
        <v>1439.2860125260961</v>
      </c>
      <c r="D18" s="3">
        <v>1538.5321100917431</v>
      </c>
      <c r="E18">
        <v>2977.8181226178394</v>
      </c>
    </row>
    <row r="19" spans="1:5" x14ac:dyDescent="0.3">
      <c r="A19" t="s">
        <v>141</v>
      </c>
      <c r="B19" s="2" t="s">
        <v>204</v>
      </c>
    </row>
    <row r="20" spans="1:5" x14ac:dyDescent="0.3">
      <c r="A20" t="s">
        <v>141</v>
      </c>
      <c r="B20" s="2" t="s">
        <v>233</v>
      </c>
    </row>
    <row r="21" spans="1:5" x14ac:dyDescent="0.3">
      <c r="A21" t="s">
        <v>141</v>
      </c>
      <c r="B21" s="2" t="s">
        <v>231</v>
      </c>
    </row>
    <row r="22" spans="1:5" x14ac:dyDescent="0.3">
      <c r="A22" t="s">
        <v>141</v>
      </c>
      <c r="B22" s="2" t="s">
        <v>232</v>
      </c>
    </row>
    <row r="23" spans="1:5" x14ac:dyDescent="0.3">
      <c r="A23" t="s">
        <v>141</v>
      </c>
      <c r="B23" s="2" t="s">
        <v>203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5CABA-78D9-4BEE-8E07-8730028B6286}">
  <dimension ref="A1:E29"/>
  <sheetViews>
    <sheetView workbookViewId="0">
      <selection activeCell="B2" sqref="B2:E25"/>
    </sheetView>
  </sheetViews>
  <sheetFormatPr defaultRowHeight="14.4" x14ac:dyDescent="0.3"/>
  <sheetData>
    <row r="1" spans="1:5" x14ac:dyDescent="0.3">
      <c r="A1" t="s">
        <v>200</v>
      </c>
      <c r="B1" s="2" t="s">
        <v>201</v>
      </c>
      <c r="C1" t="s">
        <v>254</v>
      </c>
      <c r="D1" t="s">
        <v>255</v>
      </c>
      <c r="E1" t="s">
        <v>4</v>
      </c>
    </row>
    <row r="2" spans="1:5" x14ac:dyDescent="0.3">
      <c r="A2" t="s">
        <v>175</v>
      </c>
      <c r="B2" s="2" t="s">
        <v>172</v>
      </c>
      <c r="C2" s="3">
        <v>448.7606727037516</v>
      </c>
      <c r="D2" s="3">
        <v>877.639163372859</v>
      </c>
      <c r="E2">
        <v>1326.3998360766107</v>
      </c>
    </row>
    <row r="3" spans="1:5" x14ac:dyDescent="0.3">
      <c r="A3" t="s">
        <v>175</v>
      </c>
      <c r="B3" s="2" t="s">
        <v>173</v>
      </c>
      <c r="C3" s="3">
        <v>421.63777490297542</v>
      </c>
      <c r="D3" s="3">
        <v>840.68593544137025</v>
      </c>
      <c r="E3">
        <v>1262.3237103443457</v>
      </c>
    </row>
    <row r="4" spans="1:5" x14ac:dyDescent="0.3">
      <c r="A4" t="s">
        <v>175</v>
      </c>
      <c r="B4" s="2" t="s">
        <v>234</v>
      </c>
      <c r="C4" s="3">
        <v>752.04398447606729</v>
      </c>
      <c r="D4" s="3">
        <v>816.6663372859025</v>
      </c>
      <c r="E4">
        <v>1568.7103217619697</v>
      </c>
    </row>
    <row r="5" spans="1:5" x14ac:dyDescent="0.3">
      <c r="A5" t="s">
        <v>175</v>
      </c>
      <c r="B5" s="2" t="s">
        <v>243</v>
      </c>
      <c r="C5" s="3">
        <v>224.3803363518758</v>
      </c>
      <c r="D5" s="3">
        <v>450.82938076416337</v>
      </c>
      <c r="E5">
        <v>675.2097171160392</v>
      </c>
    </row>
    <row r="6" spans="1:5" x14ac:dyDescent="0.3">
      <c r="A6" t="s">
        <v>175</v>
      </c>
      <c r="B6" s="2" t="s">
        <v>174</v>
      </c>
      <c r="C6" s="3">
        <v>722.45536869340231</v>
      </c>
      <c r="D6" s="3">
        <v>1773.7549407114625</v>
      </c>
      <c r="E6">
        <v>2496.2103094048648</v>
      </c>
    </row>
    <row r="7" spans="1:5" x14ac:dyDescent="0.3">
      <c r="A7" t="s">
        <v>175</v>
      </c>
      <c r="B7" s="2" t="s">
        <v>237</v>
      </c>
      <c r="C7" s="3">
        <v>350.13195342820183</v>
      </c>
      <c r="D7" s="3">
        <v>681.78705533596838</v>
      </c>
      <c r="E7">
        <v>1031.9190087641703</v>
      </c>
    </row>
    <row r="8" spans="1:5" x14ac:dyDescent="0.3">
      <c r="A8" t="s">
        <v>175</v>
      </c>
      <c r="B8" s="2" t="s">
        <v>168</v>
      </c>
      <c r="C8" s="3">
        <v>515.33505821474773</v>
      </c>
      <c r="D8" s="3">
        <v>1128.9211133069828</v>
      </c>
      <c r="E8">
        <v>1644.2561715217305</v>
      </c>
    </row>
    <row r="9" spans="1:5" x14ac:dyDescent="0.3">
      <c r="A9" t="s">
        <v>175</v>
      </c>
      <c r="B9" s="2" t="s">
        <v>251</v>
      </c>
      <c r="C9" s="3">
        <v>638.62095730918497</v>
      </c>
      <c r="D9" s="3">
        <v>681.78705533596838</v>
      </c>
      <c r="E9">
        <v>1320.4080126451533</v>
      </c>
    </row>
    <row r="10" spans="1:5" x14ac:dyDescent="0.3">
      <c r="A10" t="s">
        <v>175</v>
      </c>
      <c r="B10" s="2" t="s">
        <v>235</v>
      </c>
      <c r="C10" s="3">
        <v>572.04657179818889</v>
      </c>
      <c r="D10" s="3">
        <v>855.46722661396575</v>
      </c>
      <c r="E10">
        <v>1427.5137984121548</v>
      </c>
    </row>
    <row r="11" spans="1:5" x14ac:dyDescent="0.3">
      <c r="A11" t="s">
        <v>175</v>
      </c>
      <c r="B11" s="2" t="s">
        <v>239</v>
      </c>
      <c r="C11" s="3">
        <v>734.78395860284604</v>
      </c>
      <c r="D11" s="3">
        <v>1043.9286890645585</v>
      </c>
      <c r="E11">
        <v>1778.7126476674046</v>
      </c>
    </row>
    <row r="12" spans="1:5" x14ac:dyDescent="0.3">
      <c r="A12" t="s">
        <v>175</v>
      </c>
      <c r="B12" s="2" t="s">
        <v>242</v>
      </c>
      <c r="C12" s="3">
        <v>727.38680465717982</v>
      </c>
      <c r="D12" s="3">
        <v>1321.0778985507245</v>
      </c>
      <c r="E12">
        <v>2048.4647032079042</v>
      </c>
    </row>
    <row r="13" spans="1:5" x14ac:dyDescent="0.3">
      <c r="A13" t="s">
        <v>175</v>
      </c>
      <c r="B13" s="2" t="s">
        <v>241</v>
      </c>
      <c r="C13" s="3">
        <v>382.18628719275551</v>
      </c>
      <c r="D13" s="3">
        <v>938.6119894598155</v>
      </c>
      <c r="E13">
        <v>1320.7982766525711</v>
      </c>
    </row>
    <row r="14" spans="1:5" x14ac:dyDescent="0.3">
      <c r="A14" t="s">
        <v>175</v>
      </c>
      <c r="B14" s="2" t="s">
        <v>240</v>
      </c>
      <c r="C14" s="3">
        <v>675.60672703751618</v>
      </c>
      <c r="D14" s="3">
        <v>1090.1202239789195</v>
      </c>
      <c r="E14">
        <v>1765.7269510164356</v>
      </c>
    </row>
    <row r="15" spans="1:5" x14ac:dyDescent="0.3">
      <c r="A15" t="s">
        <v>175</v>
      </c>
      <c r="B15" s="2" t="s">
        <v>238</v>
      </c>
      <c r="C15" s="3">
        <v>401.91203104786547</v>
      </c>
      <c r="D15" s="3">
        <v>946.00263504611326</v>
      </c>
      <c r="E15">
        <v>1347.9146660939787</v>
      </c>
    </row>
    <row r="16" spans="1:5" x14ac:dyDescent="0.3">
      <c r="A16" t="s">
        <v>175</v>
      </c>
      <c r="B16" s="2" t="s">
        <v>244</v>
      </c>
      <c r="C16" s="3">
        <v>1038.0672703751618</v>
      </c>
      <c r="D16" s="3">
        <v>1790.3838932806325</v>
      </c>
      <c r="E16">
        <v>2828.4511636557945</v>
      </c>
    </row>
    <row r="17" spans="1:5" x14ac:dyDescent="0.3">
      <c r="A17" t="s">
        <v>175</v>
      </c>
      <c r="B17" s="2" t="s">
        <v>166</v>
      </c>
      <c r="C17" s="3">
        <v>256.43467011642952</v>
      </c>
      <c r="D17" s="3">
        <v>471.15365612648219</v>
      </c>
      <c r="E17">
        <v>727.58832624291176</v>
      </c>
    </row>
    <row r="18" spans="1:5" x14ac:dyDescent="0.3">
      <c r="A18" t="s">
        <v>175</v>
      </c>
      <c r="B18" s="2" t="s">
        <v>248</v>
      </c>
      <c r="C18" s="3">
        <v>988.75291073738686</v>
      </c>
      <c r="D18" s="3">
        <v>1827.3371212121212</v>
      </c>
      <c r="E18">
        <v>2816.0900319495081</v>
      </c>
    </row>
    <row r="19" spans="1:5" x14ac:dyDescent="0.3">
      <c r="A19" t="s">
        <v>175</v>
      </c>
      <c r="B19" s="2" t="s">
        <v>245</v>
      </c>
      <c r="C19" s="3">
        <v>685.46959896507121</v>
      </c>
      <c r="D19" s="3">
        <v>448.98171936758894</v>
      </c>
      <c r="E19">
        <v>1134.4513183326601</v>
      </c>
    </row>
    <row r="20" spans="1:5" x14ac:dyDescent="0.3">
      <c r="A20" t="s">
        <v>175</v>
      </c>
      <c r="B20" s="2" t="s">
        <v>250</v>
      </c>
      <c r="C20" s="3">
        <v>372.32341526520054</v>
      </c>
      <c r="D20" s="3">
        <v>101.6213768115942</v>
      </c>
      <c r="E20">
        <v>473.94479207679473</v>
      </c>
    </row>
    <row r="21" spans="1:5" x14ac:dyDescent="0.3">
      <c r="A21" t="s">
        <v>175</v>
      </c>
      <c r="B21" s="2" t="s">
        <v>171</v>
      </c>
      <c r="C21" s="3">
        <v>461.08926261319533</v>
      </c>
      <c r="D21" s="3">
        <v>788.95141633728588</v>
      </c>
      <c r="E21">
        <v>1250.0406789504812</v>
      </c>
    </row>
    <row r="22" spans="1:5" x14ac:dyDescent="0.3">
      <c r="A22" t="s">
        <v>175</v>
      </c>
      <c r="B22" s="2" t="s">
        <v>246</v>
      </c>
      <c r="C22" s="3">
        <v>877.79560155239324</v>
      </c>
      <c r="D22" s="3">
        <v>1164.0266798418972</v>
      </c>
      <c r="E22">
        <v>2041.8222813942905</v>
      </c>
    </row>
    <row r="23" spans="1:5" x14ac:dyDescent="0.3">
      <c r="A23" t="s">
        <v>175</v>
      </c>
      <c r="B23" s="2" t="s">
        <v>169</v>
      </c>
      <c r="C23" s="3">
        <v>182.46313065976713</v>
      </c>
      <c r="D23" s="3">
        <v>827.75230566534913</v>
      </c>
      <c r="E23">
        <v>1010.2154363251162</v>
      </c>
    </row>
    <row r="24" spans="1:5" x14ac:dyDescent="0.3">
      <c r="A24" t="s">
        <v>175</v>
      </c>
      <c r="B24" s="2" t="s">
        <v>247</v>
      </c>
      <c r="C24" s="3">
        <v>323.0090556274256</v>
      </c>
      <c r="D24" s="3">
        <v>613.42358366271412</v>
      </c>
      <c r="E24">
        <v>936.43263929013972</v>
      </c>
    </row>
    <row r="25" spans="1:5" x14ac:dyDescent="0.3">
      <c r="A25" t="s">
        <v>175</v>
      </c>
      <c r="B25" s="2" t="s">
        <v>236</v>
      </c>
      <c r="C25" s="3">
        <v>589.30659767141015</v>
      </c>
      <c r="D25" s="3">
        <v>957.08860342555988</v>
      </c>
      <c r="E25">
        <v>1546.3952010969701</v>
      </c>
    </row>
    <row r="26" spans="1:5" x14ac:dyDescent="0.3">
      <c r="A26" t="s">
        <v>175</v>
      </c>
      <c r="B26" s="2" t="s">
        <v>204</v>
      </c>
    </row>
    <row r="27" spans="1:5" x14ac:dyDescent="0.3">
      <c r="A27" t="s">
        <v>175</v>
      </c>
      <c r="B27" s="2" t="s">
        <v>249</v>
      </c>
    </row>
    <row r="28" spans="1:5" x14ac:dyDescent="0.3">
      <c r="A28" t="s">
        <v>175</v>
      </c>
      <c r="B28" s="2" t="s">
        <v>211</v>
      </c>
    </row>
    <row r="29" spans="1:5" x14ac:dyDescent="0.3">
      <c r="A29" t="s">
        <v>175</v>
      </c>
      <c r="B29" s="2" t="s">
        <v>203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8A883-8F87-4764-B438-775211BE903C}">
  <dimension ref="A1:E18"/>
  <sheetViews>
    <sheetView workbookViewId="0">
      <selection activeCell="B2" sqref="B2:E13"/>
    </sheetView>
  </sheetViews>
  <sheetFormatPr defaultRowHeight="14.4" x14ac:dyDescent="0.3"/>
  <sheetData>
    <row r="1" spans="1:5" x14ac:dyDescent="0.3">
      <c r="A1" t="s">
        <v>200</v>
      </c>
      <c r="B1" s="2" t="s">
        <v>201</v>
      </c>
      <c r="C1" t="s">
        <v>254</v>
      </c>
      <c r="D1" t="s">
        <v>255</v>
      </c>
      <c r="E1" t="s">
        <v>4</v>
      </c>
    </row>
    <row r="2" spans="1:5" x14ac:dyDescent="0.3">
      <c r="A2" t="s">
        <v>141</v>
      </c>
      <c r="B2" s="2" t="s">
        <v>135</v>
      </c>
      <c r="C2" s="3">
        <v>1687.2624550590651</v>
      </c>
      <c r="D2" s="3">
        <v>2096.0731675046309</v>
      </c>
      <c r="E2">
        <v>3783.3356225636962</v>
      </c>
    </row>
    <row r="3" spans="1:5" x14ac:dyDescent="0.3">
      <c r="A3" t="s">
        <v>141</v>
      </c>
      <c r="B3" s="2" t="s">
        <v>137</v>
      </c>
      <c r="C3" s="3">
        <v>389.36825885978425</v>
      </c>
      <c r="D3" s="3">
        <v>421.03532680603337</v>
      </c>
      <c r="E3">
        <v>810.40358566581767</v>
      </c>
    </row>
    <row r="4" spans="1:5" x14ac:dyDescent="0.3">
      <c r="A4" t="s">
        <v>141</v>
      </c>
      <c r="B4" s="2" t="s">
        <v>208</v>
      </c>
      <c r="C4" s="3">
        <v>641.15973292244473</v>
      </c>
      <c r="D4" s="3">
        <v>1381.4510452500663</v>
      </c>
      <c r="E4">
        <v>2022.6107781725109</v>
      </c>
    </row>
    <row r="5" spans="1:5" x14ac:dyDescent="0.3">
      <c r="A5" t="s">
        <v>141</v>
      </c>
      <c r="B5" s="2" t="s">
        <v>133</v>
      </c>
      <c r="C5" s="3">
        <v>976.01643554185921</v>
      </c>
      <c r="D5" s="3">
        <v>716.89798888594862</v>
      </c>
      <c r="E5">
        <v>1692.9144244278077</v>
      </c>
    </row>
    <row r="6" spans="1:5" x14ac:dyDescent="0.3">
      <c r="A6" t="s">
        <v>141</v>
      </c>
      <c r="B6" s="2" t="s">
        <v>134</v>
      </c>
      <c r="C6" s="3">
        <v>887.75963020030815</v>
      </c>
      <c r="D6" s="3">
        <v>1479.3133103995767</v>
      </c>
      <c r="E6">
        <v>2367.072940599885</v>
      </c>
    </row>
    <row r="7" spans="1:5" x14ac:dyDescent="0.3">
      <c r="A7" t="s">
        <v>141</v>
      </c>
      <c r="B7" s="2" t="s">
        <v>210</v>
      </c>
      <c r="C7" s="3">
        <v>786.52388289676423</v>
      </c>
      <c r="D7" s="3">
        <v>2426.0738290553059</v>
      </c>
      <c r="E7">
        <v>3212.5977119520703</v>
      </c>
    </row>
    <row r="8" spans="1:5" x14ac:dyDescent="0.3">
      <c r="A8" t="s">
        <v>141</v>
      </c>
      <c r="B8" s="2" t="s">
        <v>207</v>
      </c>
      <c r="C8" s="3">
        <v>1053.8900873138161</v>
      </c>
      <c r="D8" s="3">
        <v>1167.5195818999737</v>
      </c>
      <c r="E8">
        <v>2221.40966921379</v>
      </c>
    </row>
    <row r="9" spans="1:5" x14ac:dyDescent="0.3">
      <c r="A9" t="s">
        <v>141</v>
      </c>
      <c r="B9" s="2" t="s">
        <v>226</v>
      </c>
      <c r="C9" s="3">
        <v>462.050333846944</v>
      </c>
      <c r="D9" s="3">
        <v>1156.1402487430537</v>
      </c>
      <c r="E9">
        <v>1618.1905825899976</v>
      </c>
    </row>
    <row r="10" spans="1:5" x14ac:dyDescent="0.3">
      <c r="A10" t="s">
        <v>141</v>
      </c>
      <c r="B10" s="2" t="s">
        <v>138</v>
      </c>
      <c r="C10" s="3">
        <v>1129.1679506933745</v>
      </c>
      <c r="D10" s="3">
        <v>3076.9716856311193</v>
      </c>
      <c r="E10">
        <v>4206.1396363244939</v>
      </c>
    </row>
    <row r="11" spans="1:5" x14ac:dyDescent="0.3">
      <c r="A11" t="s">
        <v>141</v>
      </c>
      <c r="B11" s="2" t="s">
        <v>209</v>
      </c>
      <c r="C11" s="3">
        <v>898.14278376990239</v>
      </c>
      <c r="D11" s="3">
        <v>1477.0374437681926</v>
      </c>
      <c r="E11">
        <v>2375.1802275380951</v>
      </c>
    </row>
    <row r="12" spans="1:5" x14ac:dyDescent="0.3">
      <c r="A12" t="s">
        <v>141</v>
      </c>
      <c r="B12" s="2" t="s">
        <v>139</v>
      </c>
      <c r="C12" s="3">
        <v>500.98715973292241</v>
      </c>
      <c r="D12" s="3">
        <v>484.75959248478432</v>
      </c>
      <c r="E12">
        <v>985.74675221770667</v>
      </c>
    </row>
    <row r="13" spans="1:5" x14ac:dyDescent="0.3">
      <c r="A13" t="s">
        <v>141</v>
      </c>
      <c r="B13" s="2" t="s">
        <v>140</v>
      </c>
      <c r="C13" s="3">
        <v>695.67128916281456</v>
      </c>
      <c r="D13" s="3">
        <v>1317.7267795713151</v>
      </c>
      <c r="E13">
        <v>2013.3980687341295</v>
      </c>
    </row>
    <row r="14" spans="1:5" x14ac:dyDescent="0.3">
      <c r="A14" t="s">
        <v>141</v>
      </c>
      <c r="B14" s="2" t="s">
        <v>204</v>
      </c>
    </row>
    <row r="15" spans="1:5" x14ac:dyDescent="0.3">
      <c r="A15" t="s">
        <v>141</v>
      </c>
      <c r="B15" s="2" t="s">
        <v>233</v>
      </c>
    </row>
    <row r="16" spans="1:5" x14ac:dyDescent="0.3">
      <c r="A16" t="s">
        <v>141</v>
      </c>
      <c r="B16" s="2" t="s">
        <v>231</v>
      </c>
    </row>
    <row r="17" spans="1:2" x14ac:dyDescent="0.3">
      <c r="A17" t="s">
        <v>141</v>
      </c>
      <c r="B17" s="2" t="s">
        <v>232</v>
      </c>
    </row>
    <row r="18" spans="1:2" x14ac:dyDescent="0.3">
      <c r="A18" t="s">
        <v>141</v>
      </c>
      <c r="B18" s="2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2018 County</vt:lpstr>
      <vt:lpstr>2018 Results</vt:lpstr>
      <vt:lpstr>HD42</vt:lpstr>
      <vt:lpstr>HD43</vt:lpstr>
      <vt:lpstr>HD44</vt:lpstr>
      <vt:lpstr>HD45</vt:lpstr>
      <vt:lpstr>HD51</vt:lpstr>
      <vt:lpstr>HD52</vt:lpstr>
      <vt:lpstr>HD53</vt:lpstr>
      <vt:lpstr>HD66</vt:lpstr>
      <vt:lpstr>HD67</vt:lpstr>
      <vt:lpstr>HD78</vt:lpstr>
      <vt:lpstr>HD82</vt:lpstr>
      <vt:lpstr>HD83</vt:lpstr>
      <vt:lpstr>2012 County</vt:lpstr>
      <vt:lpstr>2012 Results</vt:lpstr>
      <vt:lpstr>2012 Cabarrus</vt:lpstr>
      <vt:lpstr>2012 Cumberland</vt:lpstr>
      <vt:lpstr>2012 Harnett</vt:lpstr>
      <vt:lpstr>2012 Lee</vt:lpstr>
      <vt:lpstr>2012 Montgomery</vt:lpstr>
      <vt:lpstr>2012 Moore</vt:lpstr>
      <vt:lpstr>2012 Stanly</vt:lpstr>
      <vt:lpstr>2016 County</vt:lpstr>
      <vt:lpstr>2016 Results</vt:lpstr>
      <vt:lpstr>2016 Cabarrus</vt:lpstr>
      <vt:lpstr>2016 Cumberland</vt:lpstr>
      <vt:lpstr>2016 Harnett</vt:lpstr>
      <vt:lpstr>2016 Lee</vt:lpstr>
      <vt:lpstr>2016 Montgomery</vt:lpstr>
      <vt:lpstr>2016 Moore</vt:lpstr>
      <vt:lpstr>2016 Stanly</vt:lpstr>
      <vt:lpstr>2012-&gt;2016</vt:lpstr>
      <vt:lpstr>2012-&gt;2016 County</vt:lpstr>
      <vt:lpstr>2016-&gt;2018</vt:lpstr>
      <vt:lpstr>2016-&gt;2018 County</vt:lpstr>
      <vt:lpstr>2012-&gt;2018</vt:lpstr>
      <vt:lpstr>2012-&gt;2018 County</vt:lpstr>
      <vt:lpstr>CD2</vt:lpstr>
      <vt:lpstr>CD6</vt:lpstr>
      <vt:lpstr>CD8</vt:lpstr>
      <vt:lpstr>CD9</vt:lpstr>
      <vt:lpstr>2018 CD Results</vt:lpstr>
      <vt:lpstr>2018 CD District</vt:lpstr>
      <vt:lpstr>2018 CD County</vt:lpstr>
      <vt:lpstr>2012-&gt;2018 CD County</vt:lpstr>
      <vt:lpstr>2016-&gt;2018 CD County</vt:lpstr>
      <vt:lpstr>2012-&gt;2018 CD District</vt:lpstr>
      <vt:lpstr>2016-&gt;2018 CD District</vt:lpstr>
      <vt:lpstr>2012-&gt;2018 CD</vt:lpstr>
      <vt:lpstr>2016-&gt;2018 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2020-05-22T01:27:59Z</dcterms:modified>
</cp:coreProperties>
</file>