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Cabarrus\"/>
    </mc:Choice>
  </mc:AlternateContent>
  <xr:revisionPtr revIDLastSave="0" documentId="13_ncr:1_{1872EB0E-868F-46D3-930D-A13ADC3CC1C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2012 Prez" sheetId="8" r:id="rId1"/>
    <sheet name="2016 Prez" sheetId="7" r:id="rId2"/>
    <sheet name="2016 Gov" sheetId="9" r:id="rId3"/>
    <sheet name="NC House" sheetId="4" r:id="rId4"/>
    <sheet name="NC Senate" sheetId="2" r:id="rId5"/>
    <sheet name="NC Congressional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" i="9" l="1"/>
  <c r="F48" i="9"/>
  <c r="E48" i="9"/>
  <c r="G47" i="9"/>
  <c r="F47" i="9"/>
  <c r="E47" i="9"/>
  <c r="G46" i="9"/>
  <c r="F46" i="9"/>
  <c r="E46" i="9"/>
  <c r="G45" i="9"/>
  <c r="F45" i="9"/>
  <c r="E45" i="9"/>
  <c r="G44" i="9"/>
  <c r="F44" i="9"/>
  <c r="E44" i="9"/>
  <c r="G43" i="9"/>
  <c r="F43" i="9"/>
  <c r="E43" i="9"/>
  <c r="G42" i="9"/>
  <c r="F42" i="9"/>
  <c r="E42" i="9"/>
  <c r="G41" i="9"/>
  <c r="F41" i="9"/>
  <c r="E41" i="9"/>
  <c r="G40" i="9"/>
  <c r="F40" i="9"/>
  <c r="E40" i="9"/>
  <c r="G39" i="9"/>
  <c r="F39" i="9"/>
  <c r="E39" i="9"/>
  <c r="G38" i="9"/>
  <c r="F38" i="9"/>
  <c r="E38" i="9"/>
  <c r="G37" i="9"/>
  <c r="F37" i="9"/>
  <c r="E37" i="9"/>
  <c r="G36" i="9"/>
  <c r="F36" i="9"/>
  <c r="E36" i="9"/>
  <c r="G35" i="9"/>
  <c r="F35" i="9"/>
  <c r="E35" i="9"/>
  <c r="G34" i="9"/>
  <c r="F34" i="9"/>
  <c r="E34" i="9"/>
  <c r="G33" i="9"/>
  <c r="F33" i="9"/>
  <c r="E33" i="9"/>
  <c r="G32" i="9"/>
  <c r="F32" i="9"/>
  <c r="E32" i="9"/>
  <c r="G31" i="9"/>
  <c r="F31" i="9"/>
  <c r="E31" i="9"/>
  <c r="G30" i="9"/>
  <c r="F30" i="9"/>
  <c r="E30" i="9"/>
  <c r="G29" i="9"/>
  <c r="F29" i="9"/>
  <c r="E29" i="9"/>
  <c r="G28" i="9"/>
  <c r="F28" i="9"/>
  <c r="E28" i="9"/>
  <c r="G27" i="9"/>
  <c r="F27" i="9"/>
  <c r="E27" i="9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F2" i="9"/>
  <c r="E2" i="9"/>
  <c r="D48" i="9"/>
  <c r="C48" i="9"/>
  <c r="B48" i="9"/>
  <c r="D48" i="8"/>
  <c r="C48" i="8"/>
  <c r="F48" i="8" s="1"/>
  <c r="B48" i="8"/>
  <c r="G47" i="8"/>
  <c r="F47" i="8"/>
  <c r="E47" i="8"/>
  <c r="G46" i="8"/>
  <c r="F46" i="8"/>
  <c r="E46" i="8"/>
  <c r="G45" i="8"/>
  <c r="F45" i="8"/>
  <c r="E45" i="8"/>
  <c r="G44" i="8"/>
  <c r="F44" i="8"/>
  <c r="E44" i="8"/>
  <c r="G43" i="8"/>
  <c r="F43" i="8"/>
  <c r="E43" i="8"/>
  <c r="G42" i="8"/>
  <c r="F42" i="8"/>
  <c r="E42" i="8"/>
  <c r="G41" i="8"/>
  <c r="F41" i="8"/>
  <c r="E41" i="8"/>
  <c r="G40" i="8"/>
  <c r="F40" i="8"/>
  <c r="E40" i="8"/>
  <c r="G39" i="8"/>
  <c r="F39" i="8"/>
  <c r="E39" i="8"/>
  <c r="G38" i="8"/>
  <c r="F38" i="8"/>
  <c r="E38" i="8"/>
  <c r="G37" i="8"/>
  <c r="F37" i="8"/>
  <c r="E37" i="8"/>
  <c r="G36" i="8"/>
  <c r="F36" i="8"/>
  <c r="E36" i="8"/>
  <c r="G35" i="8"/>
  <c r="F35" i="8"/>
  <c r="E35" i="8"/>
  <c r="G34" i="8"/>
  <c r="F34" i="8"/>
  <c r="E34" i="8"/>
  <c r="G33" i="8"/>
  <c r="F33" i="8"/>
  <c r="E33" i="8"/>
  <c r="G32" i="8"/>
  <c r="F32" i="8"/>
  <c r="E32" i="8"/>
  <c r="G31" i="8"/>
  <c r="F31" i="8"/>
  <c r="E31" i="8"/>
  <c r="G30" i="8"/>
  <c r="F30" i="8"/>
  <c r="E30" i="8"/>
  <c r="G29" i="8"/>
  <c r="F29" i="8"/>
  <c r="E29" i="8"/>
  <c r="G28" i="8"/>
  <c r="F28" i="8"/>
  <c r="E28" i="8"/>
  <c r="G27" i="8"/>
  <c r="F27" i="8"/>
  <c r="E27" i="8"/>
  <c r="G26" i="8"/>
  <c r="F26" i="8"/>
  <c r="E26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G2" i="8"/>
  <c r="F2" i="8"/>
  <c r="E2" i="8"/>
  <c r="D48" i="7"/>
  <c r="F48" i="7" s="1"/>
  <c r="C48" i="7"/>
  <c r="B48" i="7"/>
  <c r="G47" i="7"/>
  <c r="F47" i="7"/>
  <c r="E47" i="7"/>
  <c r="G46" i="7"/>
  <c r="F46" i="7"/>
  <c r="E46" i="7"/>
  <c r="G45" i="7"/>
  <c r="F45" i="7"/>
  <c r="E45" i="7"/>
  <c r="G44" i="7"/>
  <c r="F44" i="7"/>
  <c r="E44" i="7"/>
  <c r="G43" i="7"/>
  <c r="F43" i="7"/>
  <c r="E43" i="7"/>
  <c r="G42" i="7"/>
  <c r="F42" i="7"/>
  <c r="E42" i="7"/>
  <c r="G41" i="7"/>
  <c r="F41" i="7"/>
  <c r="E41" i="7"/>
  <c r="G40" i="7"/>
  <c r="F40" i="7"/>
  <c r="E40" i="7"/>
  <c r="G39" i="7"/>
  <c r="F39" i="7"/>
  <c r="E39" i="7"/>
  <c r="G38" i="7"/>
  <c r="F38" i="7"/>
  <c r="E38" i="7"/>
  <c r="G37" i="7"/>
  <c r="F37" i="7"/>
  <c r="E37" i="7"/>
  <c r="G36" i="7"/>
  <c r="F36" i="7"/>
  <c r="E36" i="7"/>
  <c r="G35" i="7"/>
  <c r="F35" i="7"/>
  <c r="E35" i="7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" i="7"/>
  <c r="F2" i="7"/>
  <c r="E2" i="7"/>
  <c r="D48" i="5"/>
  <c r="C48" i="5"/>
  <c r="B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F2" i="5"/>
  <c r="E2" i="5"/>
  <c r="D48" i="4"/>
  <c r="C48" i="4"/>
  <c r="F48" i="4" s="1"/>
  <c r="B48" i="4"/>
  <c r="G48" i="4" s="1"/>
  <c r="E48" i="2"/>
  <c r="F48" i="2"/>
  <c r="G48" i="2"/>
  <c r="D48" i="2"/>
  <c r="C48" i="2"/>
  <c r="B48" i="2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E2" i="4"/>
  <c r="G48" i="8" l="1"/>
  <c r="E48" i="8"/>
  <c r="G48" i="7"/>
  <c r="E48" i="7"/>
  <c r="G48" i="5"/>
  <c r="F48" i="5"/>
  <c r="E48" i="5"/>
  <c r="E48" i="4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G2" i="2"/>
  <c r="F2" i="2"/>
  <c r="E2" i="2"/>
</calcChain>
</file>

<file path=xl/sharedStrings.xml><?xml version="1.0" encoding="utf-8"?>
<sst xmlns="http://schemas.openxmlformats.org/spreadsheetml/2006/main" count="324" uniqueCount="53">
  <si>
    <t>Precinct</t>
  </si>
  <si>
    <t>DEM</t>
  </si>
  <si>
    <t>REP</t>
  </si>
  <si>
    <t>04-03</t>
  </si>
  <si>
    <t>07-00</t>
  </si>
  <si>
    <t>04-06</t>
  </si>
  <si>
    <t>04-04</t>
  </si>
  <si>
    <t>12-05</t>
  </si>
  <si>
    <t>05-00</t>
  </si>
  <si>
    <t>02-09</t>
  </si>
  <si>
    <t>02-06</t>
  </si>
  <si>
    <t>04-01</t>
  </si>
  <si>
    <t>12-04</t>
  </si>
  <si>
    <t>12-12</t>
  </si>
  <si>
    <t>12-10</t>
  </si>
  <si>
    <t>02-05</t>
  </si>
  <si>
    <t>02-02</t>
  </si>
  <si>
    <t>01-04</t>
  </si>
  <si>
    <t>01-07</t>
  </si>
  <si>
    <t>08-00</t>
  </si>
  <si>
    <t>12-08</t>
  </si>
  <si>
    <t>12-07</t>
  </si>
  <si>
    <t>09-00</t>
  </si>
  <si>
    <t>04-10</t>
  </si>
  <si>
    <t>12-03</t>
  </si>
  <si>
    <t>10-00</t>
  </si>
  <si>
    <t>04-09</t>
  </si>
  <si>
    <t>01-10</t>
  </si>
  <si>
    <t>04-02</t>
  </si>
  <si>
    <t>03-00</t>
  </si>
  <si>
    <t>02-03</t>
  </si>
  <si>
    <t>01-02</t>
  </si>
  <si>
    <t>12-11</t>
  </si>
  <si>
    <t>01-08</t>
  </si>
  <si>
    <t>06-00</t>
  </si>
  <si>
    <t>02-07</t>
  </si>
  <si>
    <t>11-02</t>
  </si>
  <si>
    <t>11-01</t>
  </si>
  <si>
    <t>12-09</t>
  </si>
  <si>
    <t>12-02</t>
  </si>
  <si>
    <t>12-01</t>
  </si>
  <si>
    <t>02-08</t>
  </si>
  <si>
    <t>02-01</t>
  </si>
  <si>
    <t>01-06</t>
  </si>
  <si>
    <t>12-06</t>
  </si>
  <si>
    <t>01-09</t>
  </si>
  <si>
    <t>04-05</t>
  </si>
  <si>
    <t>04-08</t>
  </si>
  <si>
    <t>04-07</t>
  </si>
  <si>
    <t>TOTAL</t>
  </si>
  <si>
    <t>DEM %</t>
  </si>
  <si>
    <t>REP %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</si>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</sst>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C8468-E13F-4C31-8A57-C8421971BCAA}">
  <dimension ref="A1:G48"/>
  <sheetViews>
    <sheetView topLeftCell="A26" workbookViewId="0">
      <selection activeCell="J39" sqref="J39"/>
    </sheetView>
  </sheetViews>
  <sheetFormatPr defaultRowHeight="14.4" x14ac:dyDescent="0.3"/>
  <sheetData>
    <row r="1" spans="1:7" x14ac:dyDescent="0.3">
      <c r="A1" s="1" t="s">
        <v>0</v>
      </c>
      <c r="B1" t="s">
        <v>1</v>
      </c>
      <c r="C1" t="s">
        <v>2</v>
      </c>
      <c r="D1" t="s">
        <v>49</v>
      </c>
      <c r="E1" t="s">
        <v>50</v>
      </c>
      <c r="F1" t="s">
        <v>51</v>
      </c>
      <c r="G1" t="s">
        <v>52</v>
      </c>
    </row>
    <row r="2" spans="1:7" x14ac:dyDescent="0.3">
      <c r="A2" s="1" t="s">
        <v>31</v>
      </c>
      <c r="B2">
        <v>447.42223779633127</v>
      </c>
      <c r="C2">
        <v>1121.0405768415101</v>
      </c>
      <c r="D2">
        <v>1583.4628146378413</v>
      </c>
      <c r="E2" s="2">
        <f>B2/D2</f>
        <v>0.28255935893174894</v>
      </c>
      <c r="F2" s="2">
        <f>C2/D2</f>
        <v>0.70796773153015702</v>
      </c>
      <c r="G2" s="2">
        <f>(B2-C2)/D2</f>
        <v>-0.42540837259840808</v>
      </c>
    </row>
    <row r="3" spans="1:7" x14ac:dyDescent="0.3">
      <c r="A3" s="1" t="s">
        <v>17</v>
      </c>
      <c r="B3">
        <v>1185.1184106283138</v>
      </c>
      <c r="C3">
        <v>1537.4270768112137</v>
      </c>
      <c r="D3">
        <v>2753.5454874395273</v>
      </c>
      <c r="E3" s="2">
        <f t="shared" ref="E3:E48" si="0">B3/D3</f>
        <v>0.43039725184650363</v>
      </c>
      <c r="F3" s="2">
        <f t="shared" ref="F3:F48" si="1">C3/D3</f>
        <v>0.55834453573557619</v>
      </c>
      <c r="G3" s="2">
        <f t="shared" ref="G3:G48" si="2">(B3-C3)/D3</f>
        <v>-0.12794728388907259</v>
      </c>
    </row>
    <row r="4" spans="1:7" x14ac:dyDescent="0.3">
      <c r="A4" s="1" t="s">
        <v>43</v>
      </c>
      <c r="B4">
        <v>883.83408495337926</v>
      </c>
      <c r="C4">
        <v>1278.1864434166146</v>
      </c>
      <c r="D4">
        <v>2174.0205283699938</v>
      </c>
      <c r="E4" s="2">
        <f t="shared" si="0"/>
        <v>0.40654357832400406</v>
      </c>
      <c r="F4" s="2">
        <f t="shared" si="1"/>
        <v>0.58793669458813946</v>
      </c>
      <c r="G4" s="2">
        <f t="shared" si="2"/>
        <v>-0.18139311626413537</v>
      </c>
    </row>
    <row r="5" spans="1:7" x14ac:dyDescent="0.3">
      <c r="A5" s="1" t="s">
        <v>18</v>
      </c>
      <c r="B5">
        <v>539.50914132488265</v>
      </c>
      <c r="C5">
        <v>1274.182727070752</v>
      </c>
      <c r="D5">
        <v>1833.6918683956346</v>
      </c>
      <c r="E5" s="2">
        <f t="shared" si="0"/>
        <v>0.29422017440526654</v>
      </c>
      <c r="F5" s="2">
        <f t="shared" si="1"/>
        <v>0.69487286770027612</v>
      </c>
      <c r="G5" s="2">
        <f t="shared" si="2"/>
        <v>-0.40065269329500963</v>
      </c>
    </row>
    <row r="6" spans="1:7" x14ac:dyDescent="0.3">
      <c r="A6" s="1" t="s">
        <v>33</v>
      </c>
      <c r="B6">
        <v>932.88037052836853</v>
      </c>
      <c r="C6">
        <v>1271.1799398113551</v>
      </c>
      <c r="D6">
        <v>2230.0603103397234</v>
      </c>
      <c r="E6" s="2">
        <f t="shared" si="0"/>
        <v>0.41832069124007465</v>
      </c>
      <c r="F6" s="2">
        <f t="shared" si="1"/>
        <v>0.57002043124910184</v>
      </c>
      <c r="G6" s="2">
        <f t="shared" si="2"/>
        <v>-0.1516997400090272</v>
      </c>
    </row>
    <row r="7" spans="1:7" x14ac:dyDescent="0.3">
      <c r="A7" s="1" t="s">
        <v>45</v>
      </c>
      <c r="B7">
        <v>178.16813943567556</v>
      </c>
      <c r="C7">
        <v>540.50170669144234</v>
      </c>
      <c r="D7">
        <v>725.66984612711792</v>
      </c>
      <c r="E7" s="2">
        <f t="shared" si="0"/>
        <v>0.24552231346879649</v>
      </c>
      <c r="F7" s="2">
        <f t="shared" si="1"/>
        <v>0.74483142654484902</v>
      </c>
      <c r="G7" s="2">
        <f t="shared" si="2"/>
        <v>-0.49930911307605252</v>
      </c>
    </row>
    <row r="8" spans="1:7" x14ac:dyDescent="0.3">
      <c r="A8" s="1" t="s">
        <v>27</v>
      </c>
      <c r="B8">
        <v>760.71789871412034</v>
      </c>
      <c r="C8">
        <v>1141.0591585708228</v>
      </c>
      <c r="D8">
        <v>1921.7770572849431</v>
      </c>
      <c r="E8" s="2">
        <f t="shared" si="0"/>
        <v>0.39584086813319064</v>
      </c>
      <c r="F8" s="2">
        <f t="shared" si="1"/>
        <v>0.5937520974378232</v>
      </c>
      <c r="G8" s="2">
        <f t="shared" si="2"/>
        <v>-0.19791122930463259</v>
      </c>
    </row>
    <row r="9" spans="1:7" x14ac:dyDescent="0.3">
      <c r="A9" s="1" t="s">
        <v>42</v>
      </c>
      <c r="B9">
        <v>788.74434761411419</v>
      </c>
      <c r="C9">
        <v>1134.0526549655633</v>
      </c>
      <c r="D9">
        <v>1959.7970025796776</v>
      </c>
      <c r="E9" s="2">
        <f t="shared" si="0"/>
        <v>0.40246226857980255</v>
      </c>
      <c r="F9" s="2">
        <f t="shared" si="1"/>
        <v>0.578658225047192</v>
      </c>
      <c r="G9" s="2">
        <f t="shared" si="2"/>
        <v>-0.17619595646738939</v>
      </c>
    </row>
    <row r="10" spans="1:7" x14ac:dyDescent="0.3">
      <c r="A10" s="1" t="s">
        <v>16</v>
      </c>
      <c r="B10">
        <v>1057.99844597477</v>
      </c>
      <c r="C10">
        <v>1748.6231140554626</v>
      </c>
      <c r="D10">
        <v>2826.6215600302326</v>
      </c>
      <c r="E10" s="2">
        <f t="shared" si="0"/>
        <v>0.37429787592911945</v>
      </c>
      <c r="F10" s="2">
        <f t="shared" si="1"/>
        <v>0.61862653946386792</v>
      </c>
      <c r="G10" s="2">
        <f t="shared" si="2"/>
        <v>-0.2443286635347485</v>
      </c>
    </row>
    <row r="11" spans="1:7" x14ac:dyDescent="0.3">
      <c r="A11" s="1" t="s">
        <v>30</v>
      </c>
      <c r="B11">
        <v>1400.3215003961241</v>
      </c>
      <c r="C11">
        <v>2252.0904445476763</v>
      </c>
      <c r="D11">
        <v>3699.4119449438003</v>
      </c>
      <c r="E11" s="2">
        <f t="shared" si="0"/>
        <v>0.37852543086206558</v>
      </c>
      <c r="F11" s="2">
        <f t="shared" si="1"/>
        <v>0.60876984722551331</v>
      </c>
      <c r="G11" s="2">
        <f t="shared" si="2"/>
        <v>-0.2302444163634477</v>
      </c>
    </row>
    <row r="12" spans="1:7" x14ac:dyDescent="0.3">
      <c r="A12" s="1" t="s">
        <v>15</v>
      </c>
      <c r="B12">
        <v>990.93515753549877</v>
      </c>
      <c r="C12">
        <v>1744.6193977096</v>
      </c>
      <c r="D12">
        <v>2753.5545552450985</v>
      </c>
      <c r="E12" s="2">
        <f t="shared" si="0"/>
        <v>0.35987489539581463</v>
      </c>
      <c r="F12" s="2">
        <f t="shared" si="1"/>
        <v>0.63358809956620177</v>
      </c>
      <c r="G12" s="2">
        <f t="shared" si="2"/>
        <v>-0.27371320417038714</v>
      </c>
    </row>
    <row r="13" spans="1:7" x14ac:dyDescent="0.3">
      <c r="A13" s="1" t="s">
        <v>10</v>
      </c>
      <c r="B13">
        <v>1154.0891279176062</v>
      </c>
      <c r="C13">
        <v>975.90585930399311</v>
      </c>
      <c r="D13">
        <v>2151.9949872215993</v>
      </c>
      <c r="E13" s="2">
        <f t="shared" si="0"/>
        <v>0.53628801868522435</v>
      </c>
      <c r="F13" s="2">
        <f t="shared" si="1"/>
        <v>0.45348890917444329</v>
      </c>
      <c r="G13" s="2">
        <f t="shared" si="2"/>
        <v>8.2799109510781066E-2</v>
      </c>
    </row>
    <row r="14" spans="1:7" x14ac:dyDescent="0.3">
      <c r="A14" s="1" t="s">
        <v>35</v>
      </c>
      <c r="B14">
        <v>661.62438296057041</v>
      </c>
      <c r="C14">
        <v>1433.3304518187879</v>
      </c>
      <c r="D14">
        <v>2115.9548347793584</v>
      </c>
      <c r="E14" s="2">
        <f t="shared" si="0"/>
        <v>0.31268360367888542</v>
      </c>
      <c r="F14" s="2">
        <f t="shared" si="1"/>
        <v>0.67739179885106038</v>
      </c>
      <c r="G14" s="2">
        <f t="shared" si="2"/>
        <v>-0.36470819517217495</v>
      </c>
    </row>
    <row r="15" spans="1:7" x14ac:dyDescent="0.3">
      <c r="A15" s="1" t="s">
        <v>41</v>
      </c>
      <c r="B15">
        <v>1648.5557620817845</v>
      </c>
      <c r="C15">
        <v>2008.8646765365272</v>
      </c>
      <c r="D15">
        <v>3694.4204386183119</v>
      </c>
      <c r="E15" s="2">
        <f t="shared" si="0"/>
        <v>0.44622851932313723</v>
      </c>
      <c r="F15" s="2">
        <f t="shared" si="1"/>
        <v>0.5437563780065674</v>
      </c>
      <c r="G15" s="2">
        <f t="shared" si="2"/>
        <v>-9.7527858683430155E-2</v>
      </c>
    </row>
    <row r="16" spans="1:7" x14ac:dyDescent="0.3">
      <c r="A16" s="1" t="s">
        <v>9</v>
      </c>
      <c r="B16">
        <v>1818.7163446888903</v>
      </c>
      <c r="C16">
        <v>1835.7039445779726</v>
      </c>
      <c r="D16">
        <v>3684.4202892668627</v>
      </c>
      <c r="E16" s="2">
        <f t="shared" si="0"/>
        <v>0.49362347449530086</v>
      </c>
      <c r="F16" s="2">
        <f t="shared" si="1"/>
        <v>0.49823413195437771</v>
      </c>
      <c r="G16" s="2">
        <f t="shared" si="2"/>
        <v>-4.610657459076831E-3</v>
      </c>
    </row>
    <row r="17" spans="1:7" x14ac:dyDescent="0.3">
      <c r="A17" s="1" t="s">
        <v>29</v>
      </c>
      <c r="B17">
        <v>802.75757206411117</v>
      </c>
      <c r="C17">
        <v>1869.7355335178042</v>
      </c>
      <c r="D17">
        <v>2719.4931055819152</v>
      </c>
      <c r="E17" s="2">
        <f t="shared" si="0"/>
        <v>0.29518647074942211</v>
      </c>
      <c r="F17" s="2">
        <f t="shared" si="1"/>
        <v>0.68753089672485845</v>
      </c>
      <c r="G17" s="2">
        <f t="shared" si="2"/>
        <v>-0.39234442597543628</v>
      </c>
    </row>
    <row r="18" spans="1:7" x14ac:dyDescent="0.3">
      <c r="A18" s="1" t="s">
        <v>11</v>
      </c>
      <c r="B18">
        <v>977.92287768907306</v>
      </c>
      <c r="C18">
        <v>914.84918502958942</v>
      </c>
      <c r="D18">
        <v>1903.7720627186625</v>
      </c>
      <c r="E18" s="2">
        <f t="shared" si="0"/>
        <v>0.51367645152464325</v>
      </c>
      <c r="F18" s="2">
        <f t="shared" si="1"/>
        <v>0.48054554583763998</v>
      </c>
      <c r="G18" s="2">
        <f t="shared" si="2"/>
        <v>3.3130905687003248E-2</v>
      </c>
    </row>
    <row r="19" spans="1:7" x14ac:dyDescent="0.3">
      <c r="A19" s="1" t="s">
        <v>28</v>
      </c>
      <c r="B19">
        <v>944.89170577122309</v>
      </c>
      <c r="C19">
        <v>634.58904081921196</v>
      </c>
      <c r="D19">
        <v>1589.480746590435</v>
      </c>
      <c r="E19" s="2">
        <f t="shared" si="0"/>
        <v>0.59446565036921162</v>
      </c>
      <c r="F19" s="2">
        <f t="shared" si="1"/>
        <v>0.39924298685621507</v>
      </c>
      <c r="G19" s="2">
        <f t="shared" si="2"/>
        <v>0.19522266351299661</v>
      </c>
    </row>
    <row r="20" spans="1:7" x14ac:dyDescent="0.3">
      <c r="A20" s="1" t="s">
        <v>3</v>
      </c>
      <c r="B20">
        <v>919.86809068194282</v>
      </c>
      <c r="C20">
        <v>911.84639777019254</v>
      </c>
      <c r="D20">
        <v>1856.7144884521354</v>
      </c>
      <c r="E20" s="2">
        <f t="shared" si="0"/>
        <v>0.495427862712914</v>
      </c>
      <c r="F20" s="2">
        <f t="shared" si="1"/>
        <v>0.49110749306984752</v>
      </c>
      <c r="G20" s="2">
        <f t="shared" si="2"/>
        <v>4.3203696430664613E-3</v>
      </c>
    </row>
    <row r="21" spans="1:7" x14ac:dyDescent="0.3">
      <c r="A21" s="1" t="s">
        <v>6</v>
      </c>
      <c r="B21">
        <v>536.50630751416907</v>
      </c>
      <c r="C21">
        <v>447.41530165013836</v>
      </c>
      <c r="D21">
        <v>991.92160916430748</v>
      </c>
      <c r="E21" s="2">
        <f t="shared" si="0"/>
        <v>0.54087571291664349</v>
      </c>
      <c r="F21" s="2">
        <f t="shared" si="1"/>
        <v>0.45105913362154204</v>
      </c>
      <c r="G21" s="2">
        <f t="shared" si="2"/>
        <v>8.9816579295101506E-2</v>
      </c>
    </row>
    <row r="22" spans="1:7" x14ac:dyDescent="0.3">
      <c r="A22" s="1" t="s">
        <v>46</v>
      </c>
      <c r="B22">
        <v>456.43073922847219</v>
      </c>
      <c r="C22">
        <v>513.47662135687017</v>
      </c>
      <c r="D22">
        <v>978.9073605853423</v>
      </c>
      <c r="E22" s="2">
        <f t="shared" si="0"/>
        <v>0.46626550949167167</v>
      </c>
      <c r="F22" s="2">
        <f t="shared" si="1"/>
        <v>0.52454056638192437</v>
      </c>
      <c r="G22" s="2">
        <f t="shared" si="2"/>
        <v>-5.8275056890252745E-2</v>
      </c>
    </row>
    <row r="23" spans="1:7" x14ac:dyDescent="0.3">
      <c r="A23" s="1" t="s">
        <v>5</v>
      </c>
      <c r="B23">
        <v>655.61871533914314</v>
      </c>
      <c r="C23">
        <v>534.49613217264857</v>
      </c>
      <c r="D23">
        <v>1200.1148475117916</v>
      </c>
      <c r="E23" s="2">
        <f t="shared" si="0"/>
        <v>0.5462966454405952</v>
      </c>
      <c r="F23" s="2">
        <f t="shared" si="1"/>
        <v>0.44537081870191342</v>
      </c>
      <c r="G23" s="2">
        <f t="shared" si="2"/>
        <v>0.10092582673868176</v>
      </c>
    </row>
    <row r="24" spans="1:7" x14ac:dyDescent="0.3">
      <c r="A24" s="1" t="s">
        <v>48</v>
      </c>
      <c r="B24">
        <v>314.29660552136022</v>
      </c>
      <c r="C24">
        <v>820.7618509018198</v>
      </c>
      <c r="D24">
        <v>1144.0584564231799</v>
      </c>
      <c r="E24" s="2">
        <f t="shared" si="0"/>
        <v>0.27472075728017165</v>
      </c>
      <c r="F24" s="2">
        <f t="shared" si="1"/>
        <v>0.71741251182905053</v>
      </c>
      <c r="G24" s="2">
        <f t="shared" si="2"/>
        <v>-0.44269175454887888</v>
      </c>
    </row>
    <row r="25" spans="1:7" x14ac:dyDescent="0.3">
      <c r="A25" s="1" t="s">
        <v>47</v>
      </c>
      <c r="B25">
        <v>386.36461697848739</v>
      </c>
      <c r="C25">
        <v>660.61319706731842</v>
      </c>
      <c r="D25">
        <v>1055.9778140458059</v>
      </c>
      <c r="E25" s="2">
        <f t="shared" si="0"/>
        <v>0.36588327125756054</v>
      </c>
      <c r="F25" s="2">
        <f t="shared" si="1"/>
        <v>0.62559382240833949</v>
      </c>
      <c r="G25" s="2">
        <f t="shared" si="2"/>
        <v>-0.25971055115077896</v>
      </c>
    </row>
    <row r="26" spans="1:7" x14ac:dyDescent="0.3">
      <c r="A26" s="1" t="s">
        <v>26</v>
      </c>
      <c r="B26">
        <v>617.58282040343715</v>
      </c>
      <c r="C26">
        <v>1229.1409181797985</v>
      </c>
      <c r="D26">
        <v>1859.7237385832357</v>
      </c>
      <c r="E26" s="2">
        <f t="shared" si="0"/>
        <v>0.33208309793040586</v>
      </c>
      <c r="F26" s="2">
        <f t="shared" si="1"/>
        <v>0.6609266165071247</v>
      </c>
      <c r="G26" s="2">
        <f t="shared" si="2"/>
        <v>-0.3288435185767189</v>
      </c>
    </row>
    <row r="27" spans="1:7" x14ac:dyDescent="0.3">
      <c r="A27" s="1" t="s">
        <v>23</v>
      </c>
      <c r="B27">
        <v>875.82652812480956</v>
      </c>
      <c r="C27">
        <v>1452.3481044616349</v>
      </c>
      <c r="D27">
        <v>2360.1746325864442</v>
      </c>
      <c r="E27" s="2">
        <f t="shared" si="0"/>
        <v>0.37108547648655033</v>
      </c>
      <c r="F27" s="2">
        <f t="shared" si="1"/>
        <v>0.61535620475254849</v>
      </c>
      <c r="G27" s="2">
        <f t="shared" si="2"/>
        <v>-0.24427072826599813</v>
      </c>
    </row>
    <row r="28" spans="1:7" x14ac:dyDescent="0.3">
      <c r="A28" s="1" t="s">
        <v>8</v>
      </c>
      <c r="B28">
        <v>439.41468096776157</v>
      </c>
      <c r="C28">
        <v>1393.2932883601625</v>
      </c>
      <c r="D28">
        <v>1854.707969327924</v>
      </c>
      <c r="E28" s="2">
        <f t="shared" si="0"/>
        <v>0.2369185274633768</v>
      </c>
      <c r="F28" s="2">
        <f t="shared" si="1"/>
        <v>0.75121976688601777</v>
      </c>
      <c r="G28" s="2">
        <f t="shared" si="2"/>
        <v>-0.51430123942264094</v>
      </c>
    </row>
    <row r="29" spans="1:7" x14ac:dyDescent="0.3">
      <c r="A29" s="1" t="s">
        <v>34</v>
      </c>
      <c r="B29">
        <v>251.23709549637394</v>
      </c>
      <c r="C29">
        <v>1122.0415059279755</v>
      </c>
      <c r="D29">
        <v>1389.2786014243495</v>
      </c>
      <c r="E29" s="2">
        <f t="shared" si="0"/>
        <v>0.18083996632410132</v>
      </c>
      <c r="F29" s="2">
        <f t="shared" si="1"/>
        <v>0.80764326520080942</v>
      </c>
      <c r="G29" s="2">
        <f t="shared" si="2"/>
        <v>-0.62680329887670805</v>
      </c>
    </row>
    <row r="30" spans="1:7" x14ac:dyDescent="0.3">
      <c r="A30" s="1" t="s">
        <v>4</v>
      </c>
      <c r="B30">
        <v>144.13602291425437</v>
      </c>
      <c r="C30">
        <v>543.50449395083922</v>
      </c>
      <c r="D30">
        <v>692.64051686509356</v>
      </c>
      <c r="E30" s="2">
        <f t="shared" si="0"/>
        <v>0.20809643589234025</v>
      </c>
      <c r="F30" s="2">
        <f t="shared" si="1"/>
        <v>0.78468481227571363</v>
      </c>
      <c r="G30" s="2">
        <f t="shared" si="2"/>
        <v>-0.57658837638337346</v>
      </c>
    </row>
    <row r="31" spans="1:7" x14ac:dyDescent="0.3">
      <c r="A31" s="1" t="s">
        <v>19</v>
      </c>
      <c r="B31">
        <v>622.58754342129316</v>
      </c>
      <c r="C31">
        <v>1892.7569025065138</v>
      </c>
      <c r="D31">
        <v>2541.3444459278071</v>
      </c>
      <c r="E31" s="2">
        <f t="shared" si="0"/>
        <v>0.24498353397899816</v>
      </c>
      <c r="F31" s="2">
        <f t="shared" si="1"/>
        <v>0.7447856608101372</v>
      </c>
      <c r="G31" s="2">
        <f t="shared" si="2"/>
        <v>-0.499802126831139</v>
      </c>
    </row>
    <row r="32" spans="1:7" x14ac:dyDescent="0.3">
      <c r="A32" s="1" t="s">
        <v>22</v>
      </c>
      <c r="B32">
        <v>313.29566091778901</v>
      </c>
      <c r="C32">
        <v>1274.182727070752</v>
      </c>
      <c r="D32">
        <v>1604.478387988541</v>
      </c>
      <c r="E32" s="2">
        <f t="shared" si="0"/>
        <v>0.19526324770915301</v>
      </c>
      <c r="F32" s="2">
        <f t="shared" si="1"/>
        <v>0.79414140857835724</v>
      </c>
      <c r="G32" s="2">
        <f t="shared" si="2"/>
        <v>-0.5988781608692042</v>
      </c>
    </row>
    <row r="33" spans="1:7" x14ac:dyDescent="0.3">
      <c r="A33" s="1" t="s">
        <v>25</v>
      </c>
      <c r="B33">
        <v>779.73584618197333</v>
      </c>
      <c r="C33">
        <v>2322.1554806002709</v>
      </c>
      <c r="D33">
        <v>3127.8913267822445</v>
      </c>
      <c r="E33" s="2">
        <f t="shared" si="0"/>
        <v>0.24928482633190169</v>
      </c>
      <c r="F33" s="2">
        <f t="shared" si="1"/>
        <v>0.74240286442084991</v>
      </c>
      <c r="G33" s="2">
        <f t="shared" si="2"/>
        <v>-0.49311803808894822</v>
      </c>
    </row>
    <row r="34" spans="1:7" x14ac:dyDescent="0.3">
      <c r="A34" s="1" t="s">
        <v>37</v>
      </c>
      <c r="B34">
        <v>1307.2336522640014</v>
      </c>
      <c r="C34">
        <v>1485.3787643150008</v>
      </c>
      <c r="D34">
        <v>2834.6124165790025</v>
      </c>
      <c r="E34" s="2">
        <f t="shared" si="0"/>
        <v>0.46116839276448857</v>
      </c>
      <c r="F34" s="2">
        <f t="shared" si="1"/>
        <v>0.52401476675518621</v>
      </c>
      <c r="G34" s="2">
        <f t="shared" si="2"/>
        <v>-6.2846373990697701E-2</v>
      </c>
    </row>
    <row r="35" spans="1:7" x14ac:dyDescent="0.3">
      <c r="A35" s="1" t="s">
        <v>36</v>
      </c>
      <c r="B35">
        <v>511.4826924248888</v>
      </c>
      <c r="C35">
        <v>1343.2468340368807</v>
      </c>
      <c r="D35">
        <v>1882.7295264617696</v>
      </c>
      <c r="E35" s="2">
        <f t="shared" si="0"/>
        <v>0.27167082963112749</v>
      </c>
      <c r="F35" s="2">
        <f t="shared" si="1"/>
        <v>0.71345714568000451</v>
      </c>
      <c r="G35" s="2">
        <f t="shared" si="2"/>
        <v>-0.44178631604887703</v>
      </c>
    </row>
    <row r="36" spans="1:7" x14ac:dyDescent="0.3">
      <c r="A36" s="1" t="s">
        <v>40</v>
      </c>
      <c r="B36">
        <v>251.23709549637394</v>
      </c>
      <c r="C36">
        <v>173.16073195855466</v>
      </c>
      <c r="D36">
        <v>435.39782745492857</v>
      </c>
      <c r="E36" s="2">
        <f t="shared" si="0"/>
        <v>0.57702882204294292</v>
      </c>
      <c r="F36" s="2">
        <f t="shared" si="1"/>
        <v>0.39770692695171955</v>
      </c>
      <c r="G36" s="2">
        <f t="shared" si="2"/>
        <v>0.17932189509122337</v>
      </c>
    </row>
    <row r="37" spans="1:7" x14ac:dyDescent="0.3">
      <c r="A37" s="1" t="s">
        <v>39</v>
      </c>
      <c r="B37">
        <v>836.7896885855323</v>
      </c>
      <c r="C37">
        <v>342.3177475712468</v>
      </c>
      <c r="D37">
        <v>1189.1074361567792</v>
      </c>
      <c r="E37" s="2">
        <f t="shared" si="0"/>
        <v>0.70371243433650921</v>
      </c>
      <c r="F37" s="2">
        <f t="shared" si="1"/>
        <v>0.2878778966159905</v>
      </c>
      <c r="G37" s="2">
        <f t="shared" si="2"/>
        <v>0.41583453772051876</v>
      </c>
    </row>
    <row r="38" spans="1:7" x14ac:dyDescent="0.3">
      <c r="A38" s="1" t="s">
        <v>24</v>
      </c>
      <c r="B38">
        <v>548.51764275702362</v>
      </c>
      <c r="C38">
        <v>861.79994344691079</v>
      </c>
      <c r="D38">
        <v>1425.3175862039343</v>
      </c>
      <c r="E38" s="2">
        <f t="shared" si="0"/>
        <v>0.38483889349734141</v>
      </c>
      <c r="F38" s="2">
        <f t="shared" si="1"/>
        <v>0.60463713616426573</v>
      </c>
      <c r="G38" s="2">
        <f t="shared" si="2"/>
        <v>-0.21979824266692433</v>
      </c>
    </row>
    <row r="39" spans="1:7" x14ac:dyDescent="0.3">
      <c r="A39" s="1" t="s">
        <v>12</v>
      </c>
      <c r="B39">
        <v>829.78307636053387</v>
      </c>
      <c r="C39">
        <v>811.75348912362915</v>
      </c>
      <c r="D39">
        <v>1656.536565484163</v>
      </c>
      <c r="E39" s="2">
        <f t="shared" si="0"/>
        <v>0.50091443415739489</v>
      </c>
      <c r="F39" s="2">
        <f t="shared" si="1"/>
        <v>0.49003052877759717</v>
      </c>
      <c r="G39" s="2">
        <f t="shared" si="2"/>
        <v>1.0883905379797719E-2</v>
      </c>
    </row>
    <row r="40" spans="1:7" x14ac:dyDescent="0.3">
      <c r="A40" s="1" t="s">
        <v>7</v>
      </c>
      <c r="B40">
        <v>528.49875068559936</v>
      </c>
      <c r="C40">
        <v>947.87984488295535</v>
      </c>
      <c r="D40">
        <v>1494.3785955685548</v>
      </c>
      <c r="E40" s="2">
        <f t="shared" si="0"/>
        <v>0.35365786973449354</v>
      </c>
      <c r="F40" s="2">
        <f t="shared" si="1"/>
        <v>0.63429698986174432</v>
      </c>
      <c r="G40" s="2">
        <f t="shared" si="2"/>
        <v>-0.28063912012725079</v>
      </c>
    </row>
    <row r="41" spans="1:7" x14ac:dyDescent="0.3">
      <c r="A41" s="1" t="s">
        <v>44</v>
      </c>
      <c r="B41">
        <v>496.4685233713206</v>
      </c>
      <c r="C41">
        <v>528.49055765385469</v>
      </c>
      <c r="D41">
        <v>1038.9590810251752</v>
      </c>
      <c r="E41" s="2">
        <f t="shared" si="0"/>
        <v>0.47785185426305599</v>
      </c>
      <c r="F41" s="2">
        <f t="shared" si="1"/>
        <v>0.50867312034307988</v>
      </c>
      <c r="G41" s="2">
        <f t="shared" si="2"/>
        <v>-3.0821266080023956E-2</v>
      </c>
    </row>
    <row r="42" spans="1:7" x14ac:dyDescent="0.3">
      <c r="A42" s="1" t="s">
        <v>21</v>
      </c>
      <c r="B42">
        <v>912.86147845694438</v>
      </c>
      <c r="C42">
        <v>64.059461533800572</v>
      </c>
      <c r="D42">
        <v>977.92093999074496</v>
      </c>
      <c r="E42" s="2">
        <f t="shared" si="0"/>
        <v>0.93347165514789332</v>
      </c>
      <c r="F42" s="2">
        <f t="shared" si="1"/>
        <v>6.550576730099146E-2</v>
      </c>
      <c r="G42" s="2">
        <f t="shared" si="2"/>
        <v>0.86796588784690187</v>
      </c>
    </row>
    <row r="43" spans="1:7" x14ac:dyDescent="0.3">
      <c r="A43" s="1" t="s">
        <v>20</v>
      </c>
      <c r="B43">
        <v>406.38350904991165</v>
      </c>
      <c r="C43">
        <v>398.36977641332231</v>
      </c>
      <c r="D43">
        <v>813.75328546323396</v>
      </c>
      <c r="E43" s="2">
        <f t="shared" si="0"/>
        <v>0.49939400099450953</v>
      </c>
      <c r="F43" s="2">
        <f t="shared" si="1"/>
        <v>0.48954613582487461</v>
      </c>
      <c r="G43" s="2">
        <f t="shared" si="2"/>
        <v>9.8478651696348885E-3</v>
      </c>
    </row>
    <row r="44" spans="1:7" x14ac:dyDescent="0.3">
      <c r="A44" s="1" t="s">
        <v>38</v>
      </c>
      <c r="B44">
        <v>471.44490828204033</v>
      </c>
      <c r="C44">
        <v>875.81295065742972</v>
      </c>
      <c r="D44">
        <v>1364.25785893947</v>
      </c>
      <c r="E44" s="2">
        <f t="shared" si="0"/>
        <v>0.3455687685380287</v>
      </c>
      <c r="F44" s="2">
        <f t="shared" si="1"/>
        <v>0.64197024405507797</v>
      </c>
      <c r="G44" s="2">
        <f t="shared" si="2"/>
        <v>-0.29640147551704926</v>
      </c>
    </row>
    <row r="45" spans="1:7" x14ac:dyDescent="0.3">
      <c r="A45" s="1" t="s">
        <v>14</v>
      </c>
      <c r="B45">
        <v>293.2767688463648</v>
      </c>
      <c r="C45">
        <v>527.4896285673891</v>
      </c>
      <c r="D45">
        <v>835.76639741375391</v>
      </c>
      <c r="E45" s="2">
        <f t="shared" si="0"/>
        <v>0.35090758584443954</v>
      </c>
      <c r="F45" s="2">
        <f t="shared" si="1"/>
        <v>0.63114481534515499</v>
      </c>
      <c r="G45" s="2">
        <f t="shared" si="2"/>
        <v>-0.28023722950071545</v>
      </c>
    </row>
    <row r="46" spans="1:7" x14ac:dyDescent="0.3">
      <c r="A46" s="1" t="s">
        <v>32</v>
      </c>
      <c r="B46">
        <v>447.42223779633127</v>
      </c>
      <c r="C46">
        <v>572.53143745834257</v>
      </c>
      <c r="D46">
        <v>1035.9536752546737</v>
      </c>
      <c r="E46" s="2">
        <f t="shared" si="0"/>
        <v>0.43189405905272665</v>
      </c>
      <c r="F46" s="2">
        <f t="shared" si="1"/>
        <v>0.55266123489314734</v>
      </c>
      <c r="G46" s="2">
        <f t="shared" si="2"/>
        <v>-0.12076717584042072</v>
      </c>
    </row>
    <row r="47" spans="1:7" x14ac:dyDescent="0.3">
      <c r="A47" s="1" t="s">
        <v>13</v>
      </c>
      <c r="B47">
        <v>520.49119385702966</v>
      </c>
      <c r="C47">
        <v>790.73397830785086</v>
      </c>
      <c r="D47">
        <v>1329.2251721648804</v>
      </c>
      <c r="E47" s="2">
        <f t="shared" si="0"/>
        <v>0.39157488494542791</v>
      </c>
      <c r="F47" s="2">
        <f t="shared" si="1"/>
        <v>0.59488339136701684</v>
      </c>
      <c r="G47" s="2">
        <f t="shared" si="2"/>
        <v>-0.2033085064215889</v>
      </c>
    </row>
    <row r="48" spans="1:7" x14ac:dyDescent="0.3">
      <c r="A48" s="1" t="s">
        <v>49</v>
      </c>
      <c r="B48">
        <f>SUM(B2:B47)</f>
        <v>32849</v>
      </c>
      <c r="C48">
        <f>SUM(C2:C47)</f>
        <v>49556.999999999993</v>
      </c>
      <c r="D48">
        <f>SUM(D2:D47)</f>
        <v>83292.999999999985</v>
      </c>
      <c r="E48" s="2">
        <f t="shared" si="0"/>
        <v>0.39437887937761884</v>
      </c>
      <c r="F48" s="2">
        <f t="shared" si="1"/>
        <v>0.59497196643175299</v>
      </c>
      <c r="G48" s="2">
        <f t="shared" si="2"/>
        <v>-0.20059308705413414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A3BE-14A9-4A67-B3D6-7FA9B8F086ED}">
  <dimension ref="A1:G48"/>
  <sheetViews>
    <sheetView tabSelected="1" topLeftCell="A21" workbookViewId="0">
      <selection activeCell="K39" sqref="K39"/>
    </sheetView>
  </sheetViews>
  <sheetFormatPr defaultRowHeight="14.4" x14ac:dyDescent="0.3"/>
  <sheetData>
    <row r="1" spans="1:7" x14ac:dyDescent="0.3">
      <c r="A1" s="1" t="s">
        <v>0</v>
      </c>
      <c r="B1" t="s">
        <v>1</v>
      </c>
      <c r="C1" t="s">
        <v>2</v>
      </c>
      <c r="D1" t="s">
        <v>49</v>
      </c>
      <c r="E1" t="s">
        <v>50</v>
      </c>
      <c r="F1" t="s">
        <v>51</v>
      </c>
      <c r="G1" t="s">
        <v>52</v>
      </c>
    </row>
    <row r="2" spans="1:7" x14ac:dyDescent="0.3">
      <c r="A2" s="1" t="s">
        <v>31</v>
      </c>
      <c r="B2">
        <v>519.44460195478621</v>
      </c>
      <c r="C2">
        <v>1580.4618361029652</v>
      </c>
      <c r="D2">
        <v>2210.4041104865373</v>
      </c>
      <c r="E2" s="2">
        <f>B2/D2</f>
        <v>0.23499983531990901</v>
      </c>
      <c r="F2" s="2">
        <f>C2/D2</f>
        <v>0.71501035878687624</v>
      </c>
      <c r="G2" s="2">
        <f>(B2-C2)/D2</f>
        <v>-0.48001052346696726</v>
      </c>
    </row>
    <row r="3" spans="1:7" x14ac:dyDescent="0.3">
      <c r="A3" s="1" t="s">
        <v>17</v>
      </c>
      <c r="B3">
        <v>1428.4726553756623</v>
      </c>
      <c r="C3">
        <v>1484.0120153144346</v>
      </c>
      <c r="D3">
        <v>3085.9864995908779</v>
      </c>
      <c r="E3" s="2">
        <f t="shared" ref="E3:E48" si="0">B3/D3</f>
        <v>0.46289011814051712</v>
      </c>
      <c r="F3" s="2">
        <f t="shared" ref="F3:F48" si="1">C3/D3</f>
        <v>0.48088739711310347</v>
      </c>
      <c r="G3" s="2">
        <f t="shared" ref="G3:G48" si="2">(B3-C3)/D3</f>
        <v>-1.7997278972586378E-2</v>
      </c>
    </row>
    <row r="4" spans="1:7" x14ac:dyDescent="0.3">
      <c r="A4" s="1" t="s">
        <v>43</v>
      </c>
      <c r="B4">
        <v>856.02350220099981</v>
      </c>
      <c r="C4">
        <v>997.37882860866739</v>
      </c>
      <c r="D4">
        <v>1943.0269984180272</v>
      </c>
      <c r="E4" s="2">
        <f t="shared" si="0"/>
        <v>0.44056181560933361</v>
      </c>
      <c r="F4" s="2">
        <f t="shared" si="1"/>
        <v>0.5133118733917299</v>
      </c>
      <c r="G4" s="2">
        <f t="shared" si="2"/>
        <v>-7.2750057782396321E-2</v>
      </c>
    </row>
    <row r="5" spans="1:7" x14ac:dyDescent="0.3">
      <c r="A5" s="1" t="s">
        <v>18</v>
      </c>
      <c r="B5">
        <v>572.44915317466234</v>
      </c>
      <c r="C5">
        <v>1168.3580563701532</v>
      </c>
      <c r="D5">
        <v>1809.5305095183967</v>
      </c>
      <c r="E5" s="2">
        <f t="shared" si="0"/>
        <v>0.31635230805089803</v>
      </c>
      <c r="F5" s="2">
        <f t="shared" si="1"/>
        <v>0.64566916679460118</v>
      </c>
      <c r="G5" s="2">
        <f t="shared" si="2"/>
        <v>-0.32931685874370309</v>
      </c>
    </row>
    <row r="6" spans="1:7" x14ac:dyDescent="0.3">
      <c r="A6" s="1" t="s">
        <v>33</v>
      </c>
      <c r="B6">
        <v>1171.4005819592628</v>
      </c>
      <c r="C6">
        <v>1418.2507738677093</v>
      </c>
      <c r="D6">
        <v>2743.434918255532</v>
      </c>
      <c r="E6" s="2">
        <f t="shared" si="0"/>
        <v>0.42698318599229657</v>
      </c>
      <c r="F6" s="2">
        <f t="shared" si="1"/>
        <v>0.51696169806336523</v>
      </c>
      <c r="G6" s="2">
        <f t="shared" si="2"/>
        <v>-8.9978512071068606E-2</v>
      </c>
    </row>
    <row r="7" spans="1:7" x14ac:dyDescent="0.3">
      <c r="A7" s="1" t="s">
        <v>45</v>
      </c>
      <c r="B7">
        <v>188.16615683056031</v>
      </c>
      <c r="C7">
        <v>508.55360052134245</v>
      </c>
      <c r="D7">
        <v>751.83929454591339</v>
      </c>
      <c r="E7" s="2">
        <f t="shared" si="0"/>
        <v>0.25027443789594234</v>
      </c>
      <c r="F7" s="2">
        <f t="shared" si="1"/>
        <v>0.6764126379274874</v>
      </c>
      <c r="G7" s="2">
        <f t="shared" si="2"/>
        <v>-0.42613820003154496</v>
      </c>
    </row>
    <row r="8" spans="1:7" x14ac:dyDescent="0.3">
      <c r="A8" s="1" t="s">
        <v>27</v>
      </c>
      <c r="B8">
        <v>750.01439976124743</v>
      </c>
      <c r="C8">
        <v>1124.517228739003</v>
      </c>
      <c r="D8">
        <v>1987.6733917922652</v>
      </c>
      <c r="E8" s="2">
        <f t="shared" si="0"/>
        <v>0.37733281677880032</v>
      </c>
      <c r="F8" s="2">
        <f t="shared" si="1"/>
        <v>0.56574547578213397</v>
      </c>
      <c r="G8" s="2">
        <f t="shared" si="2"/>
        <v>-0.18841265900333362</v>
      </c>
    </row>
    <row r="9" spans="1:7" x14ac:dyDescent="0.3">
      <c r="A9" s="1" t="s">
        <v>42</v>
      </c>
      <c r="B9">
        <v>649.30575244348279</v>
      </c>
      <c r="C9">
        <v>1028.0674079504724</v>
      </c>
      <c r="D9">
        <v>1764.5796081279834</v>
      </c>
      <c r="E9" s="2">
        <f t="shared" si="0"/>
        <v>0.36796625635514496</v>
      </c>
      <c r="F9" s="2">
        <f t="shared" si="1"/>
        <v>0.58261322029054508</v>
      </c>
      <c r="G9" s="2">
        <f t="shared" si="2"/>
        <v>-0.21464696393540009</v>
      </c>
    </row>
    <row r="10" spans="1:7" x14ac:dyDescent="0.3">
      <c r="A10" s="1" t="s">
        <v>16</v>
      </c>
      <c r="B10">
        <v>1245.6069536670896</v>
      </c>
      <c r="C10">
        <v>1661.567367220593</v>
      </c>
      <c r="D10">
        <v>3059.7420551018176</v>
      </c>
      <c r="E10" s="2">
        <f t="shared" si="0"/>
        <v>0.40709541236986396</v>
      </c>
      <c r="F10" s="2">
        <f t="shared" si="1"/>
        <v>0.54304164772651131</v>
      </c>
      <c r="G10" s="2">
        <f t="shared" si="2"/>
        <v>-0.13594623535664732</v>
      </c>
    </row>
    <row r="11" spans="1:7" x14ac:dyDescent="0.3">
      <c r="A11" s="1" t="s">
        <v>30</v>
      </c>
      <c r="B11">
        <v>1327.7640080578974</v>
      </c>
      <c r="C11">
        <v>2167.9289263603782</v>
      </c>
      <c r="D11">
        <v>3670.4298820308304</v>
      </c>
      <c r="E11" s="2">
        <f t="shared" si="0"/>
        <v>0.36174618525153579</v>
      </c>
      <c r="F11" s="2">
        <f t="shared" si="1"/>
        <v>0.59064714380563899</v>
      </c>
      <c r="G11" s="2">
        <f t="shared" si="2"/>
        <v>-0.22890095855410314</v>
      </c>
    </row>
    <row r="12" spans="1:7" x14ac:dyDescent="0.3">
      <c r="A12" s="1" t="s">
        <v>15</v>
      </c>
      <c r="B12">
        <v>999.13579049466534</v>
      </c>
      <c r="C12">
        <v>1606.7663326816553</v>
      </c>
      <c r="D12">
        <v>2718.137184138574</v>
      </c>
      <c r="E12" s="2">
        <f t="shared" si="0"/>
        <v>0.36758107586512756</v>
      </c>
      <c r="F12" s="2">
        <f t="shared" si="1"/>
        <v>0.59112775545612062</v>
      </c>
      <c r="G12" s="2">
        <f t="shared" si="2"/>
        <v>-0.22354667959099309</v>
      </c>
    </row>
    <row r="13" spans="1:7" x14ac:dyDescent="0.3">
      <c r="A13" s="1" t="s">
        <v>10</v>
      </c>
      <c r="B13">
        <v>1176.7010370812504</v>
      </c>
      <c r="C13">
        <v>1032.4514907135874</v>
      </c>
      <c r="D13">
        <v>2293.2453418958103</v>
      </c>
      <c r="E13" s="2">
        <f t="shared" si="0"/>
        <v>0.5131160698699947</v>
      </c>
      <c r="F13" s="2">
        <f t="shared" si="1"/>
        <v>0.45021414492880507</v>
      </c>
      <c r="G13" s="2">
        <f t="shared" si="2"/>
        <v>6.2901924941189638E-2</v>
      </c>
    </row>
    <row r="14" spans="1:7" x14ac:dyDescent="0.3">
      <c r="A14" s="1" t="s">
        <v>35</v>
      </c>
      <c r="B14">
        <v>681.10848317540854</v>
      </c>
      <c r="C14">
        <v>1039.02761485826</v>
      </c>
      <c r="D14">
        <v>1813.8836469979608</v>
      </c>
      <c r="E14" s="2">
        <f t="shared" si="0"/>
        <v>0.37549733926024764</v>
      </c>
      <c r="F14" s="2">
        <f t="shared" si="1"/>
        <v>0.57281932971714367</v>
      </c>
      <c r="G14" s="2">
        <f t="shared" si="2"/>
        <v>-0.19732199045689608</v>
      </c>
    </row>
    <row r="15" spans="1:7" x14ac:dyDescent="0.3">
      <c r="A15" s="1" t="s">
        <v>41</v>
      </c>
      <c r="B15">
        <v>1783.6031485488325</v>
      </c>
      <c r="C15">
        <v>1961.8770364939719</v>
      </c>
      <c r="D15">
        <v>3962.4744844349075</v>
      </c>
      <c r="E15" s="2">
        <f t="shared" si="0"/>
        <v>0.45012356686586813</v>
      </c>
      <c r="F15" s="2">
        <f t="shared" si="1"/>
        <v>0.49511411220449969</v>
      </c>
      <c r="G15" s="2">
        <f t="shared" si="2"/>
        <v>-4.4990545338631567E-2</v>
      </c>
    </row>
    <row r="16" spans="1:7" x14ac:dyDescent="0.3">
      <c r="A16" s="1" t="s">
        <v>9</v>
      </c>
      <c r="B16">
        <v>1640.4908602551668</v>
      </c>
      <c r="C16">
        <v>1427.0189393939395</v>
      </c>
      <c r="D16">
        <v>3239.8656186767107</v>
      </c>
      <c r="E16" s="2">
        <f t="shared" si="0"/>
        <v>0.50634534062101255</v>
      </c>
      <c r="F16" s="2">
        <f t="shared" si="1"/>
        <v>0.44045621249463751</v>
      </c>
      <c r="G16" s="2">
        <f t="shared" si="2"/>
        <v>6.5889128126375096E-2</v>
      </c>
    </row>
    <row r="17" spans="1:7" x14ac:dyDescent="0.3">
      <c r="A17" s="1" t="s">
        <v>29</v>
      </c>
      <c r="B17">
        <v>890.47646049391926</v>
      </c>
      <c r="C17">
        <v>1716.3684017595308</v>
      </c>
      <c r="D17">
        <v>2719.8975167068675</v>
      </c>
      <c r="E17" s="2">
        <f t="shared" si="0"/>
        <v>0.32739338707587373</v>
      </c>
      <c r="F17" s="2">
        <f t="shared" si="1"/>
        <v>0.63104157094772984</v>
      </c>
      <c r="G17" s="2">
        <f t="shared" si="2"/>
        <v>-0.30364818387185605</v>
      </c>
    </row>
    <row r="18" spans="1:7" x14ac:dyDescent="0.3">
      <c r="A18" s="1" t="s">
        <v>11</v>
      </c>
      <c r="B18">
        <v>1009.7367007386406</v>
      </c>
      <c r="C18">
        <v>830.78368361029652</v>
      </c>
      <c r="D18">
        <v>1909.295701871735</v>
      </c>
      <c r="E18" s="2">
        <f t="shared" si="0"/>
        <v>0.52885296905490753</v>
      </c>
      <c r="F18" s="2">
        <f t="shared" si="1"/>
        <v>0.43512572871549254</v>
      </c>
      <c r="G18" s="2">
        <f t="shared" si="2"/>
        <v>9.3727240339414958E-2</v>
      </c>
    </row>
    <row r="19" spans="1:7" x14ac:dyDescent="0.3">
      <c r="A19" s="1" t="s">
        <v>28</v>
      </c>
      <c r="B19">
        <v>959.38237707975827</v>
      </c>
      <c r="C19">
        <v>635.69200065167809</v>
      </c>
      <c r="D19">
        <v>1647.9822755426633</v>
      </c>
      <c r="E19" s="2">
        <f t="shared" si="0"/>
        <v>0.58215576181718565</v>
      </c>
      <c r="F19" s="2">
        <f t="shared" si="1"/>
        <v>0.38573958596875768</v>
      </c>
      <c r="G19" s="2">
        <f t="shared" si="2"/>
        <v>0.19641617584842794</v>
      </c>
    </row>
    <row r="20" spans="1:7" x14ac:dyDescent="0.3">
      <c r="A20" s="1" t="s">
        <v>3</v>
      </c>
      <c r="B20">
        <v>991.18510781168391</v>
      </c>
      <c r="C20">
        <v>999.57086999022488</v>
      </c>
      <c r="D20">
        <v>2049.1393473337926</v>
      </c>
      <c r="E20" s="2">
        <f t="shared" si="0"/>
        <v>0.48370800604719721</v>
      </c>
      <c r="F20" s="2">
        <f t="shared" si="1"/>
        <v>0.48780033983086696</v>
      </c>
      <c r="G20" s="2">
        <f t="shared" si="2"/>
        <v>-4.0923337836697065E-3</v>
      </c>
    </row>
    <row r="21" spans="1:7" x14ac:dyDescent="0.3">
      <c r="A21" s="1" t="s">
        <v>6</v>
      </c>
      <c r="B21">
        <v>522.09482951578002</v>
      </c>
      <c r="C21">
        <v>423.06398664059952</v>
      </c>
      <c r="D21">
        <v>977.48503423981242</v>
      </c>
      <c r="E21" s="2">
        <f t="shared" si="0"/>
        <v>0.53412053507480228</v>
      </c>
      <c r="F21" s="2">
        <f t="shared" si="1"/>
        <v>0.43280865877359981</v>
      </c>
      <c r="G21" s="2">
        <f t="shared" si="2"/>
        <v>0.10131187630120243</v>
      </c>
    </row>
    <row r="22" spans="1:7" x14ac:dyDescent="0.3">
      <c r="A22" s="1" t="s">
        <v>46</v>
      </c>
      <c r="B22">
        <v>442.58800268596582</v>
      </c>
      <c r="C22">
        <v>469.09685565330727</v>
      </c>
      <c r="D22">
        <v>953.61379373680882</v>
      </c>
      <c r="E22" s="2">
        <f t="shared" si="0"/>
        <v>0.46411661155995948</v>
      </c>
      <c r="F22" s="2">
        <f t="shared" si="1"/>
        <v>0.49191492272266246</v>
      </c>
      <c r="G22" s="2">
        <f t="shared" si="2"/>
        <v>-2.7798311162702965E-2</v>
      </c>
    </row>
    <row r="23" spans="1:7" x14ac:dyDescent="0.3">
      <c r="A23" s="1" t="s">
        <v>5</v>
      </c>
      <c r="B23">
        <v>755.31485488323506</v>
      </c>
      <c r="C23">
        <v>613.77158683610298</v>
      </c>
      <c r="D23">
        <v>1399.3512191248046</v>
      </c>
      <c r="E23" s="2">
        <f t="shared" si="0"/>
        <v>0.53976074380785632</v>
      </c>
      <c r="F23" s="2">
        <f t="shared" si="1"/>
        <v>0.43861153543709619</v>
      </c>
      <c r="G23" s="2">
        <f t="shared" si="2"/>
        <v>0.10114920837076012</v>
      </c>
    </row>
    <row r="24" spans="1:7" x14ac:dyDescent="0.3">
      <c r="A24" s="1" t="s">
        <v>48</v>
      </c>
      <c r="B24">
        <v>296.82548683130642</v>
      </c>
      <c r="C24">
        <v>769.40652492668619</v>
      </c>
      <c r="D24">
        <v>1108.4522722481597</v>
      </c>
      <c r="E24" s="2">
        <f t="shared" si="0"/>
        <v>0.26778373256368165</v>
      </c>
      <c r="F24" s="2">
        <f t="shared" si="1"/>
        <v>0.69412688682226986</v>
      </c>
      <c r="G24" s="2">
        <f t="shared" si="2"/>
        <v>-0.42634315425858821</v>
      </c>
    </row>
    <row r="25" spans="1:7" x14ac:dyDescent="0.3">
      <c r="A25" s="1" t="s">
        <v>47</v>
      </c>
      <c r="B25">
        <v>302.12594195329405</v>
      </c>
      <c r="C25">
        <v>686.10895242750087</v>
      </c>
      <c r="D25">
        <v>1037.2221270901236</v>
      </c>
      <c r="E25" s="2">
        <f t="shared" si="0"/>
        <v>0.29128374150761105</v>
      </c>
      <c r="F25" s="2">
        <f t="shared" si="1"/>
        <v>0.66148699927212917</v>
      </c>
      <c r="G25" s="2">
        <f t="shared" si="2"/>
        <v>-0.37020325776451812</v>
      </c>
    </row>
    <row r="26" spans="1:7" x14ac:dyDescent="0.3">
      <c r="A26" s="1" t="s">
        <v>26</v>
      </c>
      <c r="B26">
        <v>659.90666268745804</v>
      </c>
      <c r="C26">
        <v>1049.9878217660475</v>
      </c>
      <c r="D26">
        <v>1777.6412637560773</v>
      </c>
      <c r="E26" s="2">
        <f t="shared" si="0"/>
        <v>0.37122600388624222</v>
      </c>
      <c r="F26" s="2">
        <f t="shared" si="1"/>
        <v>0.59066350628442876</v>
      </c>
      <c r="G26" s="2">
        <f t="shared" si="2"/>
        <v>-0.21943750239818652</v>
      </c>
    </row>
    <row r="27" spans="1:7" x14ac:dyDescent="0.3">
      <c r="A27" s="1" t="s">
        <v>23</v>
      </c>
      <c r="B27">
        <v>837.47190927404313</v>
      </c>
      <c r="C27">
        <v>1133.285394265233</v>
      </c>
      <c r="D27">
        <v>2046.5432650621642</v>
      </c>
      <c r="E27" s="2">
        <f t="shared" si="0"/>
        <v>0.40921290234663316</v>
      </c>
      <c r="F27" s="2">
        <f t="shared" si="1"/>
        <v>0.55375589346791021</v>
      </c>
      <c r="G27" s="2">
        <f t="shared" si="2"/>
        <v>-0.14454299112127711</v>
      </c>
    </row>
    <row r="28" spans="1:7" x14ac:dyDescent="0.3">
      <c r="A28" s="1" t="s">
        <v>8</v>
      </c>
      <c r="B28">
        <v>426.686637320003</v>
      </c>
      <c r="C28">
        <v>1462.0916014988595</v>
      </c>
      <c r="D28">
        <v>1947.7486227735233</v>
      </c>
      <c r="E28" s="2">
        <f t="shared" si="0"/>
        <v>0.21906658401966508</v>
      </c>
      <c r="F28" s="2">
        <f t="shared" si="1"/>
        <v>0.75065723800481721</v>
      </c>
      <c r="G28" s="2">
        <f t="shared" si="2"/>
        <v>-0.53159065398515204</v>
      </c>
    </row>
    <row r="29" spans="1:7" x14ac:dyDescent="0.3">
      <c r="A29" s="1" t="s">
        <v>34</v>
      </c>
      <c r="B29">
        <v>318.02730731925686</v>
      </c>
      <c r="C29">
        <v>2056.1348159009449</v>
      </c>
      <c r="D29">
        <v>2427.2722372854632</v>
      </c>
      <c r="E29" s="2">
        <f t="shared" si="0"/>
        <v>0.13102251261066714</v>
      </c>
      <c r="F29" s="2">
        <f t="shared" si="1"/>
        <v>0.84709691163460943</v>
      </c>
      <c r="G29" s="2">
        <f t="shared" si="2"/>
        <v>-0.71607439902394232</v>
      </c>
    </row>
    <row r="30" spans="1:7" x14ac:dyDescent="0.3">
      <c r="A30" s="1" t="s">
        <v>4</v>
      </c>
      <c r="B30">
        <v>172.26479146459747</v>
      </c>
      <c r="C30">
        <v>1096.0206907787554</v>
      </c>
      <c r="D30">
        <v>1298.9961476837825</v>
      </c>
      <c r="E30" s="2">
        <f t="shared" si="0"/>
        <v>0.13261378162803625</v>
      </c>
      <c r="F30" s="2">
        <f t="shared" si="1"/>
        <v>0.8437443734787442</v>
      </c>
      <c r="G30" s="2">
        <f t="shared" si="2"/>
        <v>-0.71113059185070793</v>
      </c>
    </row>
    <row r="31" spans="1:7" x14ac:dyDescent="0.3">
      <c r="A31" s="1" t="s">
        <v>19</v>
      </c>
      <c r="B31">
        <v>665.20711780944566</v>
      </c>
      <c r="C31">
        <v>2586.6088302378625</v>
      </c>
      <c r="D31">
        <v>3352.6068680635576</v>
      </c>
      <c r="E31" s="2">
        <f t="shared" si="0"/>
        <v>0.19841488846965963</v>
      </c>
      <c r="F31" s="2">
        <f t="shared" si="1"/>
        <v>0.77152166419436763</v>
      </c>
      <c r="G31" s="2">
        <f t="shared" si="2"/>
        <v>-0.57310677572470792</v>
      </c>
    </row>
    <row r="32" spans="1:7" x14ac:dyDescent="0.3">
      <c r="A32" s="1" t="s">
        <v>22</v>
      </c>
      <c r="B32">
        <v>357.78072073416399</v>
      </c>
      <c r="C32">
        <v>2069.28706419029</v>
      </c>
      <c r="D32">
        <v>2512.3629906853334</v>
      </c>
      <c r="E32" s="2">
        <f t="shared" si="0"/>
        <v>0.14240805252292266</v>
      </c>
      <c r="F32" s="2">
        <f t="shared" si="1"/>
        <v>0.82364175553542163</v>
      </c>
      <c r="G32" s="2">
        <f t="shared" si="2"/>
        <v>-0.68123370301249897</v>
      </c>
    </row>
    <row r="33" spans="1:7" x14ac:dyDescent="0.3">
      <c r="A33" s="1" t="s">
        <v>25</v>
      </c>
      <c r="B33">
        <v>1078.6426173244795</v>
      </c>
      <c r="C33">
        <v>3746.1987210817856</v>
      </c>
      <c r="D33">
        <v>4970.2856650468493</v>
      </c>
      <c r="E33" s="2">
        <f t="shared" si="0"/>
        <v>0.21701823396388473</v>
      </c>
      <c r="F33" s="2">
        <f t="shared" si="1"/>
        <v>0.75371899595764469</v>
      </c>
      <c r="G33" s="2">
        <f t="shared" si="2"/>
        <v>-0.53670076199375993</v>
      </c>
    </row>
    <row r="34" spans="1:7" x14ac:dyDescent="0.3">
      <c r="A34" s="1" t="s">
        <v>37</v>
      </c>
      <c r="B34">
        <v>1751.8004178169067</v>
      </c>
      <c r="C34">
        <v>1753.6331052460084</v>
      </c>
      <c r="D34">
        <v>3681.1797183983467</v>
      </c>
      <c r="E34" s="2">
        <f t="shared" si="0"/>
        <v>0.47588016663829219</v>
      </c>
      <c r="F34" s="2">
        <f t="shared" si="1"/>
        <v>0.47637801992699252</v>
      </c>
      <c r="G34" s="2">
        <f t="shared" si="2"/>
        <v>-4.9785328870037158E-4</v>
      </c>
    </row>
    <row r="35" spans="1:7" x14ac:dyDescent="0.3">
      <c r="A35" s="1" t="s">
        <v>36</v>
      </c>
      <c r="B35">
        <v>644.00529732149516</v>
      </c>
      <c r="C35">
        <v>1665.951449983708</v>
      </c>
      <c r="D35">
        <v>2421.0177794219021</v>
      </c>
      <c r="E35" s="2">
        <f t="shared" si="0"/>
        <v>0.26600601730205908</v>
      </c>
      <c r="F35" s="2">
        <f t="shared" si="1"/>
        <v>0.68812028732044628</v>
      </c>
      <c r="G35" s="2">
        <f t="shared" si="2"/>
        <v>-0.42211427001838714</v>
      </c>
    </row>
    <row r="36" spans="1:7" x14ac:dyDescent="0.3">
      <c r="A36" s="1" t="s">
        <v>40</v>
      </c>
      <c r="B36">
        <v>310.07662463627548</v>
      </c>
      <c r="C36">
        <v>212.62801401107853</v>
      </c>
      <c r="D36">
        <v>553.70662918041523</v>
      </c>
      <c r="E36" s="2">
        <f t="shared" si="0"/>
        <v>0.56000164761481053</v>
      </c>
      <c r="F36" s="2">
        <f t="shared" si="1"/>
        <v>0.3840084311900076</v>
      </c>
      <c r="G36" s="2">
        <f t="shared" si="2"/>
        <v>0.17599321642480298</v>
      </c>
    </row>
    <row r="37" spans="1:7" x14ac:dyDescent="0.3">
      <c r="A37" s="1" t="s">
        <v>39</v>
      </c>
      <c r="B37">
        <v>893.12668805491307</v>
      </c>
      <c r="C37">
        <v>414.29582111436952</v>
      </c>
      <c r="D37">
        <v>1336.0062798280121</v>
      </c>
      <c r="E37" s="2">
        <f t="shared" si="0"/>
        <v>0.66850485775402779</v>
      </c>
      <c r="F37" s="2">
        <f t="shared" si="1"/>
        <v>0.31010020489402412</v>
      </c>
      <c r="G37" s="2">
        <f t="shared" si="2"/>
        <v>0.35840465286000361</v>
      </c>
    </row>
    <row r="38" spans="1:7" x14ac:dyDescent="0.3">
      <c r="A38" s="1" t="s">
        <v>24</v>
      </c>
      <c r="B38">
        <v>596.30120122360665</v>
      </c>
      <c r="C38">
        <v>802.28714565004884</v>
      </c>
      <c r="D38">
        <v>1463.9823604056296</v>
      </c>
      <c r="E38" s="2">
        <f t="shared" si="0"/>
        <v>0.40731447136998827</v>
      </c>
      <c r="F38" s="2">
        <f t="shared" si="1"/>
        <v>0.54801694839257276</v>
      </c>
      <c r="G38" s="2">
        <f t="shared" si="2"/>
        <v>-0.14070247702258454</v>
      </c>
    </row>
    <row r="39" spans="1:7" x14ac:dyDescent="0.3">
      <c r="A39" s="1" t="s">
        <v>12</v>
      </c>
      <c r="B39">
        <v>755.31485488323506</v>
      </c>
      <c r="C39">
        <v>600.61933854675794</v>
      </c>
      <c r="D39">
        <v>1416.0549514953443</v>
      </c>
      <c r="E39" s="2">
        <f t="shared" si="0"/>
        <v>0.53339374583283494</v>
      </c>
      <c r="F39" s="2">
        <f t="shared" si="1"/>
        <v>0.42414973932509331</v>
      </c>
      <c r="G39" s="2">
        <f t="shared" si="2"/>
        <v>0.1092440065077416</v>
      </c>
    </row>
    <row r="40" spans="1:7" x14ac:dyDescent="0.3">
      <c r="A40" s="1" t="s">
        <v>7</v>
      </c>
      <c r="B40">
        <v>585.7002909796314</v>
      </c>
      <c r="C40">
        <v>1080.6764011078528</v>
      </c>
      <c r="D40">
        <v>1758.0628003738102</v>
      </c>
      <c r="E40" s="2">
        <f t="shared" si="0"/>
        <v>0.33315094936033923</v>
      </c>
      <c r="F40" s="2">
        <f t="shared" si="1"/>
        <v>0.6146972684241272</v>
      </c>
      <c r="G40" s="2">
        <f t="shared" si="2"/>
        <v>-0.28154631906378802</v>
      </c>
    </row>
    <row r="41" spans="1:7" x14ac:dyDescent="0.3">
      <c r="A41" s="1" t="s">
        <v>44</v>
      </c>
      <c r="B41">
        <v>630.7541595165261</v>
      </c>
      <c r="C41">
        <v>712.41344900619094</v>
      </c>
      <c r="D41">
        <v>1424.9596744023086</v>
      </c>
      <c r="E41" s="2">
        <f t="shared" si="0"/>
        <v>0.44264702422620655</v>
      </c>
      <c r="F41" s="2">
        <f t="shared" si="1"/>
        <v>0.4999534104745868</v>
      </c>
      <c r="G41" s="2">
        <f t="shared" si="2"/>
        <v>-5.7306386248380241E-2</v>
      </c>
    </row>
    <row r="42" spans="1:7" x14ac:dyDescent="0.3">
      <c r="A42" s="1" t="s">
        <v>21</v>
      </c>
      <c r="B42">
        <v>1131.6471685443557</v>
      </c>
      <c r="C42">
        <v>78.913489736070389</v>
      </c>
      <c r="D42">
        <v>1228.047994872514</v>
      </c>
      <c r="E42" s="2">
        <f t="shared" si="0"/>
        <v>0.92150076647601564</v>
      </c>
      <c r="F42" s="2">
        <f t="shared" si="1"/>
        <v>6.4259287963954984E-2</v>
      </c>
      <c r="G42" s="2">
        <f t="shared" si="2"/>
        <v>0.85724147851206056</v>
      </c>
    </row>
    <row r="43" spans="1:7" x14ac:dyDescent="0.3">
      <c r="A43" s="1" t="s">
        <v>20</v>
      </c>
      <c r="B43">
        <v>506.1934641498172</v>
      </c>
      <c r="C43">
        <v>480.05706256109482</v>
      </c>
      <c r="D43">
        <v>1037.0078750055752</v>
      </c>
      <c r="E43" s="2">
        <f t="shared" si="0"/>
        <v>0.48812885258667471</v>
      </c>
      <c r="F43" s="2">
        <f t="shared" si="1"/>
        <v>0.46292518517134107</v>
      </c>
      <c r="G43" s="2">
        <f t="shared" si="2"/>
        <v>2.5203667415333624E-2</v>
      </c>
    </row>
    <row r="44" spans="1:7" x14ac:dyDescent="0.3">
      <c r="A44" s="1" t="s">
        <v>38</v>
      </c>
      <c r="B44">
        <v>614.85279415056334</v>
      </c>
      <c r="C44">
        <v>1122.3251873574454</v>
      </c>
      <c r="D44">
        <v>1811.5833336937951</v>
      </c>
      <c r="E44" s="2">
        <f t="shared" si="0"/>
        <v>0.33940077870825097</v>
      </c>
      <c r="F44" s="2">
        <f t="shared" si="1"/>
        <v>0.61952722046136233</v>
      </c>
      <c r="G44" s="2">
        <f t="shared" si="2"/>
        <v>-0.2801264417531113</v>
      </c>
    </row>
    <row r="45" spans="1:7" x14ac:dyDescent="0.3">
      <c r="A45" s="1" t="s">
        <v>14</v>
      </c>
      <c r="B45">
        <v>336.57890024621355</v>
      </c>
      <c r="C45">
        <v>664.18853861192576</v>
      </c>
      <c r="D45">
        <v>1070.7258575434946</v>
      </c>
      <c r="E45" s="2">
        <f t="shared" si="0"/>
        <v>0.31434647615441674</v>
      </c>
      <c r="F45" s="2">
        <f t="shared" si="1"/>
        <v>0.62031614715622518</v>
      </c>
      <c r="G45" s="2">
        <f t="shared" si="2"/>
        <v>-0.30596967100180839</v>
      </c>
    </row>
    <row r="46" spans="1:7" x14ac:dyDescent="0.3">
      <c r="A46" s="1" t="s">
        <v>32</v>
      </c>
      <c r="B46">
        <v>482.34141610087295</v>
      </c>
      <c r="C46">
        <v>646.65220755946564</v>
      </c>
      <c r="D46">
        <v>1177.6895312770357</v>
      </c>
      <c r="E46" s="2">
        <f t="shared" si="0"/>
        <v>0.40956585185727407</v>
      </c>
      <c r="F46" s="2">
        <f t="shared" si="1"/>
        <v>0.54908546810148162</v>
      </c>
      <c r="G46" s="2">
        <f t="shared" si="2"/>
        <v>-0.13951961624420756</v>
      </c>
    </row>
    <row r="47" spans="1:7" x14ac:dyDescent="0.3">
      <c r="A47" s="1" t="s">
        <v>13</v>
      </c>
      <c r="B47">
        <v>606.9021114675819</v>
      </c>
      <c r="C47">
        <v>1034.643532095145</v>
      </c>
      <c r="D47">
        <v>1718.8253218381537</v>
      </c>
      <c r="E47" s="2">
        <f t="shared" si="0"/>
        <v>0.35309120930249388</v>
      </c>
      <c r="F47" s="2">
        <f t="shared" si="1"/>
        <v>0.60194803913446659</v>
      </c>
      <c r="G47" s="2">
        <f t="shared" si="2"/>
        <v>-0.24885682983197269</v>
      </c>
    </row>
    <row r="48" spans="1:7" x14ac:dyDescent="0.3">
      <c r="A48" s="1" t="s">
        <v>49</v>
      </c>
      <c r="B48">
        <f>SUM(B2:B47)</f>
        <v>35521</v>
      </c>
      <c r="C48">
        <f>SUM(C2:C47)</f>
        <v>53819</v>
      </c>
      <c r="D48">
        <f>SUM(D2:D47)</f>
        <v>93289.000000000029</v>
      </c>
      <c r="E48" s="2">
        <f t="shared" si="0"/>
        <v>0.38076300528465296</v>
      </c>
      <c r="F48" s="2">
        <f t="shared" si="1"/>
        <v>0.57690617328945515</v>
      </c>
      <c r="G48" s="2">
        <f t="shared" si="2"/>
        <v>-0.19614316800480222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EB52-B607-4AEF-82EE-7B070BE5DC76}">
  <dimension ref="A1:G48"/>
  <sheetViews>
    <sheetView topLeftCell="A26" workbookViewId="0">
      <selection activeCell="G43" sqref="G43"/>
    </sheetView>
  </sheetViews>
  <sheetFormatPr defaultRowHeight="14.4" x14ac:dyDescent="0.3"/>
  <sheetData>
    <row r="1" spans="1:7" x14ac:dyDescent="0.3">
      <c r="A1" s="1" t="s">
        <v>0</v>
      </c>
      <c r="B1" t="s">
        <v>1</v>
      </c>
      <c r="C1" t="s">
        <v>2</v>
      </c>
      <c r="D1" t="s">
        <v>49</v>
      </c>
      <c r="E1" t="s">
        <v>50</v>
      </c>
      <c r="F1" t="s">
        <v>51</v>
      </c>
      <c r="G1" t="s">
        <v>52</v>
      </c>
    </row>
    <row r="2" spans="1:7" x14ac:dyDescent="0.3">
      <c r="A2" s="1" t="s">
        <v>31</v>
      </c>
      <c r="B2">
        <v>640.1050243544405</v>
      </c>
      <c r="C2">
        <v>1522.8017241379312</v>
      </c>
      <c r="D2">
        <v>2228.5348291495784</v>
      </c>
      <c r="E2" s="2">
        <f>B2/D2</f>
        <v>0.28723133064009965</v>
      </c>
      <c r="F2" s="2">
        <f>C2/D2</f>
        <v>0.68331968799385601</v>
      </c>
      <c r="G2" s="2">
        <f>(B2-C2)/D2</f>
        <v>-0.39608835735375642</v>
      </c>
    </row>
    <row r="3" spans="1:7" x14ac:dyDescent="0.3">
      <c r="A3" s="1" t="s">
        <v>17</v>
      </c>
      <c r="B3">
        <v>1424.4234336424902</v>
      </c>
      <c r="C3">
        <v>1536.1206896551726</v>
      </c>
      <c r="D3">
        <v>3053.5172375620391</v>
      </c>
      <c r="E3" s="2">
        <f t="shared" ref="E3:E48" si="0">B3/D3</f>
        <v>0.46648612823281954</v>
      </c>
      <c r="F3" s="2">
        <f t="shared" ref="F3:F48" si="1">C3/D3</f>
        <v>0.50306599575040478</v>
      </c>
      <c r="G3" s="2">
        <f t="shared" ref="G3:G48" si="2">(B3-C3)/D3</f>
        <v>-3.6579867517585282E-2</v>
      </c>
    </row>
    <row r="4" spans="1:7" x14ac:dyDescent="0.3">
      <c r="A4" s="1" t="s">
        <v>43</v>
      </c>
      <c r="B4">
        <v>875.40054714085534</v>
      </c>
      <c r="C4">
        <v>1016.6810344827587</v>
      </c>
      <c r="D4">
        <v>1930.3646286736514</v>
      </c>
      <c r="E4" s="2">
        <f t="shared" si="0"/>
        <v>0.4534897366733977</v>
      </c>
      <c r="F4" s="2">
        <f t="shared" si="1"/>
        <v>0.52667823445424278</v>
      </c>
      <c r="G4" s="2">
        <f t="shared" si="2"/>
        <v>-7.3188497780845088E-2</v>
      </c>
    </row>
    <row r="5" spans="1:7" x14ac:dyDescent="0.3">
      <c r="A5" s="1" t="s">
        <v>18</v>
      </c>
      <c r="B5">
        <v>574.32348034963638</v>
      </c>
      <c r="C5">
        <v>1183.1681034482758</v>
      </c>
      <c r="D5">
        <v>1801.2436375693835</v>
      </c>
      <c r="E5" s="2">
        <f t="shared" si="0"/>
        <v>0.31884830478825971</v>
      </c>
      <c r="F5" s="2">
        <f t="shared" si="1"/>
        <v>0.65686178081098179</v>
      </c>
      <c r="G5" s="2">
        <f t="shared" si="2"/>
        <v>-0.33801347602272203</v>
      </c>
    </row>
    <row r="6" spans="1:7" x14ac:dyDescent="0.3">
      <c r="A6" s="1" t="s">
        <v>33</v>
      </c>
      <c r="B6">
        <v>1244.7892173216787</v>
      </c>
      <c r="C6">
        <v>1402.9310344827586</v>
      </c>
      <c r="D6">
        <v>2724.286345904512</v>
      </c>
      <c r="E6" s="2">
        <f t="shared" si="0"/>
        <v>0.45692304672487954</v>
      </c>
      <c r="F6" s="2">
        <f t="shared" si="1"/>
        <v>0.51497194360343945</v>
      </c>
      <c r="G6" s="2">
        <f t="shared" si="2"/>
        <v>-5.8048896878559929E-2</v>
      </c>
    </row>
    <row r="7" spans="1:7" x14ac:dyDescent="0.3">
      <c r="A7" s="1" t="s">
        <v>45</v>
      </c>
      <c r="B7">
        <v>220.11516647761394</v>
      </c>
      <c r="C7">
        <v>521.6594827586207</v>
      </c>
      <c r="D7">
        <v>765.47367836244825</v>
      </c>
      <c r="E7" s="2">
        <f t="shared" si="0"/>
        <v>0.28755419382740738</v>
      </c>
      <c r="F7" s="2">
        <f t="shared" si="1"/>
        <v>0.68148585314466859</v>
      </c>
      <c r="G7" s="2">
        <f t="shared" si="2"/>
        <v>-0.39393165931726126</v>
      </c>
    </row>
    <row r="8" spans="1:7" x14ac:dyDescent="0.3">
      <c r="A8" s="1" t="s">
        <v>27</v>
      </c>
      <c r="B8">
        <v>829.85947821445257</v>
      </c>
      <c r="C8">
        <v>1067.7370689655172</v>
      </c>
      <c r="D8">
        <v>1966.8706323181325</v>
      </c>
      <c r="E8" s="2">
        <f t="shared" si="0"/>
        <v>0.42191868879367483</v>
      </c>
      <c r="F8" s="2">
        <f t="shared" si="1"/>
        <v>0.54286085288034114</v>
      </c>
      <c r="G8" s="2">
        <f t="shared" si="2"/>
        <v>-0.12094216408666628</v>
      </c>
    </row>
    <row r="9" spans="1:7" x14ac:dyDescent="0.3">
      <c r="A9" s="1" t="s">
        <v>42</v>
      </c>
      <c r="B9">
        <v>721.06692466804566</v>
      </c>
      <c r="C9">
        <v>990.04310344827593</v>
      </c>
      <c r="D9">
        <v>1767.6230975711387</v>
      </c>
      <c r="E9" s="2">
        <f t="shared" si="0"/>
        <v>0.4079302457966586</v>
      </c>
      <c r="F9" s="2">
        <f t="shared" si="1"/>
        <v>0.56009853277470611</v>
      </c>
      <c r="G9" s="2">
        <f t="shared" si="2"/>
        <v>-0.15216828697804749</v>
      </c>
    </row>
    <row r="10" spans="1:7" x14ac:dyDescent="0.3">
      <c r="A10" s="1" t="s">
        <v>16</v>
      </c>
      <c r="B10">
        <v>1297.9204644024821</v>
      </c>
      <c r="C10">
        <v>1658.2112068965519</v>
      </c>
      <c r="D10">
        <v>3045.4587810824542</v>
      </c>
      <c r="E10" s="2">
        <f t="shared" si="0"/>
        <v>0.4261822463219021</v>
      </c>
      <c r="F10" s="2">
        <f t="shared" si="1"/>
        <v>0.54448650469246218</v>
      </c>
      <c r="G10" s="2">
        <f t="shared" si="2"/>
        <v>-0.11830425837056011</v>
      </c>
    </row>
    <row r="11" spans="1:7" x14ac:dyDescent="0.3">
      <c r="A11" s="1" t="s">
        <v>30</v>
      </c>
      <c r="B11">
        <v>1449.7240274904918</v>
      </c>
      <c r="C11">
        <v>2097.7370689655172</v>
      </c>
      <c r="D11">
        <v>3642.2572129608634</v>
      </c>
      <c r="E11" s="2">
        <f t="shared" si="0"/>
        <v>0.39802900858612955</v>
      </c>
      <c r="F11" s="2">
        <f t="shared" si="1"/>
        <v>0.5759442418016999</v>
      </c>
      <c r="G11" s="2">
        <f t="shared" si="2"/>
        <v>-0.17791523321557037</v>
      </c>
    </row>
    <row r="12" spans="1:7" x14ac:dyDescent="0.3">
      <c r="A12" s="1" t="s">
        <v>15</v>
      </c>
      <c r="B12">
        <v>1123.3463668512711</v>
      </c>
      <c r="C12">
        <v>1533.9008620689656</v>
      </c>
      <c r="D12">
        <v>2724.6983118179219</v>
      </c>
      <c r="E12" s="2">
        <f t="shared" si="0"/>
        <v>0.41228284319733477</v>
      </c>
      <c r="F12" s="2">
        <f t="shared" si="1"/>
        <v>0.56296172512601772</v>
      </c>
      <c r="G12" s="2">
        <f t="shared" si="2"/>
        <v>-0.15067888192868298</v>
      </c>
    </row>
    <row r="13" spans="1:7" x14ac:dyDescent="0.3">
      <c r="A13" s="1" t="s">
        <v>10</v>
      </c>
      <c r="B13">
        <v>1158.7671982384734</v>
      </c>
      <c r="C13">
        <v>1003.3620689655173</v>
      </c>
      <c r="D13">
        <v>2240.5183635445433</v>
      </c>
      <c r="E13" s="2">
        <f t="shared" si="0"/>
        <v>0.51718710147292934</v>
      </c>
      <c r="F13" s="2">
        <f t="shared" si="1"/>
        <v>0.44782586266250424</v>
      </c>
      <c r="G13" s="2">
        <f t="shared" si="2"/>
        <v>6.9361238810425163E-2</v>
      </c>
    </row>
    <row r="14" spans="1:7" x14ac:dyDescent="0.3">
      <c r="A14" s="1" t="s">
        <v>35</v>
      </c>
      <c r="B14">
        <v>779.25829051844926</v>
      </c>
      <c r="C14">
        <v>1027.7801724137933</v>
      </c>
      <c r="D14">
        <v>1841.6755055013239</v>
      </c>
      <c r="E14" s="2">
        <f t="shared" si="0"/>
        <v>0.42312464285413121</v>
      </c>
      <c r="F14" s="2">
        <f t="shared" si="1"/>
        <v>0.55806800348035279</v>
      </c>
      <c r="G14" s="2">
        <f t="shared" si="2"/>
        <v>-0.13494336062622153</v>
      </c>
    </row>
    <row r="15" spans="1:7" x14ac:dyDescent="0.3">
      <c r="A15" s="1" t="s">
        <v>41</v>
      </c>
      <c r="B15">
        <v>1852.0034696737173</v>
      </c>
      <c r="C15">
        <v>1926.8103448275863</v>
      </c>
      <c r="D15">
        <v>3917.361984777629</v>
      </c>
      <c r="E15" s="2">
        <f t="shared" si="0"/>
        <v>0.4727680201294564</v>
      </c>
      <c r="F15" s="2">
        <f t="shared" si="1"/>
        <v>0.49186425771091019</v>
      </c>
      <c r="G15" s="2">
        <f t="shared" si="2"/>
        <v>-1.9096237581453793E-2</v>
      </c>
    </row>
    <row r="16" spans="1:7" x14ac:dyDescent="0.3">
      <c r="A16" s="1" t="s">
        <v>9</v>
      </c>
      <c r="B16">
        <v>1690.079669046507</v>
      </c>
      <c r="C16">
        <v>1440.668103448276</v>
      </c>
      <c r="D16">
        <v>3209.1368688353355</v>
      </c>
      <c r="E16" s="2">
        <f t="shared" si="0"/>
        <v>0.52664617874645936</v>
      </c>
      <c r="F16" s="2">
        <f t="shared" si="1"/>
        <v>0.44892697392839009</v>
      </c>
      <c r="G16" s="2">
        <f t="shared" si="2"/>
        <v>7.7719204818069265E-2</v>
      </c>
    </row>
    <row r="17" spans="1:7" x14ac:dyDescent="0.3">
      <c r="A17" s="1" t="s">
        <v>29</v>
      </c>
      <c r="B17">
        <v>974.07286314806163</v>
      </c>
      <c r="C17">
        <v>1649.3318965517242</v>
      </c>
      <c r="D17">
        <v>2727.31588740703</v>
      </c>
      <c r="E17" s="2">
        <f t="shared" si="0"/>
        <v>0.35715439771597279</v>
      </c>
      <c r="F17" s="2">
        <f t="shared" si="1"/>
        <v>0.6047454584073908</v>
      </c>
      <c r="G17" s="2">
        <f t="shared" si="2"/>
        <v>-0.24759106069141801</v>
      </c>
    </row>
    <row r="18" spans="1:7" x14ac:dyDescent="0.3">
      <c r="A18" s="1" t="s">
        <v>11</v>
      </c>
      <c r="B18">
        <v>1024.6740508440648</v>
      </c>
      <c r="C18">
        <v>803.57758620689663</v>
      </c>
      <c r="D18">
        <v>1875.6496953033889</v>
      </c>
      <c r="E18" s="2">
        <f t="shared" si="0"/>
        <v>0.54630353066984738</v>
      </c>
      <c r="F18" s="2">
        <f t="shared" si="1"/>
        <v>0.42842626116115828</v>
      </c>
      <c r="G18" s="2">
        <f t="shared" si="2"/>
        <v>0.11787726950868913</v>
      </c>
    </row>
    <row r="19" spans="1:7" x14ac:dyDescent="0.3">
      <c r="A19" s="1" t="s">
        <v>28</v>
      </c>
      <c r="B19">
        <v>953.8323880696604</v>
      </c>
      <c r="C19">
        <v>612.67241379310349</v>
      </c>
      <c r="D19">
        <v>1601.1418444318454</v>
      </c>
      <c r="E19" s="2">
        <f t="shared" si="0"/>
        <v>0.59572010524034591</v>
      </c>
      <c r="F19" s="2">
        <f t="shared" si="1"/>
        <v>0.38264718139978804</v>
      </c>
      <c r="G19" s="2">
        <f t="shared" si="2"/>
        <v>0.21307292384055784</v>
      </c>
    </row>
    <row r="20" spans="1:7" x14ac:dyDescent="0.3">
      <c r="A20" s="1" t="s">
        <v>3</v>
      </c>
      <c r="B20">
        <v>1014.5538133048642</v>
      </c>
      <c r="C20">
        <v>963.40517241379314</v>
      </c>
      <c r="D20">
        <v>2025.3570439710847</v>
      </c>
      <c r="E20" s="2">
        <f t="shared" si="0"/>
        <v>0.50092590653332159</v>
      </c>
      <c r="F20" s="2">
        <f t="shared" si="1"/>
        <v>0.47567177119786258</v>
      </c>
      <c r="G20" s="2">
        <f t="shared" si="2"/>
        <v>2.5254135335459053E-2</v>
      </c>
    </row>
    <row r="21" spans="1:7" x14ac:dyDescent="0.3">
      <c r="A21" s="1" t="s">
        <v>6</v>
      </c>
      <c r="B21">
        <v>566.73330219523586</v>
      </c>
      <c r="C21">
        <v>377.37068965517244</v>
      </c>
      <c r="D21">
        <v>965.98001873614396</v>
      </c>
      <c r="E21" s="2">
        <f t="shared" si="0"/>
        <v>0.58669257252001006</v>
      </c>
      <c r="F21" s="2">
        <f t="shared" si="1"/>
        <v>0.39066096848350101</v>
      </c>
      <c r="G21" s="2">
        <f t="shared" si="2"/>
        <v>0.1960316040365091</v>
      </c>
    </row>
    <row r="22" spans="1:7" x14ac:dyDescent="0.3">
      <c r="A22" s="1" t="s">
        <v>46</v>
      </c>
      <c r="B22">
        <v>457.94074864882896</v>
      </c>
      <c r="C22">
        <v>448.40517241379314</v>
      </c>
      <c r="D22">
        <v>937.33695915074759</v>
      </c>
      <c r="E22" s="2">
        <f t="shared" si="0"/>
        <v>0.48855509662580204</v>
      </c>
      <c r="F22" s="2">
        <f t="shared" si="1"/>
        <v>0.478382046110782</v>
      </c>
      <c r="G22" s="2">
        <f t="shared" si="2"/>
        <v>1.0173050515020028E-2</v>
      </c>
    </row>
    <row r="23" spans="1:7" x14ac:dyDescent="0.3">
      <c r="A23" s="1" t="s">
        <v>5</v>
      </c>
      <c r="B23">
        <v>723.59698405284576</v>
      </c>
      <c r="C23">
        <v>606.01293103448279</v>
      </c>
      <c r="D23">
        <v>1369.7159643778439</v>
      </c>
      <c r="E23" s="2">
        <f t="shared" si="0"/>
        <v>0.52828250737481908</v>
      </c>
      <c r="F23" s="2">
        <f t="shared" si="1"/>
        <v>0.4424369334920818</v>
      </c>
      <c r="G23" s="2">
        <f t="shared" si="2"/>
        <v>8.5845573882737294E-2</v>
      </c>
    </row>
    <row r="24" spans="1:7" x14ac:dyDescent="0.3">
      <c r="A24" s="1" t="s">
        <v>48</v>
      </c>
      <c r="B24">
        <v>336.49789817842128</v>
      </c>
      <c r="C24">
        <v>759.18103448275861</v>
      </c>
      <c r="D24">
        <v>1117.5549595469156</v>
      </c>
      <c r="E24" s="2">
        <f t="shared" si="0"/>
        <v>0.30110187897590812</v>
      </c>
      <c r="F24" s="2">
        <f t="shared" si="1"/>
        <v>0.67932322074840001</v>
      </c>
      <c r="G24" s="2">
        <f t="shared" si="2"/>
        <v>-0.37822134177249189</v>
      </c>
    </row>
    <row r="25" spans="1:7" x14ac:dyDescent="0.3">
      <c r="A25" s="1" t="s">
        <v>47</v>
      </c>
      <c r="B25">
        <v>344.0880763328218</v>
      </c>
      <c r="C25">
        <v>654.84913793103453</v>
      </c>
      <c r="D25">
        <v>1039.0432635543716</v>
      </c>
      <c r="E25" s="2">
        <f t="shared" si="0"/>
        <v>0.33115856519367748</v>
      </c>
      <c r="F25" s="2">
        <f t="shared" si="1"/>
        <v>0.63024241713566265</v>
      </c>
      <c r="G25" s="2">
        <f t="shared" si="2"/>
        <v>-0.29908385194198517</v>
      </c>
    </row>
    <row r="26" spans="1:7" x14ac:dyDescent="0.3">
      <c r="A26" s="1" t="s">
        <v>26</v>
      </c>
      <c r="B26">
        <v>642.63508373924071</v>
      </c>
      <c r="C26">
        <v>1069.9568965517242</v>
      </c>
      <c r="D26">
        <v>1750.8750273410021</v>
      </c>
      <c r="E26" s="2">
        <f t="shared" si="0"/>
        <v>0.36703652385469798</v>
      </c>
      <c r="F26" s="2">
        <f t="shared" si="1"/>
        <v>0.6110983821481728</v>
      </c>
      <c r="G26" s="2">
        <f t="shared" si="2"/>
        <v>-0.24406185829347479</v>
      </c>
    </row>
    <row r="27" spans="1:7" x14ac:dyDescent="0.3">
      <c r="A27" s="1" t="s">
        <v>23</v>
      </c>
      <c r="B27">
        <v>888.05084406485616</v>
      </c>
      <c r="C27">
        <v>1109.9137931034484</v>
      </c>
      <c r="D27">
        <v>2049.0086999016876</v>
      </c>
      <c r="E27" s="2">
        <f t="shared" si="0"/>
        <v>0.43340511150951444</v>
      </c>
      <c r="F27" s="2">
        <f t="shared" si="1"/>
        <v>0.54168329942020377</v>
      </c>
      <c r="G27" s="2">
        <f t="shared" si="2"/>
        <v>-0.10827818791068934</v>
      </c>
    </row>
    <row r="28" spans="1:7" x14ac:dyDescent="0.3">
      <c r="A28" s="1" t="s">
        <v>8</v>
      </c>
      <c r="B28">
        <v>554.08300527123504</v>
      </c>
      <c r="C28">
        <v>1387.3922413793105</v>
      </c>
      <c r="D28">
        <v>1970.643282498193</v>
      </c>
      <c r="E28" s="2">
        <f t="shared" si="0"/>
        <v>0.2811685961595351</v>
      </c>
      <c r="F28" s="2">
        <f t="shared" si="1"/>
        <v>0.70403012747213556</v>
      </c>
      <c r="G28" s="2">
        <f t="shared" si="2"/>
        <v>-0.42286153131260046</v>
      </c>
    </row>
    <row r="29" spans="1:7" x14ac:dyDescent="0.3">
      <c r="A29" s="1" t="s">
        <v>34</v>
      </c>
      <c r="B29">
        <v>442.76039234002803</v>
      </c>
      <c r="C29">
        <v>1975.6465517241381</v>
      </c>
      <c r="D29">
        <v>2456.6899911142036</v>
      </c>
      <c r="E29" s="2">
        <f t="shared" si="0"/>
        <v>0.18022639972543672</v>
      </c>
      <c r="F29" s="2">
        <f t="shared" si="1"/>
        <v>0.80419041835559657</v>
      </c>
      <c r="G29" s="2">
        <f t="shared" si="2"/>
        <v>-0.62396401863015982</v>
      </c>
    </row>
    <row r="30" spans="1:7" x14ac:dyDescent="0.3">
      <c r="A30" s="1" t="s">
        <v>4</v>
      </c>
      <c r="B30">
        <v>250.47587909521584</v>
      </c>
      <c r="C30">
        <v>1045.5387931034484</v>
      </c>
      <c r="D30">
        <v>1321.5367035653558</v>
      </c>
      <c r="E30" s="2">
        <f t="shared" si="0"/>
        <v>0.18953380441077453</v>
      </c>
      <c r="F30" s="2">
        <f t="shared" si="1"/>
        <v>0.79115380623383635</v>
      </c>
      <c r="G30" s="2">
        <f t="shared" si="2"/>
        <v>-0.60162000182306186</v>
      </c>
    </row>
    <row r="31" spans="1:7" x14ac:dyDescent="0.3">
      <c r="A31" s="1" t="s">
        <v>19</v>
      </c>
      <c r="B31">
        <v>819.73924067525184</v>
      </c>
      <c r="C31">
        <v>2470.6681034482758</v>
      </c>
      <c r="D31">
        <v>3352.3894202997785</v>
      </c>
      <c r="E31" s="2">
        <f t="shared" si="0"/>
        <v>0.24452387175292686</v>
      </c>
      <c r="F31" s="2">
        <f t="shared" si="1"/>
        <v>0.73698720336235368</v>
      </c>
      <c r="G31" s="2">
        <f t="shared" si="2"/>
        <v>-0.49246333160942679</v>
      </c>
    </row>
    <row r="32" spans="1:7" x14ac:dyDescent="0.3">
      <c r="A32" s="1" t="s">
        <v>22</v>
      </c>
      <c r="B32">
        <v>473.12110495762994</v>
      </c>
      <c r="C32">
        <v>2011.1637931034484</v>
      </c>
      <c r="D32">
        <v>2540.7979675158954</v>
      </c>
      <c r="E32" s="2">
        <f t="shared" si="0"/>
        <v>0.1862096518520889</v>
      </c>
      <c r="F32" s="2">
        <f t="shared" si="1"/>
        <v>0.79154809584082619</v>
      </c>
      <c r="G32" s="2">
        <f t="shared" si="2"/>
        <v>-0.60533844398873726</v>
      </c>
    </row>
    <row r="33" spans="1:7" x14ac:dyDescent="0.3">
      <c r="A33" s="1" t="s">
        <v>25</v>
      </c>
      <c r="B33">
        <v>1244.7892173216787</v>
      </c>
      <c r="C33">
        <v>3687.1336206896553</v>
      </c>
      <c r="D33">
        <v>5010.3119343518874</v>
      </c>
      <c r="E33" s="2">
        <f t="shared" si="0"/>
        <v>0.24844545282442565</v>
      </c>
      <c r="F33" s="2">
        <f t="shared" si="1"/>
        <v>0.73590899508866747</v>
      </c>
      <c r="G33" s="2">
        <f t="shared" si="2"/>
        <v>-0.48746354226424182</v>
      </c>
    </row>
    <row r="34" spans="1:7" x14ac:dyDescent="0.3">
      <c r="A34" s="1" t="s">
        <v>37</v>
      </c>
      <c r="B34">
        <v>1758.3912724361112</v>
      </c>
      <c r="C34">
        <v>1758.1034482758621</v>
      </c>
      <c r="D34">
        <v>3640.458873064475</v>
      </c>
      <c r="E34" s="2">
        <f t="shared" si="0"/>
        <v>0.48301363474982151</v>
      </c>
      <c r="F34" s="2">
        <f t="shared" si="1"/>
        <v>0.48293457214527497</v>
      </c>
      <c r="G34" s="2">
        <f t="shared" si="2"/>
        <v>7.9062604546557139E-5</v>
      </c>
    </row>
    <row r="35" spans="1:7" x14ac:dyDescent="0.3">
      <c r="A35" s="1" t="s">
        <v>36</v>
      </c>
      <c r="B35">
        <v>791.90858744245008</v>
      </c>
      <c r="C35">
        <v>1569.418103448276</v>
      </c>
      <c r="D35">
        <v>2437.8927849908009</v>
      </c>
      <c r="E35" s="2">
        <f t="shared" si="0"/>
        <v>0.32483322987702196</v>
      </c>
      <c r="F35" s="2">
        <f t="shared" si="1"/>
        <v>0.64376010016133589</v>
      </c>
      <c r="G35" s="2">
        <f t="shared" si="2"/>
        <v>-0.31892687028431393</v>
      </c>
    </row>
    <row r="36" spans="1:7" x14ac:dyDescent="0.3">
      <c r="A36" s="1" t="s">
        <v>40</v>
      </c>
      <c r="B36">
        <v>336.49789817842128</v>
      </c>
      <c r="C36">
        <v>199.7844827586207</v>
      </c>
      <c r="D36">
        <v>545.39739213943187</v>
      </c>
      <c r="E36" s="2">
        <f t="shared" si="0"/>
        <v>0.61697746089037941</v>
      </c>
      <c r="F36" s="2">
        <f t="shared" si="1"/>
        <v>0.36630993407380541</v>
      </c>
      <c r="G36" s="2">
        <f t="shared" si="2"/>
        <v>0.25066752681657406</v>
      </c>
    </row>
    <row r="37" spans="1:7" x14ac:dyDescent="0.3">
      <c r="A37" s="1" t="s">
        <v>39</v>
      </c>
      <c r="B37">
        <v>837.44965636885297</v>
      </c>
      <c r="C37">
        <v>406.22844827586209</v>
      </c>
      <c r="D37">
        <v>1287.4301584161863</v>
      </c>
      <c r="E37" s="2">
        <f t="shared" si="0"/>
        <v>0.65048162099845064</v>
      </c>
      <c r="F37" s="2">
        <f t="shared" si="1"/>
        <v>0.31553435782148348</v>
      </c>
      <c r="G37" s="2">
        <f t="shared" si="2"/>
        <v>0.33494726317696716</v>
      </c>
    </row>
    <row r="38" spans="1:7" x14ac:dyDescent="0.3">
      <c r="A38" s="1" t="s">
        <v>24</v>
      </c>
      <c r="B38">
        <v>604.68419296723823</v>
      </c>
      <c r="C38">
        <v>808.01724137931035</v>
      </c>
      <c r="D38">
        <v>1441.8694701941959</v>
      </c>
      <c r="E38" s="2">
        <f t="shared" si="0"/>
        <v>0.41937512754590561</v>
      </c>
      <c r="F38" s="2">
        <f t="shared" si="1"/>
        <v>0.56039555457851797</v>
      </c>
      <c r="G38" s="2">
        <f t="shared" si="2"/>
        <v>-0.14102042703261242</v>
      </c>
    </row>
    <row r="39" spans="1:7" x14ac:dyDescent="0.3">
      <c r="A39" s="1" t="s">
        <v>12</v>
      </c>
      <c r="B39">
        <v>723.59698405284576</v>
      </c>
      <c r="C39">
        <v>619.33189655172418</v>
      </c>
      <c r="D39">
        <v>1386.6809343760413</v>
      </c>
      <c r="E39" s="2">
        <f t="shared" si="0"/>
        <v>0.52181937900403852</v>
      </c>
      <c r="F39" s="2">
        <f t="shared" si="1"/>
        <v>0.44662898378306631</v>
      </c>
      <c r="G39" s="2">
        <f t="shared" si="2"/>
        <v>7.5190395220972206E-2</v>
      </c>
    </row>
    <row r="40" spans="1:7" x14ac:dyDescent="0.3">
      <c r="A40" s="1" t="s">
        <v>7</v>
      </c>
      <c r="B40">
        <v>698.29639020484422</v>
      </c>
      <c r="C40">
        <v>1025.5603448275863</v>
      </c>
      <c r="D40">
        <v>1765.7857865634239</v>
      </c>
      <c r="E40" s="2">
        <f t="shared" si="0"/>
        <v>0.395459288164206</v>
      </c>
      <c r="F40" s="2">
        <f t="shared" si="1"/>
        <v>0.58079544678153405</v>
      </c>
      <c r="G40" s="2">
        <f t="shared" si="2"/>
        <v>-0.18533615861732802</v>
      </c>
    </row>
    <row r="41" spans="1:7" x14ac:dyDescent="0.3">
      <c r="A41" s="1" t="s">
        <v>44</v>
      </c>
      <c r="B41">
        <v>723.59698405284576</v>
      </c>
      <c r="C41">
        <v>668.16810344827593</v>
      </c>
      <c r="D41">
        <v>1430.0481345511591</v>
      </c>
      <c r="E41" s="2">
        <f t="shared" si="0"/>
        <v>0.50599484490776037</v>
      </c>
      <c r="F41" s="2">
        <f t="shared" si="1"/>
        <v>0.46723469462654832</v>
      </c>
      <c r="G41" s="2">
        <f t="shared" si="2"/>
        <v>3.8760150281212012E-2</v>
      </c>
    </row>
    <row r="42" spans="1:7" x14ac:dyDescent="0.3">
      <c r="A42" s="1" t="s">
        <v>21</v>
      </c>
      <c r="B42">
        <v>1067.6850603856676</v>
      </c>
      <c r="C42">
        <v>86.573275862068968</v>
      </c>
      <c r="D42">
        <v>1163.3733474501266</v>
      </c>
      <c r="E42" s="2">
        <f t="shared" si="0"/>
        <v>0.91774928721361215</v>
      </c>
      <c r="F42" s="2">
        <f t="shared" si="1"/>
        <v>7.4415729096613439E-2</v>
      </c>
      <c r="G42" s="2">
        <f t="shared" si="2"/>
        <v>0.84333355811699873</v>
      </c>
    </row>
    <row r="43" spans="1:7" x14ac:dyDescent="0.3">
      <c r="A43" s="1" t="s">
        <v>20</v>
      </c>
      <c r="B43">
        <v>493.36158003603123</v>
      </c>
      <c r="C43">
        <v>488.36206896551727</v>
      </c>
      <c r="D43">
        <v>1029.1217072539757</v>
      </c>
      <c r="E43" s="2">
        <f t="shared" si="0"/>
        <v>0.47940061564970476</v>
      </c>
      <c r="F43" s="2">
        <f t="shared" si="1"/>
        <v>0.47454257890315299</v>
      </c>
      <c r="G43" s="2">
        <f t="shared" si="2"/>
        <v>4.8580367465518217E-3</v>
      </c>
    </row>
    <row r="44" spans="1:7" x14ac:dyDescent="0.3">
      <c r="A44" s="1" t="s">
        <v>38</v>
      </c>
      <c r="B44">
        <v>703.35650897444452</v>
      </c>
      <c r="C44">
        <v>1054.4181034482758</v>
      </c>
      <c r="D44">
        <v>1812.4646796370594</v>
      </c>
      <c r="E44" s="2">
        <f t="shared" si="0"/>
        <v>0.38806632585816214</v>
      </c>
      <c r="F44" s="2">
        <f t="shared" si="1"/>
        <v>0.5817592559428082</v>
      </c>
      <c r="G44" s="2">
        <f t="shared" si="2"/>
        <v>-0.19369293008464603</v>
      </c>
    </row>
    <row r="45" spans="1:7" x14ac:dyDescent="0.3">
      <c r="A45" s="1" t="s">
        <v>14</v>
      </c>
      <c r="B45">
        <v>412.39967972242607</v>
      </c>
      <c r="C45">
        <v>652.62931034482767</v>
      </c>
      <c r="D45">
        <v>1085.0820147125114</v>
      </c>
      <c r="E45" s="2">
        <f t="shared" si="0"/>
        <v>0.38006314189226509</v>
      </c>
      <c r="F45" s="2">
        <f t="shared" si="1"/>
        <v>0.60145620468858241</v>
      </c>
      <c r="G45" s="2">
        <f t="shared" si="2"/>
        <v>-0.22139306279631737</v>
      </c>
    </row>
    <row r="46" spans="1:7" x14ac:dyDescent="0.3">
      <c r="A46" s="1" t="s">
        <v>32</v>
      </c>
      <c r="B46">
        <v>485.77140188163071</v>
      </c>
      <c r="C46">
        <v>652.62931034482767</v>
      </c>
      <c r="D46">
        <v>1169.3917503145838</v>
      </c>
      <c r="E46" s="2">
        <f t="shared" si="0"/>
        <v>0.4154051897073423</v>
      </c>
      <c r="F46" s="2">
        <f t="shared" si="1"/>
        <v>0.55809296599643421</v>
      </c>
      <c r="G46" s="2">
        <f t="shared" si="2"/>
        <v>-0.14268777628909193</v>
      </c>
    </row>
    <row r="47" spans="1:7" x14ac:dyDescent="0.3">
      <c r="A47" s="1" t="s">
        <v>13</v>
      </c>
      <c r="B47">
        <v>688.1761526656436</v>
      </c>
      <c r="C47">
        <v>978.94396551724139</v>
      </c>
      <c r="D47">
        <v>1723.6331876377021</v>
      </c>
      <c r="E47" s="2">
        <f t="shared" si="0"/>
        <v>0.3992590521007619</v>
      </c>
      <c r="F47" s="2">
        <f t="shared" si="1"/>
        <v>0.56795376913049422</v>
      </c>
      <c r="G47" s="2">
        <f t="shared" si="2"/>
        <v>-0.16869471702973241</v>
      </c>
    </row>
    <row r="48" spans="1:7" x14ac:dyDescent="0.3">
      <c r="A48" s="1" t="s">
        <v>49</v>
      </c>
      <c r="B48">
        <f>SUM(B2:B47)</f>
        <v>37918</v>
      </c>
      <c r="C48">
        <f>SUM(C2:C47)</f>
        <v>52530</v>
      </c>
      <c r="D48">
        <f>SUM(D2:D47)</f>
        <v>92889.000000000015</v>
      </c>
      <c r="E48" s="2">
        <f t="shared" si="0"/>
        <v>0.4082076456846343</v>
      </c>
      <c r="F48" s="2">
        <f t="shared" si="1"/>
        <v>0.56551367761521809</v>
      </c>
      <c r="G48" s="2">
        <f t="shared" si="2"/>
        <v>-0.15730603193058379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3F51-3A08-41C4-885C-680DE86284A9}">
  <dimension ref="A1:G48"/>
  <sheetViews>
    <sheetView topLeftCell="A26" workbookViewId="0">
      <selection activeCell="D44" sqref="D44"/>
    </sheetView>
  </sheetViews>
  <sheetFormatPr defaultRowHeight="14.4" x14ac:dyDescent="0.3"/>
  <sheetData>
    <row r="1" spans="1:7" x14ac:dyDescent="0.3">
      <c r="A1" s="1" t="s">
        <v>0</v>
      </c>
      <c r="B1" t="s">
        <v>1</v>
      </c>
      <c r="C1" t="s">
        <v>2</v>
      </c>
      <c r="D1" t="s">
        <v>49</v>
      </c>
      <c r="E1" t="s">
        <v>50</v>
      </c>
      <c r="F1" t="s">
        <v>51</v>
      </c>
      <c r="G1" t="s">
        <v>52</v>
      </c>
    </row>
    <row r="2" spans="1:7" x14ac:dyDescent="0.3">
      <c r="A2" s="1" t="s">
        <v>31</v>
      </c>
      <c r="B2">
        <v>473.53995680345571</v>
      </c>
      <c r="C2">
        <v>987.3115942028985</v>
      </c>
      <c r="D2">
        <v>1530.7818540366573</v>
      </c>
      <c r="E2" s="2">
        <f>B2/D2</f>
        <v>0.30934515950442926</v>
      </c>
      <c r="F2" s="2">
        <f>C2/D2</f>
        <v>0.64497210467929655</v>
      </c>
      <c r="G2" s="2">
        <f>(B2-C2)/D2</f>
        <v>-0.3356269451748673</v>
      </c>
    </row>
    <row r="3" spans="1:7" x14ac:dyDescent="0.3">
      <c r="A3" s="1" t="s">
        <v>17</v>
      </c>
      <c r="B3">
        <v>1165.27969762419</v>
      </c>
      <c r="C3">
        <v>915.62560386473433</v>
      </c>
      <c r="D3">
        <v>2192.4962105798331</v>
      </c>
      <c r="E3" s="2">
        <f t="shared" ref="E3:E48" si="0">B3/D3</f>
        <v>0.53148538729561456</v>
      </c>
      <c r="F3" s="2">
        <f t="shared" ref="F3:F48" si="1">C3/D3</f>
        <v>0.4176178729278559</v>
      </c>
      <c r="G3" s="2">
        <f t="shared" ref="G3:G48" si="2">(B3-C3)/D3</f>
        <v>0.11386751436775872</v>
      </c>
    </row>
    <row r="4" spans="1:7" x14ac:dyDescent="0.3">
      <c r="A4" s="1" t="s">
        <v>43</v>
      </c>
      <c r="B4">
        <v>846.35842493390851</v>
      </c>
      <c r="C4">
        <v>796.64582672167558</v>
      </c>
      <c r="D4">
        <v>1643.0042516555841</v>
      </c>
      <c r="E4" s="2">
        <f t="shared" si="0"/>
        <v>0.5151285665153148</v>
      </c>
      <c r="F4" s="2">
        <f t="shared" si="1"/>
        <v>0.48487143348468525</v>
      </c>
      <c r="G4" s="2">
        <f t="shared" si="2"/>
        <v>3.0257133030629536E-2</v>
      </c>
    </row>
    <row r="5" spans="1:7" x14ac:dyDescent="0.3">
      <c r="A5" s="1" t="s">
        <v>18</v>
      </c>
      <c r="B5">
        <v>492.11015118790493</v>
      </c>
      <c r="C5">
        <v>705.45531400966183</v>
      </c>
      <c r="D5">
        <v>1258.568495500597</v>
      </c>
      <c r="E5" s="2">
        <f t="shared" si="0"/>
        <v>0.39100784180376896</v>
      </c>
      <c r="F5" s="2">
        <f t="shared" si="1"/>
        <v>0.56052198710811219</v>
      </c>
      <c r="G5" s="2">
        <f t="shared" si="2"/>
        <v>-0.16951414530434328</v>
      </c>
    </row>
    <row r="6" spans="1:7" x14ac:dyDescent="0.3">
      <c r="A6" s="1" t="s">
        <v>33</v>
      </c>
      <c r="B6">
        <v>1172.6134118870214</v>
      </c>
      <c r="C6">
        <v>1004.6981648422408</v>
      </c>
      <c r="D6">
        <v>2177.311576729262</v>
      </c>
      <c r="E6" s="2">
        <f t="shared" si="0"/>
        <v>0.53856022464571229</v>
      </c>
      <c r="F6" s="2">
        <f t="shared" si="1"/>
        <v>0.46143977535428776</v>
      </c>
      <c r="G6" s="2">
        <f t="shared" si="2"/>
        <v>7.7120449291424503E-2</v>
      </c>
    </row>
    <row r="7" spans="1:7" x14ac:dyDescent="0.3">
      <c r="A7" s="1" t="s">
        <v>45</v>
      </c>
      <c r="B7">
        <v>243.50535689439266</v>
      </c>
      <c r="C7">
        <v>405.34623928911452</v>
      </c>
      <c r="D7">
        <v>648.85159618350713</v>
      </c>
      <c r="E7" s="2">
        <f t="shared" si="0"/>
        <v>0.37528667314170389</v>
      </c>
      <c r="F7" s="2">
        <f t="shared" si="1"/>
        <v>0.62471332685829628</v>
      </c>
      <c r="G7" s="2">
        <f t="shared" si="2"/>
        <v>-0.24942665371659237</v>
      </c>
    </row>
    <row r="8" spans="1:7" x14ac:dyDescent="0.3">
      <c r="A8" s="1" t="s">
        <v>27</v>
      </c>
      <c r="B8">
        <v>765.97801586197306</v>
      </c>
      <c r="C8">
        <v>931.09235163440178</v>
      </c>
      <c r="D8">
        <v>1697.0703674963747</v>
      </c>
      <c r="E8" s="2">
        <f t="shared" si="0"/>
        <v>0.45135312626546664</v>
      </c>
      <c r="F8" s="2">
        <f t="shared" si="1"/>
        <v>0.54864687373453347</v>
      </c>
      <c r="G8" s="2">
        <f t="shared" si="2"/>
        <v>-9.7293747469066827E-2</v>
      </c>
    </row>
    <row r="9" spans="1:7" x14ac:dyDescent="0.3">
      <c r="A9" s="1" t="s">
        <v>42</v>
      </c>
      <c r="B9">
        <v>565.02699318213445</v>
      </c>
      <c r="C9">
        <v>836.77911774039978</v>
      </c>
      <c r="D9">
        <v>1401.8061109225341</v>
      </c>
      <c r="E9" s="2">
        <f t="shared" si="0"/>
        <v>0.40307071625639296</v>
      </c>
      <c r="F9" s="2">
        <f t="shared" si="1"/>
        <v>0.5969292837436071</v>
      </c>
      <c r="G9" s="2">
        <f t="shared" si="2"/>
        <v>-0.1938585674872142</v>
      </c>
    </row>
    <row r="10" spans="1:7" x14ac:dyDescent="0.3">
      <c r="A10" s="1" t="s">
        <v>16</v>
      </c>
      <c r="B10">
        <v>1347.5539167942118</v>
      </c>
      <c r="C10">
        <v>1364.5318946366233</v>
      </c>
      <c r="D10">
        <v>2712.0858114308348</v>
      </c>
      <c r="E10" s="2">
        <f t="shared" si="0"/>
        <v>0.49686994088261277</v>
      </c>
      <c r="F10" s="2">
        <f t="shared" si="1"/>
        <v>0.50313005911738728</v>
      </c>
      <c r="G10" s="2">
        <f t="shared" si="2"/>
        <v>-6.2601182347745568E-3</v>
      </c>
    </row>
    <row r="11" spans="1:7" x14ac:dyDescent="0.3">
      <c r="A11" s="1" t="s">
        <v>30</v>
      </c>
      <c r="B11">
        <v>1522.4995130096008</v>
      </c>
      <c r="C11">
        <v>1830.078070453824</v>
      </c>
      <c r="D11">
        <v>3352.5775834634251</v>
      </c>
      <c r="E11" s="2">
        <f t="shared" si="0"/>
        <v>0.45412804778010907</v>
      </c>
      <c r="F11" s="2">
        <f t="shared" si="1"/>
        <v>0.54587195221989093</v>
      </c>
      <c r="G11" s="2">
        <f t="shared" si="2"/>
        <v>-9.1743904439781837E-2</v>
      </c>
    </row>
    <row r="12" spans="1:7" x14ac:dyDescent="0.3">
      <c r="A12" s="1" t="s">
        <v>15</v>
      </c>
      <c r="B12">
        <v>1248.2604702935857</v>
      </c>
      <c r="C12">
        <v>1478.9117740399872</v>
      </c>
      <c r="D12">
        <v>2727.172244333573</v>
      </c>
      <c r="E12" s="2">
        <f t="shared" si="0"/>
        <v>0.45771236961184958</v>
      </c>
      <c r="F12" s="2">
        <f t="shared" si="1"/>
        <v>0.54228763038815042</v>
      </c>
      <c r="G12" s="2">
        <f t="shared" si="2"/>
        <v>-8.4575260776300815E-2</v>
      </c>
    </row>
    <row r="13" spans="1:7" x14ac:dyDescent="0.3">
      <c r="A13" s="1" t="s">
        <v>10</v>
      </c>
      <c r="B13">
        <v>1165.515931543064</v>
      </c>
      <c r="C13">
        <v>790.625833068867</v>
      </c>
      <c r="D13">
        <v>1956.141764611931</v>
      </c>
      <c r="E13" s="2">
        <f t="shared" si="0"/>
        <v>0.59582385726235176</v>
      </c>
      <c r="F13" s="2">
        <f t="shared" si="1"/>
        <v>0.40417614273764829</v>
      </c>
      <c r="G13" s="2">
        <f t="shared" si="2"/>
        <v>0.19164771452470344</v>
      </c>
    </row>
    <row r="14" spans="1:7" x14ac:dyDescent="0.3">
      <c r="A14" s="1" t="s">
        <v>35</v>
      </c>
      <c r="B14">
        <v>839.26603589814943</v>
      </c>
      <c r="C14">
        <v>1105.6721675658521</v>
      </c>
      <c r="D14">
        <v>1944.9382034640016</v>
      </c>
      <c r="E14" s="2">
        <f t="shared" si="0"/>
        <v>0.43151295727719668</v>
      </c>
      <c r="F14" s="2">
        <f t="shared" si="1"/>
        <v>0.56848704272280326</v>
      </c>
      <c r="G14" s="2">
        <f t="shared" si="2"/>
        <v>-0.13697408544560655</v>
      </c>
    </row>
    <row r="15" spans="1:7" x14ac:dyDescent="0.3">
      <c r="A15" s="1" t="s">
        <v>41</v>
      </c>
      <c r="B15">
        <v>1862.9341867260332</v>
      </c>
      <c r="C15">
        <v>1539.1117105680735</v>
      </c>
      <c r="D15">
        <v>3402.0458972941069</v>
      </c>
      <c r="E15" s="2">
        <f t="shared" si="0"/>
        <v>0.54759231443872036</v>
      </c>
      <c r="F15" s="2">
        <f t="shared" si="1"/>
        <v>0.45240768556127958</v>
      </c>
      <c r="G15" s="2">
        <f t="shared" si="2"/>
        <v>9.5184628877440822E-2</v>
      </c>
    </row>
    <row r="16" spans="1:7" x14ac:dyDescent="0.3">
      <c r="A16" s="1" t="s">
        <v>9</v>
      </c>
      <c r="B16">
        <v>2035.5156532628357</v>
      </c>
      <c r="C16">
        <v>1366.5385591875595</v>
      </c>
      <c r="D16">
        <v>3402.0542124503954</v>
      </c>
      <c r="E16" s="2">
        <f t="shared" si="0"/>
        <v>0.59831958168494792</v>
      </c>
      <c r="F16" s="2">
        <f t="shared" si="1"/>
        <v>0.40168041831505197</v>
      </c>
      <c r="G16" s="2">
        <f t="shared" si="2"/>
        <v>0.19663916336989601</v>
      </c>
    </row>
    <row r="17" spans="1:7" x14ac:dyDescent="0.3">
      <c r="A17" s="1" t="s">
        <v>29</v>
      </c>
      <c r="B17">
        <v>966.92903854181168</v>
      </c>
      <c r="C17">
        <v>1643.4582672167564</v>
      </c>
      <c r="D17">
        <v>2610.3873057585679</v>
      </c>
      <c r="E17" s="2">
        <f t="shared" si="0"/>
        <v>0.37041592885804586</v>
      </c>
      <c r="F17" s="2">
        <f t="shared" si="1"/>
        <v>0.62958407114195425</v>
      </c>
      <c r="G17" s="2">
        <f t="shared" si="2"/>
        <v>-0.25916814228390839</v>
      </c>
    </row>
    <row r="18" spans="1:7" x14ac:dyDescent="0.3">
      <c r="A18" s="1" t="s">
        <v>11</v>
      </c>
      <c r="B18">
        <v>708.1098596430428</v>
      </c>
      <c r="C18">
        <v>553.75643915003218</v>
      </c>
      <c r="D18">
        <v>1261.866298793075</v>
      </c>
      <c r="E18" s="2">
        <f t="shared" si="0"/>
        <v>0.56116076665199932</v>
      </c>
      <c r="F18" s="2">
        <f t="shared" si="1"/>
        <v>0.43883923334800068</v>
      </c>
      <c r="G18" s="2">
        <f t="shared" si="2"/>
        <v>0.12232153330399864</v>
      </c>
    </row>
    <row r="19" spans="1:7" x14ac:dyDescent="0.3">
      <c r="A19" s="1" t="s">
        <v>28</v>
      </c>
      <c r="B19">
        <v>780.36596776988392</v>
      </c>
      <c r="C19">
        <v>528.50370251126844</v>
      </c>
      <c r="D19">
        <v>1308.8696702811524</v>
      </c>
      <c r="E19" s="2">
        <f t="shared" si="0"/>
        <v>0.59621365326790488</v>
      </c>
      <c r="F19" s="2">
        <f t="shared" si="1"/>
        <v>0.40378634673209512</v>
      </c>
      <c r="G19" s="2">
        <f t="shared" si="2"/>
        <v>0.19242730653580969</v>
      </c>
    </row>
    <row r="20" spans="1:7" x14ac:dyDescent="0.3">
      <c r="A20" s="1" t="s">
        <v>3</v>
      </c>
      <c r="B20">
        <v>809.26841102062031</v>
      </c>
      <c r="C20">
        <v>710.68415969092075</v>
      </c>
      <c r="D20">
        <v>1519.9525707115411</v>
      </c>
      <c r="E20" s="2">
        <f t="shared" si="0"/>
        <v>0.53243004197280608</v>
      </c>
      <c r="F20" s="2">
        <f t="shared" si="1"/>
        <v>0.46756995802719392</v>
      </c>
      <c r="G20" s="2">
        <f t="shared" si="2"/>
        <v>6.4860083945612157E-2</v>
      </c>
    </row>
    <row r="21" spans="1:7" x14ac:dyDescent="0.3">
      <c r="A21" s="1" t="s">
        <v>6</v>
      </c>
      <c r="B21">
        <v>420.81508278836787</v>
      </c>
      <c r="C21">
        <v>397.31958108536969</v>
      </c>
      <c r="D21">
        <v>818.13466387373751</v>
      </c>
      <c r="E21" s="2">
        <f t="shared" si="0"/>
        <v>0.51435918971563355</v>
      </c>
      <c r="F21" s="2">
        <f t="shared" si="1"/>
        <v>0.48564081028436645</v>
      </c>
      <c r="G21" s="2">
        <f t="shared" si="2"/>
        <v>2.8718379431267121E-2</v>
      </c>
    </row>
    <row r="22" spans="1:7" x14ac:dyDescent="0.3">
      <c r="A22" s="1" t="s">
        <v>46</v>
      </c>
      <c r="B22">
        <v>423.17921246695425</v>
      </c>
      <c r="C22">
        <v>367.21961282132656</v>
      </c>
      <c r="D22">
        <v>790.39882528828082</v>
      </c>
      <c r="E22" s="2">
        <f t="shared" si="0"/>
        <v>0.5353995969219828</v>
      </c>
      <c r="F22" s="2">
        <f t="shared" si="1"/>
        <v>0.4646004030780172</v>
      </c>
      <c r="G22" s="2">
        <f t="shared" si="2"/>
        <v>7.0799193843965602E-2</v>
      </c>
    </row>
    <row r="23" spans="1:7" x14ac:dyDescent="0.3">
      <c r="A23" s="1" t="s">
        <v>5</v>
      </c>
      <c r="B23">
        <v>536.65743703909834</v>
      </c>
      <c r="C23">
        <v>499.65947318311646</v>
      </c>
      <c r="D23">
        <v>1036.3169102222148</v>
      </c>
      <c r="E23" s="2">
        <f t="shared" si="0"/>
        <v>0.51785069967064834</v>
      </c>
      <c r="F23" s="2">
        <f t="shared" si="1"/>
        <v>0.48214930032935172</v>
      </c>
      <c r="G23" s="2">
        <f t="shared" si="2"/>
        <v>3.5701399341296576E-2</v>
      </c>
    </row>
    <row r="24" spans="1:7" x14ac:dyDescent="0.3">
      <c r="A24" s="1" t="s">
        <v>48</v>
      </c>
      <c r="B24">
        <v>328.61402532350075</v>
      </c>
      <c r="C24">
        <v>758.51920025388756</v>
      </c>
      <c r="D24">
        <v>1087.1332255773882</v>
      </c>
      <c r="E24" s="2">
        <f t="shared" si="0"/>
        <v>0.30227576307307719</v>
      </c>
      <c r="F24" s="2">
        <f t="shared" si="1"/>
        <v>0.69772423692692298</v>
      </c>
      <c r="G24" s="2">
        <f t="shared" si="2"/>
        <v>-0.39544847385384574</v>
      </c>
    </row>
    <row r="25" spans="1:7" x14ac:dyDescent="0.3">
      <c r="A25" s="1" t="s">
        <v>47</v>
      </c>
      <c r="B25">
        <v>328.61402532350075</v>
      </c>
      <c r="C25">
        <v>565.87940336401141</v>
      </c>
      <c r="D25">
        <v>894.49342868751216</v>
      </c>
      <c r="E25" s="2">
        <f t="shared" si="0"/>
        <v>0.36737444321494372</v>
      </c>
      <c r="F25" s="2">
        <f t="shared" si="1"/>
        <v>0.63262555678505628</v>
      </c>
      <c r="G25" s="2">
        <f t="shared" si="2"/>
        <v>-0.26525111357011255</v>
      </c>
    </row>
    <row r="26" spans="1:7" x14ac:dyDescent="0.3">
      <c r="A26" s="1" t="s">
        <v>26</v>
      </c>
      <c r="B26">
        <v>695.05412550438291</v>
      </c>
      <c r="C26">
        <v>1248.1453506823229</v>
      </c>
      <c r="D26">
        <v>1943.1994761867059</v>
      </c>
      <c r="E26" s="2">
        <f t="shared" si="0"/>
        <v>0.3576854224293754</v>
      </c>
      <c r="F26" s="2">
        <f t="shared" si="1"/>
        <v>0.6423145775706246</v>
      </c>
      <c r="G26" s="2">
        <f t="shared" si="2"/>
        <v>-0.2846291551412492</v>
      </c>
    </row>
    <row r="27" spans="1:7" x14ac:dyDescent="0.3">
      <c r="A27" s="1" t="s">
        <v>23</v>
      </c>
      <c r="B27">
        <v>848.72255461249483</v>
      </c>
      <c r="C27">
        <v>1043.4655664868296</v>
      </c>
      <c r="D27">
        <v>1892.1881210993245</v>
      </c>
      <c r="E27" s="2">
        <f t="shared" si="0"/>
        <v>0.44854026148277665</v>
      </c>
      <c r="F27" s="2">
        <f t="shared" si="1"/>
        <v>0.55145973851722341</v>
      </c>
      <c r="G27" s="2">
        <f t="shared" si="2"/>
        <v>-0.10291947703444672</v>
      </c>
    </row>
    <row r="28" spans="1:7" x14ac:dyDescent="0.3">
      <c r="A28" s="1" t="s">
        <v>8</v>
      </c>
      <c r="B28">
        <v>369.53838156298735</v>
      </c>
      <c r="C28">
        <v>1033.5584352865421</v>
      </c>
      <c r="D28">
        <v>1403.0968168495294</v>
      </c>
      <c r="E28" s="2">
        <f t="shared" si="0"/>
        <v>0.26337340169635443</v>
      </c>
      <c r="F28" s="2">
        <f t="shared" si="1"/>
        <v>0.73662659830364563</v>
      </c>
      <c r="G28" s="2">
        <f t="shared" si="2"/>
        <v>-0.4732531966072912</v>
      </c>
    </row>
    <row r="29" spans="1:7" x14ac:dyDescent="0.3">
      <c r="A29" s="1" t="s">
        <v>34</v>
      </c>
      <c r="B29">
        <v>271.58909287257018</v>
      </c>
      <c r="C29">
        <v>1173.0434782608695</v>
      </c>
      <c r="D29">
        <v>1483.3174196182883</v>
      </c>
      <c r="E29" s="2">
        <f t="shared" si="0"/>
        <v>0.18309573479050759</v>
      </c>
      <c r="F29" s="2">
        <f t="shared" si="1"/>
        <v>0.79082431227884886</v>
      </c>
      <c r="G29" s="2">
        <f t="shared" si="2"/>
        <v>-0.60772857748834119</v>
      </c>
    </row>
    <row r="30" spans="1:7" x14ac:dyDescent="0.3">
      <c r="A30" s="1" t="s">
        <v>4</v>
      </c>
      <c r="B30">
        <v>185.70194384449243</v>
      </c>
      <c r="C30">
        <v>661.46618357487921</v>
      </c>
      <c r="D30">
        <v>875.43782438906862</v>
      </c>
      <c r="E30" s="2">
        <f t="shared" si="0"/>
        <v>0.21212465199808569</v>
      </c>
      <c r="F30" s="2">
        <f t="shared" si="1"/>
        <v>0.75558328089889049</v>
      </c>
      <c r="G30" s="2">
        <f t="shared" si="2"/>
        <v>-0.54345862890080476</v>
      </c>
    </row>
    <row r="31" spans="1:7" x14ac:dyDescent="0.3">
      <c r="A31" s="1" t="s">
        <v>19</v>
      </c>
      <c r="B31">
        <v>519.96544276457882</v>
      </c>
      <c r="C31">
        <v>1713.9468599033817</v>
      </c>
      <c r="D31">
        <v>2305.3304844861423</v>
      </c>
      <c r="E31" s="2">
        <f t="shared" si="0"/>
        <v>0.22554919837468726</v>
      </c>
      <c r="F31" s="2">
        <f t="shared" si="1"/>
        <v>0.74347121657284643</v>
      </c>
      <c r="G31" s="2">
        <f t="shared" si="2"/>
        <v>-0.5179220181981592</v>
      </c>
    </row>
    <row r="32" spans="1:7" x14ac:dyDescent="0.3">
      <c r="A32" s="1" t="s">
        <v>22</v>
      </c>
      <c r="B32">
        <v>352.83369330453564</v>
      </c>
      <c r="C32">
        <v>1223.5495169082126</v>
      </c>
      <c r="D32">
        <v>1607.6286647582028</v>
      </c>
      <c r="E32" s="2">
        <f t="shared" si="0"/>
        <v>0.21947462186959946</v>
      </c>
      <c r="F32" s="2">
        <f t="shared" si="1"/>
        <v>0.76108963701032406</v>
      </c>
      <c r="G32" s="2">
        <f t="shared" si="2"/>
        <v>-0.54161501514072463</v>
      </c>
    </row>
    <row r="33" spans="1:7" x14ac:dyDescent="0.3">
      <c r="A33" s="1" t="s">
        <v>25</v>
      </c>
      <c r="B33">
        <v>837.98002159827206</v>
      </c>
      <c r="C33">
        <v>2062.6014492753625</v>
      </c>
      <c r="D33">
        <v>2979.4390466312102</v>
      </c>
      <c r="E33" s="2">
        <f t="shared" si="0"/>
        <v>0.28125429266484192</v>
      </c>
      <c r="F33" s="2">
        <f t="shared" si="1"/>
        <v>0.69227845141101407</v>
      </c>
      <c r="G33" s="2">
        <f t="shared" si="2"/>
        <v>-0.41102415874617215</v>
      </c>
    </row>
    <row r="34" spans="1:7" x14ac:dyDescent="0.3">
      <c r="A34" s="1" t="s">
        <v>37</v>
      </c>
      <c r="B34">
        <v>1312.9967076763126</v>
      </c>
      <c r="C34">
        <v>1143.5882163554411</v>
      </c>
      <c r="D34">
        <v>2456.5849240317539</v>
      </c>
      <c r="E34" s="2">
        <f t="shared" si="0"/>
        <v>0.53448048745712351</v>
      </c>
      <c r="F34" s="2">
        <f t="shared" si="1"/>
        <v>0.46551951254287638</v>
      </c>
      <c r="G34" s="2">
        <f t="shared" si="2"/>
        <v>6.8960974914247131E-2</v>
      </c>
    </row>
    <row r="35" spans="1:7" x14ac:dyDescent="0.3">
      <c r="A35" s="1" t="s">
        <v>36</v>
      </c>
      <c r="B35">
        <v>575.98440478253337</v>
      </c>
      <c r="C35">
        <v>1203.1125241468126</v>
      </c>
      <c r="D35">
        <v>1779.0969289293459</v>
      </c>
      <c r="E35" s="2">
        <f t="shared" si="0"/>
        <v>0.32375099715851835</v>
      </c>
      <c r="F35" s="2">
        <f t="shared" si="1"/>
        <v>0.67624900284148171</v>
      </c>
      <c r="G35" s="2">
        <f t="shared" si="2"/>
        <v>-0.35249800568296336</v>
      </c>
    </row>
    <row r="36" spans="1:7" x14ac:dyDescent="0.3">
      <c r="A36" s="1" t="s">
        <v>40</v>
      </c>
      <c r="B36">
        <v>266.31536995321432</v>
      </c>
      <c r="C36">
        <v>149.71265292981326</v>
      </c>
      <c r="D36">
        <v>416.02802288302757</v>
      </c>
      <c r="E36" s="2">
        <f t="shared" si="0"/>
        <v>0.640138056344567</v>
      </c>
      <c r="F36" s="2">
        <f t="shared" si="1"/>
        <v>0.359861943655433</v>
      </c>
      <c r="G36" s="2">
        <f t="shared" si="2"/>
        <v>0.28027611268913399</v>
      </c>
    </row>
    <row r="37" spans="1:7" x14ac:dyDescent="0.3">
      <c r="A37" s="1" t="s">
        <v>39</v>
      </c>
      <c r="B37">
        <v>637.91821174839708</v>
      </c>
      <c r="C37">
        <v>238.09723116548614</v>
      </c>
      <c r="D37">
        <v>876.01544291388325</v>
      </c>
      <c r="E37" s="2">
        <f t="shared" si="0"/>
        <v>0.72820429926040431</v>
      </c>
      <c r="F37" s="2">
        <f t="shared" si="1"/>
        <v>0.27179570073959564</v>
      </c>
      <c r="G37" s="2">
        <f t="shared" si="2"/>
        <v>0.45640859852080867</v>
      </c>
    </row>
    <row r="38" spans="1:7" x14ac:dyDescent="0.3">
      <c r="A38" s="1" t="s">
        <v>24</v>
      </c>
      <c r="B38">
        <v>555.33980246057877</v>
      </c>
      <c r="C38">
        <v>550.14890534449455</v>
      </c>
      <c r="D38">
        <v>1105.4887078050733</v>
      </c>
      <c r="E38" s="2">
        <f t="shared" si="0"/>
        <v>0.50234778387125756</v>
      </c>
      <c r="F38" s="2">
        <f t="shared" si="1"/>
        <v>0.49765221612874244</v>
      </c>
      <c r="G38" s="2">
        <f t="shared" si="2"/>
        <v>4.6955677425151113E-3</v>
      </c>
    </row>
    <row r="39" spans="1:7" x14ac:dyDescent="0.3">
      <c r="A39" s="1" t="s">
        <v>12</v>
      </c>
      <c r="B39">
        <v>545.01750129960146</v>
      </c>
      <c r="C39">
        <v>414.86638763683192</v>
      </c>
      <c r="D39">
        <v>959.88388893643332</v>
      </c>
      <c r="E39" s="2">
        <f t="shared" si="0"/>
        <v>0.56779523813394717</v>
      </c>
      <c r="F39" s="2">
        <f t="shared" si="1"/>
        <v>0.43220476186605289</v>
      </c>
      <c r="G39" s="2">
        <f t="shared" si="2"/>
        <v>0.13559047626789431</v>
      </c>
    </row>
    <row r="40" spans="1:7" x14ac:dyDescent="0.3">
      <c r="A40" s="1" t="s">
        <v>7</v>
      </c>
      <c r="B40">
        <v>697.78755848206549</v>
      </c>
      <c r="C40">
        <v>600.65437862202191</v>
      </c>
      <c r="D40">
        <v>1298.4419371040874</v>
      </c>
      <c r="E40" s="2">
        <f t="shared" si="0"/>
        <v>0.5374037440891194</v>
      </c>
      <c r="F40" s="2">
        <f t="shared" si="1"/>
        <v>0.46259625591088055</v>
      </c>
      <c r="G40" s="2">
        <f t="shared" si="2"/>
        <v>7.480748817823886E-2</v>
      </c>
    </row>
    <row r="41" spans="1:7" x14ac:dyDescent="0.3">
      <c r="A41" s="1" t="s">
        <v>44</v>
      </c>
      <c r="B41">
        <v>567.72656385375149</v>
      </c>
      <c r="C41">
        <v>395.02495170637474</v>
      </c>
      <c r="D41">
        <v>962.75151556012622</v>
      </c>
      <c r="E41" s="2">
        <f t="shared" si="0"/>
        <v>0.58969168542253581</v>
      </c>
      <c r="F41" s="2">
        <f t="shared" si="1"/>
        <v>0.41030831457746425</v>
      </c>
      <c r="G41" s="2">
        <f t="shared" si="2"/>
        <v>0.1793833708450715</v>
      </c>
    </row>
    <row r="42" spans="1:7" x14ac:dyDescent="0.3">
      <c r="A42" s="1" t="s">
        <v>21</v>
      </c>
      <c r="B42">
        <v>722.56108126841104</v>
      </c>
      <c r="C42">
        <v>43.290405666452024</v>
      </c>
      <c r="D42">
        <v>765.85148693486303</v>
      </c>
      <c r="E42" s="2">
        <f t="shared" si="0"/>
        <v>0.9434741507916744</v>
      </c>
      <c r="F42" s="2">
        <f t="shared" si="1"/>
        <v>5.6525849208325617E-2</v>
      </c>
      <c r="G42" s="2">
        <f t="shared" si="2"/>
        <v>0.88694830158334881</v>
      </c>
    </row>
    <row r="43" spans="1:7" x14ac:dyDescent="0.3">
      <c r="A43" s="1" t="s">
        <v>20</v>
      </c>
      <c r="B43">
        <v>334.4425576156645</v>
      </c>
      <c r="C43">
        <v>319.2667417900837</v>
      </c>
      <c r="D43">
        <v>653.7092994057482</v>
      </c>
      <c r="E43" s="2">
        <f t="shared" si="0"/>
        <v>0.51160746515261168</v>
      </c>
      <c r="F43" s="2">
        <f t="shared" si="1"/>
        <v>0.48839253484738837</v>
      </c>
      <c r="G43" s="2">
        <f t="shared" si="2"/>
        <v>2.3214930305223303E-2</v>
      </c>
    </row>
    <row r="44" spans="1:7" x14ac:dyDescent="0.3">
      <c r="A44" s="1" t="s">
        <v>38</v>
      </c>
      <c r="B44">
        <v>559.4687229249696</v>
      </c>
      <c r="C44">
        <v>799.06873792659371</v>
      </c>
      <c r="D44">
        <v>1358.5374608515633</v>
      </c>
      <c r="E44" s="2">
        <f t="shared" si="0"/>
        <v>0.41181692742891418</v>
      </c>
      <c r="F44" s="2">
        <f t="shared" si="1"/>
        <v>0.58818307257108582</v>
      </c>
      <c r="G44" s="2">
        <f t="shared" si="2"/>
        <v>-0.17636614514217164</v>
      </c>
    </row>
    <row r="45" spans="1:7" x14ac:dyDescent="0.3">
      <c r="A45" s="1" t="s">
        <v>14</v>
      </c>
      <c r="B45">
        <v>371.60284179518277</v>
      </c>
      <c r="C45">
        <v>418.4739214423696</v>
      </c>
      <c r="D45">
        <v>790.07676323755231</v>
      </c>
      <c r="E45" s="2">
        <f t="shared" si="0"/>
        <v>0.47033764196840827</v>
      </c>
      <c r="F45" s="2">
        <f t="shared" si="1"/>
        <v>0.52966235803159178</v>
      </c>
      <c r="G45" s="2">
        <f t="shared" si="2"/>
        <v>-5.9324716063183479E-2</v>
      </c>
    </row>
    <row r="46" spans="1:7" x14ac:dyDescent="0.3">
      <c r="A46" s="1" t="s">
        <v>32</v>
      </c>
      <c r="B46">
        <v>398.44082481372379</v>
      </c>
      <c r="C46">
        <v>389.61365099806824</v>
      </c>
      <c r="D46">
        <v>788.05447581179203</v>
      </c>
      <c r="E46" s="2">
        <f t="shared" si="0"/>
        <v>0.50560061143397639</v>
      </c>
      <c r="F46" s="2">
        <f t="shared" si="1"/>
        <v>0.49439938856602361</v>
      </c>
      <c r="G46" s="2">
        <f t="shared" si="2"/>
        <v>1.1201222867952741E-2</v>
      </c>
    </row>
    <row r="47" spans="1:7" x14ac:dyDescent="0.3">
      <c r="A47" s="1" t="s">
        <v>13</v>
      </c>
      <c r="B47">
        <v>528.5018194420378</v>
      </c>
      <c r="C47">
        <v>708.88039278815199</v>
      </c>
      <c r="D47">
        <v>1237.3822122301899</v>
      </c>
      <c r="E47" s="2">
        <f t="shared" si="0"/>
        <v>0.42711283079582585</v>
      </c>
      <c r="F47" s="2">
        <f t="shared" si="1"/>
        <v>0.57288716920417404</v>
      </c>
      <c r="G47" s="2">
        <f t="shared" si="2"/>
        <v>-0.14577433840834816</v>
      </c>
    </row>
    <row r="48" spans="1:7" x14ac:dyDescent="0.3">
      <c r="A48" s="1" t="s">
        <v>49</v>
      </c>
      <c r="B48">
        <f>SUM(B2:B47)</f>
        <v>33204</v>
      </c>
      <c r="C48">
        <f>SUM(C2:C47)</f>
        <v>39616.999999999985</v>
      </c>
      <c r="D48">
        <f>SUM(D2:D47)</f>
        <v>73312</v>
      </c>
      <c r="E48" s="2">
        <f t="shared" si="0"/>
        <v>0.45291357485814054</v>
      </c>
      <c r="F48" s="2">
        <f t="shared" si="1"/>
        <v>0.54038902226102115</v>
      </c>
      <c r="G48" s="2">
        <f t="shared" si="2"/>
        <v>-8.7475447402880643E-2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A083-30D4-4A17-9106-3C133F96DA52}">
  <dimension ref="A1:G48"/>
  <sheetViews>
    <sheetView topLeftCell="A26" workbookViewId="0">
      <selection activeCell="C43" sqref="C43"/>
    </sheetView>
  </sheetViews>
  <sheetFormatPr defaultRowHeight="14.4" x14ac:dyDescent="0.3"/>
  <sheetData>
    <row r="1" spans="1:7" x14ac:dyDescent="0.3">
      <c r="A1" s="1" t="s">
        <v>0</v>
      </c>
      <c r="B1" t="s">
        <v>1</v>
      </c>
      <c r="C1" t="s">
        <v>2</v>
      </c>
      <c r="D1" t="s">
        <v>49</v>
      </c>
      <c r="E1" t="s">
        <v>50</v>
      </c>
      <c r="F1" t="s">
        <v>51</v>
      </c>
      <c r="G1" t="s">
        <v>52</v>
      </c>
    </row>
    <row r="2" spans="1:7" x14ac:dyDescent="0.3">
      <c r="A2" s="1" t="s">
        <v>31</v>
      </c>
      <c r="B2">
        <v>505.3169694892012</v>
      </c>
      <c r="C2">
        <v>1162.2255186158166</v>
      </c>
      <c r="D2">
        <v>1667.5424881050178</v>
      </c>
      <c r="E2" s="2">
        <f>B2/D2</f>
        <v>0.30303094109670298</v>
      </c>
      <c r="F2" s="2">
        <f>C2/D2</f>
        <v>0.69696905890329697</v>
      </c>
      <c r="G2" s="2">
        <f>(B2-C2)/D2</f>
        <v>-0.39393811780659393</v>
      </c>
    </row>
    <row r="3" spans="1:7" x14ac:dyDescent="0.3">
      <c r="A3" s="1" t="s">
        <v>17</v>
      </c>
      <c r="B3">
        <v>1240.7336304422352</v>
      </c>
      <c r="C3">
        <v>1077.4990941208441</v>
      </c>
      <c r="D3">
        <v>2318.2327245630795</v>
      </c>
      <c r="E3" s="2">
        <f t="shared" ref="E3:E47" si="0">B3/D3</f>
        <v>0.53520667588543247</v>
      </c>
      <c r="F3" s="2">
        <f t="shared" ref="F3:F47" si="1">C3/D3</f>
        <v>0.46479332411456742</v>
      </c>
      <c r="G3" s="2">
        <f t="shared" ref="G3:G47" si="2">(B3-C3)/D3</f>
        <v>7.0413351770865051E-2</v>
      </c>
    </row>
    <row r="4" spans="1:7" x14ac:dyDescent="0.3">
      <c r="A4" s="1" t="s">
        <v>43</v>
      </c>
      <c r="B4">
        <v>803.09304079533763</v>
      </c>
      <c r="C4">
        <v>738.59339614095472</v>
      </c>
      <c r="D4">
        <v>1541.6864369362925</v>
      </c>
      <c r="E4" s="2">
        <f t="shared" si="0"/>
        <v>0.52091853541325805</v>
      </c>
      <c r="F4" s="2">
        <f t="shared" si="1"/>
        <v>0.47908146458674189</v>
      </c>
      <c r="G4" s="2">
        <f t="shared" si="2"/>
        <v>4.1837070826516096E-2</v>
      </c>
    </row>
    <row r="5" spans="1:7" x14ac:dyDescent="0.3">
      <c r="A5" s="1" t="s">
        <v>18</v>
      </c>
      <c r="B5">
        <v>527.87576276996913</v>
      </c>
      <c r="C5">
        <v>828.84545701603395</v>
      </c>
      <c r="D5">
        <v>1356.7212197860031</v>
      </c>
      <c r="E5" s="2">
        <f t="shared" si="0"/>
        <v>0.38908196840411435</v>
      </c>
      <c r="F5" s="2">
        <f t="shared" si="1"/>
        <v>0.61091803159588565</v>
      </c>
      <c r="G5" s="2">
        <f t="shared" si="2"/>
        <v>-0.22183606319177129</v>
      </c>
    </row>
    <row r="6" spans="1:7" x14ac:dyDescent="0.3">
      <c r="A6" s="1" t="s">
        <v>33</v>
      </c>
      <c r="B6">
        <v>1213.6630785053137</v>
      </c>
      <c r="C6">
        <v>1094.0760032611649</v>
      </c>
      <c r="D6">
        <v>2307.7390817664786</v>
      </c>
      <c r="E6" s="2">
        <f t="shared" si="0"/>
        <v>0.52591000780569397</v>
      </c>
      <c r="F6" s="2">
        <f t="shared" si="1"/>
        <v>0.47408999219430609</v>
      </c>
      <c r="G6" s="2">
        <f t="shared" si="2"/>
        <v>5.182001561138784E-2</v>
      </c>
    </row>
    <row r="7" spans="1:7" x14ac:dyDescent="0.3">
      <c r="A7" s="1" t="s">
        <v>45</v>
      </c>
      <c r="B7">
        <v>230.0996914638327</v>
      </c>
      <c r="C7">
        <v>373.90139505389976</v>
      </c>
      <c r="D7">
        <v>604.00108651773246</v>
      </c>
      <c r="E7" s="2">
        <f t="shared" si="0"/>
        <v>0.38095906878319391</v>
      </c>
      <c r="F7" s="2">
        <f t="shared" si="1"/>
        <v>0.61904093121680603</v>
      </c>
      <c r="G7" s="2">
        <f t="shared" si="2"/>
        <v>-0.23808186243361218</v>
      </c>
    </row>
    <row r="8" spans="1:7" x14ac:dyDescent="0.3">
      <c r="A8" s="1" t="s">
        <v>27</v>
      </c>
      <c r="B8">
        <v>730.90490229688032</v>
      </c>
      <c r="C8">
        <v>852.78988132983056</v>
      </c>
      <c r="D8">
        <v>1583.6947836267109</v>
      </c>
      <c r="E8" s="2">
        <f t="shared" si="0"/>
        <v>0.46151879128065643</v>
      </c>
      <c r="F8" s="2">
        <f t="shared" si="1"/>
        <v>0.53848120871934357</v>
      </c>
      <c r="G8" s="2">
        <f t="shared" si="2"/>
        <v>-7.6962417438687147E-2</v>
      </c>
    </row>
    <row r="9" spans="1:7" x14ac:dyDescent="0.3">
      <c r="A9" s="1" t="s">
        <v>42</v>
      </c>
      <c r="B9">
        <v>543.6669180665067</v>
      </c>
      <c r="C9">
        <v>760.69594166138234</v>
      </c>
      <c r="D9">
        <v>1304.3628597278889</v>
      </c>
      <c r="E9" s="2">
        <f t="shared" si="0"/>
        <v>0.41680649982622503</v>
      </c>
      <c r="F9" s="2">
        <f t="shared" si="1"/>
        <v>0.58319350017377503</v>
      </c>
      <c r="G9" s="2">
        <f t="shared" si="2"/>
        <v>-0.16638700034755005</v>
      </c>
    </row>
    <row r="10" spans="1:7" x14ac:dyDescent="0.3">
      <c r="A10" s="1" t="s">
        <v>16</v>
      </c>
      <c r="B10">
        <v>1283.5953376756941</v>
      </c>
      <c r="C10">
        <v>1269.0544886312164</v>
      </c>
      <c r="D10">
        <v>2552.6498263069107</v>
      </c>
      <c r="E10" s="2">
        <f t="shared" si="0"/>
        <v>0.5028481871846705</v>
      </c>
      <c r="F10" s="2">
        <f t="shared" si="1"/>
        <v>0.49715181281532939</v>
      </c>
      <c r="G10" s="2">
        <f t="shared" si="2"/>
        <v>5.6963743693410939E-3</v>
      </c>
    </row>
    <row r="11" spans="1:7" x14ac:dyDescent="0.3">
      <c r="A11" s="1" t="s">
        <v>30</v>
      </c>
      <c r="B11">
        <v>1436.995131984916</v>
      </c>
      <c r="C11">
        <v>1703.7378838662921</v>
      </c>
      <c r="D11">
        <v>3140.7330158512082</v>
      </c>
      <c r="E11" s="2">
        <f t="shared" si="0"/>
        <v>0.45753495274269868</v>
      </c>
      <c r="F11" s="2">
        <f t="shared" si="1"/>
        <v>0.54246504725730127</v>
      </c>
      <c r="G11" s="2">
        <f t="shared" si="2"/>
        <v>-8.4930094514602636E-2</v>
      </c>
    </row>
    <row r="12" spans="1:7" x14ac:dyDescent="0.3">
      <c r="A12" s="1" t="s">
        <v>15</v>
      </c>
      <c r="B12">
        <v>1215.9189578333903</v>
      </c>
      <c r="C12">
        <v>1339.0458827792372</v>
      </c>
      <c r="D12">
        <v>2554.9648406126275</v>
      </c>
      <c r="E12" s="2">
        <f t="shared" si="0"/>
        <v>0.47590437978075589</v>
      </c>
      <c r="F12" s="2">
        <f t="shared" si="1"/>
        <v>0.52409562021924416</v>
      </c>
      <c r="G12" s="2">
        <f t="shared" si="2"/>
        <v>-4.8191240438488228E-2</v>
      </c>
    </row>
    <row r="13" spans="1:7" x14ac:dyDescent="0.3">
      <c r="A13" s="1" t="s">
        <v>10</v>
      </c>
      <c r="B13">
        <v>1123.427905382242</v>
      </c>
      <c r="C13">
        <v>722.01648700063402</v>
      </c>
      <c r="D13">
        <v>1845.444392382876</v>
      </c>
      <c r="E13" s="2">
        <f t="shared" si="0"/>
        <v>0.60875738657811773</v>
      </c>
      <c r="F13" s="2">
        <f t="shared" si="1"/>
        <v>0.39124261342188227</v>
      </c>
      <c r="G13" s="2">
        <f t="shared" si="2"/>
        <v>0.21751477315623541</v>
      </c>
    </row>
    <row r="14" spans="1:7" x14ac:dyDescent="0.3">
      <c r="A14" s="1" t="s">
        <v>35</v>
      </c>
      <c r="B14">
        <v>803.09304079533763</v>
      </c>
      <c r="C14">
        <v>1014.8752151462994</v>
      </c>
      <c r="D14">
        <v>1817.9682559416369</v>
      </c>
      <c r="E14" s="2">
        <f t="shared" si="0"/>
        <v>0.44175306041268947</v>
      </c>
      <c r="F14" s="2">
        <f t="shared" si="1"/>
        <v>0.55824693958731064</v>
      </c>
      <c r="G14" s="2">
        <f t="shared" si="2"/>
        <v>-0.11649387917462115</v>
      </c>
    </row>
    <row r="15" spans="1:7" x14ac:dyDescent="0.3">
      <c r="A15" s="1" t="s">
        <v>41</v>
      </c>
      <c r="B15">
        <v>1757.3299965718204</v>
      </c>
      <c r="C15">
        <v>1434.8235800344232</v>
      </c>
      <c r="D15">
        <v>3192.1535766062434</v>
      </c>
      <c r="E15" s="2">
        <f t="shared" si="0"/>
        <v>0.5505154919395</v>
      </c>
      <c r="F15" s="2">
        <f t="shared" si="1"/>
        <v>0.44948450806050011</v>
      </c>
      <c r="G15" s="2">
        <f t="shared" si="2"/>
        <v>0.10103098387899988</v>
      </c>
    </row>
    <row r="16" spans="1:7" x14ac:dyDescent="0.3">
      <c r="A16" s="1" t="s">
        <v>9</v>
      </c>
      <c r="B16">
        <v>1937.8003428179636</v>
      </c>
      <c r="C16">
        <v>1263.5288522511096</v>
      </c>
      <c r="D16">
        <v>3201.3291950690732</v>
      </c>
      <c r="E16" s="2">
        <f t="shared" si="0"/>
        <v>0.60531117693322789</v>
      </c>
      <c r="F16" s="2">
        <f t="shared" si="1"/>
        <v>0.39468882306677217</v>
      </c>
      <c r="G16" s="2">
        <f t="shared" si="2"/>
        <v>0.21062235386645567</v>
      </c>
    </row>
    <row r="17" spans="1:7" x14ac:dyDescent="0.3">
      <c r="A17" s="1" t="s">
        <v>29</v>
      </c>
      <c r="B17">
        <v>933.93404182379152</v>
      </c>
      <c r="C17">
        <v>1514.0243681492886</v>
      </c>
      <c r="D17">
        <v>2447.9584099730801</v>
      </c>
      <c r="E17" s="2">
        <f t="shared" si="0"/>
        <v>0.381515485728396</v>
      </c>
      <c r="F17" s="2">
        <f t="shared" si="1"/>
        <v>0.61848451427160411</v>
      </c>
      <c r="G17" s="2">
        <f t="shared" si="2"/>
        <v>-0.23696902854320812</v>
      </c>
    </row>
    <row r="18" spans="1:7" x14ac:dyDescent="0.3">
      <c r="A18" s="1" t="s">
        <v>11</v>
      </c>
      <c r="B18">
        <v>724.1372643126499</v>
      </c>
      <c r="C18">
        <v>618.87127457197209</v>
      </c>
      <c r="D18">
        <v>1343.0085388846219</v>
      </c>
      <c r="E18" s="2">
        <f t="shared" si="0"/>
        <v>0.53919036502482032</v>
      </c>
      <c r="F18" s="2">
        <f t="shared" si="1"/>
        <v>0.46080963497517974</v>
      </c>
      <c r="G18" s="2">
        <f t="shared" si="2"/>
        <v>7.8380730049640607E-2</v>
      </c>
    </row>
    <row r="19" spans="1:7" x14ac:dyDescent="0.3">
      <c r="A19" s="1" t="s">
        <v>28</v>
      </c>
      <c r="B19">
        <v>814.37243743572162</v>
      </c>
      <c r="C19">
        <v>576.50806232448588</v>
      </c>
      <c r="D19">
        <v>1390.8804997602074</v>
      </c>
      <c r="E19" s="2">
        <f t="shared" si="0"/>
        <v>0.58550855920125577</v>
      </c>
      <c r="F19" s="2">
        <f t="shared" si="1"/>
        <v>0.41449144079874428</v>
      </c>
      <c r="G19" s="2">
        <f t="shared" si="2"/>
        <v>0.17101711840251149</v>
      </c>
    </row>
    <row r="20" spans="1:7" x14ac:dyDescent="0.3">
      <c r="A20" s="1" t="s">
        <v>3</v>
      </c>
      <c r="B20">
        <v>823.39595474802877</v>
      </c>
      <c r="C20">
        <v>777.27285080170293</v>
      </c>
      <c r="D20">
        <v>1600.6688055497316</v>
      </c>
      <c r="E20" s="2">
        <f t="shared" si="0"/>
        <v>0.51440744762014823</v>
      </c>
      <c r="F20" s="2">
        <f t="shared" si="1"/>
        <v>0.48559255237985183</v>
      </c>
      <c r="G20" s="2">
        <f t="shared" si="2"/>
        <v>2.8814895240296373E-2</v>
      </c>
    </row>
    <row r="21" spans="1:7" x14ac:dyDescent="0.3">
      <c r="A21" s="1" t="s">
        <v>6</v>
      </c>
      <c r="B21">
        <v>437.64058964689747</v>
      </c>
      <c r="C21">
        <v>331.5381828064136</v>
      </c>
      <c r="D21">
        <v>769.17877245331101</v>
      </c>
      <c r="E21" s="2">
        <f t="shared" si="0"/>
        <v>0.56897122661229205</v>
      </c>
      <c r="F21" s="2">
        <f t="shared" si="1"/>
        <v>0.43102877338770801</v>
      </c>
      <c r="G21" s="2">
        <f t="shared" si="2"/>
        <v>0.13794245322458409</v>
      </c>
    </row>
    <row r="22" spans="1:7" x14ac:dyDescent="0.3">
      <c r="A22" s="1" t="s">
        <v>46</v>
      </c>
      <c r="B22">
        <v>397.03476174151524</v>
      </c>
      <c r="C22">
        <v>346.2732131533653</v>
      </c>
      <c r="D22">
        <v>743.30797489488054</v>
      </c>
      <c r="E22" s="2">
        <f t="shared" si="0"/>
        <v>0.53414570427239716</v>
      </c>
      <c r="F22" s="2">
        <f t="shared" si="1"/>
        <v>0.4658542957276029</v>
      </c>
      <c r="G22" s="2">
        <f t="shared" si="2"/>
        <v>6.8291408544794222E-2</v>
      </c>
    </row>
    <row r="23" spans="1:7" x14ac:dyDescent="0.3">
      <c r="A23" s="1" t="s">
        <v>5</v>
      </c>
      <c r="B23">
        <v>518.85224545766198</v>
      </c>
      <c r="C23">
        <v>449.41842558202734</v>
      </c>
      <c r="D23">
        <v>968.27067103968932</v>
      </c>
      <c r="E23" s="2">
        <f t="shared" si="0"/>
        <v>0.53585455077405131</v>
      </c>
      <c r="F23" s="2">
        <f t="shared" si="1"/>
        <v>0.46414544922594864</v>
      </c>
      <c r="G23" s="2">
        <f t="shared" si="2"/>
        <v>7.1709101548102713E-2</v>
      </c>
    </row>
    <row r="24" spans="1:7" x14ac:dyDescent="0.3">
      <c r="A24" s="1" t="s">
        <v>48</v>
      </c>
      <c r="B24">
        <v>345.14953719574902</v>
      </c>
      <c r="C24">
        <v>659.39260802608931</v>
      </c>
      <c r="D24">
        <v>1004.5421452218384</v>
      </c>
      <c r="E24" s="2">
        <f t="shared" si="0"/>
        <v>0.34358890648587753</v>
      </c>
      <c r="F24" s="2">
        <f t="shared" si="1"/>
        <v>0.65641109351412241</v>
      </c>
      <c r="G24" s="2">
        <f t="shared" si="2"/>
        <v>-0.31282218702824494</v>
      </c>
    </row>
    <row r="25" spans="1:7" x14ac:dyDescent="0.3">
      <c r="A25" s="1" t="s">
        <v>47</v>
      </c>
      <c r="B25">
        <v>309.05546794652037</v>
      </c>
      <c r="C25">
        <v>530.46109249026176</v>
      </c>
      <c r="D25">
        <v>839.51656043678213</v>
      </c>
      <c r="E25" s="2">
        <f t="shared" si="0"/>
        <v>0.36813504641972228</v>
      </c>
      <c r="F25" s="2">
        <f t="shared" si="1"/>
        <v>0.63186495358027772</v>
      </c>
      <c r="G25" s="2">
        <f t="shared" si="2"/>
        <v>-0.26372990716055544</v>
      </c>
    </row>
    <row r="26" spans="1:7" x14ac:dyDescent="0.3">
      <c r="A26" s="1" t="s">
        <v>26</v>
      </c>
      <c r="B26">
        <v>647.43736715803902</v>
      </c>
      <c r="C26">
        <v>1154.8580034423408</v>
      </c>
      <c r="D26">
        <v>1802.2953706003798</v>
      </c>
      <c r="E26" s="2">
        <f t="shared" si="0"/>
        <v>0.35922933483559077</v>
      </c>
      <c r="F26" s="2">
        <f t="shared" si="1"/>
        <v>0.64077066516440917</v>
      </c>
      <c r="G26" s="2">
        <f t="shared" si="2"/>
        <v>-0.2815413303288184</v>
      </c>
    </row>
    <row r="27" spans="1:7" x14ac:dyDescent="0.3">
      <c r="A27" s="1" t="s">
        <v>23</v>
      </c>
      <c r="B27">
        <v>805.34892012341447</v>
      </c>
      <c r="C27">
        <v>978.0376392789201</v>
      </c>
      <c r="D27">
        <v>1783.3865594023346</v>
      </c>
      <c r="E27" s="2">
        <f t="shared" si="0"/>
        <v>0.45158404714752959</v>
      </c>
      <c r="F27" s="2">
        <f t="shared" si="1"/>
        <v>0.54841595285247036</v>
      </c>
      <c r="G27" s="2">
        <f t="shared" si="2"/>
        <v>-9.6831905704940782E-2</v>
      </c>
    </row>
    <row r="28" spans="1:7" x14ac:dyDescent="0.3">
      <c r="A28" s="1" t="s">
        <v>8</v>
      </c>
      <c r="B28">
        <v>365.45245114844016</v>
      </c>
      <c r="C28">
        <v>1088.5503668810579</v>
      </c>
      <c r="D28">
        <v>1454.002818029498</v>
      </c>
      <c r="E28" s="2">
        <f t="shared" si="0"/>
        <v>0.25134232658758576</v>
      </c>
      <c r="F28" s="2">
        <f t="shared" si="1"/>
        <v>0.74865767341241429</v>
      </c>
      <c r="G28" s="2">
        <f t="shared" si="2"/>
        <v>-0.49731534682482853</v>
      </c>
    </row>
    <row r="29" spans="1:7" x14ac:dyDescent="0.3">
      <c r="A29" s="1" t="s">
        <v>34</v>
      </c>
      <c r="B29">
        <v>297.77607130613643</v>
      </c>
      <c r="C29">
        <v>1361.1484282996646</v>
      </c>
      <c r="D29">
        <v>1658.924499605801</v>
      </c>
      <c r="E29" s="2">
        <f t="shared" si="0"/>
        <v>0.17949947172212777</v>
      </c>
      <c r="F29" s="2">
        <f t="shared" si="1"/>
        <v>0.82050052827787223</v>
      </c>
      <c r="G29" s="2">
        <f t="shared" si="2"/>
        <v>-0.64100105655574457</v>
      </c>
    </row>
    <row r="30" spans="1:7" x14ac:dyDescent="0.3">
      <c r="A30" s="1" t="s">
        <v>4</v>
      </c>
      <c r="B30">
        <v>200.77326019883441</v>
      </c>
      <c r="C30">
        <v>769.90533562822714</v>
      </c>
      <c r="D30">
        <v>970.6785958270616</v>
      </c>
      <c r="E30" s="2">
        <f t="shared" si="0"/>
        <v>0.20683804202746081</v>
      </c>
      <c r="F30" s="2">
        <f t="shared" si="1"/>
        <v>0.79316195797253919</v>
      </c>
      <c r="G30" s="2">
        <f t="shared" si="2"/>
        <v>-0.58632391594507827</v>
      </c>
    </row>
    <row r="31" spans="1:7" x14ac:dyDescent="0.3">
      <c r="A31" s="1" t="s">
        <v>19</v>
      </c>
      <c r="B31">
        <v>561.71395269112099</v>
      </c>
      <c r="C31">
        <v>1985.5453392517436</v>
      </c>
      <c r="D31">
        <v>2547.2592919428644</v>
      </c>
      <c r="E31" s="2">
        <f t="shared" si="0"/>
        <v>0.22051699034639163</v>
      </c>
      <c r="F31" s="2">
        <f t="shared" si="1"/>
        <v>0.77948300965360851</v>
      </c>
      <c r="G31" s="2">
        <f t="shared" si="2"/>
        <v>-0.55896601930721679</v>
      </c>
    </row>
    <row r="32" spans="1:7" x14ac:dyDescent="0.3">
      <c r="A32" s="1" t="s">
        <v>22</v>
      </c>
      <c r="B32">
        <v>390.26712375728488</v>
      </c>
      <c r="C32">
        <v>1381.4090950267232</v>
      </c>
      <c r="D32">
        <v>1771.6762187840081</v>
      </c>
      <c r="E32" s="2">
        <f t="shared" si="0"/>
        <v>0.22028129046352787</v>
      </c>
      <c r="F32" s="2">
        <f t="shared" si="1"/>
        <v>0.77971870953647204</v>
      </c>
      <c r="G32" s="2">
        <f t="shared" si="2"/>
        <v>-0.5594374190729442</v>
      </c>
    </row>
    <row r="33" spans="1:7" x14ac:dyDescent="0.3">
      <c r="A33" s="1" t="s">
        <v>25</v>
      </c>
      <c r="B33">
        <v>879.79293794994851</v>
      </c>
      <c r="C33">
        <v>2381.5492798260711</v>
      </c>
      <c r="D33">
        <v>3261.3422177760194</v>
      </c>
      <c r="E33" s="2">
        <f t="shared" si="0"/>
        <v>0.26976406620397492</v>
      </c>
      <c r="F33" s="2">
        <f t="shared" si="1"/>
        <v>0.73023593379602514</v>
      </c>
      <c r="G33" s="2">
        <f t="shared" si="2"/>
        <v>-0.46047186759205022</v>
      </c>
    </row>
    <row r="34" spans="1:7" x14ac:dyDescent="0.3">
      <c r="A34" s="1" t="s">
        <v>37</v>
      </c>
      <c r="B34">
        <v>1371.5746314706889</v>
      </c>
      <c r="C34">
        <v>1221.1656400036234</v>
      </c>
      <c r="D34">
        <v>2592.7402714743121</v>
      </c>
      <c r="E34" s="2">
        <f t="shared" si="0"/>
        <v>0.52900579613042742</v>
      </c>
      <c r="F34" s="2">
        <f t="shared" si="1"/>
        <v>0.47099420386957269</v>
      </c>
      <c r="G34" s="2">
        <f t="shared" si="2"/>
        <v>5.801159226085472E-2</v>
      </c>
    </row>
    <row r="35" spans="1:7" x14ac:dyDescent="0.3">
      <c r="A35" s="1" t="s">
        <v>36</v>
      </c>
      <c r="B35">
        <v>572.99334933150499</v>
      </c>
      <c r="C35">
        <v>1269.0544886312164</v>
      </c>
      <c r="D35">
        <v>1842.0478379627214</v>
      </c>
      <c r="E35" s="2">
        <f t="shared" si="0"/>
        <v>0.31106322947900605</v>
      </c>
      <c r="F35" s="2">
        <f t="shared" si="1"/>
        <v>0.68893677052099389</v>
      </c>
      <c r="G35" s="2">
        <f t="shared" si="2"/>
        <v>-0.37787354104198784</v>
      </c>
    </row>
    <row r="36" spans="1:7" x14ac:dyDescent="0.3">
      <c r="A36" s="1" t="s">
        <v>40</v>
      </c>
      <c r="B36">
        <v>257.1702434007542</v>
      </c>
      <c r="C36">
        <v>176.82036416342058</v>
      </c>
      <c r="D36">
        <v>433.99060756417475</v>
      </c>
      <c r="E36" s="2">
        <f t="shared" si="0"/>
        <v>0.5925709886768139</v>
      </c>
      <c r="F36" s="2">
        <f t="shared" si="1"/>
        <v>0.4074290113231861</v>
      </c>
      <c r="G36" s="2">
        <f t="shared" si="2"/>
        <v>0.18514197735362783</v>
      </c>
    </row>
    <row r="37" spans="1:7" x14ac:dyDescent="0.3">
      <c r="A37" s="1" t="s">
        <v>39</v>
      </c>
      <c r="B37">
        <v>663.22852245457659</v>
      </c>
      <c r="C37">
        <v>267.07242503849983</v>
      </c>
      <c r="D37">
        <v>930.30094749307636</v>
      </c>
      <c r="E37" s="2">
        <f t="shared" si="0"/>
        <v>0.71291824891913547</v>
      </c>
      <c r="F37" s="2">
        <f t="shared" si="1"/>
        <v>0.28708175108086459</v>
      </c>
      <c r="G37" s="2">
        <f t="shared" si="2"/>
        <v>0.42583649783827088</v>
      </c>
    </row>
    <row r="38" spans="1:7" x14ac:dyDescent="0.3">
      <c r="A38" s="1" t="s">
        <v>24</v>
      </c>
      <c r="B38">
        <v>523.36400411381555</v>
      </c>
      <c r="C38">
        <v>635.44818371229269</v>
      </c>
      <c r="D38">
        <v>1158.8121878261081</v>
      </c>
      <c r="E38" s="2">
        <f t="shared" si="0"/>
        <v>0.45163833243385926</v>
      </c>
      <c r="F38" s="2">
        <f t="shared" si="1"/>
        <v>0.54836166756614091</v>
      </c>
      <c r="G38" s="2">
        <f t="shared" si="2"/>
        <v>-9.6723335132281624E-2</v>
      </c>
    </row>
    <row r="39" spans="1:7" x14ac:dyDescent="0.3">
      <c r="A39" s="1" t="s">
        <v>12</v>
      </c>
      <c r="B39">
        <v>559.45807336304415</v>
      </c>
      <c r="C39">
        <v>453.10218316876524</v>
      </c>
      <c r="D39">
        <v>1012.5602565318094</v>
      </c>
      <c r="E39" s="2">
        <f t="shared" si="0"/>
        <v>0.55251830175448813</v>
      </c>
      <c r="F39" s="2">
        <f t="shared" si="1"/>
        <v>0.44748169824551187</v>
      </c>
      <c r="G39" s="2">
        <f t="shared" si="2"/>
        <v>0.10503660350897623</v>
      </c>
    </row>
    <row r="40" spans="1:7" x14ac:dyDescent="0.3">
      <c r="A40" s="1" t="s">
        <v>7</v>
      </c>
      <c r="B40">
        <v>602.31978059650328</v>
      </c>
      <c r="C40">
        <v>753.32842648790643</v>
      </c>
      <c r="D40">
        <v>1355.6482070844097</v>
      </c>
      <c r="E40" s="2">
        <f t="shared" si="0"/>
        <v>0.44430389643041052</v>
      </c>
      <c r="F40" s="2">
        <f t="shared" si="1"/>
        <v>0.55569610356958943</v>
      </c>
      <c r="G40" s="2">
        <f t="shared" si="2"/>
        <v>-0.11139220713917897</v>
      </c>
    </row>
    <row r="41" spans="1:7" x14ac:dyDescent="0.3">
      <c r="A41" s="1" t="s">
        <v>44</v>
      </c>
      <c r="B41">
        <v>561.71395269112099</v>
      </c>
      <c r="C41">
        <v>453.10218316876524</v>
      </c>
      <c r="D41">
        <v>1014.8161358598862</v>
      </c>
      <c r="E41" s="2">
        <f t="shared" si="0"/>
        <v>0.55351302846122241</v>
      </c>
      <c r="F41" s="2">
        <f t="shared" si="1"/>
        <v>0.44648697153877753</v>
      </c>
      <c r="G41" s="2">
        <f t="shared" si="2"/>
        <v>0.10702605692244489</v>
      </c>
    </row>
    <row r="42" spans="1:7" x14ac:dyDescent="0.3">
      <c r="A42" s="1" t="s">
        <v>21</v>
      </c>
      <c r="B42">
        <v>794.06952348303048</v>
      </c>
      <c r="C42">
        <v>40.521333454117219</v>
      </c>
      <c r="D42">
        <v>834.59085693714769</v>
      </c>
      <c r="E42" s="2">
        <f t="shared" si="0"/>
        <v>0.95144766670123149</v>
      </c>
      <c r="F42" s="2">
        <f t="shared" si="1"/>
        <v>4.8552333298768506E-2</v>
      </c>
      <c r="G42" s="2">
        <f t="shared" si="2"/>
        <v>0.90289533340246297</v>
      </c>
    </row>
    <row r="43" spans="1:7" x14ac:dyDescent="0.3">
      <c r="A43" s="1" t="s">
        <v>20</v>
      </c>
      <c r="B43">
        <v>367.70833047651695</v>
      </c>
      <c r="C43">
        <v>335.2219403931515</v>
      </c>
      <c r="D43">
        <v>702.93027086966845</v>
      </c>
      <c r="E43" s="2">
        <f t="shared" si="0"/>
        <v>0.52310783261842819</v>
      </c>
      <c r="F43" s="2">
        <f t="shared" si="1"/>
        <v>0.47689216738157175</v>
      </c>
      <c r="G43" s="2">
        <f t="shared" si="2"/>
        <v>4.6215665236856489E-2</v>
      </c>
    </row>
    <row r="44" spans="1:7" x14ac:dyDescent="0.3">
      <c r="A44" s="1" t="s">
        <v>38</v>
      </c>
      <c r="B44">
        <v>561.71395269112099</v>
      </c>
      <c r="C44">
        <v>854.63176012319946</v>
      </c>
      <c r="D44">
        <v>1416.3457128143204</v>
      </c>
      <c r="E44" s="2">
        <f t="shared" si="0"/>
        <v>0.3965938171796905</v>
      </c>
      <c r="F44" s="2">
        <f t="shared" si="1"/>
        <v>0.60340618282030956</v>
      </c>
      <c r="G44" s="2">
        <f t="shared" si="2"/>
        <v>-0.20681236564061906</v>
      </c>
    </row>
    <row r="45" spans="1:7" x14ac:dyDescent="0.3">
      <c r="A45" s="1" t="s">
        <v>14</v>
      </c>
      <c r="B45">
        <v>338.38189921151866</v>
      </c>
      <c r="C45">
        <v>482.5722438626687</v>
      </c>
      <c r="D45">
        <v>820.95414307418741</v>
      </c>
      <c r="E45" s="2">
        <f t="shared" si="0"/>
        <v>0.41218124308916482</v>
      </c>
      <c r="F45" s="2">
        <f t="shared" si="1"/>
        <v>0.58781875691083507</v>
      </c>
      <c r="G45" s="2">
        <f t="shared" si="2"/>
        <v>-0.17563751382167025</v>
      </c>
    </row>
    <row r="46" spans="1:7" x14ac:dyDescent="0.3">
      <c r="A46" s="1" t="s">
        <v>32</v>
      </c>
      <c r="B46">
        <v>381.24360644497773</v>
      </c>
      <c r="C46">
        <v>434.68339523507558</v>
      </c>
      <c r="D46">
        <v>815.92700168005331</v>
      </c>
      <c r="E46" s="2">
        <f t="shared" si="0"/>
        <v>0.46725210179338261</v>
      </c>
      <c r="F46" s="2">
        <f t="shared" si="1"/>
        <v>0.53274789820661739</v>
      </c>
      <c r="G46" s="2">
        <f t="shared" si="2"/>
        <v>-6.5495796413234789E-2</v>
      </c>
    </row>
    <row r="47" spans="1:7" x14ac:dyDescent="0.3">
      <c r="A47" s="1" t="s">
        <v>13</v>
      </c>
      <c r="B47">
        <v>541.41103873842985</v>
      </c>
      <c r="C47">
        <v>747.80279010779952</v>
      </c>
      <c r="D47">
        <v>1289.2138288462293</v>
      </c>
      <c r="E47" s="2">
        <f t="shared" si="0"/>
        <v>0.41995441456205984</v>
      </c>
      <c r="F47" s="2">
        <f t="shared" si="1"/>
        <v>0.58004558543794027</v>
      </c>
      <c r="G47" s="2">
        <f t="shared" si="2"/>
        <v>-0.16009117087588037</v>
      </c>
    </row>
    <row r="48" spans="1:7" x14ac:dyDescent="0.3">
      <c r="A48" s="1" t="s">
        <v>49</v>
      </c>
      <c r="B48">
        <f>SUM(B2:B47)</f>
        <v>32902</v>
      </c>
      <c r="C48">
        <f>SUM(C2:C47)</f>
        <v>40665.000000000007</v>
      </c>
      <c r="D48">
        <f>SUM(D2:D47)</f>
        <v>73567</v>
      </c>
      <c r="E48" s="2">
        <f t="shared" ref="E48" si="3">B48/D48</f>
        <v>0.44723857164217651</v>
      </c>
      <c r="F48" s="2">
        <f t="shared" ref="F48" si="4">C48/D48</f>
        <v>0.5527614283578236</v>
      </c>
      <c r="G48" s="2">
        <f t="shared" ref="G48" si="5">(B48-C48)/D48</f>
        <v>-0.10552285671564705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D7B1-2B85-4CE6-85F9-2AD891153B51}">
  <dimension ref="A1:G48"/>
  <sheetViews>
    <sheetView topLeftCell="A31" workbookViewId="0">
      <selection activeCell="H1" sqref="H1"/>
    </sheetView>
  </sheetViews>
  <sheetFormatPr defaultRowHeight="14.4" x14ac:dyDescent="0.3"/>
  <sheetData>
    <row r="1" spans="1:7" x14ac:dyDescent="0.3">
      <c r="A1" s="1" t="s">
        <v>0</v>
      </c>
      <c r="B1" t="s">
        <v>1</v>
      </c>
      <c r="C1" t="s">
        <v>2</v>
      </c>
      <c r="D1" t="s">
        <v>49</v>
      </c>
      <c r="E1" t="s">
        <v>50</v>
      </c>
      <c r="F1" t="s">
        <v>51</v>
      </c>
      <c r="G1" t="s">
        <v>52</v>
      </c>
    </row>
    <row r="2" spans="1:7" x14ac:dyDescent="0.3">
      <c r="A2" s="1" t="s">
        <v>31</v>
      </c>
      <c r="B2">
        <v>510.43551559426805</v>
      </c>
      <c r="C2">
        <v>1172.2718755524131</v>
      </c>
      <c r="D2">
        <v>1682.7073911466812</v>
      </c>
      <c r="E2" s="2">
        <f>B2/D2</f>
        <v>0.30334181586165831</v>
      </c>
      <c r="F2" s="2">
        <f>C2/D2</f>
        <v>0.69665818413834169</v>
      </c>
      <c r="G2" s="2">
        <f>(B2-C2)/D2</f>
        <v>-0.39331636827668331</v>
      </c>
    </row>
    <row r="3" spans="1:7" x14ac:dyDescent="0.3">
      <c r="A3" s="1" t="s">
        <v>17</v>
      </c>
      <c r="B3">
        <v>1235.0716493397022</v>
      </c>
      <c r="C3">
        <v>1100.7247657769137</v>
      </c>
      <c r="D3">
        <v>2335.7964151166161</v>
      </c>
      <c r="E3" s="2">
        <f t="shared" ref="E3:E48" si="0">B3/D3</f>
        <v>0.5287582605002159</v>
      </c>
      <c r="F3" s="2">
        <f t="shared" ref="F3:F48" si="1">C3/D3</f>
        <v>0.47124173949978398</v>
      </c>
      <c r="G3" s="2">
        <f t="shared" ref="G3:G48" si="2">(B3-C3)/D3</f>
        <v>5.7516521000431912E-2</v>
      </c>
    </row>
    <row r="4" spans="1:7" x14ac:dyDescent="0.3">
      <c r="A4" s="1" t="s">
        <v>43</v>
      </c>
      <c r="B4">
        <v>813.50660297836464</v>
      </c>
      <c r="C4">
        <v>735.65105179423722</v>
      </c>
      <c r="D4">
        <v>1549.1576547726017</v>
      </c>
      <c r="E4" s="2">
        <f t="shared" si="0"/>
        <v>0.52512834989527124</v>
      </c>
      <c r="F4" s="2">
        <f t="shared" si="1"/>
        <v>0.47487165010472882</v>
      </c>
      <c r="G4" s="2">
        <f t="shared" si="2"/>
        <v>5.0256699790542432E-2</v>
      </c>
    </row>
    <row r="5" spans="1:7" x14ac:dyDescent="0.3">
      <c r="A5" s="1" t="s">
        <v>18</v>
      </c>
      <c r="B5">
        <v>528.66535543692044</v>
      </c>
      <c r="C5">
        <v>836.55082199045432</v>
      </c>
      <c r="D5">
        <v>1365.2161774273748</v>
      </c>
      <c r="E5" s="2">
        <f t="shared" si="0"/>
        <v>0.38723929893150111</v>
      </c>
      <c r="F5" s="2">
        <f t="shared" si="1"/>
        <v>0.61276070106849889</v>
      </c>
      <c r="G5" s="2">
        <f t="shared" si="2"/>
        <v>-0.22552140213699778</v>
      </c>
    </row>
    <row r="6" spans="1:7" x14ac:dyDescent="0.3">
      <c r="A6" s="1" t="s">
        <v>33</v>
      </c>
      <c r="B6">
        <v>1221.3992694577128</v>
      </c>
      <c r="C6">
        <v>1093.3866006717342</v>
      </c>
      <c r="D6">
        <v>2314.7858701294472</v>
      </c>
      <c r="E6" s="2">
        <f t="shared" si="0"/>
        <v>0.52765108220978119</v>
      </c>
      <c r="F6" s="2">
        <f t="shared" si="1"/>
        <v>0.47234891779021876</v>
      </c>
      <c r="G6" s="2">
        <f t="shared" si="2"/>
        <v>5.5302164419562434E-2</v>
      </c>
    </row>
    <row r="7" spans="1:7" x14ac:dyDescent="0.3">
      <c r="A7" s="1" t="s">
        <v>45</v>
      </c>
      <c r="B7">
        <v>209.64315819050293</v>
      </c>
      <c r="C7">
        <v>399.92999823227859</v>
      </c>
      <c r="D7">
        <v>609.57315642278149</v>
      </c>
      <c r="E7" s="2">
        <f t="shared" si="0"/>
        <v>0.3439179628918908</v>
      </c>
      <c r="F7" s="2">
        <f t="shared" si="1"/>
        <v>0.6560820371081092</v>
      </c>
      <c r="G7" s="2">
        <f t="shared" si="2"/>
        <v>-0.31216407421621839</v>
      </c>
    </row>
    <row r="8" spans="1:7" x14ac:dyDescent="0.3">
      <c r="A8" s="1" t="s">
        <v>27</v>
      </c>
      <c r="B8">
        <v>706.40629390278161</v>
      </c>
      <c r="C8">
        <v>880.57981262153089</v>
      </c>
      <c r="D8">
        <v>1586.9861065243126</v>
      </c>
      <c r="E8" s="2">
        <f t="shared" si="0"/>
        <v>0.44512443492646259</v>
      </c>
      <c r="F8" s="2">
        <f t="shared" si="1"/>
        <v>0.5548755650735373</v>
      </c>
      <c r="G8" s="2">
        <f t="shared" si="2"/>
        <v>-0.10975113014707476</v>
      </c>
    </row>
    <row r="9" spans="1:7" x14ac:dyDescent="0.3">
      <c r="A9" s="1" t="s">
        <v>42</v>
      </c>
      <c r="B9">
        <v>546.89519527957293</v>
      </c>
      <c r="C9">
        <v>768.6727947675447</v>
      </c>
      <c r="D9">
        <v>1315.5679900471177</v>
      </c>
      <c r="E9" s="2">
        <f t="shared" si="0"/>
        <v>0.41571032391870949</v>
      </c>
      <c r="F9" s="2">
        <f t="shared" si="1"/>
        <v>0.58428967608129045</v>
      </c>
      <c r="G9" s="2">
        <f t="shared" si="2"/>
        <v>-0.16857935216258088</v>
      </c>
    </row>
    <row r="10" spans="1:7" x14ac:dyDescent="0.3">
      <c r="A10" s="1" t="s">
        <v>16</v>
      </c>
      <c r="B10">
        <v>1255.580219162686</v>
      </c>
      <c r="C10">
        <v>1302.5243061693477</v>
      </c>
      <c r="D10">
        <v>2558.1045253320335</v>
      </c>
      <c r="E10" s="2">
        <f t="shared" si="0"/>
        <v>0.49082443923972024</v>
      </c>
      <c r="F10" s="2">
        <f t="shared" si="1"/>
        <v>0.50917556076027981</v>
      </c>
      <c r="G10" s="2">
        <f t="shared" si="2"/>
        <v>-1.8351121520559639E-2</v>
      </c>
    </row>
    <row r="11" spans="1:7" x14ac:dyDescent="0.3">
      <c r="A11" s="1" t="s">
        <v>30</v>
      </c>
      <c r="B11">
        <v>1442.4360775498735</v>
      </c>
      <c r="C11">
        <v>1713.4615520593954</v>
      </c>
      <c r="D11">
        <v>3155.8976296092687</v>
      </c>
      <c r="E11" s="2">
        <f t="shared" si="0"/>
        <v>0.45706047750619255</v>
      </c>
      <c r="F11" s="2">
        <f t="shared" si="1"/>
        <v>0.5429395224938075</v>
      </c>
      <c r="G11" s="2">
        <f t="shared" si="2"/>
        <v>-8.5879044987615005E-2</v>
      </c>
    </row>
    <row r="12" spans="1:7" x14ac:dyDescent="0.3">
      <c r="A12" s="1" t="s">
        <v>15</v>
      </c>
      <c r="B12">
        <v>1155.3161000280977</v>
      </c>
      <c r="C12">
        <v>1408.9277001944495</v>
      </c>
      <c r="D12">
        <v>2564.2438002225472</v>
      </c>
      <c r="E12" s="2">
        <f t="shared" si="0"/>
        <v>0.45054846186147723</v>
      </c>
      <c r="F12" s="2">
        <f t="shared" si="1"/>
        <v>0.54945153813852277</v>
      </c>
      <c r="G12" s="2">
        <f t="shared" si="2"/>
        <v>-9.890307627704556E-2</v>
      </c>
    </row>
    <row r="13" spans="1:7" x14ac:dyDescent="0.3">
      <c r="A13" s="1" t="s">
        <v>10</v>
      </c>
      <c r="B13">
        <v>1093.7903905591459</v>
      </c>
      <c r="C13">
        <v>750.32738200459607</v>
      </c>
      <c r="D13">
        <v>1844.1177725637419</v>
      </c>
      <c r="E13" s="2">
        <f t="shared" si="0"/>
        <v>0.59312393537562902</v>
      </c>
      <c r="F13" s="2">
        <f t="shared" si="1"/>
        <v>0.40687606462437093</v>
      </c>
      <c r="G13" s="2">
        <f t="shared" si="2"/>
        <v>0.18624787075125809</v>
      </c>
    </row>
    <row r="14" spans="1:7" x14ac:dyDescent="0.3">
      <c r="A14" s="1" t="s">
        <v>35</v>
      </c>
      <c r="B14">
        <v>788.44057319471756</v>
      </c>
      <c r="C14">
        <v>1036.5158211065936</v>
      </c>
      <c r="D14">
        <v>1824.9563943013113</v>
      </c>
      <c r="E14" s="2">
        <f t="shared" si="0"/>
        <v>0.4320325546718467</v>
      </c>
      <c r="F14" s="2">
        <f t="shared" si="1"/>
        <v>0.56796744532815324</v>
      </c>
      <c r="G14" s="2">
        <f t="shared" si="2"/>
        <v>-0.13593489065630648</v>
      </c>
    </row>
    <row r="15" spans="1:7" x14ac:dyDescent="0.3">
      <c r="A15" s="1" t="s">
        <v>41</v>
      </c>
      <c r="B15">
        <v>1754.6220848552964</v>
      </c>
      <c r="C15">
        <v>1451.1221495492312</v>
      </c>
      <c r="D15">
        <v>3205.7442344045276</v>
      </c>
      <c r="E15" s="2">
        <f t="shared" si="0"/>
        <v>0.54733689170347066</v>
      </c>
      <c r="F15" s="2">
        <f t="shared" si="1"/>
        <v>0.45266310829652934</v>
      </c>
      <c r="G15" s="2">
        <f t="shared" si="2"/>
        <v>9.4673783406941353E-2</v>
      </c>
    </row>
    <row r="16" spans="1:7" x14ac:dyDescent="0.3">
      <c r="A16" s="1" t="s">
        <v>9</v>
      </c>
      <c r="B16">
        <v>1927.8055633604945</v>
      </c>
      <c r="C16">
        <v>1295.1861410641684</v>
      </c>
      <c r="D16">
        <v>3222.9917044246631</v>
      </c>
      <c r="E16" s="2">
        <f t="shared" si="0"/>
        <v>0.59814164607185283</v>
      </c>
      <c r="F16" s="2">
        <f t="shared" si="1"/>
        <v>0.40185835392814712</v>
      </c>
      <c r="G16" s="2">
        <f t="shared" si="2"/>
        <v>0.19628329214370568</v>
      </c>
    </row>
    <row r="17" spans="1:7" x14ac:dyDescent="0.3">
      <c r="A17" s="1" t="s">
        <v>29</v>
      </c>
      <c r="B17">
        <v>927.44310199494237</v>
      </c>
      <c r="C17">
        <v>1524.5038006010254</v>
      </c>
      <c r="D17">
        <v>2451.9469025959679</v>
      </c>
      <c r="E17" s="2">
        <f t="shared" si="0"/>
        <v>0.37824762885893803</v>
      </c>
      <c r="F17" s="2">
        <f t="shared" si="1"/>
        <v>0.62175237114106197</v>
      </c>
      <c r="G17" s="2">
        <f t="shared" si="2"/>
        <v>-0.24350474228212388</v>
      </c>
    </row>
    <row r="18" spans="1:7" x14ac:dyDescent="0.3">
      <c r="A18" s="1" t="s">
        <v>11</v>
      </c>
      <c r="B18">
        <v>695.01264400112393</v>
      </c>
      <c r="C18">
        <v>643.92398797949443</v>
      </c>
      <c r="D18">
        <v>1338.9366319806184</v>
      </c>
      <c r="E18" s="2">
        <f t="shared" si="0"/>
        <v>0.519078070911413</v>
      </c>
      <c r="F18" s="2">
        <f t="shared" si="1"/>
        <v>0.480921929088587</v>
      </c>
      <c r="G18" s="2">
        <f t="shared" si="2"/>
        <v>3.8156141822826034E-2</v>
      </c>
    </row>
    <row r="19" spans="1:7" x14ac:dyDescent="0.3">
      <c r="A19" s="1" t="s">
        <v>28</v>
      </c>
      <c r="B19">
        <v>829.45771284068553</v>
      </c>
      <c r="C19">
        <v>574.21141948028992</v>
      </c>
      <c r="D19">
        <v>1403.6691323209755</v>
      </c>
      <c r="E19" s="2">
        <f t="shared" si="0"/>
        <v>0.59092110365722161</v>
      </c>
      <c r="F19" s="2">
        <f t="shared" si="1"/>
        <v>0.40907889634277833</v>
      </c>
      <c r="G19" s="2">
        <f t="shared" si="2"/>
        <v>0.18184220731444334</v>
      </c>
    </row>
    <row r="20" spans="1:7" x14ac:dyDescent="0.3">
      <c r="A20" s="1" t="s">
        <v>3</v>
      </c>
      <c r="B20">
        <v>811.22787299803315</v>
      </c>
      <c r="C20">
        <v>799.85999646455718</v>
      </c>
      <c r="D20">
        <v>1611.0878694625903</v>
      </c>
      <c r="E20" s="2">
        <f t="shared" si="0"/>
        <v>0.503528012577386</v>
      </c>
      <c r="F20" s="2">
        <f t="shared" si="1"/>
        <v>0.49647198742261406</v>
      </c>
      <c r="G20" s="2">
        <f t="shared" si="2"/>
        <v>7.0560251547719371E-3</v>
      </c>
    </row>
    <row r="21" spans="1:7" x14ac:dyDescent="0.3">
      <c r="A21" s="1" t="s">
        <v>6</v>
      </c>
      <c r="B21">
        <v>412.45012644001122</v>
      </c>
      <c r="C21">
        <v>359.5700901537918</v>
      </c>
      <c r="D21">
        <v>772.02021659380307</v>
      </c>
      <c r="E21" s="2">
        <f t="shared" si="0"/>
        <v>0.53424783130649678</v>
      </c>
      <c r="F21" s="2">
        <f t="shared" si="1"/>
        <v>0.46575216869350311</v>
      </c>
      <c r="G21" s="2">
        <f t="shared" si="2"/>
        <v>6.8495662612993655E-2</v>
      </c>
    </row>
    <row r="22" spans="1:7" x14ac:dyDescent="0.3">
      <c r="A22" s="1" t="s">
        <v>46</v>
      </c>
      <c r="B22">
        <v>403.33520651868503</v>
      </c>
      <c r="C22">
        <v>344.89375994343294</v>
      </c>
      <c r="D22">
        <v>748.22896646211802</v>
      </c>
      <c r="E22" s="2">
        <f t="shared" si="0"/>
        <v>0.53905318371432687</v>
      </c>
      <c r="F22" s="2">
        <f t="shared" si="1"/>
        <v>0.46094681628567308</v>
      </c>
      <c r="G22" s="2">
        <f t="shared" si="2"/>
        <v>7.8106367428653817E-2</v>
      </c>
    </row>
    <row r="23" spans="1:7" x14ac:dyDescent="0.3">
      <c r="A23" s="1" t="s">
        <v>5</v>
      </c>
      <c r="B23">
        <v>503.59932565327335</v>
      </c>
      <c r="C23">
        <v>478.81527311295741</v>
      </c>
      <c r="D23">
        <v>982.41459876623071</v>
      </c>
      <c r="E23" s="2">
        <f t="shared" si="0"/>
        <v>0.51261384580982472</v>
      </c>
      <c r="F23" s="2">
        <f t="shared" si="1"/>
        <v>0.48738615419017539</v>
      </c>
      <c r="G23" s="2">
        <f t="shared" si="2"/>
        <v>2.5227691619649273E-2</v>
      </c>
    </row>
    <row r="24" spans="1:7" x14ac:dyDescent="0.3">
      <c r="A24" s="1" t="s">
        <v>48</v>
      </c>
      <c r="B24">
        <v>328.13711716774372</v>
      </c>
      <c r="C24">
        <v>689.78751988686588</v>
      </c>
      <c r="D24">
        <v>1017.9246370546095</v>
      </c>
      <c r="E24" s="2">
        <f t="shared" si="0"/>
        <v>0.32235894998790549</v>
      </c>
      <c r="F24" s="2">
        <f t="shared" si="1"/>
        <v>0.67764105001209451</v>
      </c>
      <c r="G24" s="2">
        <f t="shared" si="2"/>
        <v>-0.35528210002418908</v>
      </c>
    </row>
    <row r="25" spans="1:7" x14ac:dyDescent="0.3">
      <c r="A25" s="1" t="s">
        <v>47</v>
      </c>
      <c r="B25">
        <v>300.7923574037651</v>
      </c>
      <c r="C25">
        <v>537.52059395439278</v>
      </c>
      <c r="D25">
        <v>838.31295135815787</v>
      </c>
      <c r="E25" s="2">
        <f t="shared" si="0"/>
        <v>0.35880676412841872</v>
      </c>
      <c r="F25" s="2">
        <f t="shared" si="1"/>
        <v>0.64119323587158128</v>
      </c>
      <c r="G25" s="2">
        <f t="shared" si="2"/>
        <v>-0.28238647174316261</v>
      </c>
    </row>
    <row r="26" spans="1:7" x14ac:dyDescent="0.3">
      <c r="A26" s="1" t="s">
        <v>26</v>
      </c>
      <c r="B26">
        <v>644.88058443382965</v>
      </c>
      <c r="C26">
        <v>1170.4373342761182</v>
      </c>
      <c r="D26">
        <v>1815.3179187099479</v>
      </c>
      <c r="E26" s="2">
        <f t="shared" si="0"/>
        <v>0.35524388195986784</v>
      </c>
      <c r="F26" s="2">
        <f t="shared" si="1"/>
        <v>0.64475611804013222</v>
      </c>
      <c r="G26" s="2">
        <f t="shared" si="2"/>
        <v>-0.28951223608026438</v>
      </c>
    </row>
    <row r="27" spans="1:7" x14ac:dyDescent="0.3">
      <c r="A27" s="1" t="s">
        <v>23</v>
      </c>
      <c r="B27">
        <v>808.94914301770154</v>
      </c>
      <c r="C27">
        <v>986.98320664663254</v>
      </c>
      <c r="D27">
        <v>1795.9323496643342</v>
      </c>
      <c r="E27" s="2">
        <f t="shared" si="0"/>
        <v>0.45043408409503671</v>
      </c>
      <c r="F27" s="2">
        <f t="shared" si="1"/>
        <v>0.54956591590496329</v>
      </c>
      <c r="G27" s="2">
        <f t="shared" si="2"/>
        <v>-9.913183180992656E-2</v>
      </c>
    </row>
    <row r="28" spans="1:7" x14ac:dyDescent="0.3">
      <c r="A28" s="1" t="s">
        <v>8</v>
      </c>
      <c r="B28">
        <v>319.02219724641753</v>
      </c>
      <c r="C28">
        <v>1128.2428849213366</v>
      </c>
      <c r="D28">
        <v>1447.2650821677541</v>
      </c>
      <c r="E28" s="2">
        <f t="shared" si="0"/>
        <v>0.22043107456760938</v>
      </c>
      <c r="F28" s="2">
        <f t="shared" si="1"/>
        <v>0.77956892543239054</v>
      </c>
      <c r="G28" s="2">
        <f t="shared" si="2"/>
        <v>-0.55913785086478118</v>
      </c>
    </row>
    <row r="29" spans="1:7" x14ac:dyDescent="0.3">
      <c r="A29" s="1" t="s">
        <v>34</v>
      </c>
      <c r="B29">
        <v>307.62854734475974</v>
      </c>
      <c r="C29">
        <v>1361.2296270107831</v>
      </c>
      <c r="D29">
        <v>1668.8581743555428</v>
      </c>
      <c r="E29" s="2">
        <f t="shared" si="0"/>
        <v>0.18433474579920825</v>
      </c>
      <c r="F29" s="2">
        <f t="shared" si="1"/>
        <v>0.81566525420079183</v>
      </c>
      <c r="G29" s="2">
        <f t="shared" si="2"/>
        <v>-0.63133050840158356</v>
      </c>
    </row>
    <row r="30" spans="1:7" x14ac:dyDescent="0.3">
      <c r="A30" s="1" t="s">
        <v>4</v>
      </c>
      <c r="B30">
        <v>186.8558583871874</v>
      </c>
      <c r="C30">
        <v>781.51458370160867</v>
      </c>
      <c r="D30">
        <v>968.37044208879604</v>
      </c>
      <c r="E30" s="2">
        <f t="shared" si="0"/>
        <v>0.19295906841614791</v>
      </c>
      <c r="F30" s="2">
        <f t="shared" si="1"/>
        <v>0.80704093158385215</v>
      </c>
      <c r="G30" s="2">
        <f t="shared" si="2"/>
        <v>-0.61408186316770419</v>
      </c>
    </row>
    <row r="31" spans="1:7" x14ac:dyDescent="0.3">
      <c r="A31" s="1" t="s">
        <v>19</v>
      </c>
      <c r="B31">
        <v>535.50154537791514</v>
      </c>
      <c r="C31">
        <v>2016.1608626480468</v>
      </c>
      <c r="D31">
        <v>2551.6624080259617</v>
      </c>
      <c r="E31" s="2">
        <f t="shared" si="0"/>
        <v>0.209863790638431</v>
      </c>
      <c r="F31" s="2">
        <f t="shared" si="1"/>
        <v>0.79013620936156903</v>
      </c>
      <c r="G31" s="2">
        <f t="shared" si="2"/>
        <v>-0.58027241872313806</v>
      </c>
    </row>
    <row r="32" spans="1:7" x14ac:dyDescent="0.3">
      <c r="A32" s="1" t="s">
        <v>22</v>
      </c>
      <c r="B32">
        <v>382.82663669570104</v>
      </c>
      <c r="C32">
        <v>1403.4240763655648</v>
      </c>
      <c r="D32">
        <v>1786.2507130612657</v>
      </c>
      <c r="E32" s="2">
        <f t="shared" si="0"/>
        <v>0.2143185354085122</v>
      </c>
      <c r="F32" s="2">
        <f t="shared" si="1"/>
        <v>0.78568146459148791</v>
      </c>
      <c r="G32" s="2">
        <f t="shared" si="2"/>
        <v>-0.57136292918297571</v>
      </c>
    </row>
    <row r="33" spans="1:7" x14ac:dyDescent="0.3">
      <c r="A33" s="1" t="s">
        <v>25</v>
      </c>
      <c r="B33">
        <v>840.85136274234333</v>
      </c>
      <c r="C33">
        <v>2430.7671910906843</v>
      </c>
      <c r="D33">
        <v>3271.6185538330274</v>
      </c>
      <c r="E33" s="2">
        <f t="shared" si="0"/>
        <v>0.25701387521390662</v>
      </c>
      <c r="F33" s="2">
        <f t="shared" si="1"/>
        <v>0.74298612478609349</v>
      </c>
      <c r="G33" s="2">
        <f t="shared" si="2"/>
        <v>-0.48597224957218682</v>
      </c>
    </row>
    <row r="34" spans="1:7" x14ac:dyDescent="0.3">
      <c r="A34" s="1" t="s">
        <v>37</v>
      </c>
      <c r="B34">
        <v>1387.7465580219161</v>
      </c>
      <c r="C34">
        <v>1219.9699487360792</v>
      </c>
      <c r="D34">
        <v>2607.7165067579954</v>
      </c>
      <c r="E34" s="2">
        <f t="shared" si="0"/>
        <v>0.53216925782596336</v>
      </c>
      <c r="F34" s="2">
        <f t="shared" si="1"/>
        <v>0.46783074217403664</v>
      </c>
      <c r="G34" s="2">
        <f t="shared" si="2"/>
        <v>6.4338515651926706E-2</v>
      </c>
    </row>
    <row r="35" spans="1:7" x14ac:dyDescent="0.3">
      <c r="A35" s="1" t="s">
        <v>36</v>
      </c>
      <c r="B35">
        <v>546.89519527957293</v>
      </c>
      <c r="C35">
        <v>1293.3515997878735</v>
      </c>
      <c r="D35">
        <v>1840.2467950674463</v>
      </c>
      <c r="E35" s="2">
        <f t="shared" si="0"/>
        <v>0.29718578874608437</v>
      </c>
      <c r="F35" s="2">
        <f t="shared" si="1"/>
        <v>0.70281421125391563</v>
      </c>
      <c r="G35" s="2">
        <f t="shared" si="2"/>
        <v>-0.40562842250783132</v>
      </c>
    </row>
    <row r="36" spans="1:7" x14ac:dyDescent="0.3">
      <c r="A36" s="1" t="s">
        <v>40</v>
      </c>
      <c r="B36">
        <v>232.43045799381849</v>
      </c>
      <c r="C36">
        <v>203.63408166872901</v>
      </c>
      <c r="D36">
        <v>436.06453966254753</v>
      </c>
      <c r="E36" s="2">
        <f t="shared" si="0"/>
        <v>0.53301847972707639</v>
      </c>
      <c r="F36" s="2">
        <f t="shared" si="1"/>
        <v>0.46698152027292356</v>
      </c>
      <c r="G36" s="2">
        <f t="shared" si="2"/>
        <v>6.603695945415286E-2</v>
      </c>
    </row>
    <row r="37" spans="1:7" x14ac:dyDescent="0.3">
      <c r="A37" s="1" t="s">
        <v>39</v>
      </c>
      <c r="B37">
        <v>663.11042427648215</v>
      </c>
      <c r="C37">
        <v>277.01573272052326</v>
      </c>
      <c r="D37">
        <v>940.12615699700541</v>
      </c>
      <c r="E37" s="2">
        <f t="shared" si="0"/>
        <v>0.70534195792894461</v>
      </c>
      <c r="F37" s="2">
        <f t="shared" si="1"/>
        <v>0.29465804207105539</v>
      </c>
      <c r="G37" s="2">
        <f t="shared" si="2"/>
        <v>0.41068391585788916</v>
      </c>
    </row>
    <row r="38" spans="1:7" x14ac:dyDescent="0.3">
      <c r="A38" s="1" t="s">
        <v>24</v>
      </c>
      <c r="B38">
        <v>487.64821579095252</v>
      </c>
      <c r="C38">
        <v>675.11118967650702</v>
      </c>
      <c r="D38">
        <v>1162.7594054674596</v>
      </c>
      <c r="E38" s="2">
        <f t="shared" si="0"/>
        <v>0.41938875187589236</v>
      </c>
      <c r="F38" s="2">
        <f t="shared" si="1"/>
        <v>0.58061124812410758</v>
      </c>
      <c r="G38" s="2">
        <f t="shared" si="2"/>
        <v>-0.16122249624821525</v>
      </c>
    </row>
    <row r="39" spans="1:7" x14ac:dyDescent="0.3">
      <c r="A39" s="1" t="s">
        <v>12</v>
      </c>
      <c r="B39">
        <v>558.28884518123061</v>
      </c>
      <c r="C39">
        <v>462.30440162630373</v>
      </c>
      <c r="D39">
        <v>1020.5932468075343</v>
      </c>
      <c r="E39" s="2">
        <f t="shared" si="0"/>
        <v>0.54702384806835191</v>
      </c>
      <c r="F39" s="2">
        <f t="shared" si="1"/>
        <v>0.45297615193164814</v>
      </c>
      <c r="G39" s="2">
        <f t="shared" si="2"/>
        <v>9.4047696136703746E-2</v>
      </c>
    </row>
    <row r="40" spans="1:7" x14ac:dyDescent="0.3">
      <c r="A40" s="1" t="s">
        <v>7</v>
      </c>
      <c r="B40">
        <v>587.9123349255409</v>
      </c>
      <c r="C40">
        <v>772.34187732013436</v>
      </c>
      <c r="D40">
        <v>1360.2542122456753</v>
      </c>
      <c r="E40" s="2">
        <f t="shared" si="0"/>
        <v>0.43220769296861267</v>
      </c>
      <c r="F40" s="2">
        <f t="shared" si="1"/>
        <v>0.56779230703138728</v>
      </c>
      <c r="G40" s="2">
        <f t="shared" si="2"/>
        <v>-0.13558461406277467</v>
      </c>
    </row>
    <row r="41" spans="1:7" x14ac:dyDescent="0.3">
      <c r="A41" s="1" t="s">
        <v>44</v>
      </c>
      <c r="B41">
        <v>567.40376510255692</v>
      </c>
      <c r="C41">
        <v>462.30440162630373</v>
      </c>
      <c r="D41">
        <v>1029.7081667288608</v>
      </c>
      <c r="E41" s="2">
        <f t="shared" si="0"/>
        <v>0.55103356799146741</v>
      </c>
      <c r="F41" s="2">
        <f t="shared" si="1"/>
        <v>0.44896643200853253</v>
      </c>
      <c r="G41" s="2">
        <f t="shared" si="2"/>
        <v>0.10206713598293486</v>
      </c>
    </row>
    <row r="42" spans="1:7" x14ac:dyDescent="0.3">
      <c r="A42" s="1" t="s">
        <v>21</v>
      </c>
      <c r="B42">
        <v>792.99803315538065</v>
      </c>
      <c r="C42">
        <v>53.201697012550824</v>
      </c>
      <c r="D42">
        <v>846.19973016793142</v>
      </c>
      <c r="E42" s="2">
        <f t="shared" si="0"/>
        <v>0.93712867646271558</v>
      </c>
      <c r="F42" s="2">
        <f t="shared" si="1"/>
        <v>6.287132353728446E-2</v>
      </c>
      <c r="G42" s="2">
        <f t="shared" si="2"/>
        <v>0.87425735292543116</v>
      </c>
    </row>
    <row r="43" spans="1:7" x14ac:dyDescent="0.3">
      <c r="A43" s="1" t="s">
        <v>20</v>
      </c>
      <c r="B43">
        <v>346.36695701039616</v>
      </c>
      <c r="C43">
        <v>354.0664663249072</v>
      </c>
      <c r="D43">
        <v>700.43342333530336</v>
      </c>
      <c r="E43" s="2">
        <f t="shared" si="0"/>
        <v>0.49450375363453691</v>
      </c>
      <c r="F43" s="2">
        <f t="shared" si="1"/>
        <v>0.50549624636546309</v>
      </c>
      <c r="G43" s="2">
        <f t="shared" si="2"/>
        <v>-1.0992492730926139E-2</v>
      </c>
    </row>
    <row r="44" spans="1:7" x14ac:dyDescent="0.3">
      <c r="A44" s="1" t="s">
        <v>38</v>
      </c>
      <c r="B44">
        <v>569.68249508288841</v>
      </c>
      <c r="C44">
        <v>860.39985858228749</v>
      </c>
      <c r="D44">
        <v>1430.082353665176</v>
      </c>
      <c r="E44" s="2">
        <f t="shared" si="0"/>
        <v>0.39835642585396708</v>
      </c>
      <c r="F44" s="2">
        <f t="shared" si="1"/>
        <v>0.60164357414603287</v>
      </c>
      <c r="G44" s="2">
        <f t="shared" si="2"/>
        <v>-0.20328714829206576</v>
      </c>
    </row>
    <row r="45" spans="1:7" x14ac:dyDescent="0.3">
      <c r="A45" s="1" t="s">
        <v>14</v>
      </c>
      <c r="B45">
        <v>346.36695701039616</v>
      </c>
      <c r="C45">
        <v>486.15343821813684</v>
      </c>
      <c r="D45">
        <v>832.52039522853306</v>
      </c>
      <c r="E45" s="2">
        <f t="shared" si="0"/>
        <v>0.4160462121955773</v>
      </c>
      <c r="F45" s="2">
        <f t="shared" si="1"/>
        <v>0.58395378780442264</v>
      </c>
      <c r="G45" s="2">
        <f t="shared" si="2"/>
        <v>-0.16790757560884528</v>
      </c>
    </row>
    <row r="46" spans="1:7" x14ac:dyDescent="0.3">
      <c r="A46" s="1" t="s">
        <v>32</v>
      </c>
      <c r="B46">
        <v>391.94155661702723</v>
      </c>
      <c r="C46">
        <v>438.45536503447062</v>
      </c>
      <c r="D46">
        <v>830.39692165149791</v>
      </c>
      <c r="E46" s="2">
        <f t="shared" si="0"/>
        <v>0.471993026946116</v>
      </c>
      <c r="F46" s="2">
        <f t="shared" si="1"/>
        <v>0.52800697305388389</v>
      </c>
      <c r="G46" s="2">
        <f t="shared" si="2"/>
        <v>-5.6013946107767922E-2</v>
      </c>
    </row>
    <row r="47" spans="1:7" x14ac:dyDescent="0.3">
      <c r="A47" s="1" t="s">
        <v>13</v>
      </c>
      <c r="B47">
        <v>533.22281539758353</v>
      </c>
      <c r="C47">
        <v>776.01095987272413</v>
      </c>
      <c r="D47">
        <v>1309.2337752703077</v>
      </c>
      <c r="E47" s="2">
        <f t="shared" si="0"/>
        <v>0.40727853609451303</v>
      </c>
      <c r="F47" s="2">
        <f t="shared" si="1"/>
        <v>0.59272146390548697</v>
      </c>
      <c r="G47" s="2">
        <f t="shared" si="2"/>
        <v>-0.18544292781097399</v>
      </c>
    </row>
    <row r="48" spans="1:7" x14ac:dyDescent="0.3">
      <c r="A48" s="1" t="s">
        <v>49</v>
      </c>
      <c r="B48">
        <f>SUM(B2:B47)</f>
        <v>32440.000000000004</v>
      </c>
      <c r="C48">
        <f>SUM(C2:C47)</f>
        <v>41511.999999999978</v>
      </c>
      <c r="D48">
        <f>SUM(D2:D47)</f>
        <v>73952.000000000015</v>
      </c>
      <c r="E48" s="2">
        <f t="shared" si="0"/>
        <v>0.43866291648636951</v>
      </c>
      <c r="F48" s="2">
        <f t="shared" si="1"/>
        <v>0.5613370835136301</v>
      </c>
      <c r="G48" s="2">
        <f t="shared" si="2"/>
        <v>-0.12267416702726056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2012 Prez</vt:lpstr>
      <vt:lpstr>2016 Prez</vt:lpstr>
      <vt:lpstr>2016 Gov</vt:lpstr>
      <vt:lpstr>NC House</vt:lpstr>
      <vt:lpstr>NC Senate</vt:lpstr>
      <vt:lpstr>NC Congressional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2020-06-10T06:02:41Z</dcterms:modified>
</cp:coreProperties>
</file>