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51\"/>
    </mc:Choice>
  </mc:AlternateContent>
  <xr:revisionPtr revIDLastSave="0" documentId="13_ncr:40009_{37B0BB27-98CC-4548-961F-479C84C32E04}" xr6:coauthVersionLast="45" xr6:coauthVersionMax="45" xr10:uidLastSave="{00000000-0000-0000-0000-000000000000}"/>
  <bookViews>
    <workbookView xWindow="-108" yWindow="-108" windowWidth="23256" windowHeight="12576" activeTab="1"/>
  </bookViews>
  <sheets>
    <sheet name="2018 Data" sheetId="2" r:id="rId1"/>
    <sheet name="2018 Results" sheetId="3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H3" i="3" l="1"/>
  <c r="H4" i="3"/>
  <c r="H2" i="3"/>
  <c r="E4" i="3"/>
  <c r="F4" i="3"/>
  <c r="G4" i="3"/>
  <c r="C4" i="3"/>
  <c r="D4" i="3"/>
  <c r="B4" i="3"/>
  <c r="G3" i="3"/>
  <c r="G2" i="3"/>
  <c r="F3" i="3"/>
  <c r="E3" i="3"/>
  <c r="F2" i="3"/>
  <c r="E2" i="3"/>
</calcChain>
</file>

<file path=xl/sharedStrings.xml><?xml version="1.0" encoding="utf-8"?>
<sst xmlns="http://schemas.openxmlformats.org/spreadsheetml/2006/main" count="205" uniqueCount="44">
  <si>
    <t>County</t>
  </si>
  <si>
    <t>Precinct</t>
  </si>
  <si>
    <t>Choice Party</t>
  </si>
  <si>
    <t>Election Day</t>
  </si>
  <si>
    <t>One Stop</t>
  </si>
  <si>
    <t>Absentee by Mail</t>
  </si>
  <si>
    <t>Provisional</t>
  </si>
  <si>
    <t>Total Votes</t>
  </si>
  <si>
    <t>Real Precinct</t>
  </si>
  <si>
    <t>Y</t>
  </si>
  <si>
    <t>DEM</t>
  </si>
  <si>
    <t>REP</t>
  </si>
  <si>
    <t>N</t>
  </si>
  <si>
    <t>ABSENTEE MAIL</t>
  </si>
  <si>
    <t>PROVISIONAL</t>
  </si>
  <si>
    <t>ABSENTEE</t>
  </si>
  <si>
    <t>TRANSFER</t>
  </si>
  <si>
    <t>PR16</t>
  </si>
  <si>
    <t>PR07</t>
  </si>
  <si>
    <t>C2</t>
  </si>
  <si>
    <t>C1</t>
  </si>
  <si>
    <t>B2</t>
  </si>
  <si>
    <t>B1</t>
  </si>
  <si>
    <t>A1</t>
  </si>
  <si>
    <t>A2</t>
  </si>
  <si>
    <t>LEE</t>
  </si>
  <si>
    <t>D1</t>
  </si>
  <si>
    <t>ONE STOP BOE</t>
  </si>
  <si>
    <t>ONE STOP MCSWAIN</t>
  </si>
  <si>
    <t>E1</t>
  </si>
  <si>
    <t>E2</t>
  </si>
  <si>
    <t>D2</t>
  </si>
  <si>
    <t>HARNETT</t>
  </si>
  <si>
    <t>OS LOBBY</t>
  </si>
  <si>
    <t>OS WESTERN</t>
  </si>
  <si>
    <t>OS ERWIN</t>
  </si>
  <si>
    <t>Row Labels</t>
  </si>
  <si>
    <t>Grand Total</t>
  </si>
  <si>
    <t>Sum of Total Votes</t>
  </si>
  <si>
    <t>TOTAL</t>
  </si>
  <si>
    <t>MARGIN</t>
  </si>
  <si>
    <t>DEM %</t>
  </si>
  <si>
    <t>REP %</t>
  </si>
  <si>
    <t>% OF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</si>
</sst>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than Chen" refreshedDate="43914.367412037034" createdVersion="6" refreshedVersion="6" minRefreshableVersion="3" recordCount="44">
  <cacheSource type="worksheet">
    <worksheetSource ref="A1:I45" sheet="2018 Data"/>
  </cacheSource>
  <cacheFields count="9">
    <cacheField name="County" numFmtId="0">
      <sharedItems count="2">
        <s v="LEE"/>
        <s v="HARNETT"/>
      </sharedItems>
    </cacheField>
    <cacheField name="Precinct" numFmtId="0">
      <sharedItems/>
    </cacheField>
    <cacheField name="Choice Party" numFmtId="0">
      <sharedItems count="2">
        <s v="REP"/>
        <s v="DEM"/>
      </sharedItems>
    </cacheField>
    <cacheField name="Election Day" numFmtId="0">
      <sharedItems containsSemiMixedTypes="0" containsString="0" containsNumber="1" containsInteger="1" minValue="0" maxValue="708"/>
    </cacheField>
    <cacheField name="One Stop" numFmtId="0">
      <sharedItems containsSemiMixedTypes="0" containsString="0" containsNumber="1" containsInteger="1" minValue="0" maxValue="3760"/>
    </cacheField>
    <cacheField name="Absentee by Mail" numFmtId="0">
      <sharedItems containsSemiMixedTypes="0" containsString="0" containsNumber="1" containsInteger="1" minValue="0" maxValue="211"/>
    </cacheField>
    <cacheField name="Provisional" numFmtId="0">
      <sharedItems containsSemiMixedTypes="0" containsString="0" containsNumber="1" containsInteger="1" minValue="0" maxValue="32"/>
    </cacheField>
    <cacheField name="Total Votes" numFmtId="0">
      <sharedItems containsSemiMixedTypes="0" containsString="0" containsNumber="1" containsInteger="1" minValue="0" maxValue="3760"/>
    </cacheField>
    <cacheField name="Real Precinc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s v="C1"/>
    <x v="0"/>
    <n v="477"/>
    <n v="0"/>
    <n v="0"/>
    <n v="0"/>
    <n v="477"/>
    <s v="Y"/>
  </r>
  <r>
    <x v="0"/>
    <s v="E1"/>
    <x v="0"/>
    <n v="479"/>
    <n v="0"/>
    <n v="0"/>
    <n v="0"/>
    <n v="479"/>
    <s v="Y"/>
  </r>
  <r>
    <x v="0"/>
    <s v="B2"/>
    <x v="0"/>
    <n v="218"/>
    <n v="0"/>
    <n v="0"/>
    <n v="0"/>
    <n v="218"/>
    <s v="Y"/>
  </r>
  <r>
    <x v="0"/>
    <s v="D2"/>
    <x v="0"/>
    <n v="498"/>
    <n v="0"/>
    <n v="0"/>
    <n v="0"/>
    <n v="498"/>
    <s v="Y"/>
  </r>
  <r>
    <x v="0"/>
    <s v="A2"/>
    <x v="0"/>
    <n v="232"/>
    <n v="0"/>
    <n v="0"/>
    <n v="0"/>
    <n v="232"/>
    <s v="Y"/>
  </r>
  <r>
    <x v="0"/>
    <s v="A1"/>
    <x v="0"/>
    <n v="300"/>
    <n v="0"/>
    <n v="0"/>
    <n v="0"/>
    <n v="300"/>
    <s v="Y"/>
  </r>
  <r>
    <x v="0"/>
    <s v="PROVISIONAL"/>
    <x v="0"/>
    <n v="0"/>
    <n v="0"/>
    <n v="0"/>
    <n v="19"/>
    <n v="19"/>
    <s v="N"/>
  </r>
  <r>
    <x v="0"/>
    <s v="ONE STOP BOE"/>
    <x v="0"/>
    <n v="0"/>
    <n v="2652"/>
    <n v="0"/>
    <n v="0"/>
    <n v="2652"/>
    <s v="N"/>
  </r>
  <r>
    <x v="0"/>
    <s v="ONE STOP MCSWAIN"/>
    <x v="0"/>
    <n v="0"/>
    <n v="3644"/>
    <n v="0"/>
    <n v="0"/>
    <n v="3644"/>
    <s v="N"/>
  </r>
  <r>
    <x v="0"/>
    <s v="E2"/>
    <x v="0"/>
    <n v="275"/>
    <n v="0"/>
    <n v="0"/>
    <n v="0"/>
    <n v="275"/>
    <s v="Y"/>
  </r>
  <r>
    <x v="0"/>
    <s v="C2"/>
    <x v="0"/>
    <n v="429"/>
    <n v="0"/>
    <n v="0"/>
    <n v="0"/>
    <n v="429"/>
    <s v="Y"/>
  </r>
  <r>
    <x v="0"/>
    <s v="B1"/>
    <x v="0"/>
    <n v="443"/>
    <n v="0"/>
    <n v="0"/>
    <n v="0"/>
    <n v="443"/>
    <s v="Y"/>
  </r>
  <r>
    <x v="0"/>
    <s v="D1"/>
    <x v="0"/>
    <n v="534"/>
    <n v="0"/>
    <n v="0"/>
    <n v="0"/>
    <n v="534"/>
    <s v="Y"/>
  </r>
  <r>
    <x v="0"/>
    <s v="ABSENTEE MAIL"/>
    <x v="0"/>
    <n v="0"/>
    <n v="0"/>
    <n v="153"/>
    <n v="0"/>
    <n v="153"/>
    <s v="N"/>
  </r>
  <r>
    <x v="0"/>
    <s v="TRANSFER"/>
    <x v="0"/>
    <n v="0"/>
    <n v="0"/>
    <n v="0"/>
    <n v="0"/>
    <n v="0"/>
    <s v="N"/>
  </r>
  <r>
    <x v="0"/>
    <s v="PROVISIONAL"/>
    <x v="1"/>
    <n v="0"/>
    <n v="0"/>
    <n v="0"/>
    <n v="32"/>
    <n v="32"/>
    <s v="N"/>
  </r>
  <r>
    <x v="0"/>
    <s v="C1"/>
    <x v="1"/>
    <n v="281"/>
    <n v="0"/>
    <n v="0"/>
    <n v="0"/>
    <n v="281"/>
    <s v="Y"/>
  </r>
  <r>
    <x v="0"/>
    <s v="E1"/>
    <x v="1"/>
    <n v="244"/>
    <n v="0"/>
    <n v="0"/>
    <n v="0"/>
    <n v="244"/>
    <s v="Y"/>
  </r>
  <r>
    <x v="0"/>
    <s v="ONE STOP BOE"/>
    <x v="1"/>
    <n v="0"/>
    <n v="3760"/>
    <n v="0"/>
    <n v="0"/>
    <n v="3760"/>
    <s v="N"/>
  </r>
  <r>
    <x v="0"/>
    <s v="ABSENTEE MAIL"/>
    <x v="1"/>
    <n v="0"/>
    <n v="0"/>
    <n v="211"/>
    <n v="0"/>
    <n v="211"/>
    <s v="N"/>
  </r>
  <r>
    <x v="0"/>
    <s v="D2"/>
    <x v="1"/>
    <n v="308"/>
    <n v="0"/>
    <n v="0"/>
    <n v="0"/>
    <n v="308"/>
    <s v="Y"/>
  </r>
  <r>
    <x v="0"/>
    <s v="B2"/>
    <x v="1"/>
    <n v="218"/>
    <n v="0"/>
    <n v="0"/>
    <n v="0"/>
    <n v="218"/>
    <s v="Y"/>
  </r>
  <r>
    <x v="0"/>
    <s v="ONE STOP MCSWAIN"/>
    <x v="1"/>
    <n v="0"/>
    <n v="2390"/>
    <n v="0"/>
    <n v="0"/>
    <n v="2390"/>
    <s v="N"/>
  </r>
  <r>
    <x v="0"/>
    <s v="TRANSFER"/>
    <x v="1"/>
    <n v="0"/>
    <n v="0"/>
    <n v="0"/>
    <n v="0"/>
    <n v="0"/>
    <s v="N"/>
  </r>
  <r>
    <x v="0"/>
    <s v="A2"/>
    <x v="1"/>
    <n v="515"/>
    <n v="0"/>
    <n v="0"/>
    <n v="0"/>
    <n v="515"/>
    <s v="Y"/>
  </r>
  <r>
    <x v="0"/>
    <s v="C2"/>
    <x v="1"/>
    <n v="199"/>
    <n v="0"/>
    <n v="0"/>
    <n v="0"/>
    <n v="199"/>
    <s v="Y"/>
  </r>
  <r>
    <x v="0"/>
    <s v="E2"/>
    <x v="1"/>
    <n v="275"/>
    <n v="0"/>
    <n v="0"/>
    <n v="0"/>
    <n v="275"/>
    <s v="Y"/>
  </r>
  <r>
    <x v="0"/>
    <s v="A1"/>
    <x v="1"/>
    <n v="426"/>
    <n v="0"/>
    <n v="0"/>
    <n v="0"/>
    <n v="426"/>
    <s v="Y"/>
  </r>
  <r>
    <x v="0"/>
    <s v="B1"/>
    <x v="1"/>
    <n v="152"/>
    <n v="0"/>
    <n v="0"/>
    <n v="0"/>
    <n v="152"/>
    <s v="Y"/>
  </r>
  <r>
    <x v="0"/>
    <s v="D1"/>
    <x v="1"/>
    <n v="244"/>
    <n v="0"/>
    <n v="0"/>
    <n v="0"/>
    <n v="244"/>
    <s v="Y"/>
  </r>
  <r>
    <x v="1"/>
    <s v="OS WESTERN"/>
    <x v="0"/>
    <n v="0"/>
    <n v="1643"/>
    <n v="0"/>
    <n v="0"/>
    <n v="1643"/>
    <s v="N"/>
  </r>
  <r>
    <x v="1"/>
    <s v="PROVISIONAL"/>
    <x v="0"/>
    <n v="0"/>
    <n v="0"/>
    <n v="0"/>
    <n v="20"/>
    <n v="20"/>
    <s v="N"/>
  </r>
  <r>
    <x v="1"/>
    <s v="PR07"/>
    <x v="0"/>
    <n v="708"/>
    <n v="0"/>
    <n v="0"/>
    <n v="0"/>
    <n v="708"/>
    <s v="Y"/>
  </r>
  <r>
    <x v="1"/>
    <s v="OS ERWIN"/>
    <x v="0"/>
    <n v="0"/>
    <n v="3"/>
    <n v="0"/>
    <n v="0"/>
    <n v="3"/>
    <s v="N"/>
  </r>
  <r>
    <x v="1"/>
    <s v="PR16"/>
    <x v="0"/>
    <n v="600"/>
    <n v="0"/>
    <n v="0"/>
    <n v="0"/>
    <n v="600"/>
    <s v="Y"/>
  </r>
  <r>
    <x v="1"/>
    <s v="ABSENTEE"/>
    <x v="0"/>
    <n v="0"/>
    <n v="0"/>
    <n v="130"/>
    <n v="0"/>
    <n v="130"/>
    <s v="N"/>
  </r>
  <r>
    <x v="1"/>
    <s v="OS LOBBY"/>
    <x v="0"/>
    <n v="0"/>
    <n v="250"/>
    <n v="0"/>
    <n v="0"/>
    <n v="250"/>
    <s v="N"/>
  </r>
  <r>
    <x v="1"/>
    <s v="PROVISIONAL"/>
    <x v="1"/>
    <n v="0"/>
    <n v="0"/>
    <n v="0"/>
    <n v="20"/>
    <n v="20"/>
    <s v="N"/>
  </r>
  <r>
    <x v="1"/>
    <s v="PR16"/>
    <x v="1"/>
    <n v="459"/>
    <n v="0"/>
    <n v="0"/>
    <n v="0"/>
    <n v="459"/>
    <s v="Y"/>
  </r>
  <r>
    <x v="1"/>
    <s v="OS LOBBY"/>
    <x v="1"/>
    <n v="0"/>
    <n v="198"/>
    <n v="0"/>
    <n v="0"/>
    <n v="198"/>
    <s v="N"/>
  </r>
  <r>
    <x v="1"/>
    <s v="PR07"/>
    <x v="1"/>
    <n v="499"/>
    <n v="0"/>
    <n v="0"/>
    <n v="0"/>
    <n v="499"/>
    <s v="Y"/>
  </r>
  <r>
    <x v="1"/>
    <s v="OS ERWIN"/>
    <x v="1"/>
    <n v="0"/>
    <n v="4"/>
    <n v="0"/>
    <n v="0"/>
    <n v="4"/>
    <s v="N"/>
  </r>
  <r>
    <x v="1"/>
    <s v="ABSENTEE"/>
    <x v="1"/>
    <n v="0"/>
    <n v="0"/>
    <n v="133"/>
    <n v="0"/>
    <n v="133"/>
    <s v="N"/>
  </r>
  <r>
    <x v="1"/>
    <s v="OS WESTERN"/>
    <x v="1"/>
    <n v="0"/>
    <n v="1691"/>
    <n v="0"/>
    <n v="0"/>
    <n v="1691"/>
    <s v="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6:L13" firstHeaderRow="1" firstDataRow="1" firstDataCol="1"/>
  <pivotFields count="9">
    <pivotField axis="axisRow" showAll="0">
      <items count="3">
        <item x="1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2">
    <field x="0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Total Vot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6" workbookViewId="0">
      <selection activeCell="B40" sqref="B40"/>
    </sheetView>
  </sheetViews>
  <sheetFormatPr defaultRowHeight="14.4" x14ac:dyDescent="0.3"/>
  <cols>
    <col min="11" max="11" width="12.5546875" bestFit="1" customWidth="1"/>
    <col min="12" max="12" width="1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25</v>
      </c>
      <c r="B2" t="s">
        <v>23</v>
      </c>
      <c r="C2" t="s">
        <v>11</v>
      </c>
      <c r="D2">
        <v>300</v>
      </c>
      <c r="E2">
        <v>0</v>
      </c>
      <c r="F2">
        <v>0</v>
      </c>
      <c r="G2">
        <v>0</v>
      </c>
      <c r="H2">
        <v>300</v>
      </c>
      <c r="I2" t="s">
        <v>9</v>
      </c>
    </row>
    <row r="3" spans="1:12" x14ac:dyDescent="0.3">
      <c r="A3" t="s">
        <v>25</v>
      </c>
      <c r="B3" t="s">
        <v>23</v>
      </c>
      <c r="C3" t="s">
        <v>10</v>
      </c>
      <c r="D3">
        <v>426</v>
      </c>
      <c r="E3">
        <v>0</v>
      </c>
      <c r="F3">
        <v>0</v>
      </c>
      <c r="G3">
        <v>0</v>
      </c>
      <c r="H3">
        <v>426</v>
      </c>
      <c r="I3" t="s">
        <v>9</v>
      </c>
    </row>
    <row r="4" spans="1:12" x14ac:dyDescent="0.3">
      <c r="A4" t="s">
        <v>25</v>
      </c>
      <c r="B4" t="s">
        <v>24</v>
      </c>
      <c r="C4" t="s">
        <v>11</v>
      </c>
      <c r="D4">
        <v>232</v>
      </c>
      <c r="E4">
        <v>0</v>
      </c>
      <c r="F4">
        <v>0</v>
      </c>
      <c r="G4">
        <v>0</v>
      </c>
      <c r="H4">
        <v>232</v>
      </c>
      <c r="I4" t="s">
        <v>9</v>
      </c>
    </row>
    <row r="5" spans="1:12" x14ac:dyDescent="0.3">
      <c r="A5" t="s">
        <v>25</v>
      </c>
      <c r="B5" t="s">
        <v>24</v>
      </c>
      <c r="C5" t="s">
        <v>10</v>
      </c>
      <c r="D5">
        <v>515</v>
      </c>
      <c r="E5">
        <v>0</v>
      </c>
      <c r="F5">
        <v>0</v>
      </c>
      <c r="G5">
        <v>0</v>
      </c>
      <c r="H5">
        <v>515</v>
      </c>
      <c r="I5" t="s">
        <v>9</v>
      </c>
    </row>
    <row r="6" spans="1:12" x14ac:dyDescent="0.3">
      <c r="A6" t="s">
        <v>25</v>
      </c>
      <c r="B6" t="s">
        <v>13</v>
      </c>
      <c r="C6" t="s">
        <v>11</v>
      </c>
      <c r="D6">
        <v>0</v>
      </c>
      <c r="E6">
        <v>0</v>
      </c>
      <c r="F6">
        <v>153</v>
      </c>
      <c r="G6">
        <v>0</v>
      </c>
      <c r="H6">
        <v>153</v>
      </c>
      <c r="I6" t="s">
        <v>12</v>
      </c>
      <c r="K6" s="1" t="s">
        <v>36</v>
      </c>
      <c r="L6" t="s">
        <v>38</v>
      </c>
    </row>
    <row r="7" spans="1:12" x14ac:dyDescent="0.3">
      <c r="A7" t="s">
        <v>25</v>
      </c>
      <c r="B7" t="s">
        <v>13</v>
      </c>
      <c r="C7" t="s">
        <v>10</v>
      </c>
      <c r="D7">
        <v>0</v>
      </c>
      <c r="E7">
        <v>0</v>
      </c>
      <c r="F7">
        <v>211</v>
      </c>
      <c r="G7">
        <v>0</v>
      </c>
      <c r="H7">
        <v>211</v>
      </c>
      <c r="I7" t="s">
        <v>12</v>
      </c>
      <c r="K7" s="2" t="s">
        <v>32</v>
      </c>
      <c r="L7" s="4">
        <v>6358</v>
      </c>
    </row>
    <row r="8" spans="1:12" x14ac:dyDescent="0.3">
      <c r="A8" t="s">
        <v>25</v>
      </c>
      <c r="B8" t="s">
        <v>22</v>
      </c>
      <c r="C8" t="s">
        <v>11</v>
      </c>
      <c r="D8">
        <v>443</v>
      </c>
      <c r="E8">
        <v>0</v>
      </c>
      <c r="F8">
        <v>0</v>
      </c>
      <c r="G8">
        <v>0</v>
      </c>
      <c r="H8">
        <v>443</v>
      </c>
      <c r="I8" t="s">
        <v>9</v>
      </c>
      <c r="K8" s="3" t="s">
        <v>10</v>
      </c>
      <c r="L8" s="4">
        <v>3004</v>
      </c>
    </row>
    <row r="9" spans="1:12" x14ac:dyDescent="0.3">
      <c r="A9" t="s">
        <v>25</v>
      </c>
      <c r="B9" t="s">
        <v>22</v>
      </c>
      <c r="C9" t="s">
        <v>10</v>
      </c>
      <c r="D9">
        <v>152</v>
      </c>
      <c r="E9">
        <v>0</v>
      </c>
      <c r="F9">
        <v>0</v>
      </c>
      <c r="G9">
        <v>0</v>
      </c>
      <c r="H9">
        <v>152</v>
      </c>
      <c r="I9" t="s">
        <v>9</v>
      </c>
      <c r="K9" s="3" t="s">
        <v>11</v>
      </c>
      <c r="L9" s="4">
        <v>3354</v>
      </c>
    </row>
    <row r="10" spans="1:12" x14ac:dyDescent="0.3">
      <c r="A10" t="s">
        <v>25</v>
      </c>
      <c r="B10" t="s">
        <v>21</v>
      </c>
      <c r="C10" t="s">
        <v>11</v>
      </c>
      <c r="D10">
        <v>218</v>
      </c>
      <c r="E10">
        <v>0</v>
      </c>
      <c r="F10">
        <v>0</v>
      </c>
      <c r="G10">
        <v>0</v>
      </c>
      <c r="H10">
        <v>218</v>
      </c>
      <c r="I10" t="s">
        <v>9</v>
      </c>
      <c r="K10" s="2" t="s">
        <v>25</v>
      </c>
      <c r="L10" s="4">
        <v>19608</v>
      </c>
    </row>
    <row r="11" spans="1:12" x14ac:dyDescent="0.3">
      <c r="A11" t="s">
        <v>25</v>
      </c>
      <c r="B11" t="s">
        <v>21</v>
      </c>
      <c r="C11" t="s">
        <v>10</v>
      </c>
      <c r="D11">
        <v>218</v>
      </c>
      <c r="E11">
        <v>0</v>
      </c>
      <c r="F11">
        <v>0</v>
      </c>
      <c r="G11">
        <v>0</v>
      </c>
      <c r="H11">
        <v>218</v>
      </c>
      <c r="I11" t="s">
        <v>9</v>
      </c>
      <c r="K11" s="3" t="s">
        <v>10</v>
      </c>
      <c r="L11" s="4">
        <v>9255</v>
      </c>
    </row>
    <row r="12" spans="1:12" x14ac:dyDescent="0.3">
      <c r="A12" t="s">
        <v>25</v>
      </c>
      <c r="B12" t="s">
        <v>20</v>
      </c>
      <c r="C12" t="s">
        <v>11</v>
      </c>
      <c r="D12">
        <v>477</v>
      </c>
      <c r="E12">
        <v>0</v>
      </c>
      <c r="F12">
        <v>0</v>
      </c>
      <c r="G12">
        <v>0</v>
      </c>
      <c r="H12">
        <v>477</v>
      </c>
      <c r="I12" t="s">
        <v>9</v>
      </c>
      <c r="K12" s="3" t="s">
        <v>11</v>
      </c>
      <c r="L12" s="4">
        <v>10353</v>
      </c>
    </row>
    <row r="13" spans="1:12" x14ac:dyDescent="0.3">
      <c r="A13" t="s">
        <v>25</v>
      </c>
      <c r="B13" t="s">
        <v>20</v>
      </c>
      <c r="C13" t="s">
        <v>10</v>
      </c>
      <c r="D13">
        <v>281</v>
      </c>
      <c r="E13">
        <v>0</v>
      </c>
      <c r="F13">
        <v>0</v>
      </c>
      <c r="G13">
        <v>0</v>
      </c>
      <c r="H13">
        <v>281</v>
      </c>
      <c r="I13" t="s">
        <v>9</v>
      </c>
      <c r="K13" s="2" t="s">
        <v>37</v>
      </c>
      <c r="L13" s="4">
        <v>25966</v>
      </c>
    </row>
    <row r="14" spans="1:12" x14ac:dyDescent="0.3">
      <c r="A14" t="s">
        <v>25</v>
      </c>
      <c r="B14" t="s">
        <v>19</v>
      </c>
      <c r="C14" t="s">
        <v>11</v>
      </c>
      <c r="D14">
        <v>429</v>
      </c>
      <c r="E14">
        <v>0</v>
      </c>
      <c r="F14">
        <v>0</v>
      </c>
      <c r="G14">
        <v>0</v>
      </c>
      <c r="H14">
        <v>429</v>
      </c>
      <c r="I14" t="s">
        <v>9</v>
      </c>
    </row>
    <row r="15" spans="1:12" x14ac:dyDescent="0.3">
      <c r="A15" t="s">
        <v>25</v>
      </c>
      <c r="B15" t="s">
        <v>19</v>
      </c>
      <c r="C15" t="s">
        <v>10</v>
      </c>
      <c r="D15">
        <v>199</v>
      </c>
      <c r="E15">
        <v>0</v>
      </c>
      <c r="F15">
        <v>0</v>
      </c>
      <c r="G15">
        <v>0</v>
      </c>
      <c r="H15">
        <v>199</v>
      </c>
      <c r="I15" t="s">
        <v>9</v>
      </c>
    </row>
    <row r="16" spans="1:12" x14ac:dyDescent="0.3">
      <c r="A16" t="s">
        <v>25</v>
      </c>
      <c r="B16" t="s">
        <v>26</v>
      </c>
      <c r="C16" t="s">
        <v>11</v>
      </c>
      <c r="D16">
        <v>534</v>
      </c>
      <c r="E16">
        <v>0</v>
      </c>
      <c r="F16">
        <v>0</v>
      </c>
      <c r="G16">
        <v>0</v>
      </c>
      <c r="H16">
        <v>534</v>
      </c>
      <c r="I16" t="s">
        <v>9</v>
      </c>
    </row>
    <row r="17" spans="1:9" x14ac:dyDescent="0.3">
      <c r="A17" t="s">
        <v>25</v>
      </c>
      <c r="B17" t="s">
        <v>26</v>
      </c>
      <c r="C17" t="s">
        <v>10</v>
      </c>
      <c r="D17">
        <v>244</v>
      </c>
      <c r="E17">
        <v>0</v>
      </c>
      <c r="F17">
        <v>0</v>
      </c>
      <c r="G17">
        <v>0</v>
      </c>
      <c r="H17">
        <v>244</v>
      </c>
      <c r="I17" t="s">
        <v>9</v>
      </c>
    </row>
    <row r="18" spans="1:9" x14ac:dyDescent="0.3">
      <c r="A18" t="s">
        <v>25</v>
      </c>
      <c r="B18" t="s">
        <v>31</v>
      </c>
      <c r="C18" t="s">
        <v>11</v>
      </c>
      <c r="D18">
        <v>498</v>
      </c>
      <c r="E18">
        <v>0</v>
      </c>
      <c r="F18">
        <v>0</v>
      </c>
      <c r="G18">
        <v>0</v>
      </c>
      <c r="H18">
        <v>498</v>
      </c>
      <c r="I18" t="s">
        <v>9</v>
      </c>
    </row>
    <row r="19" spans="1:9" x14ac:dyDescent="0.3">
      <c r="A19" t="s">
        <v>25</v>
      </c>
      <c r="B19" t="s">
        <v>31</v>
      </c>
      <c r="C19" t="s">
        <v>10</v>
      </c>
      <c r="D19">
        <v>308</v>
      </c>
      <c r="E19">
        <v>0</v>
      </c>
      <c r="F19">
        <v>0</v>
      </c>
      <c r="G19">
        <v>0</v>
      </c>
      <c r="H19">
        <v>308</v>
      </c>
      <c r="I19" t="s">
        <v>9</v>
      </c>
    </row>
    <row r="20" spans="1:9" x14ac:dyDescent="0.3">
      <c r="A20" t="s">
        <v>25</v>
      </c>
      <c r="B20" t="s">
        <v>29</v>
      </c>
      <c r="C20" t="s">
        <v>11</v>
      </c>
      <c r="D20">
        <v>479</v>
      </c>
      <c r="E20">
        <v>0</v>
      </c>
      <c r="F20">
        <v>0</v>
      </c>
      <c r="G20">
        <v>0</v>
      </c>
      <c r="H20">
        <v>479</v>
      </c>
      <c r="I20" t="s">
        <v>9</v>
      </c>
    </row>
    <row r="21" spans="1:9" x14ac:dyDescent="0.3">
      <c r="A21" t="s">
        <v>25</v>
      </c>
      <c r="B21" t="s">
        <v>29</v>
      </c>
      <c r="C21" t="s">
        <v>10</v>
      </c>
      <c r="D21">
        <v>244</v>
      </c>
      <c r="E21">
        <v>0</v>
      </c>
      <c r="F21">
        <v>0</v>
      </c>
      <c r="G21">
        <v>0</v>
      </c>
      <c r="H21">
        <v>244</v>
      </c>
      <c r="I21" t="s">
        <v>9</v>
      </c>
    </row>
    <row r="22" spans="1:9" x14ac:dyDescent="0.3">
      <c r="A22" t="s">
        <v>25</v>
      </c>
      <c r="B22" t="s">
        <v>30</v>
      </c>
      <c r="C22" t="s">
        <v>11</v>
      </c>
      <c r="D22">
        <v>275</v>
      </c>
      <c r="E22">
        <v>0</v>
      </c>
      <c r="F22">
        <v>0</v>
      </c>
      <c r="G22">
        <v>0</v>
      </c>
      <c r="H22">
        <v>275</v>
      </c>
      <c r="I22" t="s">
        <v>9</v>
      </c>
    </row>
    <row r="23" spans="1:9" x14ac:dyDescent="0.3">
      <c r="A23" t="s">
        <v>25</v>
      </c>
      <c r="B23" t="s">
        <v>30</v>
      </c>
      <c r="C23" t="s">
        <v>10</v>
      </c>
      <c r="D23">
        <v>275</v>
      </c>
      <c r="E23">
        <v>0</v>
      </c>
      <c r="F23">
        <v>0</v>
      </c>
      <c r="G23">
        <v>0</v>
      </c>
      <c r="H23">
        <v>275</v>
      </c>
      <c r="I23" t="s">
        <v>9</v>
      </c>
    </row>
    <row r="24" spans="1:9" x14ac:dyDescent="0.3">
      <c r="A24" t="s">
        <v>25</v>
      </c>
      <c r="B24" t="s">
        <v>27</v>
      </c>
      <c r="C24" t="s">
        <v>11</v>
      </c>
      <c r="D24">
        <v>0</v>
      </c>
      <c r="E24">
        <v>2652</v>
      </c>
      <c r="F24">
        <v>0</v>
      </c>
      <c r="G24">
        <v>0</v>
      </c>
      <c r="H24">
        <v>2652</v>
      </c>
      <c r="I24" t="s">
        <v>12</v>
      </c>
    </row>
    <row r="25" spans="1:9" x14ac:dyDescent="0.3">
      <c r="A25" t="s">
        <v>25</v>
      </c>
      <c r="B25" t="s">
        <v>27</v>
      </c>
      <c r="C25" t="s">
        <v>10</v>
      </c>
      <c r="D25">
        <v>0</v>
      </c>
      <c r="E25">
        <v>3760</v>
      </c>
      <c r="F25">
        <v>0</v>
      </c>
      <c r="G25">
        <v>0</v>
      </c>
      <c r="H25">
        <v>3760</v>
      </c>
      <c r="I25" t="s">
        <v>12</v>
      </c>
    </row>
    <row r="26" spans="1:9" x14ac:dyDescent="0.3">
      <c r="A26" t="s">
        <v>25</v>
      </c>
      <c r="B26" t="s">
        <v>28</v>
      </c>
      <c r="C26" t="s">
        <v>11</v>
      </c>
      <c r="D26">
        <v>0</v>
      </c>
      <c r="E26">
        <v>3644</v>
      </c>
      <c r="F26">
        <v>0</v>
      </c>
      <c r="G26">
        <v>0</v>
      </c>
      <c r="H26">
        <v>3644</v>
      </c>
      <c r="I26" t="s">
        <v>12</v>
      </c>
    </row>
    <row r="27" spans="1:9" x14ac:dyDescent="0.3">
      <c r="A27" t="s">
        <v>25</v>
      </c>
      <c r="B27" t="s">
        <v>28</v>
      </c>
      <c r="C27" t="s">
        <v>10</v>
      </c>
      <c r="D27">
        <v>0</v>
      </c>
      <c r="E27">
        <v>2390</v>
      </c>
      <c r="F27">
        <v>0</v>
      </c>
      <c r="G27">
        <v>0</v>
      </c>
      <c r="H27">
        <v>2390</v>
      </c>
      <c r="I27" t="s">
        <v>12</v>
      </c>
    </row>
    <row r="28" spans="1:9" x14ac:dyDescent="0.3">
      <c r="A28" t="s">
        <v>25</v>
      </c>
      <c r="B28" t="s">
        <v>14</v>
      </c>
      <c r="C28" t="s">
        <v>11</v>
      </c>
      <c r="D28">
        <v>0</v>
      </c>
      <c r="E28">
        <v>0</v>
      </c>
      <c r="F28">
        <v>0</v>
      </c>
      <c r="G28">
        <v>19</v>
      </c>
      <c r="H28">
        <v>19</v>
      </c>
      <c r="I28" t="s">
        <v>12</v>
      </c>
    </row>
    <row r="29" spans="1:9" x14ac:dyDescent="0.3">
      <c r="A29" t="s">
        <v>25</v>
      </c>
      <c r="B29" t="s">
        <v>14</v>
      </c>
      <c r="C29" t="s">
        <v>10</v>
      </c>
      <c r="D29">
        <v>0</v>
      </c>
      <c r="E29">
        <v>0</v>
      </c>
      <c r="F29">
        <v>0</v>
      </c>
      <c r="G29">
        <v>32</v>
      </c>
      <c r="H29">
        <v>32</v>
      </c>
      <c r="I29" t="s">
        <v>12</v>
      </c>
    </row>
    <row r="30" spans="1:9" x14ac:dyDescent="0.3">
      <c r="A30" t="s">
        <v>25</v>
      </c>
      <c r="B30" t="s">
        <v>16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12</v>
      </c>
    </row>
    <row r="31" spans="1:9" x14ac:dyDescent="0.3">
      <c r="A31" t="s">
        <v>25</v>
      </c>
      <c r="B31" t="s">
        <v>16</v>
      </c>
      <c r="C31" t="s">
        <v>10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12</v>
      </c>
    </row>
    <row r="32" spans="1:9" x14ac:dyDescent="0.3">
      <c r="A32" t="s">
        <v>32</v>
      </c>
      <c r="B32" t="s">
        <v>15</v>
      </c>
      <c r="C32" t="s">
        <v>11</v>
      </c>
      <c r="D32">
        <v>0</v>
      </c>
      <c r="E32">
        <v>0</v>
      </c>
      <c r="F32">
        <v>130</v>
      </c>
      <c r="G32">
        <v>0</v>
      </c>
      <c r="H32">
        <v>130</v>
      </c>
      <c r="I32" t="s">
        <v>12</v>
      </c>
    </row>
    <row r="33" spans="1:9" x14ac:dyDescent="0.3">
      <c r="A33" t="s">
        <v>32</v>
      </c>
      <c r="B33" t="s">
        <v>15</v>
      </c>
      <c r="C33" t="s">
        <v>10</v>
      </c>
      <c r="D33">
        <v>0</v>
      </c>
      <c r="E33">
        <v>0</v>
      </c>
      <c r="F33">
        <v>133</v>
      </c>
      <c r="G33">
        <v>0</v>
      </c>
      <c r="H33">
        <v>133</v>
      </c>
      <c r="I33" t="s">
        <v>12</v>
      </c>
    </row>
    <row r="34" spans="1:9" x14ac:dyDescent="0.3">
      <c r="A34" t="s">
        <v>32</v>
      </c>
      <c r="B34" t="s">
        <v>35</v>
      </c>
      <c r="C34" t="s">
        <v>11</v>
      </c>
      <c r="D34">
        <v>0</v>
      </c>
      <c r="E34">
        <v>3</v>
      </c>
      <c r="F34">
        <v>0</v>
      </c>
      <c r="G34">
        <v>0</v>
      </c>
      <c r="H34">
        <v>3</v>
      </c>
      <c r="I34" t="s">
        <v>12</v>
      </c>
    </row>
    <row r="35" spans="1:9" x14ac:dyDescent="0.3">
      <c r="A35" t="s">
        <v>32</v>
      </c>
      <c r="B35" t="s">
        <v>35</v>
      </c>
      <c r="C35" t="s">
        <v>10</v>
      </c>
      <c r="D35">
        <v>0</v>
      </c>
      <c r="E35">
        <v>4</v>
      </c>
      <c r="F35">
        <v>0</v>
      </c>
      <c r="G35">
        <v>0</v>
      </c>
      <c r="H35">
        <v>4</v>
      </c>
      <c r="I35" t="s">
        <v>12</v>
      </c>
    </row>
    <row r="36" spans="1:9" x14ac:dyDescent="0.3">
      <c r="A36" t="s">
        <v>32</v>
      </c>
      <c r="B36" t="s">
        <v>33</v>
      </c>
      <c r="C36" t="s">
        <v>11</v>
      </c>
      <c r="D36">
        <v>0</v>
      </c>
      <c r="E36">
        <v>250</v>
      </c>
      <c r="F36">
        <v>0</v>
      </c>
      <c r="G36">
        <v>0</v>
      </c>
      <c r="H36">
        <v>250</v>
      </c>
      <c r="I36" t="s">
        <v>12</v>
      </c>
    </row>
    <row r="37" spans="1:9" x14ac:dyDescent="0.3">
      <c r="A37" t="s">
        <v>32</v>
      </c>
      <c r="B37" t="s">
        <v>33</v>
      </c>
      <c r="C37" t="s">
        <v>10</v>
      </c>
      <c r="D37">
        <v>0</v>
      </c>
      <c r="E37">
        <v>198</v>
      </c>
      <c r="F37">
        <v>0</v>
      </c>
      <c r="G37">
        <v>0</v>
      </c>
      <c r="H37">
        <v>198</v>
      </c>
      <c r="I37" t="s">
        <v>12</v>
      </c>
    </row>
    <row r="38" spans="1:9" x14ac:dyDescent="0.3">
      <c r="A38" t="s">
        <v>32</v>
      </c>
      <c r="B38" t="s">
        <v>34</v>
      </c>
      <c r="C38" t="s">
        <v>11</v>
      </c>
      <c r="D38">
        <v>0</v>
      </c>
      <c r="E38">
        <v>1643</v>
      </c>
      <c r="F38">
        <v>0</v>
      </c>
      <c r="G38">
        <v>0</v>
      </c>
      <c r="H38">
        <v>1643</v>
      </c>
      <c r="I38" t="s">
        <v>12</v>
      </c>
    </row>
    <row r="39" spans="1:9" x14ac:dyDescent="0.3">
      <c r="A39" t="s">
        <v>32</v>
      </c>
      <c r="B39" t="s">
        <v>34</v>
      </c>
      <c r="C39" t="s">
        <v>10</v>
      </c>
      <c r="D39">
        <v>0</v>
      </c>
      <c r="E39">
        <v>1691</v>
      </c>
      <c r="F39">
        <v>0</v>
      </c>
      <c r="G39">
        <v>0</v>
      </c>
      <c r="H39">
        <v>1691</v>
      </c>
      <c r="I39" t="s">
        <v>12</v>
      </c>
    </row>
    <row r="40" spans="1:9" x14ac:dyDescent="0.3">
      <c r="A40" t="s">
        <v>32</v>
      </c>
      <c r="B40" t="s">
        <v>18</v>
      </c>
      <c r="C40" t="s">
        <v>11</v>
      </c>
      <c r="D40">
        <v>708</v>
      </c>
      <c r="E40">
        <v>0</v>
      </c>
      <c r="F40">
        <v>0</v>
      </c>
      <c r="G40">
        <v>0</v>
      </c>
      <c r="H40">
        <v>708</v>
      </c>
      <c r="I40" t="s">
        <v>9</v>
      </c>
    </row>
    <row r="41" spans="1:9" x14ac:dyDescent="0.3">
      <c r="A41" t="s">
        <v>32</v>
      </c>
      <c r="B41" t="s">
        <v>18</v>
      </c>
      <c r="C41" t="s">
        <v>10</v>
      </c>
      <c r="D41">
        <v>499</v>
      </c>
      <c r="E41">
        <v>0</v>
      </c>
      <c r="F41">
        <v>0</v>
      </c>
      <c r="G41">
        <v>0</v>
      </c>
      <c r="H41">
        <v>499</v>
      </c>
      <c r="I41" t="s">
        <v>9</v>
      </c>
    </row>
    <row r="42" spans="1:9" x14ac:dyDescent="0.3">
      <c r="A42" t="s">
        <v>32</v>
      </c>
      <c r="B42" t="s">
        <v>17</v>
      </c>
      <c r="C42" t="s">
        <v>11</v>
      </c>
      <c r="D42">
        <v>600</v>
      </c>
      <c r="E42">
        <v>0</v>
      </c>
      <c r="F42">
        <v>0</v>
      </c>
      <c r="G42">
        <v>0</v>
      </c>
      <c r="H42">
        <v>600</v>
      </c>
      <c r="I42" t="s">
        <v>9</v>
      </c>
    </row>
    <row r="43" spans="1:9" x14ac:dyDescent="0.3">
      <c r="A43" t="s">
        <v>32</v>
      </c>
      <c r="B43" t="s">
        <v>17</v>
      </c>
      <c r="C43" t="s">
        <v>10</v>
      </c>
      <c r="D43">
        <v>459</v>
      </c>
      <c r="E43">
        <v>0</v>
      </c>
      <c r="F43">
        <v>0</v>
      </c>
      <c r="G43">
        <v>0</v>
      </c>
      <c r="H43">
        <v>459</v>
      </c>
      <c r="I43" t="s">
        <v>9</v>
      </c>
    </row>
    <row r="44" spans="1:9" x14ac:dyDescent="0.3">
      <c r="A44" t="s">
        <v>32</v>
      </c>
      <c r="B44" t="s">
        <v>14</v>
      </c>
      <c r="C44" t="s">
        <v>11</v>
      </c>
      <c r="D44">
        <v>0</v>
      </c>
      <c r="E44">
        <v>0</v>
      </c>
      <c r="F44">
        <v>0</v>
      </c>
      <c r="G44">
        <v>20</v>
      </c>
      <c r="H44">
        <v>20</v>
      </c>
      <c r="I44" t="s">
        <v>12</v>
      </c>
    </row>
    <row r="45" spans="1:9" x14ac:dyDescent="0.3">
      <c r="A45" t="s">
        <v>32</v>
      </c>
      <c r="B45" t="s">
        <v>14</v>
      </c>
      <c r="C45" t="s">
        <v>10</v>
      </c>
      <c r="D45">
        <v>0</v>
      </c>
      <c r="E45">
        <v>0</v>
      </c>
      <c r="F45">
        <v>0</v>
      </c>
      <c r="G45">
        <v>20</v>
      </c>
      <c r="H45">
        <v>20</v>
      </c>
      <c r="I45" t="s">
        <v>12</v>
      </c>
    </row>
  </sheetData>
  <sortState xmlns:xlrd2="http://schemas.microsoft.com/office/spreadsheetml/2017/richdata2" ref="A2:I31">
    <sortCondition ref="B2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M21" sqref="M21"/>
    </sheetView>
  </sheetViews>
  <sheetFormatPr defaultRowHeight="14.4" x14ac:dyDescent="0.3"/>
  <sheetData>
    <row r="1" spans="1:8" x14ac:dyDescent="0.3">
      <c r="A1" t="s">
        <v>0</v>
      </c>
      <c r="B1" t="s">
        <v>10</v>
      </c>
      <c r="C1" t="s">
        <v>11</v>
      </c>
      <c r="D1" t="s">
        <v>39</v>
      </c>
      <c r="E1" t="s">
        <v>41</v>
      </c>
      <c r="F1" t="s">
        <v>42</v>
      </c>
      <c r="G1" t="s">
        <v>40</v>
      </c>
      <c r="H1" t="s">
        <v>43</v>
      </c>
    </row>
    <row r="2" spans="1:8" x14ac:dyDescent="0.3">
      <c r="A2" t="s">
        <v>32</v>
      </c>
      <c r="B2">
        <v>3004</v>
      </c>
      <c r="C2">
        <v>3354</v>
      </c>
      <c r="D2">
        <v>6358</v>
      </c>
      <c r="E2" s="5">
        <f>B2/$D$2</f>
        <v>0.47247562126454862</v>
      </c>
      <c r="F2" s="5">
        <f>C2/$D$2</f>
        <v>0.52752437873545144</v>
      </c>
      <c r="G2" s="5">
        <f>(B2-C2)/D2</f>
        <v>-5.50487574709028E-2</v>
      </c>
      <c r="H2" s="5">
        <f>D2/$D$4</f>
        <v>0.24485866132634984</v>
      </c>
    </row>
    <row r="3" spans="1:8" x14ac:dyDescent="0.3">
      <c r="A3" t="s">
        <v>25</v>
      </c>
      <c r="B3">
        <v>9255</v>
      </c>
      <c r="C3">
        <v>10353</v>
      </c>
      <c r="D3">
        <v>19608</v>
      </c>
      <c r="E3" s="5">
        <f>B3/$D$3</f>
        <v>0.47200122399020805</v>
      </c>
      <c r="F3" s="5">
        <f>C3/$D$3</f>
        <v>0.52799877600979195</v>
      </c>
      <c r="G3" s="5">
        <f>(B3-C3)/D3</f>
        <v>-5.5997552019583841E-2</v>
      </c>
      <c r="H3" s="5">
        <f t="shared" ref="H3:H4" si="0">D3/$D$4</f>
        <v>0.75514133867365019</v>
      </c>
    </row>
    <row r="4" spans="1:8" x14ac:dyDescent="0.3">
      <c r="A4" t="s">
        <v>39</v>
      </c>
      <c r="B4">
        <f>B2+B3</f>
        <v>12259</v>
      </c>
      <c r="C4">
        <f t="shared" ref="C4:D4" si="1">C2+C3</f>
        <v>13707</v>
      </c>
      <c r="D4">
        <f t="shared" si="1"/>
        <v>25966</v>
      </c>
      <c r="E4" s="5">
        <f>B4/$D$3</f>
        <v>0.6252039983680131</v>
      </c>
      <c r="F4" s="5">
        <f>C4/$D$3</f>
        <v>0.69905140758873929</v>
      </c>
      <c r="G4" s="5">
        <f>(B4-C4)/D4</f>
        <v>-5.5765231456520063E-2</v>
      </c>
      <c r="H4" s="5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Data</vt:lpstr>
      <vt:lpstr>2018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2020-03-24T12:55:25Z</dcterms:created>
  <dcterms:modified xsi:type="dcterms:W3CDTF">2020-03-24T14:45:38Z</dcterms:modified>
</cp:coreProperties>
</file>