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3\"/>
    </mc:Choice>
  </mc:AlternateContent>
  <xr:revisionPtr revIDLastSave="0" documentId="13_ncr:1_{48DC016C-E924-4CB8-BBF3-A9A3FE0D24D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2018 Results" sheetId="3" r:id="rId1"/>
    <sheet name="2016 Results" sheetId="4" r:id="rId2"/>
    <sheet name="2012 Results" sheetId="5" r:id="rId3"/>
    <sheet name="2016 Gov Results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7" l="1"/>
  <c r="H6" i="7" s="1"/>
  <c r="C8" i="7"/>
  <c r="B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H3" i="7" l="1"/>
  <c r="F8" i="7"/>
  <c r="H7" i="7"/>
  <c r="H5" i="7"/>
  <c r="E8" i="7"/>
  <c r="G8" i="7"/>
  <c r="H8" i="7"/>
  <c r="H2" i="7"/>
  <c r="H4" i="7"/>
  <c r="D8" i="5"/>
  <c r="H8" i="5" s="1"/>
  <c r="C8" i="5"/>
  <c r="B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D8" i="4"/>
  <c r="H8" i="4" s="1"/>
  <c r="C8" i="4"/>
  <c r="B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H2" i="3"/>
  <c r="G2" i="3"/>
  <c r="F2" i="3"/>
  <c r="E2" i="3"/>
  <c r="D8" i="3"/>
  <c r="C8" i="3"/>
  <c r="B8" i="3"/>
  <c r="F8" i="5" l="1"/>
  <c r="H3" i="5"/>
  <c r="H7" i="5"/>
  <c r="H5" i="5"/>
  <c r="G8" i="5"/>
  <c r="F8" i="4"/>
  <c r="H4" i="4"/>
  <c r="H2" i="4"/>
  <c r="H7" i="4"/>
  <c r="H3" i="4"/>
  <c r="H5" i="4"/>
  <c r="G8" i="4"/>
  <c r="H6" i="4"/>
  <c r="H2" i="5"/>
  <c r="H4" i="5"/>
  <c r="H6" i="5"/>
  <c r="E8" i="5"/>
  <c r="E8" i="4"/>
</calcChain>
</file>

<file path=xl/sharedStrings.xml><?xml version="1.0" encoding="utf-8"?>
<sst xmlns="http://schemas.openxmlformats.org/spreadsheetml/2006/main" count="60" uniqueCount="14">
  <si>
    <t>County</t>
  </si>
  <si>
    <t>DEM</t>
  </si>
  <si>
    <t>REP</t>
  </si>
  <si>
    <t>BEAUFORT</t>
  </si>
  <si>
    <t>BERTIE</t>
  </si>
  <si>
    <t>NORTHAMPTON</t>
  </si>
  <si>
    <t>MARTIN</t>
  </si>
  <si>
    <t>VANCE</t>
  </si>
  <si>
    <t>WARREN</t>
  </si>
  <si>
    <t>TOTAL</t>
  </si>
  <si>
    <t>DEM %</t>
  </si>
  <si>
    <t>REP %</t>
  </si>
  <si>
    <t>MARGIN</t>
  </si>
  <si>
    <t>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</si>
</sst>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3A9A-F095-49DA-B8A6-60161DCEC795}">
  <dimension ref="A1:H8"/>
  <sheetViews>
    <sheetView workbookViewId="0">
      <selection activeCell="C23" sqref="C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3</v>
      </c>
      <c r="B2">
        <v>7266</v>
      </c>
      <c r="C2">
        <v>11249</v>
      </c>
      <c r="D2">
        <v>18515</v>
      </c>
      <c r="E2" s="1">
        <f>B2/D2</f>
        <v>0.39243856332703214</v>
      </c>
      <c r="F2" s="1">
        <f>C2/D2</f>
        <v>0.60756143667296791</v>
      </c>
      <c r="G2" s="1">
        <f>(B2-C2)/D2</f>
        <v>-0.21512287334593572</v>
      </c>
      <c r="H2" s="1">
        <f>D2/$D$8</f>
        <v>0.2937769738512313</v>
      </c>
    </row>
    <row r="3" spans="1:8" x14ac:dyDescent="0.3">
      <c r="A3" t="s">
        <v>4</v>
      </c>
      <c r="B3">
        <v>4294</v>
      </c>
      <c r="C3">
        <v>2535</v>
      </c>
      <c r="D3">
        <v>6829</v>
      </c>
      <c r="E3" s="1">
        <f t="shared" ref="E3:E8" si="0">B3/D3</f>
        <v>0.62878898813881978</v>
      </c>
      <c r="F3" s="1">
        <f t="shared" ref="F3:F8" si="1">C3/D3</f>
        <v>0.37121101186118027</v>
      </c>
      <c r="G3" s="1">
        <f t="shared" ref="G3:G8" si="2">(B3-C3)/D3</f>
        <v>0.25757797627763945</v>
      </c>
      <c r="H3" s="1">
        <f t="shared" ref="H3:H8" si="3">D3/$D$8</f>
        <v>0.10835554709317086</v>
      </c>
    </row>
    <row r="4" spans="1:8" x14ac:dyDescent="0.3">
      <c r="A4" t="s">
        <v>6</v>
      </c>
      <c r="B4">
        <v>4378</v>
      </c>
      <c r="C4">
        <v>4646</v>
      </c>
      <c r="D4">
        <v>9024</v>
      </c>
      <c r="E4" s="1">
        <f t="shared" si="0"/>
        <v>0.48515070921985815</v>
      </c>
      <c r="F4" s="1">
        <f t="shared" si="1"/>
        <v>0.51484929078014185</v>
      </c>
      <c r="G4" s="1">
        <f t="shared" si="2"/>
        <v>-2.9698581560283689E-2</v>
      </c>
      <c r="H4" s="1">
        <f t="shared" si="3"/>
        <v>0.14318354912414319</v>
      </c>
    </row>
    <row r="5" spans="1:8" x14ac:dyDescent="0.3">
      <c r="A5" t="s">
        <v>5</v>
      </c>
      <c r="B5">
        <v>4555</v>
      </c>
      <c r="C5">
        <v>2705</v>
      </c>
      <c r="D5">
        <v>7260</v>
      </c>
      <c r="E5" s="1">
        <f t="shared" si="0"/>
        <v>0.62741046831955927</v>
      </c>
      <c r="F5" s="1">
        <f t="shared" si="1"/>
        <v>0.37258953168044079</v>
      </c>
      <c r="G5" s="1">
        <f t="shared" si="2"/>
        <v>0.25482093663911848</v>
      </c>
      <c r="H5" s="1">
        <f t="shared" si="3"/>
        <v>0.1151942117288652</v>
      </c>
    </row>
    <row r="6" spans="1:8" x14ac:dyDescent="0.3">
      <c r="A6" t="s">
        <v>7</v>
      </c>
      <c r="B6">
        <v>8558</v>
      </c>
      <c r="C6">
        <v>5455</v>
      </c>
      <c r="D6">
        <v>14013</v>
      </c>
      <c r="E6" s="1">
        <f t="shared" si="0"/>
        <v>0.61071861842574748</v>
      </c>
      <c r="F6" s="1">
        <f t="shared" si="1"/>
        <v>0.38928138157425246</v>
      </c>
      <c r="G6" s="1">
        <f t="shared" si="2"/>
        <v>0.22143723685149505</v>
      </c>
      <c r="H6" s="1">
        <f t="shared" si="3"/>
        <v>0.22234386900228484</v>
      </c>
    </row>
    <row r="7" spans="1:8" x14ac:dyDescent="0.3">
      <c r="A7" t="s">
        <v>8</v>
      </c>
      <c r="B7">
        <v>4891</v>
      </c>
      <c r="C7">
        <v>2492</v>
      </c>
      <c r="D7">
        <v>7383</v>
      </c>
      <c r="E7" s="1">
        <f t="shared" si="0"/>
        <v>0.66246783150480837</v>
      </c>
      <c r="F7" s="1">
        <f t="shared" si="1"/>
        <v>0.33753216849519163</v>
      </c>
      <c r="G7" s="1">
        <f t="shared" si="2"/>
        <v>0.32493566300961668</v>
      </c>
      <c r="H7" s="1">
        <f t="shared" si="3"/>
        <v>0.11714584920030464</v>
      </c>
    </row>
    <row r="8" spans="1:8" x14ac:dyDescent="0.3">
      <c r="A8" t="s">
        <v>9</v>
      </c>
      <c r="B8">
        <f>SUM(B2:B7)</f>
        <v>33942</v>
      </c>
      <c r="C8">
        <f>SUM(C2:C7)</f>
        <v>29082</v>
      </c>
      <c r="D8">
        <f>SUM(D2:D7)</f>
        <v>63024</v>
      </c>
      <c r="E8" s="1">
        <f t="shared" si="0"/>
        <v>0.53855674028941358</v>
      </c>
      <c r="F8" s="1">
        <f t="shared" si="1"/>
        <v>0.46144325971058642</v>
      </c>
      <c r="G8" s="1">
        <f t="shared" si="2"/>
        <v>7.7113480578827109E-2</v>
      </c>
      <c r="H8" s="1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8531-0282-4C82-AB27-708A78A5E778}">
  <dimension ref="A1:H8"/>
  <sheetViews>
    <sheetView workbookViewId="0">
      <selection activeCell="C27" sqref="C2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3</v>
      </c>
      <c r="B2">
        <v>8764</v>
      </c>
      <c r="C2">
        <v>14543</v>
      </c>
      <c r="D2">
        <v>23936</v>
      </c>
      <c r="E2" s="1">
        <f>B2/D2</f>
        <v>0.36614304812834225</v>
      </c>
      <c r="F2" s="1">
        <f>C2/D2</f>
        <v>0.60757854278074863</v>
      </c>
      <c r="G2" s="1">
        <f>(B2-C2)/D2</f>
        <v>-0.24143549465240641</v>
      </c>
      <c r="H2" s="1">
        <f>D2/$D$8</f>
        <v>0.28185864675820166</v>
      </c>
    </row>
    <row r="3" spans="1:8" x14ac:dyDescent="0.3">
      <c r="A3" t="s">
        <v>4</v>
      </c>
      <c r="B3">
        <v>5778</v>
      </c>
      <c r="C3">
        <v>3456</v>
      </c>
      <c r="D3">
        <v>9347</v>
      </c>
      <c r="E3" s="1">
        <f t="shared" ref="E3:E8" si="0">B3/D3</f>
        <v>0.61816625655290469</v>
      </c>
      <c r="F3" s="1">
        <f t="shared" ref="F3:F8" si="1">C3/D3</f>
        <v>0.36974430298491495</v>
      </c>
      <c r="G3" s="1">
        <f t="shared" ref="G3:G8" si="2">(B3-C3)/D3</f>
        <v>0.24842195356798974</v>
      </c>
      <c r="H3" s="1">
        <f t="shared" ref="H3:H8" si="3">D3/$D$8</f>
        <v>0.11006570735498457</v>
      </c>
    </row>
    <row r="4" spans="1:8" x14ac:dyDescent="0.3">
      <c r="A4" t="s">
        <v>6</v>
      </c>
      <c r="B4">
        <v>5846</v>
      </c>
      <c r="C4">
        <v>5897</v>
      </c>
      <c r="D4">
        <v>11964</v>
      </c>
      <c r="E4" s="1">
        <f t="shared" si="0"/>
        <v>0.48863256435974589</v>
      </c>
      <c r="F4" s="1">
        <f t="shared" si="1"/>
        <v>0.4928953527248412</v>
      </c>
      <c r="G4" s="1">
        <f t="shared" si="2"/>
        <v>-4.2627883650952856E-3</v>
      </c>
      <c r="H4" s="1">
        <f t="shared" si="3"/>
        <v>0.1408822213325169</v>
      </c>
    </row>
    <row r="5" spans="1:8" x14ac:dyDescent="0.3">
      <c r="A5" t="s">
        <v>5</v>
      </c>
      <c r="B5">
        <v>6144</v>
      </c>
      <c r="C5">
        <v>3582</v>
      </c>
      <c r="D5">
        <v>9848</v>
      </c>
      <c r="E5" s="1">
        <f t="shared" si="0"/>
        <v>0.62388302193338752</v>
      </c>
      <c r="F5" s="1">
        <f t="shared" si="1"/>
        <v>0.36372867587327379</v>
      </c>
      <c r="G5" s="1">
        <f t="shared" si="2"/>
        <v>0.26015434606011373</v>
      </c>
      <c r="H5" s="1">
        <f t="shared" si="3"/>
        <v>0.11596523868962107</v>
      </c>
    </row>
    <row r="6" spans="1:8" x14ac:dyDescent="0.3">
      <c r="A6" t="s">
        <v>7</v>
      </c>
      <c r="B6">
        <v>12229</v>
      </c>
      <c r="C6">
        <v>7332</v>
      </c>
      <c r="D6">
        <v>19977</v>
      </c>
      <c r="E6" s="1">
        <f t="shared" si="0"/>
        <v>0.61215397707363473</v>
      </c>
      <c r="F6" s="1">
        <f t="shared" si="1"/>
        <v>0.36702207538669468</v>
      </c>
      <c r="G6" s="1">
        <f t="shared" si="2"/>
        <v>0.24513190168693999</v>
      </c>
      <c r="H6" s="1">
        <f t="shared" si="3"/>
        <v>0.23523939615176279</v>
      </c>
    </row>
    <row r="7" spans="1:8" x14ac:dyDescent="0.3">
      <c r="A7" t="s">
        <v>8</v>
      </c>
      <c r="B7">
        <v>6419</v>
      </c>
      <c r="C7">
        <v>3215</v>
      </c>
      <c r="D7">
        <v>9850</v>
      </c>
      <c r="E7" s="1">
        <f t="shared" si="0"/>
        <v>0.65167512690355334</v>
      </c>
      <c r="F7" s="1">
        <f t="shared" si="1"/>
        <v>0.32639593908629444</v>
      </c>
      <c r="G7" s="1">
        <f t="shared" si="2"/>
        <v>0.3252791878172589</v>
      </c>
      <c r="H7" s="1">
        <f t="shared" si="3"/>
        <v>0.11598878971291303</v>
      </c>
    </row>
    <row r="8" spans="1:8" x14ac:dyDescent="0.3">
      <c r="A8" t="s">
        <v>9</v>
      </c>
      <c r="B8">
        <f>SUM(B2:B7)</f>
        <v>45180</v>
      </c>
      <c r="C8">
        <f>SUM(C2:C7)</f>
        <v>38025</v>
      </c>
      <c r="D8">
        <f>SUM(D2:D7)</f>
        <v>84922</v>
      </c>
      <c r="E8" s="1">
        <f t="shared" si="0"/>
        <v>0.53201761616542242</v>
      </c>
      <c r="F8" s="1">
        <f t="shared" si="1"/>
        <v>0.4477638303384282</v>
      </c>
      <c r="G8" s="1">
        <f t="shared" si="2"/>
        <v>8.4253785826994179E-2</v>
      </c>
      <c r="H8" s="1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E232-9033-4CA4-885F-DF24BFA7E18A}">
  <dimension ref="A1:H8"/>
  <sheetViews>
    <sheetView workbookViewId="0">
      <selection activeCell="F24" sqref="F2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3</v>
      </c>
      <c r="B2">
        <v>9435</v>
      </c>
      <c r="C2">
        <v>13977</v>
      </c>
      <c r="D2">
        <v>23620</v>
      </c>
      <c r="E2" s="1">
        <f>B2/D2</f>
        <v>0.39944961896697712</v>
      </c>
      <c r="F2" s="1">
        <f>C2/D2</f>
        <v>0.5917442845046571</v>
      </c>
      <c r="G2" s="1">
        <f>(B2-C2)/D2</f>
        <v>-0.19229466553767993</v>
      </c>
      <c r="H2" s="1">
        <f>D2/$D$8</f>
        <v>0.26790068846620618</v>
      </c>
    </row>
    <row r="3" spans="1:8" x14ac:dyDescent="0.3">
      <c r="A3" t="s">
        <v>4</v>
      </c>
      <c r="B3">
        <v>6695</v>
      </c>
      <c r="C3">
        <v>3387</v>
      </c>
      <c r="D3">
        <v>10123</v>
      </c>
      <c r="E3" s="1">
        <f t="shared" ref="E3:E8" si="0">B3/D3</f>
        <v>0.66136520794230957</v>
      </c>
      <c r="F3" s="1">
        <f t="shared" ref="F3:F8" si="1">C3/D3</f>
        <v>0.33458460930554185</v>
      </c>
      <c r="G3" s="1">
        <f t="shared" ref="G3:G8" si="2">(B3-C3)/D3</f>
        <v>0.32678059863676778</v>
      </c>
      <c r="H3" s="1">
        <f t="shared" ref="H3:H8" si="3">D3/$D$8</f>
        <v>0.11481620107296381</v>
      </c>
    </row>
    <row r="4" spans="1:8" x14ac:dyDescent="0.3">
      <c r="A4" t="s">
        <v>6</v>
      </c>
      <c r="B4">
        <v>6583</v>
      </c>
      <c r="C4">
        <v>5995</v>
      </c>
      <c r="D4">
        <v>12652</v>
      </c>
      <c r="E4" s="1">
        <f t="shared" si="0"/>
        <v>0.52031299399304454</v>
      </c>
      <c r="F4" s="1">
        <f t="shared" si="1"/>
        <v>0.47383812835915268</v>
      </c>
      <c r="G4" s="1">
        <f t="shared" si="2"/>
        <v>4.6474865633891874E-2</v>
      </c>
      <c r="H4" s="1">
        <f t="shared" si="3"/>
        <v>0.14350040264498054</v>
      </c>
    </row>
    <row r="5" spans="1:8" x14ac:dyDescent="0.3">
      <c r="A5" t="s">
        <v>5</v>
      </c>
      <c r="B5">
        <v>7232</v>
      </c>
      <c r="C5">
        <v>3483</v>
      </c>
      <c r="D5">
        <v>10756</v>
      </c>
      <c r="E5" s="1">
        <f t="shared" si="0"/>
        <v>0.67236891037560431</v>
      </c>
      <c r="F5" s="1">
        <f t="shared" si="1"/>
        <v>0.32381926366679065</v>
      </c>
      <c r="G5" s="1">
        <f t="shared" si="2"/>
        <v>0.34854964670881367</v>
      </c>
      <c r="H5" s="1">
        <f t="shared" si="3"/>
        <v>0.12199575805006409</v>
      </c>
    </row>
    <row r="6" spans="1:8" x14ac:dyDescent="0.3">
      <c r="A6" t="s">
        <v>7</v>
      </c>
      <c r="B6">
        <v>13323</v>
      </c>
      <c r="C6">
        <v>7429</v>
      </c>
      <c r="D6">
        <v>20854</v>
      </c>
      <c r="E6" s="1">
        <f t="shared" si="0"/>
        <v>0.63887024072120457</v>
      </c>
      <c r="F6" s="1">
        <f t="shared" si="1"/>
        <v>0.35623861129759277</v>
      </c>
      <c r="G6" s="1">
        <f t="shared" si="2"/>
        <v>0.28263162942361175</v>
      </c>
      <c r="H6" s="1">
        <f t="shared" si="3"/>
        <v>0.23652840631982489</v>
      </c>
    </row>
    <row r="7" spans="1:8" x14ac:dyDescent="0.3">
      <c r="A7" t="s">
        <v>8</v>
      </c>
      <c r="B7">
        <v>6978</v>
      </c>
      <c r="C7">
        <v>3140</v>
      </c>
      <c r="D7">
        <v>10162</v>
      </c>
      <c r="E7" s="1">
        <f t="shared" si="0"/>
        <v>0.68667585121039165</v>
      </c>
      <c r="F7" s="1">
        <f t="shared" si="1"/>
        <v>0.30899429246211374</v>
      </c>
      <c r="G7" s="1">
        <f t="shared" si="2"/>
        <v>0.37768155874827791</v>
      </c>
      <c r="H7" s="1">
        <f t="shared" si="3"/>
        <v>0.11525854344596051</v>
      </c>
    </row>
    <row r="8" spans="1:8" x14ac:dyDescent="0.3">
      <c r="A8" t="s">
        <v>9</v>
      </c>
      <c r="B8">
        <f>SUM(B2:B7)</f>
        <v>50246</v>
      </c>
      <c r="C8">
        <f>SUM(C2:C7)</f>
        <v>37411</v>
      </c>
      <c r="D8">
        <f>SUM(D2:D7)</f>
        <v>88167</v>
      </c>
      <c r="E8" s="1">
        <f t="shared" si="0"/>
        <v>0.56989576598954261</v>
      </c>
      <c r="F8" s="1">
        <f t="shared" si="1"/>
        <v>0.42431975682511597</v>
      </c>
      <c r="G8" s="1">
        <f t="shared" si="2"/>
        <v>0.14557600916442659</v>
      </c>
      <c r="H8" s="1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8A2A-244B-46C9-A656-0B2012BF63D6}">
  <dimension ref="A1:H8"/>
  <sheetViews>
    <sheetView tabSelected="1" workbookViewId="0">
      <selection activeCell="J26" sqref="J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3</v>
      </c>
      <c r="B2">
        <v>8855</v>
      </c>
      <c r="C2">
        <v>14610</v>
      </c>
      <c r="D2">
        <v>23787</v>
      </c>
      <c r="E2" s="1">
        <f>B2/D2</f>
        <v>0.37226216000336321</v>
      </c>
      <c r="F2" s="1">
        <f>C2/D2</f>
        <v>0.61420103417833272</v>
      </c>
      <c r="G2" s="1">
        <f>(B2-C2)/D2</f>
        <v>-0.24193887417496951</v>
      </c>
      <c r="H2" s="1">
        <f>D2/$D$8</f>
        <v>0.28195007467463196</v>
      </c>
    </row>
    <row r="3" spans="1:8" x14ac:dyDescent="0.3">
      <c r="A3" t="s">
        <v>4</v>
      </c>
      <c r="B3">
        <v>5501</v>
      </c>
      <c r="C3">
        <v>3700</v>
      </c>
      <c r="D3">
        <v>9261</v>
      </c>
      <c r="E3" s="1">
        <f t="shared" ref="E3:E8" si="0">B3/D3</f>
        <v>0.59399632869020624</v>
      </c>
      <c r="F3" s="1">
        <f t="shared" ref="F3:F8" si="1">C3/D3</f>
        <v>0.39952488932080771</v>
      </c>
      <c r="G3" s="1">
        <f t="shared" ref="G3:G8" si="2">(B3-C3)/D3</f>
        <v>0.19447143936939856</v>
      </c>
      <c r="H3" s="1">
        <f t="shared" ref="H3:H8" si="3">D3/$D$8</f>
        <v>0.10977170898229144</v>
      </c>
    </row>
    <row r="4" spans="1:8" x14ac:dyDescent="0.3">
      <c r="A4" t="s">
        <v>6</v>
      </c>
      <c r="B4">
        <v>5783</v>
      </c>
      <c r="C4">
        <v>6015</v>
      </c>
      <c r="D4">
        <v>11886</v>
      </c>
      <c r="E4" s="1">
        <f t="shared" si="0"/>
        <v>0.48653878512535759</v>
      </c>
      <c r="F4" s="1">
        <f t="shared" si="1"/>
        <v>0.50605754669358904</v>
      </c>
      <c r="G4" s="1">
        <f t="shared" si="2"/>
        <v>-1.9518761568231534E-2</v>
      </c>
      <c r="H4" s="1">
        <f t="shared" si="3"/>
        <v>0.14088613896593413</v>
      </c>
    </row>
    <row r="5" spans="1:8" x14ac:dyDescent="0.3">
      <c r="A5" t="s">
        <v>5</v>
      </c>
      <c r="B5">
        <v>6101</v>
      </c>
      <c r="C5">
        <v>3617</v>
      </c>
      <c r="D5">
        <v>9787</v>
      </c>
      <c r="E5" s="1">
        <f t="shared" si="0"/>
        <v>0.62337795034229082</v>
      </c>
      <c r="F5" s="1">
        <f t="shared" si="1"/>
        <v>0.36957188106672118</v>
      </c>
      <c r="G5" s="1">
        <f t="shared" si="2"/>
        <v>0.25380606927556965</v>
      </c>
      <c r="H5" s="1">
        <f t="shared" si="3"/>
        <v>0.11600644809520423</v>
      </c>
    </row>
    <row r="6" spans="1:8" x14ac:dyDescent="0.3">
      <c r="A6" t="s">
        <v>7</v>
      </c>
      <c r="B6">
        <v>12267</v>
      </c>
      <c r="C6">
        <v>7381</v>
      </c>
      <c r="D6">
        <v>19849</v>
      </c>
      <c r="E6" s="1">
        <f t="shared" si="0"/>
        <v>0.61801602095823471</v>
      </c>
      <c r="F6" s="1">
        <f t="shared" si="1"/>
        <v>0.37185752430852942</v>
      </c>
      <c r="G6" s="1">
        <f t="shared" si="2"/>
        <v>0.24615849664970527</v>
      </c>
      <c r="H6" s="1">
        <f t="shared" si="3"/>
        <v>0.23527250314107578</v>
      </c>
    </row>
    <row r="7" spans="1:8" x14ac:dyDescent="0.3">
      <c r="A7" t="s">
        <v>8</v>
      </c>
      <c r="B7">
        <v>6474</v>
      </c>
      <c r="C7">
        <v>3219</v>
      </c>
      <c r="D7">
        <v>9796</v>
      </c>
      <c r="E7" s="1">
        <f t="shared" si="0"/>
        <v>0.6608819926500612</v>
      </c>
      <c r="F7" s="1">
        <f t="shared" si="1"/>
        <v>0.32860351163740303</v>
      </c>
      <c r="G7" s="1">
        <f t="shared" si="2"/>
        <v>0.33227848101265822</v>
      </c>
      <c r="H7" s="1">
        <f t="shared" si="3"/>
        <v>0.11611312614086243</v>
      </c>
    </row>
    <row r="8" spans="1:8" x14ac:dyDescent="0.3">
      <c r="A8" t="s">
        <v>9</v>
      </c>
      <c r="B8">
        <f>SUM(B2:B7)</f>
        <v>44981</v>
      </c>
      <c r="C8">
        <f>SUM(C2:C7)</f>
        <v>38542</v>
      </c>
      <c r="D8">
        <f>SUM(D2:D7)</f>
        <v>84366</v>
      </c>
      <c r="E8" s="1">
        <f t="shared" si="0"/>
        <v>0.5331650190835171</v>
      </c>
      <c r="F8" s="1">
        <f t="shared" si="1"/>
        <v>0.45684280397316457</v>
      </c>
      <c r="G8" s="1">
        <f t="shared" si="2"/>
        <v>7.6322215110352518E-2</v>
      </c>
      <c r="H8" s="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Results</vt:lpstr>
      <vt:lpstr>2016 Results</vt:lpstr>
      <vt:lpstr>2012 Results</vt:lpstr>
      <vt:lpstr>2016 Gov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2020-05-17T01:37:01Z</dcterms:modified>
</cp:coreProperties>
</file>