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en\Documents\GitHub\QGIS-Politics\NC State House\HD43\"/>
    </mc:Choice>
  </mc:AlternateContent>
  <xr:revisionPtr revIDLastSave="0" documentId="13_ncr:1_{F013BE80-4B6B-41B8-90B2-12B373AD01B9}" xr6:coauthVersionLast="45" xr6:coauthVersionMax="45" xr10:uidLastSave="{00000000-0000-0000-0000-000000000000}"/>
  <bookViews>
    <workbookView xWindow="-108" yWindow="-108" windowWidth="23256" windowHeight="12576" activeTab="4" xr2:uid="{E5FA2981-B1D4-4EC1-BC6A-FE606550951E}"/>
  </bookViews>
  <sheets>
    <sheet name="HD43" sheetId="2" r:id="rId1"/>
    <sheet name="HD44" sheetId="3" r:id="rId2"/>
    <sheet name="HD45" sheetId="4" r:id="rId3"/>
    <sheet name="2018 Results" sheetId="5" r:id="rId4"/>
    <sheet name="2016 Results" sheetId="15" r:id="rId5"/>
    <sheet name="2016 Data" sheetId="14" r:id="rId6"/>
    <sheet name="2012 Results" sheetId="7" r:id="rId7"/>
    <sheet name="2012 Data" sheetId="10" r:id="rId8"/>
  </sheets>
  <definedNames>
    <definedName name="_xlnm._FilterDatabase" localSheetId="7" hidden="1">'2012 Data'!#REF!</definedName>
    <definedName name="_xlnm._FilterDatabase" localSheetId="5" hidden="1">'2016 Data'!#REF!</definedName>
    <definedName name="_xlnm._FilterDatabase" localSheetId="0" hidden="1">'HD43'!#REF!</definedName>
    <definedName name="_xlnm._FilterDatabase" localSheetId="1" hidden="1">'HD44'!#REF!</definedName>
    <definedName name="_xlnm._FilterDatabase" localSheetId="2" hidden="1">'HD45'!#REF!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9" i="15" l="1"/>
  <c r="D29" i="15"/>
  <c r="C29" i="15"/>
  <c r="G29" i="15" s="1"/>
  <c r="B29" i="15"/>
  <c r="E29" i="15" s="1"/>
  <c r="G28" i="15"/>
  <c r="F28" i="15"/>
  <c r="E28" i="15"/>
  <c r="G27" i="15"/>
  <c r="F27" i="15"/>
  <c r="E27" i="15"/>
  <c r="G26" i="15"/>
  <c r="F26" i="15"/>
  <c r="E26" i="15"/>
  <c r="G25" i="15"/>
  <c r="F25" i="15"/>
  <c r="E25" i="15"/>
  <c r="G24" i="15"/>
  <c r="F24" i="15"/>
  <c r="E24" i="15"/>
  <c r="G23" i="15"/>
  <c r="F23" i="15"/>
  <c r="E23" i="15"/>
  <c r="G22" i="15"/>
  <c r="F22" i="15"/>
  <c r="E22" i="15"/>
  <c r="G21" i="15"/>
  <c r="F21" i="15"/>
  <c r="E21" i="15"/>
  <c r="G20" i="15"/>
  <c r="F20" i="15"/>
  <c r="E20" i="15"/>
  <c r="G19" i="15"/>
  <c r="F19" i="15"/>
  <c r="E19" i="15"/>
  <c r="G18" i="15"/>
  <c r="F18" i="15"/>
  <c r="E18" i="15"/>
  <c r="G17" i="15"/>
  <c r="F17" i="15"/>
  <c r="E17" i="15"/>
  <c r="G16" i="15"/>
  <c r="F16" i="15"/>
  <c r="E16" i="15"/>
  <c r="G15" i="15"/>
  <c r="F15" i="15"/>
  <c r="E15" i="15"/>
  <c r="G14" i="15"/>
  <c r="F14" i="15"/>
  <c r="E14" i="15"/>
  <c r="G13" i="15"/>
  <c r="F13" i="15"/>
  <c r="E13" i="15"/>
  <c r="G12" i="15"/>
  <c r="F12" i="15"/>
  <c r="E12" i="15"/>
  <c r="G11" i="15"/>
  <c r="F11" i="15"/>
  <c r="E11" i="15"/>
  <c r="G10" i="15"/>
  <c r="F10" i="15"/>
  <c r="E10" i="15"/>
  <c r="G9" i="15"/>
  <c r="F9" i="15"/>
  <c r="E9" i="15"/>
  <c r="G8" i="15"/>
  <c r="F8" i="15"/>
  <c r="E8" i="15"/>
  <c r="G7" i="15"/>
  <c r="F7" i="15"/>
  <c r="E7" i="15"/>
  <c r="G6" i="15"/>
  <c r="F6" i="15"/>
  <c r="E6" i="15"/>
  <c r="G5" i="15"/>
  <c r="F5" i="15"/>
  <c r="E5" i="15"/>
  <c r="G4" i="15"/>
  <c r="F4" i="15"/>
  <c r="E4" i="15"/>
  <c r="G3" i="15"/>
  <c r="F3" i="15"/>
  <c r="E3" i="15"/>
  <c r="G2" i="15"/>
  <c r="F2" i="15"/>
  <c r="E2" i="15"/>
  <c r="D29" i="7"/>
  <c r="C29" i="7"/>
  <c r="B29" i="7"/>
  <c r="G28" i="7"/>
  <c r="F28" i="7"/>
  <c r="E28" i="7"/>
  <c r="G27" i="7"/>
  <c r="F27" i="7"/>
  <c r="E27" i="7"/>
  <c r="G26" i="7"/>
  <c r="F26" i="7"/>
  <c r="E26" i="7"/>
  <c r="G25" i="7"/>
  <c r="F25" i="7"/>
  <c r="E25" i="7"/>
  <c r="G24" i="7"/>
  <c r="F24" i="7"/>
  <c r="E24" i="7"/>
  <c r="G23" i="7"/>
  <c r="F23" i="7"/>
  <c r="E23" i="7"/>
  <c r="G22" i="7"/>
  <c r="F22" i="7"/>
  <c r="E22" i="7"/>
  <c r="G21" i="7"/>
  <c r="F21" i="7"/>
  <c r="E21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2" i="7"/>
  <c r="F2" i="7"/>
  <c r="E2" i="7"/>
  <c r="E3" i="5"/>
  <c r="F2" i="5"/>
  <c r="E4" i="5"/>
  <c r="F4" i="5"/>
  <c r="G4" i="5"/>
  <c r="E5" i="5"/>
  <c r="F5" i="5"/>
  <c r="G5" i="5"/>
  <c r="E6" i="5"/>
  <c r="F6" i="5"/>
  <c r="G6" i="5"/>
  <c r="E7" i="5"/>
  <c r="F7" i="5"/>
  <c r="G7" i="5"/>
  <c r="E8" i="5"/>
  <c r="F8" i="5"/>
  <c r="G8" i="5"/>
  <c r="E9" i="5"/>
  <c r="F9" i="5"/>
  <c r="G9" i="5"/>
  <c r="E10" i="5"/>
  <c r="F10" i="5"/>
  <c r="G10" i="5"/>
  <c r="E11" i="5"/>
  <c r="F11" i="5"/>
  <c r="G11" i="5"/>
  <c r="E12" i="5"/>
  <c r="F12" i="5"/>
  <c r="G12" i="5"/>
  <c r="E13" i="5"/>
  <c r="F13" i="5"/>
  <c r="G13" i="5"/>
  <c r="E14" i="5"/>
  <c r="F14" i="5"/>
  <c r="G14" i="5"/>
  <c r="E15" i="5"/>
  <c r="F15" i="5"/>
  <c r="G15" i="5"/>
  <c r="E16" i="5"/>
  <c r="F16" i="5"/>
  <c r="G16" i="5"/>
  <c r="E17" i="5"/>
  <c r="F17" i="5"/>
  <c r="G17" i="5"/>
  <c r="E18" i="5"/>
  <c r="F18" i="5"/>
  <c r="G18" i="5"/>
  <c r="E19" i="5"/>
  <c r="F19" i="5"/>
  <c r="G19" i="5"/>
  <c r="E20" i="5"/>
  <c r="F20" i="5"/>
  <c r="G20" i="5"/>
  <c r="E21" i="5"/>
  <c r="F21" i="5"/>
  <c r="G21" i="5"/>
  <c r="E22" i="5"/>
  <c r="F22" i="5"/>
  <c r="G22" i="5"/>
  <c r="E23" i="5"/>
  <c r="F23" i="5"/>
  <c r="G23" i="5"/>
  <c r="E24" i="5"/>
  <c r="F24" i="5"/>
  <c r="G24" i="5"/>
  <c r="E25" i="5"/>
  <c r="F25" i="5"/>
  <c r="G25" i="5"/>
  <c r="E26" i="5"/>
  <c r="F26" i="5"/>
  <c r="G26" i="5"/>
  <c r="E27" i="5"/>
  <c r="F27" i="5"/>
  <c r="G27" i="5"/>
  <c r="E28" i="5"/>
  <c r="F28" i="5"/>
  <c r="G28" i="5"/>
  <c r="F29" i="7" l="1"/>
  <c r="G29" i="7"/>
  <c r="E29" i="7"/>
  <c r="E2" i="5"/>
  <c r="D29" i="5"/>
  <c r="F3" i="5"/>
  <c r="G2" i="5"/>
  <c r="B29" i="5"/>
  <c r="C29" i="5"/>
  <c r="G3" i="5"/>
  <c r="E29" i="5" l="1"/>
  <c r="G29" i="5"/>
  <c r="F29" i="5"/>
</calcChain>
</file>

<file path=xl/sharedStrings.xml><?xml version="1.0" encoding="utf-8"?>
<sst xmlns="http://schemas.openxmlformats.org/spreadsheetml/2006/main" count="385" uniqueCount="177">
  <si>
    <t>Precinct</t>
  </si>
  <si>
    <t>DEM</t>
  </si>
  <si>
    <t>REP</t>
  </si>
  <si>
    <t>CC10</t>
  </si>
  <si>
    <t>G1B</t>
  </si>
  <si>
    <t>G11B</t>
  </si>
  <si>
    <t>CC32</t>
  </si>
  <si>
    <t>CL57-1</t>
  </si>
  <si>
    <t>CU02</t>
  </si>
  <si>
    <t>G5C</t>
  </si>
  <si>
    <t>PROVISIONAL 1-20</t>
  </si>
  <si>
    <t>ONE STOP A 21-45</t>
  </si>
  <si>
    <t>ONE STOP B 1-20</t>
  </si>
  <si>
    <t>MR02</t>
  </si>
  <si>
    <t>G2A</t>
  </si>
  <si>
    <t>G2E-2</t>
  </si>
  <si>
    <t>G3A-1</t>
  </si>
  <si>
    <t>G5A-2</t>
  </si>
  <si>
    <t>G4A</t>
  </si>
  <si>
    <t>G4B</t>
  </si>
  <si>
    <t>CC06</t>
  </si>
  <si>
    <t>ABSENTEE 21-45</t>
  </si>
  <si>
    <t>CC08</t>
  </si>
  <si>
    <t>CC07</t>
  </si>
  <si>
    <t>CC04</t>
  </si>
  <si>
    <t>G2C-1</t>
  </si>
  <si>
    <t>EO61-1</t>
  </si>
  <si>
    <t>PROVISIONAL 21-45</t>
  </si>
  <si>
    <t>CC26</t>
  </si>
  <si>
    <t>CC25</t>
  </si>
  <si>
    <t>SH77</t>
  </si>
  <si>
    <t>ONE STOP B 21-45</t>
  </si>
  <si>
    <t>G3B</t>
  </si>
  <si>
    <t>G9B-2</t>
  </si>
  <si>
    <t>LR63</t>
  </si>
  <si>
    <t>CC19</t>
  </si>
  <si>
    <t>CC17</t>
  </si>
  <si>
    <t>ABSENTEE 1-20</t>
  </si>
  <si>
    <t>G8D</t>
  </si>
  <si>
    <t>LI65</t>
  </si>
  <si>
    <t>G8B</t>
  </si>
  <si>
    <t>G6A</t>
  </si>
  <si>
    <t>G3A-2</t>
  </si>
  <si>
    <t>CL57-2</t>
  </si>
  <si>
    <t>CC16</t>
  </si>
  <si>
    <t>CC15</t>
  </si>
  <si>
    <t>CC13</t>
  </si>
  <si>
    <t>CC34</t>
  </si>
  <si>
    <t>CC31</t>
  </si>
  <si>
    <t>G1A</t>
  </si>
  <si>
    <t>G10A</t>
  </si>
  <si>
    <t>EO61-2</t>
  </si>
  <si>
    <t>CC18</t>
  </si>
  <si>
    <t>CC21</t>
  </si>
  <si>
    <t>CC27</t>
  </si>
  <si>
    <t>G9A</t>
  </si>
  <si>
    <t>ONE STOP D 1-20</t>
  </si>
  <si>
    <t>G7B</t>
  </si>
  <si>
    <t>G5B-2</t>
  </si>
  <si>
    <t>G10B</t>
  </si>
  <si>
    <t>CC29</t>
  </si>
  <si>
    <t>G10C</t>
  </si>
  <si>
    <t>CC01</t>
  </si>
  <si>
    <t>ONE STOP C 21-45</t>
  </si>
  <si>
    <t>G5A-1</t>
  </si>
  <si>
    <t>G5B-1</t>
  </si>
  <si>
    <t>G7A</t>
  </si>
  <si>
    <t>G2E-1</t>
  </si>
  <si>
    <t>CC24</t>
  </si>
  <si>
    <t>G11A-1</t>
  </si>
  <si>
    <t>G3C</t>
  </si>
  <si>
    <t>MB62</t>
  </si>
  <si>
    <t>G8C</t>
  </si>
  <si>
    <t>G6C</t>
  </si>
  <si>
    <t>G8A</t>
  </si>
  <si>
    <t>ONE STOP C 1-20</t>
  </si>
  <si>
    <t>G2D</t>
  </si>
  <si>
    <t>CC03</t>
  </si>
  <si>
    <t>AH49</t>
  </si>
  <si>
    <t>CC05</t>
  </si>
  <si>
    <t>ONE STOP A 1-20</t>
  </si>
  <si>
    <t>G2B</t>
  </si>
  <si>
    <t>G2C-2</t>
  </si>
  <si>
    <t>G9B-1</t>
  </si>
  <si>
    <t>ONE STOP D 21-45</t>
  </si>
  <si>
    <t>G4C</t>
  </si>
  <si>
    <t>G6B</t>
  </si>
  <si>
    <t>AL51</t>
  </si>
  <si>
    <t>CC14</t>
  </si>
  <si>
    <t>CC12</t>
  </si>
  <si>
    <t>G11A-2</t>
  </si>
  <si>
    <t>CC33</t>
  </si>
  <si>
    <t>DEM_ALL</t>
  </si>
  <si>
    <t>REP_ALL</t>
  </si>
  <si>
    <t>TOTAL</t>
  </si>
  <si>
    <t>DEM %</t>
  </si>
  <si>
    <t>REP %</t>
  </si>
  <si>
    <t>MARGIN</t>
  </si>
  <si>
    <t>precinct</t>
  </si>
  <si>
    <t>AL51_ALDERMAN</t>
  </si>
  <si>
    <t>AH49_ARRAN HILLS</t>
  </si>
  <si>
    <t>G5A-1_AUMAN-1-G5</t>
  </si>
  <si>
    <t>G5A-2_AUMAN-2-G5</t>
  </si>
  <si>
    <t>G6B_BEAVER DAM-G6</t>
  </si>
  <si>
    <t>G7A_BLACK RIVER-G7</t>
  </si>
  <si>
    <t>G5C_BRENTWOOD-G5</t>
  </si>
  <si>
    <t>G6C_CEDAR CREEK-G6</t>
  </si>
  <si>
    <t>CL57-1_CLIFFDALE WEST-1-CL57</t>
  </si>
  <si>
    <t>CL57-2_CLIFFDALE WEST-2-CL57</t>
  </si>
  <si>
    <t>CC01_CROSS CREEK 01</t>
  </si>
  <si>
    <t>G1A_CROSS CREEK 02-G1</t>
  </si>
  <si>
    <t>CC03_CROSS CREEK 03</t>
  </si>
  <si>
    <t>CC04_CROSS CREEK 04</t>
  </si>
  <si>
    <t>CC05_CROSS CREEK 05</t>
  </si>
  <si>
    <t>CC06_CROSS CREEK 06</t>
  </si>
  <si>
    <t>CC07_CROSS CREEK 07</t>
  </si>
  <si>
    <t>CC08_CROSS CREEK 08</t>
  </si>
  <si>
    <t>G2A_CROSS CREEK 09-G2</t>
  </si>
  <si>
    <t>CC10_CROSS CREEK 10</t>
  </si>
  <si>
    <t>G3B_CROSS CREEK 11-G3</t>
  </si>
  <si>
    <t>CC12_CROSS CREEK 12</t>
  </si>
  <si>
    <t>CC13_CROSS CREEK 13</t>
  </si>
  <si>
    <t>CC14_CROSS CREEK 14</t>
  </si>
  <si>
    <t>CC15_CROSS CREEK 15</t>
  </si>
  <si>
    <t>CC16_CROSS CREEK 16</t>
  </si>
  <si>
    <t>CC17_CROSS CREEK 17</t>
  </si>
  <si>
    <t>CC18_CROSS CREEK 18</t>
  </si>
  <si>
    <t>CC19_CROSS CREEK 19</t>
  </si>
  <si>
    <t>G4B_CROSS CREEK 20-G4</t>
  </si>
  <si>
    <t>CC21_CROSS CREEK 21</t>
  </si>
  <si>
    <t>G2B_CROSS CREEK 22-G2</t>
  </si>
  <si>
    <t>G2C-1_CROSS CREEK 23-1-G2</t>
  </si>
  <si>
    <t>G2C-2_CROSS CREEK 23-2-G2</t>
  </si>
  <si>
    <t>CC24_CROSS CREEK 24</t>
  </si>
  <si>
    <t>CC25_CROSS CREEK 25</t>
  </si>
  <si>
    <t>CC26_CROSS CREEK 26</t>
  </si>
  <si>
    <t>CC27_CROSS CREEK 27</t>
  </si>
  <si>
    <t>G5B-1_CROSS CREEK 28-1-G5</t>
  </si>
  <si>
    <t>G5B-2_CROSS CREEK 28-2-G5</t>
  </si>
  <si>
    <t>CC29_CROSS CREEK 29</t>
  </si>
  <si>
    <t>G4A_CROSS CREEK 30-G4</t>
  </si>
  <si>
    <t>CC31_CROSS CREEK 31</t>
  </si>
  <si>
    <t>CC32_CROSS CREEK 32</t>
  </si>
  <si>
    <t>CC33_CROSS CREEK 33</t>
  </si>
  <si>
    <t>CC34_CROSS CREEK 34</t>
  </si>
  <si>
    <t>G8B_CUMBERLAND 1A-G8</t>
  </si>
  <si>
    <t>CU02_CUMBERLAND 2</t>
  </si>
  <si>
    <t>G8C_CUMBERLAND 3-G8</t>
  </si>
  <si>
    <t>G8A_CUMBERLAND 4-G8</t>
  </si>
  <si>
    <t>EO61-1_EASTOVER 1</t>
  </si>
  <si>
    <t>EO61-2_EASTOVER 2</t>
  </si>
  <si>
    <t>G8D_HOPE MILLS 1A-G8</t>
  </si>
  <si>
    <t>G9B-1_HOPE MILLS 2A-G9</t>
  </si>
  <si>
    <t>G9B-2_HOPE MILLS 2B-G9</t>
  </si>
  <si>
    <t>G9A_HOPE MILLS 3-G9</t>
  </si>
  <si>
    <t>G10B_HOPE MILLS 4-G10</t>
  </si>
  <si>
    <t>G1B_JUDSON-VANDER-G1</t>
  </si>
  <si>
    <t>LR63_LAKE RIM</t>
  </si>
  <si>
    <t>LI65_LINDEN</t>
  </si>
  <si>
    <t>G2D_LONGHILL-G2</t>
  </si>
  <si>
    <t>G11B_MANCHESTER-G11</t>
  </si>
  <si>
    <t>MB62_MONTIBELLO</t>
  </si>
  <si>
    <t>MR02_MORGANTON RD 2</t>
  </si>
  <si>
    <t>G3A-1_PEARCES MILL 2A-G3</t>
  </si>
  <si>
    <t>G3A-2_PEARCES MILL 2B-G3</t>
  </si>
  <si>
    <t>G3C_PEARCES MILL 3-G3</t>
  </si>
  <si>
    <t>G4C_PEARCES MILL 4-G4</t>
  </si>
  <si>
    <t>SH77_SHERWOOD</t>
  </si>
  <si>
    <t>G11A-1_SPRING LAKE-1-G11</t>
  </si>
  <si>
    <t>G11A-2_SPRING LAKE-2-G11</t>
  </si>
  <si>
    <t>G6A_STEDMAN-G6</t>
  </si>
  <si>
    <t>G10C_STONEY POINT 1-G10</t>
  </si>
  <si>
    <t>G10A_STONEY POINT 2-G10</t>
  </si>
  <si>
    <t>G7B_WADE-G7</t>
  </si>
  <si>
    <t>G2E-1_WESTAREA-1-G2</t>
  </si>
  <si>
    <t>G2E-2_WESTAREA-2-G2</t>
  </si>
  <si>
    <t>OTHER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</si>
</sst>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1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5CBC0-E804-4EA0-9863-460C86C1304F}">
  <dimension ref="A1:F32"/>
  <sheetViews>
    <sheetView workbookViewId="0">
      <selection activeCell="D6" sqref="D6:F6"/>
    </sheetView>
  </sheetViews>
  <sheetFormatPr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t="s">
        <v>92</v>
      </c>
      <c r="E1" t="s">
        <v>93</v>
      </c>
      <c r="F1" t="s">
        <v>94</v>
      </c>
    </row>
    <row r="2" spans="1:6" x14ac:dyDescent="0.3">
      <c r="A2" s="1" t="s">
        <v>77</v>
      </c>
      <c r="B2">
        <v>169</v>
      </c>
      <c r="C2">
        <v>104</v>
      </c>
      <c r="D2">
        <v>420.74418962598122</v>
      </c>
      <c r="E2">
        <v>223.34880182578928</v>
      </c>
      <c r="F2">
        <v>644.09299145177056</v>
      </c>
    </row>
    <row r="3" spans="1:6" x14ac:dyDescent="0.3">
      <c r="A3" s="1" t="s">
        <v>79</v>
      </c>
      <c r="B3">
        <v>377</v>
      </c>
      <c r="C3">
        <v>41</v>
      </c>
      <c r="D3">
        <v>938.58319224257343</v>
      </c>
      <c r="E3">
        <v>88.050969950551547</v>
      </c>
      <c r="F3">
        <v>1026.6341621931249</v>
      </c>
    </row>
    <row r="4" spans="1:6" x14ac:dyDescent="0.3">
      <c r="A4" s="1" t="s">
        <v>20</v>
      </c>
      <c r="B4">
        <v>162</v>
      </c>
      <c r="C4">
        <v>185</v>
      </c>
      <c r="D4">
        <v>403.31691549946129</v>
      </c>
      <c r="E4">
        <v>397.30315709395205</v>
      </c>
      <c r="F4">
        <v>800.6200725934134</v>
      </c>
    </row>
    <row r="5" spans="1:6" x14ac:dyDescent="0.3">
      <c r="A5" s="1" t="s">
        <v>46</v>
      </c>
      <c r="B5">
        <v>443</v>
      </c>
      <c r="C5">
        <v>25</v>
      </c>
      <c r="D5">
        <v>1102.8974911497614</v>
      </c>
      <c r="E5">
        <v>53.68961582350704</v>
      </c>
      <c r="F5">
        <v>1156.5871069732684</v>
      </c>
    </row>
    <row r="6" spans="1:6" x14ac:dyDescent="0.3">
      <c r="A6" s="1" t="s">
        <v>44</v>
      </c>
      <c r="B6">
        <v>473</v>
      </c>
      <c r="C6">
        <v>9</v>
      </c>
      <c r="D6">
        <v>1177.5858088348468</v>
      </c>
      <c r="E6">
        <v>19.328261696462533</v>
      </c>
      <c r="F6">
        <v>1196.9140705313093</v>
      </c>
    </row>
    <row r="7" spans="1:6" x14ac:dyDescent="0.3">
      <c r="A7" s="1" t="s">
        <v>36</v>
      </c>
      <c r="B7">
        <v>401</v>
      </c>
      <c r="C7">
        <v>61</v>
      </c>
      <c r="D7">
        <v>998.33384639064172</v>
      </c>
      <c r="E7">
        <v>131.00266260935717</v>
      </c>
      <c r="F7">
        <v>1129.3365089999988</v>
      </c>
    </row>
    <row r="8" spans="1:6" x14ac:dyDescent="0.3">
      <c r="A8" s="1" t="s">
        <v>53</v>
      </c>
      <c r="B8">
        <v>491</v>
      </c>
      <c r="C8">
        <v>260</v>
      </c>
      <c r="D8">
        <v>1222.398799445898</v>
      </c>
      <c r="E8">
        <v>558.37200456447317</v>
      </c>
      <c r="F8">
        <v>1780.7708040103712</v>
      </c>
    </row>
    <row r="9" spans="1:6" x14ac:dyDescent="0.3">
      <c r="A9" s="1" t="s">
        <v>68</v>
      </c>
      <c r="B9">
        <v>202</v>
      </c>
      <c r="C9">
        <v>142</v>
      </c>
      <c r="D9">
        <v>502.90133907957517</v>
      </c>
      <c r="E9">
        <v>304.95701787751995</v>
      </c>
      <c r="F9">
        <v>807.85835695709511</v>
      </c>
    </row>
    <row r="10" spans="1:6" x14ac:dyDescent="0.3">
      <c r="A10" s="1" t="s">
        <v>29</v>
      </c>
      <c r="B10">
        <v>244</v>
      </c>
      <c r="C10">
        <v>199</v>
      </c>
      <c r="D10">
        <v>607.46498383869471</v>
      </c>
      <c r="E10">
        <v>427.369341955116</v>
      </c>
      <c r="F10">
        <v>1034.8343257938106</v>
      </c>
    </row>
    <row r="11" spans="1:6" x14ac:dyDescent="0.3">
      <c r="A11" s="1" t="s">
        <v>28</v>
      </c>
      <c r="B11">
        <v>491</v>
      </c>
      <c r="C11">
        <v>201</v>
      </c>
      <c r="D11">
        <v>1222.398799445898</v>
      </c>
      <c r="E11">
        <v>431.66451122099659</v>
      </c>
      <c r="F11">
        <v>1654.0633106668947</v>
      </c>
    </row>
    <row r="12" spans="1:6" x14ac:dyDescent="0.3">
      <c r="A12" s="1" t="s">
        <v>54</v>
      </c>
      <c r="B12">
        <v>391</v>
      </c>
      <c r="C12">
        <v>88</v>
      </c>
      <c r="D12">
        <v>973.4377404956133</v>
      </c>
      <c r="E12">
        <v>188.98744769874477</v>
      </c>
      <c r="F12">
        <v>1162.425188194358</v>
      </c>
    </row>
    <row r="13" spans="1:6" x14ac:dyDescent="0.3">
      <c r="A13" s="1" t="s">
        <v>6</v>
      </c>
      <c r="B13">
        <v>238</v>
      </c>
      <c r="C13">
        <v>55</v>
      </c>
      <c r="D13">
        <v>592.52732030167761</v>
      </c>
      <c r="E13">
        <v>118.11715481171548</v>
      </c>
      <c r="F13">
        <v>710.64447511339313</v>
      </c>
    </row>
    <row r="14" spans="1:6" x14ac:dyDescent="0.3">
      <c r="A14" s="1" t="s">
        <v>91</v>
      </c>
      <c r="B14">
        <v>308</v>
      </c>
      <c r="C14">
        <v>250</v>
      </c>
      <c r="D14">
        <v>766.80006156687693</v>
      </c>
      <c r="E14">
        <v>536.8961582350704</v>
      </c>
      <c r="F14">
        <v>1303.6962198019473</v>
      </c>
    </row>
    <row r="15" spans="1:6" x14ac:dyDescent="0.3">
      <c r="A15" s="1" t="s">
        <v>14</v>
      </c>
      <c r="B15">
        <v>530</v>
      </c>
      <c r="C15">
        <v>241</v>
      </c>
      <c r="D15">
        <v>1319.493612436509</v>
      </c>
      <c r="E15">
        <v>517.56789653860778</v>
      </c>
      <c r="F15">
        <v>1837.0615089751168</v>
      </c>
    </row>
    <row r="16" spans="1:6" x14ac:dyDescent="0.3">
      <c r="A16" s="1" t="s">
        <v>81</v>
      </c>
      <c r="B16">
        <v>460</v>
      </c>
      <c r="C16">
        <v>280</v>
      </c>
      <c r="D16">
        <v>1145.2208711713097</v>
      </c>
      <c r="E16">
        <v>601.32369722327883</v>
      </c>
      <c r="F16">
        <v>1746.5445683945886</v>
      </c>
    </row>
    <row r="17" spans="1:6" x14ac:dyDescent="0.3">
      <c r="A17" s="1" t="s">
        <v>25</v>
      </c>
      <c r="B17">
        <v>247</v>
      </c>
      <c r="C17">
        <v>143</v>
      </c>
      <c r="D17">
        <v>614.93381560720331</v>
      </c>
      <c r="E17">
        <v>307.10460251046027</v>
      </c>
      <c r="F17">
        <v>922.03841811766358</v>
      </c>
    </row>
    <row r="18" spans="1:6" x14ac:dyDescent="0.3">
      <c r="A18" s="1" t="s">
        <v>82</v>
      </c>
      <c r="B18">
        <v>277</v>
      </c>
      <c r="C18">
        <v>241</v>
      </c>
      <c r="D18">
        <v>689.62213329228871</v>
      </c>
      <c r="E18">
        <v>517.56789653860778</v>
      </c>
      <c r="F18">
        <v>1207.1900298308965</v>
      </c>
    </row>
    <row r="19" spans="1:6" x14ac:dyDescent="0.3">
      <c r="A19" s="1" t="s">
        <v>67</v>
      </c>
      <c r="B19">
        <v>232</v>
      </c>
      <c r="C19">
        <v>54</v>
      </c>
      <c r="D19">
        <v>577.58965676466062</v>
      </c>
      <c r="E19">
        <v>115.9695701787752</v>
      </c>
      <c r="F19">
        <v>693.55922694343576</v>
      </c>
    </row>
    <row r="20" spans="1:6" x14ac:dyDescent="0.3">
      <c r="A20" s="1" t="s">
        <v>15</v>
      </c>
      <c r="B20">
        <v>361</v>
      </c>
      <c r="C20">
        <v>50</v>
      </c>
      <c r="D20">
        <v>898.7494228105279</v>
      </c>
      <c r="E20">
        <v>107.37923164701408</v>
      </c>
      <c r="F20">
        <v>1006.128654457542</v>
      </c>
    </row>
    <row r="21" spans="1:6" x14ac:dyDescent="0.3">
      <c r="A21" s="1" t="s">
        <v>37</v>
      </c>
      <c r="B21">
        <v>242</v>
      </c>
      <c r="C21">
        <v>87</v>
      </c>
    </row>
    <row r="22" spans="1:6" x14ac:dyDescent="0.3">
      <c r="A22" s="1" t="s">
        <v>21</v>
      </c>
      <c r="B22">
        <v>106</v>
      </c>
      <c r="C22">
        <v>55</v>
      </c>
    </row>
    <row r="23" spans="1:6" x14ac:dyDescent="0.3">
      <c r="A23" s="1" t="s">
        <v>80</v>
      </c>
      <c r="B23">
        <v>1604</v>
      </c>
      <c r="C23">
        <v>326</v>
      </c>
    </row>
    <row r="24" spans="1:6" x14ac:dyDescent="0.3">
      <c r="A24" s="1" t="s">
        <v>11</v>
      </c>
      <c r="B24">
        <v>245</v>
      </c>
      <c r="C24">
        <v>63</v>
      </c>
    </row>
    <row r="25" spans="1:6" x14ac:dyDescent="0.3">
      <c r="A25" s="1" t="s">
        <v>12</v>
      </c>
      <c r="B25">
        <v>2317</v>
      </c>
      <c r="C25">
        <v>700</v>
      </c>
    </row>
    <row r="26" spans="1:6" x14ac:dyDescent="0.3">
      <c r="A26" s="1" t="s">
        <v>31</v>
      </c>
      <c r="B26">
        <v>53</v>
      </c>
      <c r="C26">
        <v>12</v>
      </c>
    </row>
    <row r="27" spans="1:6" x14ac:dyDescent="0.3">
      <c r="A27" s="1" t="s">
        <v>75</v>
      </c>
      <c r="B27">
        <v>2056</v>
      </c>
      <c r="C27">
        <v>424</v>
      </c>
    </row>
    <row r="28" spans="1:6" x14ac:dyDescent="0.3">
      <c r="A28" s="1" t="s">
        <v>63</v>
      </c>
      <c r="B28">
        <v>2967</v>
      </c>
      <c r="C28">
        <v>1317</v>
      </c>
    </row>
    <row r="29" spans="1:6" x14ac:dyDescent="0.3">
      <c r="A29" s="1" t="s">
        <v>56</v>
      </c>
      <c r="B29">
        <v>22</v>
      </c>
      <c r="C29">
        <v>12</v>
      </c>
    </row>
    <row r="30" spans="1:6" x14ac:dyDescent="0.3">
      <c r="A30" s="1" t="s">
        <v>84</v>
      </c>
      <c r="B30">
        <v>5</v>
      </c>
      <c r="C30">
        <v>10</v>
      </c>
    </row>
    <row r="31" spans="1:6" x14ac:dyDescent="0.3">
      <c r="A31" s="1" t="s">
        <v>10</v>
      </c>
      <c r="B31">
        <v>43</v>
      </c>
      <c r="C31">
        <v>10</v>
      </c>
    </row>
    <row r="32" spans="1:6" x14ac:dyDescent="0.3">
      <c r="A32" s="1" t="s">
        <v>27</v>
      </c>
      <c r="B32">
        <v>18</v>
      </c>
      <c r="C32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94336-F8A3-4837-8477-73ECF8C74AB3}">
  <dimension ref="A1:F38"/>
  <sheetViews>
    <sheetView workbookViewId="0">
      <selection activeCell="D20" sqref="D20:F22"/>
    </sheetView>
  </sheetViews>
  <sheetFormatPr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t="s">
        <v>92</v>
      </c>
      <c r="E1" t="s">
        <v>93</v>
      </c>
      <c r="F1" t="s">
        <v>94</v>
      </c>
    </row>
    <row r="2" spans="1:6" x14ac:dyDescent="0.3">
      <c r="A2" s="1" t="s">
        <v>62</v>
      </c>
      <c r="B2">
        <v>404</v>
      </c>
      <c r="C2">
        <v>60</v>
      </c>
      <c r="D2">
        <v>824.05460336720773</v>
      </c>
      <c r="E2">
        <v>99.228182546036834</v>
      </c>
      <c r="F2">
        <v>923.28278591324454</v>
      </c>
    </row>
    <row r="3" spans="1:6" x14ac:dyDescent="0.3">
      <c r="A3" s="1" t="s">
        <v>24</v>
      </c>
      <c r="B3">
        <v>164</v>
      </c>
      <c r="C3">
        <v>166</v>
      </c>
      <c r="D3">
        <v>334.51721522827245</v>
      </c>
      <c r="E3">
        <v>274.53130504403521</v>
      </c>
      <c r="F3">
        <v>609.04852027230766</v>
      </c>
    </row>
    <row r="4" spans="1:6" x14ac:dyDescent="0.3">
      <c r="A4" s="1" t="s">
        <v>23</v>
      </c>
      <c r="B4">
        <v>153</v>
      </c>
      <c r="C4">
        <v>211</v>
      </c>
      <c r="D4">
        <v>312.08008493857125</v>
      </c>
      <c r="E4">
        <v>348.95244195356287</v>
      </c>
      <c r="F4">
        <v>661.03252689213411</v>
      </c>
    </row>
    <row r="5" spans="1:6" x14ac:dyDescent="0.3">
      <c r="A5" s="1" t="s">
        <v>22</v>
      </c>
      <c r="B5">
        <v>182</v>
      </c>
      <c r="C5">
        <v>315</v>
      </c>
      <c r="D5">
        <v>371.23251933869255</v>
      </c>
      <c r="E5">
        <v>520.94795836669334</v>
      </c>
      <c r="F5">
        <v>892.1804777053859</v>
      </c>
    </row>
    <row r="6" spans="1:6" x14ac:dyDescent="0.3">
      <c r="A6" s="1" t="s">
        <v>3</v>
      </c>
      <c r="B6">
        <v>165</v>
      </c>
      <c r="C6">
        <v>162</v>
      </c>
      <c r="D6">
        <v>336.55695434551797</v>
      </c>
      <c r="E6">
        <v>267.91609287429941</v>
      </c>
      <c r="F6">
        <v>604.47304721981732</v>
      </c>
    </row>
    <row r="7" spans="1:6" x14ac:dyDescent="0.3">
      <c r="A7" s="1" t="s">
        <v>89</v>
      </c>
      <c r="B7">
        <v>235</v>
      </c>
      <c r="C7">
        <v>439</v>
      </c>
      <c r="D7">
        <v>479.33869255270741</v>
      </c>
      <c r="E7">
        <v>726.01953562850281</v>
      </c>
      <c r="F7">
        <v>1205.3582281812103</v>
      </c>
    </row>
    <row r="8" spans="1:6" x14ac:dyDescent="0.3">
      <c r="A8" s="1" t="s">
        <v>88</v>
      </c>
      <c r="B8">
        <v>351</v>
      </c>
      <c r="C8">
        <v>436</v>
      </c>
      <c r="D8">
        <v>715.94843015319282</v>
      </c>
      <c r="E8">
        <v>721.05812650120095</v>
      </c>
      <c r="F8">
        <v>1437.0065566543938</v>
      </c>
    </row>
    <row r="9" spans="1:6" x14ac:dyDescent="0.3">
      <c r="A9" s="1" t="s">
        <v>45</v>
      </c>
      <c r="B9">
        <v>319</v>
      </c>
      <c r="C9">
        <v>470</v>
      </c>
      <c r="D9">
        <v>650.67677840133479</v>
      </c>
      <c r="E9">
        <v>777.2874299439552</v>
      </c>
      <c r="F9">
        <v>1427.96420834529</v>
      </c>
    </row>
    <row r="10" spans="1:6" x14ac:dyDescent="0.3">
      <c r="A10" s="1" t="s">
        <v>52</v>
      </c>
      <c r="B10">
        <v>185</v>
      </c>
      <c r="C10">
        <v>311</v>
      </c>
      <c r="D10">
        <v>377.35173669042928</v>
      </c>
      <c r="E10">
        <v>514.3327461969576</v>
      </c>
      <c r="F10">
        <v>891.68448288738682</v>
      </c>
    </row>
    <row r="11" spans="1:6" x14ac:dyDescent="0.3">
      <c r="A11" s="1" t="s">
        <v>35</v>
      </c>
      <c r="B11">
        <v>129</v>
      </c>
      <c r="C11">
        <v>11</v>
      </c>
      <c r="D11">
        <v>263.1263461246777</v>
      </c>
      <c r="E11">
        <v>18.191833466773417</v>
      </c>
      <c r="F11">
        <v>281.3181795914511</v>
      </c>
    </row>
    <row r="12" spans="1:6" x14ac:dyDescent="0.3">
      <c r="A12" s="1" t="s">
        <v>60</v>
      </c>
      <c r="B12">
        <v>346</v>
      </c>
      <c r="C12">
        <v>177</v>
      </c>
      <c r="D12">
        <v>705.749734566965</v>
      </c>
      <c r="E12">
        <v>292.72313851080867</v>
      </c>
      <c r="F12">
        <v>998.47287307777367</v>
      </c>
    </row>
    <row r="13" spans="1:6" x14ac:dyDescent="0.3">
      <c r="A13" s="1" t="s">
        <v>48</v>
      </c>
      <c r="B13">
        <v>272</v>
      </c>
      <c r="C13">
        <v>263</v>
      </c>
      <c r="D13">
        <v>554.80903989079331</v>
      </c>
      <c r="E13">
        <v>434.95020016012808</v>
      </c>
      <c r="F13">
        <v>989.75924005092133</v>
      </c>
    </row>
    <row r="14" spans="1:6" x14ac:dyDescent="0.3">
      <c r="A14" s="1" t="s">
        <v>47</v>
      </c>
      <c r="B14">
        <v>266</v>
      </c>
      <c r="C14">
        <v>358</v>
      </c>
      <c r="D14">
        <v>542.57060518731987</v>
      </c>
      <c r="E14">
        <v>592.06148919135308</v>
      </c>
      <c r="F14">
        <v>1134.6320943786729</v>
      </c>
    </row>
    <row r="15" spans="1:6" x14ac:dyDescent="0.3">
      <c r="A15" s="1" t="s">
        <v>8</v>
      </c>
      <c r="B15">
        <v>300</v>
      </c>
      <c r="C15">
        <v>271</v>
      </c>
      <c r="D15">
        <v>611.92173517366905</v>
      </c>
      <c r="E15">
        <v>448.18062449959967</v>
      </c>
      <c r="F15">
        <v>1060.1023596732687</v>
      </c>
    </row>
    <row r="16" spans="1:6" x14ac:dyDescent="0.3">
      <c r="A16" s="1" t="s">
        <v>16</v>
      </c>
      <c r="B16">
        <v>496</v>
      </c>
      <c r="C16">
        <v>224</v>
      </c>
      <c r="D16">
        <v>1011.7106021537995</v>
      </c>
      <c r="E16">
        <v>370.45188150520414</v>
      </c>
      <c r="F16">
        <v>1382.1624836590036</v>
      </c>
    </row>
    <row r="17" spans="1:6" x14ac:dyDescent="0.3">
      <c r="A17" s="1" t="s">
        <v>42</v>
      </c>
      <c r="B17">
        <v>323</v>
      </c>
      <c r="C17">
        <v>234</v>
      </c>
      <c r="D17">
        <v>658.83573487031708</v>
      </c>
      <c r="E17">
        <v>386.98991192954361</v>
      </c>
      <c r="F17">
        <v>1045.8256467998608</v>
      </c>
    </row>
    <row r="18" spans="1:6" x14ac:dyDescent="0.3">
      <c r="A18" s="1" t="s">
        <v>32</v>
      </c>
      <c r="B18">
        <v>160</v>
      </c>
      <c r="C18">
        <v>135</v>
      </c>
      <c r="D18">
        <v>326.35825875929015</v>
      </c>
      <c r="E18">
        <v>223.26341072858287</v>
      </c>
      <c r="F18">
        <v>549.62166948787308</v>
      </c>
    </row>
    <row r="19" spans="1:6" x14ac:dyDescent="0.3">
      <c r="A19" s="1" t="s">
        <v>70</v>
      </c>
      <c r="B19">
        <v>153</v>
      </c>
      <c r="C19">
        <v>208</v>
      </c>
      <c r="D19">
        <v>312.08008493857125</v>
      </c>
      <c r="E19">
        <v>343.99103282626101</v>
      </c>
      <c r="F19">
        <v>656.07111776483225</v>
      </c>
    </row>
    <row r="20" spans="1:6" x14ac:dyDescent="0.3">
      <c r="A20" s="1" t="s">
        <v>18</v>
      </c>
      <c r="B20">
        <v>216</v>
      </c>
      <c r="C20">
        <v>212</v>
      </c>
      <c r="D20">
        <v>440.58364932504173</v>
      </c>
      <c r="E20">
        <v>350.6062449959968</v>
      </c>
      <c r="F20">
        <v>791.18989432103854</v>
      </c>
    </row>
    <row r="21" spans="1:6" x14ac:dyDescent="0.3">
      <c r="A21" s="1" t="s">
        <v>19</v>
      </c>
      <c r="B21">
        <v>248</v>
      </c>
      <c r="C21">
        <v>301</v>
      </c>
      <c r="D21">
        <v>505.85530107689976</v>
      </c>
      <c r="E21">
        <v>497.79471577261808</v>
      </c>
      <c r="F21">
        <v>1003.6500168495179</v>
      </c>
    </row>
    <row r="22" spans="1:6" x14ac:dyDescent="0.3">
      <c r="A22" s="1" t="s">
        <v>85</v>
      </c>
      <c r="B22">
        <v>271</v>
      </c>
      <c r="C22">
        <v>128</v>
      </c>
      <c r="D22">
        <v>552.76930077354768</v>
      </c>
      <c r="E22">
        <v>211.68678943154524</v>
      </c>
      <c r="F22">
        <v>764.45609020509289</v>
      </c>
    </row>
    <row r="23" spans="1:6" x14ac:dyDescent="0.3">
      <c r="A23" s="1" t="s">
        <v>74</v>
      </c>
      <c r="B23">
        <v>409</v>
      </c>
      <c r="C23">
        <v>307</v>
      </c>
      <c r="D23">
        <v>834.25329895343555</v>
      </c>
      <c r="E23">
        <v>507.71753402722175</v>
      </c>
      <c r="F23">
        <v>1341.9708329806572</v>
      </c>
    </row>
    <row r="24" spans="1:6" x14ac:dyDescent="0.3">
      <c r="A24" s="1" t="s">
        <v>40</v>
      </c>
      <c r="B24">
        <v>260</v>
      </c>
      <c r="C24">
        <v>298</v>
      </c>
      <c r="D24">
        <v>530.33217048384654</v>
      </c>
      <c r="E24">
        <v>492.83330664531627</v>
      </c>
      <c r="F24">
        <v>1023.1654771291628</v>
      </c>
    </row>
    <row r="25" spans="1:6" x14ac:dyDescent="0.3">
      <c r="A25" s="1" t="s">
        <v>72</v>
      </c>
      <c r="B25">
        <v>292</v>
      </c>
      <c r="C25">
        <v>203</v>
      </c>
      <c r="D25">
        <v>595.60382223570457</v>
      </c>
      <c r="E25">
        <v>335.72201761409127</v>
      </c>
      <c r="F25">
        <v>931.32583984979578</v>
      </c>
    </row>
    <row r="26" spans="1:6" x14ac:dyDescent="0.3">
      <c r="A26" s="1" t="s">
        <v>38</v>
      </c>
      <c r="B26">
        <v>294</v>
      </c>
      <c r="C26">
        <v>345</v>
      </c>
      <c r="D26">
        <v>599.68330047019572</v>
      </c>
      <c r="E26">
        <v>570.56204963971174</v>
      </c>
      <c r="F26">
        <v>1170.2453501099076</v>
      </c>
    </row>
    <row r="27" spans="1:6" x14ac:dyDescent="0.3">
      <c r="A27" s="1" t="s">
        <v>37</v>
      </c>
      <c r="B27">
        <v>283</v>
      </c>
      <c r="C27">
        <v>137</v>
      </c>
    </row>
    <row r="28" spans="1:6" x14ac:dyDescent="0.3">
      <c r="A28" s="1" t="s">
        <v>21</v>
      </c>
      <c r="B28">
        <v>121</v>
      </c>
      <c r="C28">
        <v>55</v>
      </c>
    </row>
    <row r="29" spans="1:6" x14ac:dyDescent="0.3">
      <c r="A29" s="1" t="s">
        <v>80</v>
      </c>
      <c r="B29">
        <v>2300</v>
      </c>
      <c r="C29">
        <v>1697</v>
      </c>
    </row>
    <row r="30" spans="1:6" x14ac:dyDescent="0.3">
      <c r="A30" s="1" t="s">
        <v>11</v>
      </c>
      <c r="B30">
        <v>669</v>
      </c>
      <c r="C30">
        <v>326</v>
      </c>
    </row>
    <row r="31" spans="1:6" x14ac:dyDescent="0.3">
      <c r="A31" s="1" t="s">
        <v>12</v>
      </c>
      <c r="B31">
        <v>1587</v>
      </c>
      <c r="C31">
        <v>716</v>
      </c>
    </row>
    <row r="32" spans="1:6" x14ac:dyDescent="0.3">
      <c r="A32" s="1" t="s">
        <v>31</v>
      </c>
      <c r="B32">
        <v>625</v>
      </c>
      <c r="C32">
        <v>212</v>
      </c>
    </row>
    <row r="33" spans="1:3" x14ac:dyDescent="0.3">
      <c r="A33" s="1" t="s">
        <v>75</v>
      </c>
      <c r="B33">
        <v>200</v>
      </c>
      <c r="C33">
        <v>89</v>
      </c>
    </row>
    <row r="34" spans="1:3" x14ac:dyDescent="0.3">
      <c r="A34" s="1" t="s">
        <v>63</v>
      </c>
      <c r="B34">
        <v>94</v>
      </c>
      <c r="C34">
        <v>33</v>
      </c>
    </row>
    <row r="35" spans="1:3" x14ac:dyDescent="0.3">
      <c r="A35" s="1" t="s">
        <v>56</v>
      </c>
      <c r="B35">
        <v>131</v>
      </c>
      <c r="C35">
        <v>131</v>
      </c>
    </row>
    <row r="36" spans="1:3" x14ac:dyDescent="0.3">
      <c r="A36" s="1" t="s">
        <v>84</v>
      </c>
      <c r="B36">
        <v>783</v>
      </c>
      <c r="C36">
        <v>647</v>
      </c>
    </row>
    <row r="37" spans="1:3" x14ac:dyDescent="0.3">
      <c r="A37" s="1" t="s">
        <v>10</v>
      </c>
      <c r="B37">
        <v>38</v>
      </c>
      <c r="C37">
        <v>29</v>
      </c>
    </row>
    <row r="38" spans="1:3" x14ac:dyDescent="0.3">
      <c r="A38" s="1" t="s">
        <v>27</v>
      </c>
      <c r="B38">
        <v>24</v>
      </c>
      <c r="C38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D95360-E358-4E4E-94B3-BCB2AF292038}">
  <dimension ref="A1:F32"/>
  <sheetViews>
    <sheetView topLeftCell="A4" workbookViewId="0">
      <selection activeCell="E33" sqref="E33"/>
    </sheetView>
  </sheetViews>
  <sheetFormatPr defaultRowHeight="14.4" x14ac:dyDescent="0.3"/>
  <sheetData>
    <row r="1" spans="1:6" x14ac:dyDescent="0.3">
      <c r="A1" s="1" t="s">
        <v>0</v>
      </c>
      <c r="B1" t="s">
        <v>1</v>
      </c>
      <c r="C1" t="s">
        <v>2</v>
      </c>
      <c r="D1" t="s">
        <v>92</v>
      </c>
      <c r="E1" t="s">
        <v>93</v>
      </c>
      <c r="F1" t="s">
        <v>94</v>
      </c>
    </row>
    <row r="2" spans="1:6" x14ac:dyDescent="0.3">
      <c r="A2" s="1" t="s">
        <v>87</v>
      </c>
      <c r="B2">
        <v>237</v>
      </c>
      <c r="C2">
        <v>544</v>
      </c>
      <c r="D2">
        <v>595.39731051344745</v>
      </c>
      <c r="E2">
        <v>1019.7786938598394</v>
      </c>
      <c r="F2">
        <v>1615.176004373287</v>
      </c>
    </row>
    <row r="3" spans="1:6" x14ac:dyDescent="0.3">
      <c r="A3" s="1" t="s">
        <v>26</v>
      </c>
      <c r="B3">
        <v>231</v>
      </c>
      <c r="C3">
        <v>730</v>
      </c>
      <c r="D3">
        <v>580.32396088019561</v>
      </c>
      <c r="E3">
        <v>1368.4530266869169</v>
      </c>
      <c r="F3">
        <v>1948.7769875671124</v>
      </c>
    </row>
    <row r="4" spans="1:6" x14ac:dyDescent="0.3">
      <c r="A4" s="1" t="s">
        <v>51</v>
      </c>
      <c r="B4">
        <v>251</v>
      </c>
      <c r="C4">
        <v>422</v>
      </c>
      <c r="D4">
        <v>630.56845965770174</v>
      </c>
      <c r="E4">
        <v>791.07832501627252</v>
      </c>
      <c r="F4">
        <v>1421.6467846739743</v>
      </c>
    </row>
    <row r="5" spans="1:6" x14ac:dyDescent="0.3">
      <c r="A5" s="1" t="s">
        <v>50</v>
      </c>
      <c r="B5">
        <v>400</v>
      </c>
      <c r="C5">
        <v>558</v>
      </c>
      <c r="D5">
        <v>1004.8899755501222</v>
      </c>
      <c r="E5">
        <v>1046.0229984812324</v>
      </c>
      <c r="F5">
        <v>2050.9129740313547</v>
      </c>
    </row>
    <row r="6" spans="1:6" x14ac:dyDescent="0.3">
      <c r="A6" s="1" t="s">
        <v>59</v>
      </c>
      <c r="B6">
        <v>302</v>
      </c>
      <c r="C6">
        <v>342</v>
      </c>
      <c r="D6">
        <v>758.69193154034224</v>
      </c>
      <c r="E6">
        <v>641.11087003688442</v>
      </c>
      <c r="F6">
        <v>1399.8028015772265</v>
      </c>
    </row>
    <row r="7" spans="1:6" x14ac:dyDescent="0.3">
      <c r="A7" s="1" t="s">
        <v>61</v>
      </c>
      <c r="B7">
        <v>271</v>
      </c>
      <c r="C7">
        <v>567</v>
      </c>
      <c r="D7">
        <v>680.81295843520786</v>
      </c>
      <c r="E7">
        <v>1062.8943371664136</v>
      </c>
      <c r="F7">
        <v>1743.7072956016214</v>
      </c>
    </row>
    <row r="8" spans="1:6" x14ac:dyDescent="0.3">
      <c r="A8" s="1" t="s">
        <v>49</v>
      </c>
      <c r="B8">
        <v>354</v>
      </c>
      <c r="C8">
        <v>201</v>
      </c>
      <c r="D8">
        <v>889.32762836185816</v>
      </c>
      <c r="E8">
        <v>376.79323063571275</v>
      </c>
      <c r="F8">
        <v>1266.1208589975708</v>
      </c>
    </row>
    <row r="9" spans="1:6" x14ac:dyDescent="0.3">
      <c r="A9" s="1" t="s">
        <v>4</v>
      </c>
      <c r="B9">
        <v>341</v>
      </c>
      <c r="C9">
        <v>703</v>
      </c>
      <c r="D9">
        <v>856.66870415647918</v>
      </c>
      <c r="E9">
        <v>1317.8390106313734</v>
      </c>
      <c r="F9">
        <v>2174.5077147878528</v>
      </c>
    </row>
    <row r="10" spans="1:6" x14ac:dyDescent="0.3">
      <c r="A10" s="1" t="s">
        <v>76</v>
      </c>
      <c r="B10">
        <v>250</v>
      </c>
      <c r="C10">
        <v>379</v>
      </c>
      <c r="D10">
        <v>628.05623471882643</v>
      </c>
      <c r="E10">
        <v>710.47081796485145</v>
      </c>
      <c r="F10">
        <v>1338.527052683678</v>
      </c>
    </row>
    <row r="11" spans="1:6" x14ac:dyDescent="0.3">
      <c r="A11" s="1" t="s">
        <v>41</v>
      </c>
      <c r="B11">
        <v>271</v>
      </c>
      <c r="C11">
        <v>987</v>
      </c>
      <c r="D11">
        <v>680.81295843520786</v>
      </c>
      <c r="E11">
        <v>1850.2234758082013</v>
      </c>
      <c r="F11">
        <v>2531.0364342434091</v>
      </c>
    </row>
    <row r="12" spans="1:6" x14ac:dyDescent="0.3">
      <c r="A12" s="1" t="s">
        <v>86</v>
      </c>
      <c r="B12">
        <v>86</v>
      </c>
      <c r="C12">
        <v>373</v>
      </c>
      <c r="D12">
        <v>216.05134474327627</v>
      </c>
      <c r="E12">
        <v>699.2232588413973</v>
      </c>
      <c r="F12">
        <v>915.27460358467351</v>
      </c>
    </row>
    <row r="13" spans="1:6" x14ac:dyDescent="0.3">
      <c r="A13" s="1" t="s">
        <v>73</v>
      </c>
      <c r="B13">
        <v>246</v>
      </c>
      <c r="C13">
        <v>480</v>
      </c>
      <c r="D13">
        <v>618.00733496332521</v>
      </c>
      <c r="E13">
        <v>899.80472987632902</v>
      </c>
      <c r="F13">
        <v>1517.8120648396543</v>
      </c>
    </row>
    <row r="14" spans="1:6" x14ac:dyDescent="0.3">
      <c r="A14" s="1" t="s">
        <v>66</v>
      </c>
      <c r="B14">
        <v>141</v>
      </c>
      <c r="C14">
        <v>407</v>
      </c>
      <c r="D14">
        <v>354.22371638141811</v>
      </c>
      <c r="E14">
        <v>762.9594272076373</v>
      </c>
      <c r="F14">
        <v>1117.1831435890554</v>
      </c>
    </row>
    <row r="15" spans="1:6" x14ac:dyDescent="0.3">
      <c r="A15" s="1" t="s">
        <v>57</v>
      </c>
      <c r="B15">
        <v>100</v>
      </c>
      <c r="C15">
        <v>395</v>
      </c>
      <c r="D15">
        <v>251.22249388753056</v>
      </c>
      <c r="E15">
        <v>740.464308960729</v>
      </c>
      <c r="F15">
        <v>991.6868028482595</v>
      </c>
    </row>
    <row r="16" spans="1:6" x14ac:dyDescent="0.3">
      <c r="A16" s="1" t="s">
        <v>55</v>
      </c>
      <c r="B16">
        <v>319</v>
      </c>
      <c r="C16">
        <v>360</v>
      </c>
      <c r="D16">
        <v>801.39975550122244</v>
      </c>
      <c r="E16">
        <v>674.85354740724677</v>
      </c>
      <c r="F16">
        <v>1476.2533029084693</v>
      </c>
    </row>
    <row r="17" spans="1:6" x14ac:dyDescent="0.3">
      <c r="A17" s="1" t="s">
        <v>83</v>
      </c>
      <c r="B17">
        <v>370</v>
      </c>
      <c r="C17">
        <v>399</v>
      </c>
      <c r="D17">
        <v>929.52322738386306</v>
      </c>
      <c r="E17">
        <v>747.96268170969847</v>
      </c>
      <c r="F17">
        <v>1677.4859090935615</v>
      </c>
    </row>
    <row r="18" spans="1:6" x14ac:dyDescent="0.3">
      <c r="A18" s="1" t="s">
        <v>33</v>
      </c>
      <c r="B18">
        <v>312</v>
      </c>
      <c r="C18">
        <v>403</v>
      </c>
      <c r="D18">
        <v>783.8141809290953</v>
      </c>
      <c r="E18">
        <v>755.46105445866783</v>
      </c>
      <c r="F18">
        <v>1539.2752353877631</v>
      </c>
    </row>
    <row r="19" spans="1:6" x14ac:dyDescent="0.3">
      <c r="A19" s="1" t="s">
        <v>39</v>
      </c>
      <c r="B19">
        <v>187</v>
      </c>
      <c r="C19">
        <v>574</v>
      </c>
      <c r="D19">
        <v>469.78606356968214</v>
      </c>
      <c r="E19">
        <v>1076.0164894771101</v>
      </c>
      <c r="F19">
        <v>1545.8025530467921</v>
      </c>
    </row>
    <row r="20" spans="1:6" x14ac:dyDescent="0.3">
      <c r="A20" s="1" t="s">
        <v>30</v>
      </c>
      <c r="B20">
        <v>239</v>
      </c>
      <c r="C20">
        <v>394</v>
      </c>
      <c r="D20">
        <v>600.42176039119806</v>
      </c>
      <c r="E20">
        <v>738.58971577348666</v>
      </c>
      <c r="F20">
        <v>1339.0114761646846</v>
      </c>
    </row>
    <row r="21" spans="1:6" x14ac:dyDescent="0.3">
      <c r="A21" s="1" t="s">
        <v>37</v>
      </c>
      <c r="B21">
        <v>220</v>
      </c>
      <c r="C21">
        <v>252</v>
      </c>
    </row>
    <row r="22" spans="1:6" x14ac:dyDescent="0.3">
      <c r="A22" s="1" t="s">
        <v>21</v>
      </c>
      <c r="B22">
        <v>154</v>
      </c>
      <c r="C22">
        <v>132</v>
      </c>
    </row>
    <row r="23" spans="1:6" x14ac:dyDescent="0.3">
      <c r="A23" s="1" t="s">
        <v>80</v>
      </c>
      <c r="B23">
        <v>1340</v>
      </c>
      <c r="C23">
        <v>1579</v>
      </c>
    </row>
    <row r="24" spans="1:6" x14ac:dyDescent="0.3">
      <c r="A24" s="1" t="s">
        <v>11</v>
      </c>
      <c r="B24">
        <v>467</v>
      </c>
      <c r="C24">
        <v>336</v>
      </c>
    </row>
    <row r="25" spans="1:6" x14ac:dyDescent="0.3">
      <c r="A25" s="1" t="s">
        <v>12</v>
      </c>
      <c r="B25">
        <v>469</v>
      </c>
      <c r="C25">
        <v>441</v>
      </c>
    </row>
    <row r="26" spans="1:6" x14ac:dyDescent="0.3">
      <c r="A26" s="1" t="s">
        <v>31</v>
      </c>
      <c r="B26">
        <v>585</v>
      </c>
      <c r="C26">
        <v>275</v>
      </c>
    </row>
    <row r="27" spans="1:6" x14ac:dyDescent="0.3">
      <c r="A27" s="1" t="s">
        <v>75</v>
      </c>
      <c r="B27">
        <v>363</v>
      </c>
      <c r="C27">
        <v>399</v>
      </c>
    </row>
    <row r="28" spans="1:6" x14ac:dyDescent="0.3">
      <c r="A28" s="1" t="s">
        <v>63</v>
      </c>
      <c r="B28">
        <v>1281</v>
      </c>
      <c r="C28">
        <v>1185</v>
      </c>
    </row>
    <row r="29" spans="1:6" x14ac:dyDescent="0.3">
      <c r="A29" s="1" t="s">
        <v>56</v>
      </c>
      <c r="B29">
        <v>1909</v>
      </c>
      <c r="C29">
        <v>2882</v>
      </c>
    </row>
    <row r="30" spans="1:6" x14ac:dyDescent="0.3">
      <c r="A30" s="1" t="s">
        <v>84</v>
      </c>
      <c r="B30">
        <v>602</v>
      </c>
      <c r="C30">
        <v>549</v>
      </c>
    </row>
    <row r="31" spans="1:6" x14ac:dyDescent="0.3">
      <c r="A31" s="1" t="s">
        <v>10</v>
      </c>
      <c r="B31">
        <v>20</v>
      </c>
      <c r="C31">
        <v>23</v>
      </c>
    </row>
    <row r="32" spans="1:6" x14ac:dyDescent="0.3">
      <c r="A32" s="1" t="s">
        <v>27</v>
      </c>
      <c r="B32">
        <v>12</v>
      </c>
      <c r="C32">
        <v>9</v>
      </c>
    </row>
  </sheetData>
  <sortState xmlns:xlrd2="http://schemas.microsoft.com/office/spreadsheetml/2017/richdata2" ref="A2:A20">
    <sortCondition ref="A2:A2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39663-9CB2-4710-928A-510F57E6E951}">
  <dimension ref="A1:G29"/>
  <sheetViews>
    <sheetView topLeftCell="A6" workbookViewId="0">
      <selection activeCell="B20" sqref="B20:C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94</v>
      </c>
      <c r="E1" t="s">
        <v>95</v>
      </c>
      <c r="F1" t="s">
        <v>96</v>
      </c>
      <c r="G1" t="s">
        <v>97</v>
      </c>
    </row>
    <row r="2" spans="1:7" x14ac:dyDescent="0.3">
      <c r="A2" s="2" t="s">
        <v>62</v>
      </c>
      <c r="B2">
        <v>824.05460336720773</v>
      </c>
      <c r="C2">
        <v>99.228182546036834</v>
      </c>
      <c r="D2">
        <v>923.28278591324454</v>
      </c>
      <c r="E2" s="3">
        <f>B2/D2</f>
        <v>0.89252677071425368</v>
      </c>
      <c r="F2" s="3">
        <f>C2/D2</f>
        <v>0.1074732292857464</v>
      </c>
      <c r="G2" s="3">
        <f>(B2-C2)/D2</f>
        <v>0.78505354142850725</v>
      </c>
    </row>
    <row r="3" spans="1:7" x14ac:dyDescent="0.3">
      <c r="A3" s="2" t="s">
        <v>24</v>
      </c>
      <c r="B3">
        <v>334.51721522827245</v>
      </c>
      <c r="C3">
        <v>274.53130504403521</v>
      </c>
      <c r="D3">
        <v>609.04852027230766</v>
      </c>
      <c r="E3" s="3">
        <f t="shared" ref="E3:E29" si="0">B3/D3</f>
        <v>0.54924559225381364</v>
      </c>
      <c r="F3" s="3">
        <f t="shared" ref="F3:F29" si="1">C3/D3</f>
        <v>0.45075440774618636</v>
      </c>
      <c r="G3" s="3">
        <f t="shared" ref="G3:G29" si="2">(B3-C3)/D3</f>
        <v>9.8491184507627297E-2</v>
      </c>
    </row>
    <row r="4" spans="1:7" x14ac:dyDescent="0.3">
      <c r="A4" s="2" t="s">
        <v>79</v>
      </c>
      <c r="B4">
        <v>938.58319224257343</v>
      </c>
      <c r="C4">
        <v>88.050969950551547</v>
      </c>
      <c r="D4">
        <v>1026.6341621931249</v>
      </c>
      <c r="E4" s="3">
        <f t="shared" si="0"/>
        <v>0.9142333528406511</v>
      </c>
      <c r="F4" s="3">
        <f t="shared" si="1"/>
        <v>8.5766647159348938E-2</v>
      </c>
      <c r="G4" s="3">
        <f t="shared" si="2"/>
        <v>0.82846670568130221</v>
      </c>
    </row>
    <row r="5" spans="1:7" x14ac:dyDescent="0.3">
      <c r="A5" s="2" t="s">
        <v>20</v>
      </c>
      <c r="B5">
        <v>403.31691549946129</v>
      </c>
      <c r="C5">
        <v>397.30315709395205</v>
      </c>
      <c r="D5">
        <v>800.6200725934134</v>
      </c>
      <c r="E5" s="3">
        <f t="shared" si="0"/>
        <v>0.50375568800444204</v>
      </c>
      <c r="F5" s="3">
        <f t="shared" si="1"/>
        <v>0.49624431199555791</v>
      </c>
      <c r="G5" s="3">
        <f t="shared" si="2"/>
        <v>7.5113760088841306E-3</v>
      </c>
    </row>
    <row r="6" spans="1:7" x14ac:dyDescent="0.3">
      <c r="A6" s="2" t="s">
        <v>23</v>
      </c>
      <c r="B6">
        <v>312.08008493857125</v>
      </c>
      <c r="C6">
        <v>348.95244195356287</v>
      </c>
      <c r="D6">
        <v>661.03252689213411</v>
      </c>
      <c r="E6" s="3">
        <f t="shared" si="0"/>
        <v>0.47211002823995046</v>
      </c>
      <c r="F6" s="3">
        <f t="shared" si="1"/>
        <v>0.52788997176004959</v>
      </c>
      <c r="G6" s="3">
        <f t="shared" si="2"/>
        <v>-5.5779943520099087E-2</v>
      </c>
    </row>
    <row r="7" spans="1:7" x14ac:dyDescent="0.3">
      <c r="A7" s="2" t="s">
        <v>22</v>
      </c>
      <c r="B7">
        <v>371.23251933869255</v>
      </c>
      <c r="C7">
        <v>520.94795836669334</v>
      </c>
      <c r="D7">
        <v>892.1804777053859</v>
      </c>
      <c r="E7" s="3">
        <f t="shared" si="0"/>
        <v>0.41609576606458792</v>
      </c>
      <c r="F7" s="3">
        <f t="shared" si="1"/>
        <v>0.58390423393541202</v>
      </c>
      <c r="G7" s="3">
        <f t="shared" si="2"/>
        <v>-0.16780846787082415</v>
      </c>
    </row>
    <row r="8" spans="1:7" x14ac:dyDescent="0.3">
      <c r="A8" s="2" t="s">
        <v>3</v>
      </c>
      <c r="B8">
        <v>336.55695434551797</v>
      </c>
      <c r="C8">
        <v>267.91609287429941</v>
      </c>
      <c r="D8">
        <v>604.47304721981732</v>
      </c>
      <c r="E8" s="3">
        <f t="shared" si="0"/>
        <v>0.55677743762680731</v>
      </c>
      <c r="F8" s="3">
        <f t="shared" si="1"/>
        <v>0.4432225623731928</v>
      </c>
      <c r="G8" s="3">
        <f t="shared" si="2"/>
        <v>0.11355487525361446</v>
      </c>
    </row>
    <row r="9" spans="1:7" x14ac:dyDescent="0.3">
      <c r="A9" s="2" t="s">
        <v>89</v>
      </c>
      <c r="B9">
        <v>479.33869255270741</v>
      </c>
      <c r="C9">
        <v>726.01953562850281</v>
      </c>
      <c r="D9">
        <v>1205.3582281812103</v>
      </c>
      <c r="E9" s="3">
        <f t="shared" si="0"/>
        <v>0.3976732238979207</v>
      </c>
      <c r="F9" s="3">
        <f t="shared" si="1"/>
        <v>0.6023267761020793</v>
      </c>
      <c r="G9" s="3">
        <f t="shared" si="2"/>
        <v>-0.20465355220415857</v>
      </c>
    </row>
    <row r="10" spans="1:7" x14ac:dyDescent="0.3">
      <c r="A10" s="2" t="s">
        <v>46</v>
      </c>
      <c r="B10">
        <v>1102.8974911497614</v>
      </c>
      <c r="C10">
        <v>53.68961582350704</v>
      </c>
      <c r="D10">
        <v>1156.5871069732684</v>
      </c>
      <c r="E10" s="3">
        <f t="shared" si="0"/>
        <v>0.95357927172125401</v>
      </c>
      <c r="F10" s="3">
        <f t="shared" si="1"/>
        <v>4.6420728278746014E-2</v>
      </c>
      <c r="G10" s="3">
        <f t="shared" si="2"/>
        <v>0.90715854344250813</v>
      </c>
    </row>
    <row r="11" spans="1:7" x14ac:dyDescent="0.3">
      <c r="A11" s="2" t="s">
        <v>88</v>
      </c>
      <c r="B11">
        <v>715.94843015319282</v>
      </c>
      <c r="C11">
        <v>721.05812650120095</v>
      </c>
      <c r="D11">
        <v>1437.0065566543938</v>
      </c>
      <c r="E11" s="3">
        <f t="shared" si="0"/>
        <v>0.49822210402438788</v>
      </c>
      <c r="F11" s="3">
        <f t="shared" si="1"/>
        <v>0.50177789597561206</v>
      </c>
      <c r="G11" s="3">
        <f t="shared" si="2"/>
        <v>-3.5557919512242231E-3</v>
      </c>
    </row>
    <row r="12" spans="1:7" x14ac:dyDescent="0.3">
      <c r="A12" s="2" t="s">
        <v>45</v>
      </c>
      <c r="B12">
        <v>650.67677840133479</v>
      </c>
      <c r="C12">
        <v>777.2874299439552</v>
      </c>
      <c r="D12">
        <v>1427.96420834529</v>
      </c>
      <c r="E12" s="3">
        <f t="shared" si="0"/>
        <v>0.45566742821609812</v>
      </c>
      <c r="F12" s="3">
        <f t="shared" si="1"/>
        <v>0.54433257178390193</v>
      </c>
      <c r="G12" s="3">
        <f t="shared" si="2"/>
        <v>-8.8665143567803792E-2</v>
      </c>
    </row>
    <row r="13" spans="1:7" x14ac:dyDescent="0.3">
      <c r="A13" s="2" t="s">
        <v>44</v>
      </c>
      <c r="B13">
        <v>1177.5858088348468</v>
      </c>
      <c r="C13">
        <v>19.328261696462533</v>
      </c>
      <c r="D13">
        <v>1196.9140705313093</v>
      </c>
      <c r="E13" s="3">
        <f t="shared" si="0"/>
        <v>0.98385158786889126</v>
      </c>
      <c r="F13" s="3">
        <f t="shared" si="1"/>
        <v>1.6148412131108736E-2</v>
      </c>
      <c r="G13" s="3">
        <f t="shared" si="2"/>
        <v>0.96770317573778253</v>
      </c>
    </row>
    <row r="14" spans="1:7" x14ac:dyDescent="0.3">
      <c r="A14" s="2" t="s">
        <v>52</v>
      </c>
      <c r="B14">
        <v>377.35173669042928</v>
      </c>
      <c r="C14">
        <v>514.3327461969576</v>
      </c>
      <c r="D14">
        <v>891.68448288738682</v>
      </c>
      <c r="E14" s="3">
        <f t="shared" si="0"/>
        <v>0.4231897536991075</v>
      </c>
      <c r="F14" s="3">
        <f t="shared" si="1"/>
        <v>0.5768102463008925</v>
      </c>
      <c r="G14" s="3">
        <f t="shared" si="2"/>
        <v>-0.15362049260178504</v>
      </c>
    </row>
    <row r="15" spans="1:7" x14ac:dyDescent="0.3">
      <c r="A15" s="2" t="s">
        <v>35</v>
      </c>
      <c r="B15">
        <v>263.1263461246777</v>
      </c>
      <c r="C15">
        <v>18.191833466773417</v>
      </c>
      <c r="D15">
        <v>281.3181795914511</v>
      </c>
      <c r="E15" s="3">
        <f t="shared" si="0"/>
        <v>0.93533360164212354</v>
      </c>
      <c r="F15" s="3">
        <f t="shared" si="1"/>
        <v>6.4666398357876492E-2</v>
      </c>
      <c r="G15" s="3">
        <f t="shared" si="2"/>
        <v>0.87066720328424707</v>
      </c>
    </row>
    <row r="16" spans="1:7" x14ac:dyDescent="0.3">
      <c r="A16" s="2" t="s">
        <v>26</v>
      </c>
      <c r="B16">
        <v>580.32396088019561</v>
      </c>
      <c r="C16">
        <v>1368.4530266869169</v>
      </c>
      <c r="D16">
        <v>1948.7769875671124</v>
      </c>
      <c r="E16" s="3">
        <f t="shared" si="0"/>
        <v>0.29778880014623033</v>
      </c>
      <c r="F16" s="3">
        <f t="shared" si="1"/>
        <v>0.70221119985376979</v>
      </c>
      <c r="G16" s="3">
        <f t="shared" si="2"/>
        <v>-0.4044223997075394</v>
      </c>
    </row>
    <row r="17" spans="1:7" x14ac:dyDescent="0.3">
      <c r="A17" s="2" t="s">
        <v>51</v>
      </c>
      <c r="B17">
        <v>630.56845965770174</v>
      </c>
      <c r="C17">
        <v>791.07832501627252</v>
      </c>
      <c r="D17">
        <v>1421.6467846739743</v>
      </c>
      <c r="E17" s="3">
        <f t="shared" si="0"/>
        <v>0.44354790968862901</v>
      </c>
      <c r="F17" s="3">
        <f t="shared" si="1"/>
        <v>0.55645209031137099</v>
      </c>
      <c r="G17" s="3">
        <f t="shared" si="2"/>
        <v>-0.11290418062274199</v>
      </c>
    </row>
    <row r="18" spans="1:7" x14ac:dyDescent="0.3">
      <c r="A18" s="2" t="s">
        <v>49</v>
      </c>
      <c r="B18">
        <v>889.32762836185816</v>
      </c>
      <c r="C18">
        <v>376.79323063571275</v>
      </c>
      <c r="D18">
        <v>1266.1208589975708</v>
      </c>
      <c r="E18" s="3">
        <f t="shared" si="0"/>
        <v>0.70240342542493761</v>
      </c>
      <c r="F18" s="3">
        <f t="shared" si="1"/>
        <v>0.29759657457506244</v>
      </c>
      <c r="G18" s="3">
        <f t="shared" si="2"/>
        <v>0.40480685084987517</v>
      </c>
    </row>
    <row r="19" spans="1:7" x14ac:dyDescent="0.3">
      <c r="A19" s="2" t="s">
        <v>4</v>
      </c>
      <c r="B19">
        <v>856.66870415647918</v>
      </c>
      <c r="C19">
        <v>1317.8390106313734</v>
      </c>
      <c r="D19">
        <v>2174.5077147878528</v>
      </c>
      <c r="E19" s="3">
        <f t="shared" si="0"/>
        <v>0.39395983667046069</v>
      </c>
      <c r="F19" s="3">
        <f t="shared" si="1"/>
        <v>0.60604016332953925</v>
      </c>
      <c r="G19" s="3">
        <f t="shared" si="2"/>
        <v>-0.21208032665907856</v>
      </c>
    </row>
    <row r="20" spans="1:7" x14ac:dyDescent="0.3">
      <c r="A20" s="2" t="s">
        <v>18</v>
      </c>
      <c r="B20">
        <v>440.58364932504173</v>
      </c>
      <c r="C20">
        <v>350.6062449959968</v>
      </c>
      <c r="D20">
        <v>791.18989432103854</v>
      </c>
      <c r="E20" s="3">
        <f t="shared" si="0"/>
        <v>0.55686207886051131</v>
      </c>
      <c r="F20" s="3">
        <f t="shared" si="1"/>
        <v>0.44313792113948874</v>
      </c>
      <c r="G20" s="3">
        <f t="shared" si="2"/>
        <v>0.11372415772102253</v>
      </c>
    </row>
    <row r="21" spans="1:7" x14ac:dyDescent="0.3">
      <c r="A21" s="2" t="s">
        <v>19</v>
      </c>
      <c r="B21">
        <v>505.85530107689976</v>
      </c>
      <c r="C21">
        <v>497.79471577261808</v>
      </c>
      <c r="D21">
        <v>1003.6500168495179</v>
      </c>
      <c r="E21" s="3">
        <f t="shared" si="0"/>
        <v>0.50401563551485007</v>
      </c>
      <c r="F21" s="3">
        <f t="shared" si="1"/>
        <v>0.49598436448514988</v>
      </c>
      <c r="G21" s="3">
        <f t="shared" si="2"/>
        <v>8.0312710297002366E-3</v>
      </c>
    </row>
    <row r="22" spans="1:7" x14ac:dyDescent="0.3">
      <c r="A22" s="2" t="s">
        <v>85</v>
      </c>
      <c r="B22">
        <v>552.76930077354768</v>
      </c>
      <c r="C22">
        <v>211.68678943154524</v>
      </c>
      <c r="D22">
        <v>764.45609020509289</v>
      </c>
      <c r="E22" s="3">
        <f t="shared" si="0"/>
        <v>0.72308836028142232</v>
      </c>
      <c r="F22" s="3">
        <f t="shared" si="1"/>
        <v>0.27691163971857774</v>
      </c>
      <c r="G22" s="3">
        <f t="shared" si="2"/>
        <v>0.44617672056284463</v>
      </c>
    </row>
    <row r="23" spans="1:7" x14ac:dyDescent="0.3">
      <c r="A23" s="2" t="s">
        <v>41</v>
      </c>
      <c r="B23">
        <v>680.81295843520786</v>
      </c>
      <c r="C23">
        <v>1850.2234758082013</v>
      </c>
      <c r="D23">
        <v>2531.0364342434091</v>
      </c>
      <c r="E23" s="3">
        <f t="shared" si="0"/>
        <v>0.26898583885408195</v>
      </c>
      <c r="F23" s="3">
        <f t="shared" si="1"/>
        <v>0.73101416114591811</v>
      </c>
      <c r="G23" s="3">
        <f t="shared" si="2"/>
        <v>-0.46202832229183616</v>
      </c>
    </row>
    <row r="24" spans="1:7" x14ac:dyDescent="0.3">
      <c r="A24" s="2" t="s">
        <v>86</v>
      </c>
      <c r="B24">
        <v>216.05134474327627</v>
      </c>
      <c r="C24">
        <v>699.2232588413973</v>
      </c>
      <c r="D24">
        <v>915.27460358467351</v>
      </c>
      <c r="E24" s="3">
        <f t="shared" si="0"/>
        <v>0.23605084626746012</v>
      </c>
      <c r="F24" s="3">
        <f t="shared" si="1"/>
        <v>0.76394915373253991</v>
      </c>
      <c r="G24" s="3">
        <f t="shared" si="2"/>
        <v>-0.52789830746507982</v>
      </c>
    </row>
    <row r="25" spans="1:7" x14ac:dyDescent="0.3">
      <c r="A25" s="2" t="s">
        <v>73</v>
      </c>
      <c r="B25">
        <v>618.00733496332521</v>
      </c>
      <c r="C25">
        <v>899.80472987632902</v>
      </c>
      <c r="D25">
        <v>1517.8120648396543</v>
      </c>
      <c r="E25" s="3">
        <f t="shared" si="0"/>
        <v>0.40716986594029553</v>
      </c>
      <c r="F25" s="3">
        <f t="shared" si="1"/>
        <v>0.59283013405970442</v>
      </c>
      <c r="G25" s="3">
        <f t="shared" si="2"/>
        <v>-0.18566026811940886</v>
      </c>
    </row>
    <row r="26" spans="1:7" x14ac:dyDescent="0.3">
      <c r="A26" s="2" t="s">
        <v>66</v>
      </c>
      <c r="B26">
        <v>354.22371638141811</v>
      </c>
      <c r="C26">
        <v>762.9594272076373</v>
      </c>
      <c r="D26">
        <v>1117.1831435890554</v>
      </c>
      <c r="E26" s="3">
        <f t="shared" si="0"/>
        <v>0.31706861888682036</v>
      </c>
      <c r="F26" s="3">
        <f t="shared" si="1"/>
        <v>0.68293138111317964</v>
      </c>
      <c r="G26" s="3">
        <f t="shared" si="2"/>
        <v>-0.36586276222635933</v>
      </c>
    </row>
    <row r="27" spans="1:7" x14ac:dyDescent="0.3">
      <c r="A27" s="2" t="s">
        <v>57</v>
      </c>
      <c r="B27">
        <v>251.22249388753056</v>
      </c>
      <c r="C27">
        <v>740.464308960729</v>
      </c>
      <c r="D27">
        <v>991.6868028482595</v>
      </c>
      <c r="E27" s="3">
        <f t="shared" si="0"/>
        <v>0.25332846334748566</v>
      </c>
      <c r="F27" s="3">
        <f t="shared" si="1"/>
        <v>0.7466715366525144</v>
      </c>
      <c r="G27" s="3">
        <f t="shared" si="2"/>
        <v>-0.49334307330502869</v>
      </c>
    </row>
    <row r="28" spans="1:7" x14ac:dyDescent="0.3">
      <c r="A28" s="2" t="s">
        <v>39</v>
      </c>
      <c r="B28">
        <v>469.78606356968214</v>
      </c>
      <c r="C28">
        <v>1076.0164894771101</v>
      </c>
      <c r="D28">
        <v>1545.8025530467921</v>
      </c>
      <c r="E28" s="3">
        <f t="shared" si="0"/>
        <v>0.30391078255352155</v>
      </c>
      <c r="F28" s="3">
        <f t="shared" si="1"/>
        <v>0.69608921744647845</v>
      </c>
      <c r="G28" s="3">
        <f t="shared" si="2"/>
        <v>-0.39217843489295695</v>
      </c>
    </row>
    <row r="29" spans="1:7" x14ac:dyDescent="0.3">
      <c r="A29" s="2" t="s">
        <v>94</v>
      </c>
      <c r="B29">
        <f>SUM(B2:B28)</f>
        <v>15333.467685079409</v>
      </c>
      <c r="C29">
        <f>SUM(C2:C28)</f>
        <v>15769.78069042833</v>
      </c>
      <c r="D29">
        <f>SUM(D2:D28)</f>
        <v>31103.248375507745</v>
      </c>
      <c r="E29" s="3">
        <f t="shared" si="0"/>
        <v>0.49298605405967016</v>
      </c>
      <c r="F29" s="3">
        <f t="shared" si="1"/>
        <v>0.50701394594032967</v>
      </c>
      <c r="G29" s="3">
        <f t="shared" si="2"/>
        <v>-1.4027891880659484E-2</v>
      </c>
    </row>
  </sheetData>
  <sortState xmlns:xlrd2="http://schemas.microsoft.com/office/spreadsheetml/2017/richdata2" ref="A2:A28">
    <sortCondition ref="A2:A2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6E7D8-9255-45AF-B773-9C7017A289E0}">
  <dimension ref="A1:G29"/>
  <sheetViews>
    <sheetView tabSelected="1" workbookViewId="0">
      <selection activeCell="G21" sqref="G21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94</v>
      </c>
      <c r="E1" t="s">
        <v>95</v>
      </c>
      <c r="F1" t="s">
        <v>96</v>
      </c>
      <c r="G1" t="s">
        <v>97</v>
      </c>
    </row>
    <row r="2" spans="1:7" x14ac:dyDescent="0.3">
      <c r="A2" s="2" t="s">
        <v>62</v>
      </c>
      <c r="B2">
        <v>1315</v>
      </c>
      <c r="C2">
        <v>151</v>
      </c>
      <c r="D2">
        <v>1503</v>
      </c>
      <c r="E2" s="3">
        <f>B2/D2</f>
        <v>0.87491683300066536</v>
      </c>
      <c r="F2" s="3">
        <f>C2/D2</f>
        <v>0.10046573519627412</v>
      </c>
      <c r="G2" s="3">
        <f>(B2-C2)/D2</f>
        <v>0.77445109780439125</v>
      </c>
    </row>
    <row r="3" spans="1:7" x14ac:dyDescent="0.3">
      <c r="A3" s="2" t="s">
        <v>24</v>
      </c>
      <c r="B3">
        <v>383</v>
      </c>
      <c r="C3">
        <v>348</v>
      </c>
      <c r="D3">
        <v>785</v>
      </c>
      <c r="E3" s="3">
        <f t="shared" ref="E3:E29" si="0">B3/D3</f>
        <v>0.48789808917197452</v>
      </c>
      <c r="F3" s="3">
        <f t="shared" ref="F3:F29" si="1">C3/D3</f>
        <v>0.44331210191082804</v>
      </c>
      <c r="G3" s="3">
        <f t="shared" ref="G3:G29" si="2">(B3-C3)/D3</f>
        <v>4.4585987261146494E-2</v>
      </c>
    </row>
    <row r="4" spans="1:7" x14ac:dyDescent="0.3">
      <c r="A4" s="2" t="s">
        <v>79</v>
      </c>
      <c r="B4">
        <v>1122</v>
      </c>
      <c r="C4">
        <v>139</v>
      </c>
      <c r="D4">
        <v>1295</v>
      </c>
      <c r="E4" s="3">
        <f t="shared" si="0"/>
        <v>0.86640926640926641</v>
      </c>
      <c r="F4" s="3">
        <f t="shared" si="1"/>
        <v>0.10733590733590734</v>
      </c>
      <c r="G4" s="3">
        <f t="shared" si="2"/>
        <v>0.75907335907335904</v>
      </c>
    </row>
    <row r="5" spans="1:7" x14ac:dyDescent="0.3">
      <c r="A5" s="2" t="s">
        <v>20</v>
      </c>
      <c r="B5">
        <v>342</v>
      </c>
      <c r="C5">
        <v>396</v>
      </c>
      <c r="D5">
        <v>784</v>
      </c>
      <c r="E5" s="3">
        <f t="shared" si="0"/>
        <v>0.43622448979591838</v>
      </c>
      <c r="F5" s="3">
        <f t="shared" si="1"/>
        <v>0.50510204081632648</v>
      </c>
      <c r="G5" s="3">
        <f t="shared" si="2"/>
        <v>-6.8877551020408156E-2</v>
      </c>
    </row>
    <row r="6" spans="1:7" x14ac:dyDescent="0.3">
      <c r="A6" s="2" t="s">
        <v>23</v>
      </c>
      <c r="B6">
        <v>298</v>
      </c>
      <c r="C6">
        <v>435</v>
      </c>
      <c r="D6">
        <v>771</v>
      </c>
      <c r="E6" s="3">
        <f t="shared" si="0"/>
        <v>0.38651102464332038</v>
      </c>
      <c r="F6" s="3">
        <f t="shared" si="1"/>
        <v>0.56420233463035019</v>
      </c>
      <c r="G6" s="3">
        <f t="shared" si="2"/>
        <v>-0.17769130998702984</v>
      </c>
    </row>
    <row r="7" spans="1:7" x14ac:dyDescent="0.3">
      <c r="A7" s="2" t="s">
        <v>22</v>
      </c>
      <c r="B7">
        <v>371</v>
      </c>
      <c r="C7">
        <v>605</v>
      </c>
      <c r="D7">
        <v>1031</v>
      </c>
      <c r="E7" s="3">
        <f t="shared" si="0"/>
        <v>0.35984481086323955</v>
      </c>
      <c r="F7" s="3">
        <f t="shared" si="1"/>
        <v>0.58680892337536372</v>
      </c>
      <c r="G7" s="3">
        <f t="shared" si="2"/>
        <v>-0.22696411251212414</v>
      </c>
    </row>
    <row r="8" spans="1:7" x14ac:dyDescent="0.3">
      <c r="A8" s="2" t="s">
        <v>3</v>
      </c>
      <c r="B8">
        <v>462</v>
      </c>
      <c r="C8">
        <v>307</v>
      </c>
      <c r="D8">
        <v>800</v>
      </c>
      <c r="E8" s="3">
        <f t="shared" si="0"/>
        <v>0.57750000000000001</v>
      </c>
      <c r="F8" s="3">
        <f t="shared" si="1"/>
        <v>0.38374999999999998</v>
      </c>
      <c r="G8" s="3">
        <f t="shared" si="2"/>
        <v>0.19375000000000001</v>
      </c>
    </row>
    <row r="9" spans="1:7" x14ac:dyDescent="0.3">
      <c r="A9" s="2" t="s">
        <v>89</v>
      </c>
      <c r="B9">
        <v>359</v>
      </c>
      <c r="C9">
        <v>850</v>
      </c>
      <c r="D9">
        <v>1266</v>
      </c>
      <c r="E9" s="3">
        <f t="shared" si="0"/>
        <v>0.28357030015797791</v>
      </c>
      <c r="F9" s="3">
        <f t="shared" si="1"/>
        <v>0.67140600315955767</v>
      </c>
      <c r="G9" s="3">
        <f t="shared" si="2"/>
        <v>-0.38783570300157977</v>
      </c>
    </row>
    <row r="10" spans="1:7" x14ac:dyDescent="0.3">
      <c r="A10" s="2" t="s">
        <v>46</v>
      </c>
      <c r="B10">
        <v>1334</v>
      </c>
      <c r="C10">
        <v>56</v>
      </c>
      <c r="D10">
        <v>1436</v>
      </c>
      <c r="E10" s="3">
        <f t="shared" si="0"/>
        <v>0.92896935933147629</v>
      </c>
      <c r="F10" s="3">
        <f t="shared" si="1"/>
        <v>3.8997214484679667E-2</v>
      </c>
      <c r="G10" s="3">
        <f t="shared" si="2"/>
        <v>0.88997214484679665</v>
      </c>
    </row>
    <row r="11" spans="1:7" x14ac:dyDescent="0.3">
      <c r="A11" s="2" t="s">
        <v>88</v>
      </c>
      <c r="B11">
        <v>724</v>
      </c>
      <c r="C11">
        <v>1053</v>
      </c>
      <c r="D11">
        <v>1863</v>
      </c>
      <c r="E11" s="3">
        <f t="shared" si="0"/>
        <v>0.38862050456253355</v>
      </c>
      <c r="F11" s="3">
        <f t="shared" si="1"/>
        <v>0.56521739130434778</v>
      </c>
      <c r="G11" s="3">
        <f t="shared" si="2"/>
        <v>-0.17659688674181429</v>
      </c>
    </row>
    <row r="12" spans="1:7" x14ac:dyDescent="0.3">
      <c r="A12" s="2" t="s">
        <v>45</v>
      </c>
      <c r="B12">
        <v>739</v>
      </c>
      <c r="C12">
        <v>1104</v>
      </c>
      <c r="D12">
        <v>1916</v>
      </c>
      <c r="E12" s="3">
        <f t="shared" si="0"/>
        <v>0.38569937369519836</v>
      </c>
      <c r="F12" s="3">
        <f t="shared" si="1"/>
        <v>0.57620041753653439</v>
      </c>
      <c r="G12" s="3">
        <f t="shared" si="2"/>
        <v>-0.19050104384133612</v>
      </c>
    </row>
    <row r="13" spans="1:7" x14ac:dyDescent="0.3">
      <c r="A13" s="2" t="s">
        <v>44</v>
      </c>
      <c r="B13">
        <v>1366</v>
      </c>
      <c r="C13">
        <v>33</v>
      </c>
      <c r="D13">
        <v>1427</v>
      </c>
      <c r="E13" s="3">
        <f t="shared" si="0"/>
        <v>0.95725297827610367</v>
      </c>
      <c r="F13" s="3">
        <f t="shared" si="1"/>
        <v>2.3125437981779958E-2</v>
      </c>
      <c r="G13" s="3">
        <f t="shared" si="2"/>
        <v>0.93412754029432377</v>
      </c>
    </row>
    <row r="14" spans="1:7" x14ac:dyDescent="0.3">
      <c r="A14" s="2" t="s">
        <v>52</v>
      </c>
      <c r="B14">
        <v>393</v>
      </c>
      <c r="C14">
        <v>723</v>
      </c>
      <c r="D14">
        <v>1156</v>
      </c>
      <c r="E14" s="3">
        <f t="shared" si="0"/>
        <v>0.33996539792387542</v>
      </c>
      <c r="F14" s="3">
        <f t="shared" si="1"/>
        <v>0.62543252595155707</v>
      </c>
      <c r="G14" s="3">
        <f t="shared" si="2"/>
        <v>-0.28546712802768165</v>
      </c>
    </row>
    <row r="15" spans="1:7" x14ac:dyDescent="0.3">
      <c r="A15" s="2" t="s">
        <v>35</v>
      </c>
      <c r="B15">
        <v>478</v>
      </c>
      <c r="C15">
        <v>20</v>
      </c>
      <c r="D15">
        <v>505</v>
      </c>
      <c r="E15" s="3">
        <f t="shared" si="0"/>
        <v>0.94653465346534649</v>
      </c>
      <c r="F15" s="3">
        <f t="shared" si="1"/>
        <v>3.9603960396039604E-2</v>
      </c>
      <c r="G15" s="3">
        <f t="shared" si="2"/>
        <v>0.90693069306930696</v>
      </c>
    </row>
    <row r="16" spans="1:7" x14ac:dyDescent="0.3">
      <c r="A16" s="2" t="s">
        <v>26</v>
      </c>
      <c r="B16">
        <v>668</v>
      </c>
      <c r="C16">
        <v>1314</v>
      </c>
      <c r="D16">
        <v>2048</v>
      </c>
      <c r="E16" s="3">
        <f t="shared" si="0"/>
        <v>0.326171875</v>
      </c>
      <c r="F16" s="3">
        <f t="shared" si="1"/>
        <v>0.6416015625</v>
      </c>
      <c r="G16" s="3">
        <f t="shared" si="2"/>
        <v>-0.3154296875</v>
      </c>
    </row>
    <row r="17" spans="1:7" x14ac:dyDescent="0.3">
      <c r="A17" s="2" t="s">
        <v>51</v>
      </c>
      <c r="B17">
        <v>573</v>
      </c>
      <c r="C17">
        <v>827</v>
      </c>
      <c r="D17">
        <v>1433</v>
      </c>
      <c r="E17" s="3">
        <f t="shared" si="0"/>
        <v>0.39986043265875787</v>
      </c>
      <c r="F17" s="3">
        <f t="shared" si="1"/>
        <v>0.57711095603628748</v>
      </c>
      <c r="G17" s="3">
        <f t="shared" si="2"/>
        <v>-0.17725052337752967</v>
      </c>
    </row>
    <row r="18" spans="1:7" x14ac:dyDescent="0.3">
      <c r="A18" s="2" t="s">
        <v>49</v>
      </c>
      <c r="B18">
        <v>934.81933984333727</v>
      </c>
      <c r="C18">
        <v>435.00935901168839</v>
      </c>
      <c r="D18">
        <v>1405.3968421084733</v>
      </c>
      <c r="E18" s="3">
        <f t="shared" si="0"/>
        <v>0.66516396780916121</v>
      </c>
      <c r="F18" s="3">
        <f t="shared" si="1"/>
        <v>0.30952777605438286</v>
      </c>
      <c r="G18" s="3">
        <f t="shared" si="2"/>
        <v>0.35563619175477829</v>
      </c>
    </row>
    <row r="19" spans="1:7" x14ac:dyDescent="0.3">
      <c r="A19" s="2" t="s">
        <v>4</v>
      </c>
      <c r="B19">
        <v>1080.715999818887</v>
      </c>
      <c r="C19">
        <v>1674.9992720768687</v>
      </c>
      <c r="D19">
        <v>2863.2975545542427</v>
      </c>
      <c r="E19" s="3">
        <f t="shared" si="0"/>
        <v>0.37743754507803245</v>
      </c>
      <c r="F19" s="3">
        <f t="shared" si="1"/>
        <v>0.58498959334934786</v>
      </c>
      <c r="G19" s="3">
        <f t="shared" si="2"/>
        <v>-0.20755204827131546</v>
      </c>
    </row>
    <row r="20" spans="1:7" x14ac:dyDescent="0.3">
      <c r="A20" s="2" t="s">
        <v>18</v>
      </c>
      <c r="B20">
        <v>509.01723591469579</v>
      </c>
      <c r="C20">
        <v>426.47976373694939</v>
      </c>
      <c r="D20">
        <v>981.7721552943342</v>
      </c>
      <c r="E20" s="3">
        <f t="shared" si="0"/>
        <v>0.51846778620655931</v>
      </c>
      <c r="F20" s="3">
        <f t="shared" si="1"/>
        <v>0.43439790122087057</v>
      </c>
      <c r="G20" s="3">
        <f t="shared" si="2"/>
        <v>8.4069884985688709E-2</v>
      </c>
    </row>
    <row r="21" spans="1:7" x14ac:dyDescent="0.3">
      <c r="A21" s="2" t="s">
        <v>19</v>
      </c>
      <c r="B21">
        <v>509.01723591469579</v>
      </c>
      <c r="C21">
        <v>683.43382138846141</v>
      </c>
      <c r="D21">
        <v>1252.7653788920568</v>
      </c>
      <c r="E21" s="3">
        <f t="shared" si="0"/>
        <v>0.40631489701995888</v>
      </c>
      <c r="F21" s="3">
        <f t="shared" si="1"/>
        <v>0.54554015692298974</v>
      </c>
      <c r="G21" s="3">
        <f t="shared" si="2"/>
        <v>-0.13922525990303092</v>
      </c>
    </row>
    <row r="22" spans="1:7" x14ac:dyDescent="0.3">
      <c r="A22" s="2" t="s">
        <v>85</v>
      </c>
      <c r="B22">
        <v>775.95408786996086</v>
      </c>
      <c r="C22">
        <v>331.58801630547816</v>
      </c>
      <c r="D22">
        <v>1144.1338389683979</v>
      </c>
      <c r="E22" s="3">
        <f t="shared" si="0"/>
        <v>0.6782022010375951</v>
      </c>
      <c r="F22" s="3">
        <f t="shared" si="1"/>
        <v>0.28981575844697743</v>
      </c>
      <c r="G22" s="3">
        <f t="shared" si="2"/>
        <v>0.38838644259061772</v>
      </c>
    </row>
    <row r="23" spans="1:7" x14ac:dyDescent="0.3">
      <c r="A23" s="2" t="s">
        <v>41</v>
      </c>
      <c r="B23">
        <v>797.56840786633859</v>
      </c>
      <c r="C23">
        <v>2216.6285720227943</v>
      </c>
      <c r="D23">
        <v>3103.5735386746492</v>
      </c>
      <c r="E23" s="3">
        <f t="shared" si="0"/>
        <v>0.25698389225438895</v>
      </c>
      <c r="F23" s="3">
        <f t="shared" si="1"/>
        <v>0.71421815671536626</v>
      </c>
      <c r="G23" s="3">
        <f t="shared" si="2"/>
        <v>-0.45723426446097731</v>
      </c>
    </row>
    <row r="24" spans="1:7" x14ac:dyDescent="0.3">
      <c r="A24" s="2" t="s">
        <v>86</v>
      </c>
      <c r="B24">
        <v>204.25532396576963</v>
      </c>
      <c r="C24">
        <v>622.66045505594604</v>
      </c>
      <c r="D24">
        <v>851.6462204167043</v>
      </c>
      <c r="E24" s="3">
        <f t="shared" si="0"/>
        <v>0.23983588380845391</v>
      </c>
      <c r="F24" s="3">
        <f t="shared" si="1"/>
        <v>0.73112571878882149</v>
      </c>
      <c r="G24" s="3">
        <f t="shared" si="2"/>
        <v>-0.49128983498036755</v>
      </c>
    </row>
    <row r="25" spans="1:7" x14ac:dyDescent="0.3">
      <c r="A25" s="2" t="s">
        <v>73</v>
      </c>
      <c r="B25">
        <v>496.04864391686914</v>
      </c>
      <c r="C25">
        <v>822.0397446029699</v>
      </c>
      <c r="D25">
        <v>1351.4707907548145</v>
      </c>
      <c r="E25" s="3">
        <f t="shared" si="0"/>
        <v>0.36704355529564892</v>
      </c>
      <c r="F25" s="3">
        <f t="shared" si="1"/>
        <v>0.60825565023410511</v>
      </c>
      <c r="G25" s="3">
        <f t="shared" si="2"/>
        <v>-0.24121209493845619</v>
      </c>
    </row>
    <row r="26" spans="1:7" x14ac:dyDescent="0.3">
      <c r="A26" s="2" t="s">
        <v>66</v>
      </c>
      <c r="B26">
        <v>235.59608796051737</v>
      </c>
      <c r="C26">
        <v>642.91824383345124</v>
      </c>
      <c r="D26">
        <v>908.66379606026499</v>
      </c>
      <c r="E26" s="3">
        <f t="shared" si="0"/>
        <v>0.25927751164072133</v>
      </c>
      <c r="F26" s="3">
        <f t="shared" si="1"/>
        <v>0.70754248889521199</v>
      </c>
      <c r="G26" s="3">
        <f t="shared" si="2"/>
        <v>-0.44826497725449072</v>
      </c>
    </row>
    <row r="27" spans="1:7" x14ac:dyDescent="0.3">
      <c r="A27" s="2" t="s">
        <v>57</v>
      </c>
      <c r="B27">
        <v>206.41675596540742</v>
      </c>
      <c r="C27">
        <v>650.38163969884783</v>
      </c>
      <c r="D27">
        <v>881.58426023502341</v>
      </c>
      <c r="E27" s="3">
        <f t="shared" si="0"/>
        <v>0.23414296883020386</v>
      </c>
      <c r="F27" s="3">
        <f t="shared" si="1"/>
        <v>0.73774189154132719</v>
      </c>
      <c r="G27" s="3">
        <f t="shared" si="2"/>
        <v>-0.50359892271112328</v>
      </c>
    </row>
    <row r="28" spans="1:7" x14ac:dyDescent="0.3">
      <c r="A28" s="2" t="s">
        <v>39</v>
      </c>
      <c r="B28">
        <v>729</v>
      </c>
      <c r="C28">
        <v>1430</v>
      </c>
      <c r="D28">
        <v>2232</v>
      </c>
      <c r="E28" s="3">
        <f t="shared" si="0"/>
        <v>0.32661290322580644</v>
      </c>
      <c r="F28" s="3">
        <f t="shared" si="1"/>
        <v>0.64068100358422941</v>
      </c>
      <c r="G28" s="3">
        <f t="shared" si="2"/>
        <v>-0.31406810035842292</v>
      </c>
    </row>
    <row r="29" spans="1:7" x14ac:dyDescent="0.3">
      <c r="A29" s="2" t="s">
        <v>94</v>
      </c>
      <c r="B29">
        <f>SUM(B2:B28)</f>
        <v>17405.409119036482</v>
      </c>
      <c r="C29">
        <f>SUM(C2:C28)</f>
        <v>18297.138887733458</v>
      </c>
      <c r="D29">
        <f>SUM(D2:D28)</f>
        <v>36995.304375958964</v>
      </c>
      <c r="E29" s="3">
        <f t="shared" si="0"/>
        <v>0.47047617022303018</v>
      </c>
      <c r="F29" s="3">
        <f t="shared" si="1"/>
        <v>0.49458003377379089</v>
      </c>
      <c r="G29" s="3">
        <f t="shared" si="2"/>
        <v>-2.4103863550760725E-2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4F90B3-EFBC-4E92-9DF5-477F388A1EB9}">
  <dimension ref="A1:D80"/>
  <sheetViews>
    <sheetView topLeftCell="A41" workbookViewId="0">
      <selection activeCell="B65" sqref="B65:D66"/>
    </sheetView>
  </sheetViews>
  <sheetFormatPr defaultRowHeight="14.4" x14ac:dyDescent="0.3"/>
  <sheetData>
    <row r="1" spans="1:4" x14ac:dyDescent="0.3">
      <c r="A1" s="1" t="s">
        <v>0</v>
      </c>
      <c r="B1" t="s">
        <v>92</v>
      </c>
      <c r="C1" t="s">
        <v>93</v>
      </c>
      <c r="D1" t="s">
        <v>94</v>
      </c>
    </row>
    <row r="2" spans="1:4" x14ac:dyDescent="0.3">
      <c r="A2" s="1" t="s">
        <v>78</v>
      </c>
      <c r="B2">
        <v>1481.6616357516941</v>
      </c>
      <c r="C2">
        <v>568.2842851794851</v>
      </c>
      <c r="D2">
        <v>2123.0818358115494</v>
      </c>
    </row>
    <row r="3" spans="1:4" x14ac:dyDescent="0.3">
      <c r="A3" s="1" t="s">
        <v>87</v>
      </c>
      <c r="B3">
        <v>1045.0523718248637</v>
      </c>
      <c r="C3">
        <v>2152.6566074622519</v>
      </c>
      <c r="D3">
        <v>3290.2599783408077</v>
      </c>
    </row>
    <row r="4" spans="1:4" x14ac:dyDescent="0.3">
      <c r="A4" s="1" t="s">
        <v>62</v>
      </c>
      <c r="B4">
        <v>1260.1148557888223</v>
      </c>
      <c r="C4">
        <v>139.67212262385092</v>
      </c>
      <c r="D4">
        <v>1433.1495375299908</v>
      </c>
    </row>
    <row r="5" spans="1:4" x14ac:dyDescent="0.3">
      <c r="A5" s="1" t="s">
        <v>77</v>
      </c>
      <c r="B5">
        <v>450.65857192447589</v>
      </c>
      <c r="C5">
        <v>246.29206355808827</v>
      </c>
      <c r="D5">
        <v>722.79977782815979</v>
      </c>
    </row>
    <row r="6" spans="1:4" x14ac:dyDescent="0.3">
      <c r="A6" s="1" t="s">
        <v>24</v>
      </c>
      <c r="B6">
        <v>386.89632793516154</v>
      </c>
      <c r="C6">
        <v>344.3824092175866</v>
      </c>
      <c r="D6">
        <v>787.24552599955609</v>
      </c>
    </row>
    <row r="7" spans="1:4" x14ac:dyDescent="0.3">
      <c r="A7" s="1" t="s">
        <v>79</v>
      </c>
      <c r="B7">
        <v>1077.4738518194304</v>
      </c>
      <c r="C7">
        <v>133.27492616779668</v>
      </c>
      <c r="D7">
        <v>1247.3565936048064</v>
      </c>
    </row>
    <row r="8" spans="1:4" x14ac:dyDescent="0.3">
      <c r="A8" s="1" t="s">
        <v>20</v>
      </c>
      <c r="B8">
        <v>347.99055194168164</v>
      </c>
      <c r="C8">
        <v>396.62618027536291</v>
      </c>
      <c r="D8">
        <v>790.89599403692796</v>
      </c>
    </row>
    <row r="9" spans="1:4" x14ac:dyDescent="0.3">
      <c r="A9" s="1" t="s">
        <v>23</v>
      </c>
      <c r="B9">
        <v>290.71260395128058</v>
      </c>
      <c r="C9">
        <v>444.60515369576973</v>
      </c>
      <c r="D9">
        <v>774.08360269521188</v>
      </c>
    </row>
    <row r="10" spans="1:4" x14ac:dyDescent="0.3">
      <c r="A10" s="1" t="s">
        <v>22</v>
      </c>
      <c r="B10">
        <v>341.50625594276829</v>
      </c>
      <c r="C10">
        <v>596.00546982238677</v>
      </c>
      <c r="D10">
        <v>995.64441251277697</v>
      </c>
    </row>
    <row r="11" spans="1:4" x14ac:dyDescent="0.3">
      <c r="A11" s="1" t="s">
        <v>3</v>
      </c>
      <c r="B11">
        <v>453.90071992393257</v>
      </c>
      <c r="C11">
        <v>309.19782870928833</v>
      </c>
      <c r="D11">
        <v>793.25588136974909</v>
      </c>
    </row>
    <row r="12" spans="1:4" x14ac:dyDescent="0.3">
      <c r="A12" s="1" t="s">
        <v>89</v>
      </c>
      <c r="B12">
        <v>354.47484794059494</v>
      </c>
      <c r="C12">
        <v>867.88631920469197</v>
      </c>
      <c r="D12">
        <v>1279.4151830617745</v>
      </c>
    </row>
    <row r="13" spans="1:4" x14ac:dyDescent="0.3">
      <c r="A13" s="1" t="s">
        <v>46</v>
      </c>
      <c r="B13">
        <v>1354.1371477730654</v>
      </c>
      <c r="C13">
        <v>47.978973420406803</v>
      </c>
      <c r="D13">
        <v>1447.3283429454909</v>
      </c>
    </row>
    <row r="14" spans="1:4" x14ac:dyDescent="0.3">
      <c r="A14" s="1" t="s">
        <v>88</v>
      </c>
      <c r="B14">
        <v>729.48329987774878</v>
      </c>
      <c r="C14">
        <v>1049.1402187928954</v>
      </c>
      <c r="D14">
        <v>1861.5379638118402</v>
      </c>
    </row>
    <row r="15" spans="1:4" x14ac:dyDescent="0.3">
      <c r="A15" s="1" t="s">
        <v>45</v>
      </c>
      <c r="B15">
        <v>731.64473187738645</v>
      </c>
      <c r="C15">
        <v>1112.0459839440955</v>
      </c>
      <c r="D15">
        <v>1916.9296085831795</v>
      </c>
    </row>
    <row r="16" spans="1:4" x14ac:dyDescent="0.3">
      <c r="A16" s="1" t="s">
        <v>44</v>
      </c>
      <c r="B16">
        <v>1281.7291757851999</v>
      </c>
      <c r="C16">
        <v>30.919782870928831</v>
      </c>
      <c r="D16">
        <v>1341.6520103839284</v>
      </c>
    </row>
    <row r="17" spans="1:4" x14ac:dyDescent="0.3">
      <c r="A17" s="1" t="s">
        <v>36</v>
      </c>
      <c r="B17">
        <v>1440.5944277585763</v>
      </c>
      <c r="C17">
        <v>190.84969427228484</v>
      </c>
      <c r="D17">
        <v>1657.2932643764568</v>
      </c>
    </row>
    <row r="18" spans="1:4" x14ac:dyDescent="0.3">
      <c r="A18" s="1" t="s">
        <v>52</v>
      </c>
      <c r="B18">
        <v>378.25059993661046</v>
      </c>
      <c r="C18">
        <v>719.68460130610208</v>
      </c>
      <c r="D18">
        <v>1135.6141631053513</v>
      </c>
    </row>
    <row r="19" spans="1:4" x14ac:dyDescent="0.3">
      <c r="A19" s="1" t="s">
        <v>35</v>
      </c>
      <c r="B19">
        <v>480.9186199194047</v>
      </c>
      <c r="C19">
        <v>19.191589368162724</v>
      </c>
      <c r="D19">
        <v>507.60412682578811</v>
      </c>
    </row>
    <row r="20" spans="1:4" x14ac:dyDescent="0.3">
      <c r="A20" s="1" t="s">
        <v>53</v>
      </c>
      <c r="B20">
        <v>1502.195239748253</v>
      </c>
      <c r="C20">
        <v>581.07867809159359</v>
      </c>
      <c r="D20">
        <v>2152.121829331099</v>
      </c>
    </row>
    <row r="21" spans="1:4" x14ac:dyDescent="0.3">
      <c r="A21" s="1" t="s">
        <v>68</v>
      </c>
      <c r="B21">
        <v>517.66296391324693</v>
      </c>
      <c r="C21">
        <v>330.52181689613576</v>
      </c>
      <c r="D21">
        <v>889.12028605139596</v>
      </c>
    </row>
    <row r="22" spans="1:4" x14ac:dyDescent="0.3">
      <c r="A22" s="1" t="s">
        <v>29</v>
      </c>
      <c r="B22">
        <v>683.01251188553658</v>
      </c>
      <c r="C22">
        <v>471.26013892932906</v>
      </c>
      <c r="D22">
        <v>1212.4371553275719</v>
      </c>
    </row>
    <row r="23" spans="1:4" x14ac:dyDescent="0.3">
      <c r="A23" s="1" t="s">
        <v>28</v>
      </c>
      <c r="B23">
        <v>1488.1459317506074</v>
      </c>
      <c r="C23">
        <v>521.37151116842062</v>
      </c>
      <c r="D23">
        <v>2086.9896036623772</v>
      </c>
    </row>
    <row r="24" spans="1:4" x14ac:dyDescent="0.3">
      <c r="A24" s="1" t="s">
        <v>54</v>
      </c>
      <c r="B24">
        <v>1648.0918997238027</v>
      </c>
      <c r="C24">
        <v>466.99534129195956</v>
      </c>
      <c r="D24">
        <v>2207.6221592448337</v>
      </c>
    </row>
    <row r="25" spans="1:4" x14ac:dyDescent="0.3">
      <c r="A25" s="1" t="s">
        <v>60</v>
      </c>
      <c r="B25">
        <v>898.07499584949505</v>
      </c>
      <c r="C25">
        <v>410.48677259681381</v>
      </c>
      <c r="D25">
        <v>1368.8839585054404</v>
      </c>
    </row>
    <row r="26" spans="1:4" x14ac:dyDescent="0.3">
      <c r="A26" s="1" t="s">
        <v>48</v>
      </c>
      <c r="B26">
        <v>694.90038788354434</v>
      </c>
      <c r="C26">
        <v>500.04752298157314</v>
      </c>
      <c r="D26">
        <v>1253.1281523182874</v>
      </c>
    </row>
    <row r="27" spans="1:4" x14ac:dyDescent="0.3">
      <c r="A27" s="1" t="s">
        <v>6</v>
      </c>
      <c r="B27">
        <v>644.10673589205669</v>
      </c>
      <c r="C27">
        <v>127.94392912108482</v>
      </c>
      <c r="D27">
        <v>801.15258844507412</v>
      </c>
    </row>
    <row r="28" spans="1:4" x14ac:dyDescent="0.3">
      <c r="A28" s="1" t="s">
        <v>91</v>
      </c>
      <c r="B28">
        <v>936.98077184297506</v>
      </c>
      <c r="C28">
        <v>532.03350526184431</v>
      </c>
      <c r="D28">
        <v>1519.60583549283</v>
      </c>
    </row>
    <row r="29" spans="1:4" x14ac:dyDescent="0.3">
      <c r="A29" s="1" t="s">
        <v>47</v>
      </c>
      <c r="B29">
        <v>601.95881189912006</v>
      </c>
      <c r="C29">
        <v>834.8341375150784</v>
      </c>
      <c r="D29">
        <v>1484.1395951861039</v>
      </c>
    </row>
    <row r="30" spans="1:4" x14ac:dyDescent="0.3">
      <c r="A30" s="1" t="s">
        <v>7</v>
      </c>
      <c r="B30">
        <v>1393.0429237665453</v>
      </c>
      <c r="C30">
        <v>520.30531175907822</v>
      </c>
      <c r="D30">
        <v>1992.9705572293233</v>
      </c>
    </row>
    <row r="31" spans="1:4" x14ac:dyDescent="0.3">
      <c r="A31" s="1" t="s">
        <v>43</v>
      </c>
      <c r="B31">
        <v>1519.4866957453551</v>
      </c>
      <c r="C31">
        <v>380.63318913522733</v>
      </c>
      <c r="D31">
        <v>1958.2173354542399</v>
      </c>
    </row>
    <row r="32" spans="1:4" x14ac:dyDescent="0.3">
      <c r="A32" s="1" t="s">
        <v>8</v>
      </c>
      <c r="B32">
        <v>683.01251188553658</v>
      </c>
      <c r="C32">
        <v>566.15188636080029</v>
      </c>
      <c r="D32">
        <v>1293.2497066933597</v>
      </c>
    </row>
    <row r="33" spans="1:4" x14ac:dyDescent="0.3">
      <c r="A33" s="1" t="s">
        <v>26</v>
      </c>
      <c r="B33">
        <v>664.64033988861547</v>
      </c>
      <c r="C33">
        <v>1344.4774551807329</v>
      </c>
      <c r="D33">
        <v>2075.8507817742152</v>
      </c>
    </row>
    <row r="34" spans="1:4" x14ac:dyDescent="0.3">
      <c r="A34" s="1" t="s">
        <v>51</v>
      </c>
      <c r="B34">
        <v>550.08444390781347</v>
      </c>
      <c r="C34">
        <v>849.76092924587169</v>
      </c>
      <c r="D34">
        <v>1434.2872908704505</v>
      </c>
    </row>
    <row r="35" spans="1:4" x14ac:dyDescent="0.3">
      <c r="A35" s="1" t="s">
        <v>50</v>
      </c>
      <c r="B35">
        <v>1431.9486997600252</v>
      </c>
      <c r="C35">
        <v>1664.3372779834449</v>
      </c>
      <c r="D35">
        <v>3202.8556118574011</v>
      </c>
    </row>
    <row r="36" spans="1:4" x14ac:dyDescent="0.3">
      <c r="A36" s="1" t="s">
        <v>59</v>
      </c>
      <c r="B36">
        <v>825.66702386162967</v>
      </c>
      <c r="C36">
        <v>851.89332806455639</v>
      </c>
      <c r="D36">
        <v>1751.8348108748212</v>
      </c>
    </row>
    <row r="37" spans="1:4" x14ac:dyDescent="0.3">
      <c r="A37" s="1" t="s">
        <v>61</v>
      </c>
      <c r="B37">
        <v>820.26344386253527</v>
      </c>
      <c r="C37">
        <v>1415.912815606672</v>
      </c>
      <c r="D37">
        <v>2330.9047871869825</v>
      </c>
    </row>
    <row r="38" spans="1:4" x14ac:dyDescent="0.3">
      <c r="A38" s="1" t="s">
        <v>69</v>
      </c>
      <c r="B38">
        <v>1115.2989118130913</v>
      </c>
      <c r="C38">
        <v>320.92602221205442</v>
      </c>
      <c r="D38">
        <v>1500.7328373603814</v>
      </c>
    </row>
    <row r="39" spans="1:4" x14ac:dyDescent="0.3">
      <c r="A39" s="1" t="s">
        <v>90</v>
      </c>
      <c r="B39">
        <v>1051.536667823777</v>
      </c>
      <c r="C39">
        <v>335.85281394284766</v>
      </c>
      <c r="D39">
        <v>1441.2297150637776</v>
      </c>
    </row>
    <row r="40" spans="1:4" x14ac:dyDescent="0.3">
      <c r="A40" s="1" t="s">
        <v>5</v>
      </c>
      <c r="B40">
        <v>687.33537588481215</v>
      </c>
      <c r="C40">
        <v>760.20017886111225</v>
      </c>
      <c r="D40">
        <v>1589.6025158812163</v>
      </c>
    </row>
    <row r="41" spans="1:4" x14ac:dyDescent="0.3">
      <c r="A41" s="1" t="s">
        <v>49</v>
      </c>
      <c r="B41">
        <v>934.81933984333727</v>
      </c>
      <c r="C41">
        <v>435.00935901168839</v>
      </c>
      <c r="D41">
        <v>1405.3968421084733</v>
      </c>
    </row>
    <row r="42" spans="1:4" x14ac:dyDescent="0.3">
      <c r="A42" s="1" t="s">
        <v>4</v>
      </c>
      <c r="B42">
        <v>1080.715999818887</v>
      </c>
      <c r="C42">
        <v>1674.9992720768687</v>
      </c>
      <c r="D42">
        <v>2863.2975545542427</v>
      </c>
    </row>
    <row r="43" spans="1:4" x14ac:dyDescent="0.3">
      <c r="A43" s="1" t="s">
        <v>14</v>
      </c>
      <c r="B43">
        <v>1961.49953967128</v>
      </c>
      <c r="C43">
        <v>895.60750384759365</v>
      </c>
      <c r="D43">
        <v>2966.9020910154081</v>
      </c>
    </row>
    <row r="44" spans="1:4" x14ac:dyDescent="0.3">
      <c r="A44" s="1" t="s">
        <v>81</v>
      </c>
      <c r="B44">
        <v>1748.5984877069591</v>
      </c>
      <c r="C44">
        <v>978.77105777629879</v>
      </c>
      <c r="D44">
        <v>2844.5873504017695</v>
      </c>
    </row>
    <row r="45" spans="1:4" x14ac:dyDescent="0.3">
      <c r="A45" s="1" t="s">
        <v>25</v>
      </c>
      <c r="B45">
        <v>924.01217984514835</v>
      </c>
      <c r="C45">
        <v>602.40266627844096</v>
      </c>
      <c r="D45">
        <v>1619.0599229359061</v>
      </c>
    </row>
    <row r="46" spans="1:4" x14ac:dyDescent="0.3">
      <c r="A46" s="1" t="s">
        <v>82</v>
      </c>
      <c r="B46">
        <v>986.69370783464387</v>
      </c>
      <c r="C46">
        <v>905.20329853167505</v>
      </c>
      <c r="D46">
        <v>1979.1042488421406</v>
      </c>
    </row>
    <row r="47" spans="1:4" x14ac:dyDescent="0.3">
      <c r="A47" s="1" t="s">
        <v>76</v>
      </c>
      <c r="B47">
        <v>1372.5093197699864</v>
      </c>
      <c r="C47">
        <v>1179.2165467326649</v>
      </c>
      <c r="D47">
        <v>2658.3197937955911</v>
      </c>
    </row>
    <row r="48" spans="1:4" x14ac:dyDescent="0.3">
      <c r="A48" s="1" t="s">
        <v>67</v>
      </c>
      <c r="B48">
        <v>1038.5680758259505</v>
      </c>
      <c r="C48">
        <v>218.57087891518657</v>
      </c>
      <c r="D48">
        <v>1299.0747899961229</v>
      </c>
    </row>
    <row r="49" spans="1:4" x14ac:dyDescent="0.3">
      <c r="A49" s="1" t="s">
        <v>15</v>
      </c>
      <c r="B49">
        <v>1455.7244517560407</v>
      </c>
      <c r="C49">
        <v>246.29206355808827</v>
      </c>
      <c r="D49">
        <v>1742.9126782049832</v>
      </c>
    </row>
    <row r="50" spans="1:4" x14ac:dyDescent="0.3">
      <c r="A50" s="1" t="s">
        <v>16</v>
      </c>
      <c r="B50">
        <v>1530.2938557435441</v>
      </c>
      <c r="C50">
        <v>698.36061311925459</v>
      </c>
      <c r="D50">
        <v>2304.0517349392353</v>
      </c>
    </row>
    <row r="51" spans="1:4" x14ac:dyDescent="0.3">
      <c r="A51" s="1" t="s">
        <v>42</v>
      </c>
      <c r="B51">
        <v>840.79704785909405</v>
      </c>
      <c r="C51">
        <v>609.86606214383767</v>
      </c>
      <c r="D51">
        <v>1509.886786113271</v>
      </c>
    </row>
    <row r="52" spans="1:4" x14ac:dyDescent="0.3">
      <c r="A52" s="1" t="s">
        <v>32</v>
      </c>
      <c r="B52">
        <v>367.44343993842159</v>
      </c>
      <c r="C52">
        <v>308.13162929994593</v>
      </c>
      <c r="D52">
        <v>689.56291818599288</v>
      </c>
    </row>
    <row r="53" spans="1:4" x14ac:dyDescent="0.3">
      <c r="A53" s="1" t="s">
        <v>70</v>
      </c>
      <c r="B53">
        <v>335.02195994385499</v>
      </c>
      <c r="C53">
        <v>518.17291294039353</v>
      </c>
      <c r="D53">
        <v>878.99269823125894</v>
      </c>
    </row>
    <row r="54" spans="1:4" x14ac:dyDescent="0.3">
      <c r="A54" s="1" t="s">
        <v>18</v>
      </c>
      <c r="B54">
        <v>509.01723591469579</v>
      </c>
      <c r="C54">
        <v>426.47976373694939</v>
      </c>
      <c r="D54">
        <v>981.7721552943342</v>
      </c>
    </row>
    <row r="55" spans="1:4" x14ac:dyDescent="0.3">
      <c r="A55" s="1" t="s">
        <v>19</v>
      </c>
      <c r="B55">
        <v>509.01723591469579</v>
      </c>
      <c r="C55">
        <v>683.43382138846141</v>
      </c>
      <c r="D55">
        <v>1252.7653788920568</v>
      </c>
    </row>
    <row r="56" spans="1:4" x14ac:dyDescent="0.3">
      <c r="A56" s="1" t="s">
        <v>85</v>
      </c>
      <c r="B56">
        <v>775.95408786996086</v>
      </c>
      <c r="C56">
        <v>331.58801630547816</v>
      </c>
      <c r="D56">
        <v>1144.1338389683979</v>
      </c>
    </row>
    <row r="57" spans="1:4" x14ac:dyDescent="0.3">
      <c r="A57" s="1" t="s">
        <v>64</v>
      </c>
      <c r="B57">
        <v>1244.9848317913579</v>
      </c>
      <c r="C57">
        <v>417.9501684622104</v>
      </c>
      <c r="D57">
        <v>1715.7359050707462</v>
      </c>
    </row>
    <row r="58" spans="1:4" x14ac:dyDescent="0.3">
      <c r="A58" s="1" t="s">
        <v>17</v>
      </c>
      <c r="B58">
        <v>902.39785984877062</v>
      </c>
      <c r="C58">
        <v>582.14487750093588</v>
      </c>
      <c r="D58">
        <v>1538.339866002663</v>
      </c>
    </row>
    <row r="59" spans="1:4" x14ac:dyDescent="0.3">
      <c r="A59" s="1" t="s">
        <v>65</v>
      </c>
      <c r="B59">
        <v>1683.755527717826</v>
      </c>
      <c r="C59">
        <v>208.9750842311052</v>
      </c>
      <c r="D59">
        <v>1931.4567707617771</v>
      </c>
    </row>
    <row r="60" spans="1:4" x14ac:dyDescent="0.3">
      <c r="A60" s="1" t="s">
        <v>58</v>
      </c>
      <c r="B60">
        <v>1242.82339979172</v>
      </c>
      <c r="C60">
        <v>298.53583461586459</v>
      </c>
      <c r="D60">
        <v>1582.2591595914762</v>
      </c>
    </row>
    <row r="61" spans="1:4" x14ac:dyDescent="0.3">
      <c r="A61" s="1" t="s">
        <v>9</v>
      </c>
      <c r="B61">
        <v>912.1243038471406</v>
      </c>
      <c r="C61">
        <v>474.45873715735621</v>
      </c>
      <c r="D61">
        <v>1439.2809679403474</v>
      </c>
    </row>
    <row r="62" spans="1:4" x14ac:dyDescent="0.3">
      <c r="A62" s="1" t="s">
        <v>41</v>
      </c>
      <c r="B62">
        <v>797.56840786633859</v>
      </c>
      <c r="C62">
        <v>2216.6285720227943</v>
      </c>
      <c r="D62">
        <v>3103.5735386746492</v>
      </c>
    </row>
    <row r="63" spans="1:4" x14ac:dyDescent="0.3">
      <c r="A63" s="1" t="s">
        <v>86</v>
      </c>
      <c r="B63">
        <v>204.25532396576963</v>
      </c>
      <c r="C63">
        <v>622.66045505594604</v>
      </c>
      <c r="D63">
        <v>851.6462204167043</v>
      </c>
    </row>
    <row r="64" spans="1:4" x14ac:dyDescent="0.3">
      <c r="A64" s="1" t="s">
        <v>73</v>
      </c>
      <c r="B64">
        <v>496.04864391686914</v>
      </c>
      <c r="C64">
        <v>822.0397446029699</v>
      </c>
      <c r="D64">
        <v>1351.4707907548145</v>
      </c>
    </row>
    <row r="65" spans="1:4" x14ac:dyDescent="0.3">
      <c r="A65" s="1" t="s">
        <v>66</v>
      </c>
      <c r="B65">
        <v>235.59608796051737</v>
      </c>
      <c r="C65">
        <v>642.91824383345124</v>
      </c>
      <c r="D65">
        <v>908.66379606026499</v>
      </c>
    </row>
    <row r="66" spans="1:4" x14ac:dyDescent="0.3">
      <c r="A66" s="1" t="s">
        <v>57</v>
      </c>
      <c r="B66">
        <v>206.41675596540742</v>
      </c>
      <c r="C66">
        <v>650.38163969884783</v>
      </c>
      <c r="D66">
        <v>881.58426023502341</v>
      </c>
    </row>
    <row r="67" spans="1:4" x14ac:dyDescent="0.3">
      <c r="A67" s="1" t="s">
        <v>74</v>
      </c>
      <c r="B67">
        <v>1334.6842597763255</v>
      </c>
      <c r="C67">
        <v>825.23834283099711</v>
      </c>
      <c r="D67">
        <v>2246.0542487767339</v>
      </c>
    </row>
    <row r="68" spans="1:4" x14ac:dyDescent="0.3">
      <c r="A68" s="1" t="s">
        <v>40</v>
      </c>
      <c r="B68">
        <v>744.61332387521315</v>
      </c>
      <c r="C68">
        <v>626.92525269331554</v>
      </c>
      <c r="D68">
        <v>1451.2594260922049</v>
      </c>
    </row>
    <row r="69" spans="1:4" x14ac:dyDescent="0.3">
      <c r="A69" s="1" t="s">
        <v>72</v>
      </c>
      <c r="B69">
        <v>879.70282385257406</v>
      </c>
      <c r="C69">
        <v>537.36450230855621</v>
      </c>
      <c r="D69">
        <v>1452.58791470903</v>
      </c>
    </row>
    <row r="70" spans="1:4" x14ac:dyDescent="0.3">
      <c r="A70" s="1" t="s">
        <v>38</v>
      </c>
      <c r="B70">
        <v>805.13341986507078</v>
      </c>
      <c r="C70">
        <v>1000.0950459631463</v>
      </c>
      <c r="D70">
        <v>1897.7349847010851</v>
      </c>
    </row>
    <row r="71" spans="1:4" x14ac:dyDescent="0.3">
      <c r="A71" s="1" t="s">
        <v>55</v>
      </c>
      <c r="B71">
        <v>879.70282385257406</v>
      </c>
      <c r="C71">
        <v>943.58647726800052</v>
      </c>
      <c r="D71">
        <v>1891.077697130037</v>
      </c>
    </row>
    <row r="72" spans="1:4" x14ac:dyDescent="0.3">
      <c r="A72" s="1" t="s">
        <v>83</v>
      </c>
      <c r="B72">
        <v>1171.4961438036735</v>
      </c>
      <c r="C72">
        <v>1280.5054906201906</v>
      </c>
      <c r="D72">
        <v>2540.307390848478</v>
      </c>
    </row>
    <row r="73" spans="1:4" x14ac:dyDescent="0.3">
      <c r="A73" s="1" t="s">
        <v>33</v>
      </c>
      <c r="B73">
        <v>1294.6977677830266</v>
      </c>
      <c r="C73">
        <v>1332.7492616779668</v>
      </c>
      <c r="D73">
        <v>2729.7009485979174</v>
      </c>
    </row>
    <row r="74" spans="1:4" x14ac:dyDescent="0.3">
      <c r="A74" s="1" t="s">
        <v>39</v>
      </c>
      <c r="B74">
        <v>737.04831187648097</v>
      </c>
      <c r="C74">
        <v>1451.0973961149703</v>
      </c>
      <c r="D74">
        <v>2255.9816587064615</v>
      </c>
    </row>
    <row r="75" spans="1:4" x14ac:dyDescent="0.3">
      <c r="A75" s="1" t="s">
        <v>34</v>
      </c>
      <c r="B75">
        <v>2011.2124756629487</v>
      </c>
      <c r="C75">
        <v>537.36450230855621</v>
      </c>
      <c r="D75">
        <v>2627.1753642515359</v>
      </c>
    </row>
    <row r="76" spans="1:4" x14ac:dyDescent="0.3">
      <c r="A76" s="1" t="s">
        <v>71</v>
      </c>
      <c r="B76">
        <v>1369.2671717705298</v>
      </c>
      <c r="C76">
        <v>304.93303107191883</v>
      </c>
      <c r="D76">
        <v>1726.9220790731515</v>
      </c>
    </row>
    <row r="77" spans="1:4" x14ac:dyDescent="0.3">
      <c r="A77" s="1" t="s">
        <v>13</v>
      </c>
      <c r="B77">
        <v>1135.8325158096502</v>
      </c>
      <c r="C77">
        <v>574.68148163553928</v>
      </c>
      <c r="D77">
        <v>1789.0610667266355</v>
      </c>
    </row>
    <row r="78" spans="1:4" x14ac:dyDescent="0.3">
      <c r="A78" s="1" t="s">
        <v>30</v>
      </c>
      <c r="B78">
        <v>700.30396788263874</v>
      </c>
      <c r="C78">
        <v>1045.9416205648683</v>
      </c>
      <c r="D78">
        <v>1802.2202457645469</v>
      </c>
    </row>
    <row r="79" spans="1:4" x14ac:dyDescent="0.3">
      <c r="A79" s="1"/>
    </row>
    <row r="80" spans="1:4" x14ac:dyDescent="0.3">
      <c r="A80" s="1"/>
    </row>
  </sheetData>
  <sortState xmlns:xlrd2="http://schemas.microsoft.com/office/spreadsheetml/2017/richdata2" ref="A2:A78">
    <sortCondition ref="A2:A78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8494D-950B-4201-9F4C-E362FC3D9EB7}">
  <dimension ref="A1:G29"/>
  <sheetViews>
    <sheetView workbookViewId="0">
      <selection activeCell="I28" sqref="I28"/>
    </sheetView>
  </sheetViews>
  <sheetFormatPr defaultRowHeight="14.4" x14ac:dyDescent="0.3"/>
  <sheetData>
    <row r="1" spans="1:7" x14ac:dyDescent="0.3">
      <c r="A1" t="s">
        <v>0</v>
      </c>
      <c r="B1" t="s">
        <v>1</v>
      </c>
      <c r="C1" t="s">
        <v>2</v>
      </c>
      <c r="D1" t="s">
        <v>94</v>
      </c>
      <c r="E1" t="s">
        <v>95</v>
      </c>
      <c r="F1" t="s">
        <v>96</v>
      </c>
      <c r="G1" t="s">
        <v>97</v>
      </c>
    </row>
    <row r="2" spans="1:7" x14ac:dyDescent="0.3">
      <c r="A2" s="2" t="s">
        <v>62</v>
      </c>
      <c r="B2">
        <v>1286.0972386921906</v>
      </c>
      <c r="C2">
        <v>137.07807673462432</v>
      </c>
      <c r="D2">
        <v>1431.7388258194246</v>
      </c>
      <c r="E2" s="3">
        <f>B2/D2</f>
        <v>0.89827642828371346</v>
      </c>
      <c r="F2" s="3">
        <f>C2/D2</f>
        <v>9.5742375817859562E-2</v>
      </c>
      <c r="G2" s="3">
        <f>(B2-C2)/D2</f>
        <v>0.80253405246585396</v>
      </c>
    </row>
    <row r="3" spans="1:7" x14ac:dyDescent="0.3">
      <c r="A3" s="2" t="s">
        <v>24</v>
      </c>
      <c r="B3">
        <v>380.90733525326107</v>
      </c>
      <c r="C3">
        <v>368.06003280714089</v>
      </c>
      <c r="D3">
        <v>762.88307244839268</v>
      </c>
      <c r="E3" s="3">
        <f t="shared" ref="E3:E29" si="0">B3/D3</f>
        <v>0.49929976035616991</v>
      </c>
      <c r="F3" s="3">
        <f t="shared" ref="F3:F29" si="1">C3/D3</f>
        <v>0.48245929959605877</v>
      </c>
      <c r="G3" s="3">
        <f t="shared" ref="G3:G29" si="2">(B3-C3)/D3</f>
        <v>1.6840460760111142E-2</v>
      </c>
    </row>
    <row r="4" spans="1:7" x14ac:dyDescent="0.3">
      <c r="A4" s="2" t="s">
        <v>79</v>
      </c>
      <c r="B4">
        <v>1319.2661358631206</v>
      </c>
      <c r="C4">
        <v>118.7290428410132</v>
      </c>
      <c r="D4">
        <v>1447.6291278958195</v>
      </c>
      <c r="E4" s="3">
        <f t="shared" si="0"/>
        <v>0.91132881374162522</v>
      </c>
      <c r="F4" s="3">
        <f t="shared" si="1"/>
        <v>8.2016201907729014E-2</v>
      </c>
      <c r="G4" s="3">
        <f t="shared" si="2"/>
        <v>0.82931261183389626</v>
      </c>
    </row>
    <row r="5" spans="1:7" x14ac:dyDescent="0.3">
      <c r="A5" s="2" t="s">
        <v>20</v>
      </c>
      <c r="B5">
        <v>386.25715737760464</v>
      </c>
      <c r="C5">
        <v>438.21810357683052</v>
      </c>
      <c r="D5">
        <v>834.10921014612109</v>
      </c>
      <c r="E5" s="3">
        <f t="shared" si="0"/>
        <v>0.46307743959563674</v>
      </c>
      <c r="F5" s="3">
        <f t="shared" si="1"/>
        <v>0.52537257501336365</v>
      </c>
      <c r="G5" s="3">
        <f t="shared" si="2"/>
        <v>-6.2295135417726945E-2</v>
      </c>
    </row>
    <row r="6" spans="1:7" x14ac:dyDescent="0.3">
      <c r="A6" s="2" t="s">
        <v>23</v>
      </c>
      <c r="B6">
        <v>289.96035913942063</v>
      </c>
      <c r="C6">
        <v>512.69359408619334</v>
      </c>
      <c r="D6">
        <v>812.3040437048038</v>
      </c>
      <c r="E6" s="3">
        <f t="shared" si="0"/>
        <v>0.35696037879726961</v>
      </c>
      <c r="F6" s="3">
        <f t="shared" si="1"/>
        <v>0.63115972160851297</v>
      </c>
      <c r="G6" s="3">
        <f t="shared" si="2"/>
        <v>-0.27419934281124336</v>
      </c>
    </row>
    <row r="7" spans="1:7" x14ac:dyDescent="0.3">
      <c r="A7" s="2" t="s">
        <v>22</v>
      </c>
      <c r="B7">
        <v>318.84939861087582</v>
      </c>
      <c r="C7">
        <v>697.26328795722293</v>
      </c>
      <c r="D7">
        <v>1022.535319362556</v>
      </c>
      <c r="E7" s="3">
        <f t="shared" si="0"/>
        <v>0.31182238165586801</v>
      </c>
      <c r="F7" s="3">
        <f t="shared" si="1"/>
        <v>0.68189653183998944</v>
      </c>
      <c r="G7" s="3">
        <f t="shared" si="2"/>
        <v>-0.37007415018412138</v>
      </c>
    </row>
    <row r="8" spans="1:7" x14ac:dyDescent="0.3">
      <c r="A8" s="2" t="s">
        <v>3</v>
      </c>
      <c r="B8">
        <v>491.11367101473826</v>
      </c>
      <c r="C8">
        <v>322.72712554057222</v>
      </c>
      <c r="D8">
        <v>824.56132583357646</v>
      </c>
      <c r="E8" s="3">
        <f t="shared" si="0"/>
        <v>0.59560599755058252</v>
      </c>
      <c r="F8" s="3">
        <f t="shared" si="1"/>
        <v>0.39139250827016003</v>
      </c>
      <c r="G8" s="3">
        <f t="shared" si="2"/>
        <v>0.20421348928042252</v>
      </c>
    </row>
    <row r="9" spans="1:7" x14ac:dyDescent="0.3">
      <c r="A9" s="2" t="s">
        <v>89</v>
      </c>
      <c r="B9">
        <v>283.5405725902084</v>
      </c>
      <c r="C9">
        <v>991.92718518991933</v>
      </c>
      <c r="D9">
        <v>1290.4700422546985</v>
      </c>
      <c r="E9" s="3">
        <f t="shared" si="0"/>
        <v>0.21971883368544431</v>
      </c>
      <c r="F9" s="3">
        <f t="shared" si="1"/>
        <v>0.76865572443420105</v>
      </c>
      <c r="G9" s="3">
        <f t="shared" si="2"/>
        <v>-0.54893689074875673</v>
      </c>
    </row>
    <row r="10" spans="1:7" x14ac:dyDescent="0.3">
      <c r="A10" s="2" t="s">
        <v>46</v>
      </c>
      <c r="B10">
        <v>1762.2314077587669</v>
      </c>
      <c r="C10">
        <v>44.253552331650369</v>
      </c>
      <c r="D10">
        <v>1809.6962764876457</v>
      </c>
      <c r="E10" s="3">
        <f t="shared" si="0"/>
        <v>0.9737719144667738</v>
      </c>
      <c r="F10" s="3">
        <f t="shared" si="1"/>
        <v>2.4453579811491908E-2</v>
      </c>
      <c r="G10" s="3">
        <f t="shared" si="2"/>
        <v>0.94931833465528193</v>
      </c>
    </row>
    <row r="11" spans="1:7" x14ac:dyDescent="0.3">
      <c r="A11" s="2" t="s">
        <v>88</v>
      </c>
      <c r="B11">
        <v>731.85566661019823</v>
      </c>
      <c r="C11">
        <v>1222.9091412624359</v>
      </c>
      <c r="D11">
        <v>1970.8536724337851</v>
      </c>
      <c r="E11" s="3">
        <f t="shared" si="0"/>
        <v>0.37133942354352362</v>
      </c>
      <c r="F11" s="3">
        <f t="shared" si="1"/>
        <v>0.62049717762774304</v>
      </c>
      <c r="G11" s="3">
        <f t="shared" si="2"/>
        <v>-0.24915775408421939</v>
      </c>
    </row>
    <row r="12" spans="1:7" x14ac:dyDescent="0.3">
      <c r="A12" s="2" t="s">
        <v>45</v>
      </c>
      <c r="B12">
        <v>696.5468405895308</v>
      </c>
      <c r="C12">
        <v>1134.402036599135</v>
      </c>
      <c r="D12">
        <v>1845.9834442382444</v>
      </c>
      <c r="E12" s="3">
        <f t="shared" si="0"/>
        <v>0.3773310333652341</v>
      </c>
      <c r="F12" s="3">
        <f t="shared" si="1"/>
        <v>0.61452449107269891</v>
      </c>
      <c r="G12" s="3">
        <f t="shared" si="2"/>
        <v>-0.23719345770746481</v>
      </c>
    </row>
    <row r="13" spans="1:7" x14ac:dyDescent="0.3">
      <c r="A13" s="2" t="s">
        <v>44</v>
      </c>
      <c r="B13">
        <v>1557.8682026088429</v>
      </c>
      <c r="C13">
        <v>23.745808568202637</v>
      </c>
      <c r="D13">
        <v>1588.0527852590067</v>
      </c>
      <c r="E13" s="3">
        <f t="shared" si="0"/>
        <v>0.98099270822081597</v>
      </c>
      <c r="F13" s="3">
        <f t="shared" si="1"/>
        <v>1.4952782922974294E-2</v>
      </c>
      <c r="G13" s="3">
        <f t="shared" si="2"/>
        <v>0.96603992529784177</v>
      </c>
    </row>
    <row r="14" spans="1:7" x14ac:dyDescent="0.3">
      <c r="A14" s="2" t="s">
        <v>52</v>
      </c>
      <c r="B14">
        <v>383.0472641029985</v>
      </c>
      <c r="C14">
        <v>778.21490807609553</v>
      </c>
      <c r="D14">
        <v>1171.9988427448639</v>
      </c>
      <c r="E14" s="3">
        <f t="shared" si="0"/>
        <v>0.32683245932725319</v>
      </c>
      <c r="F14" s="3">
        <f t="shared" si="1"/>
        <v>0.66400654991560226</v>
      </c>
      <c r="G14" s="3">
        <f t="shared" si="2"/>
        <v>-0.33717409058834907</v>
      </c>
    </row>
    <row r="15" spans="1:7" x14ac:dyDescent="0.3">
      <c r="A15" s="2" t="s">
        <v>35</v>
      </c>
      <c r="B15">
        <v>675.1475520921565</v>
      </c>
      <c r="C15">
        <v>8.6348394793464145</v>
      </c>
      <c r="D15">
        <v>685.92326916965533</v>
      </c>
      <c r="E15" s="3">
        <f t="shared" si="0"/>
        <v>0.98429020043226789</v>
      </c>
      <c r="F15" s="3">
        <f t="shared" si="1"/>
        <v>1.2588637632601854E-2</v>
      </c>
      <c r="G15" s="3">
        <f t="shared" si="2"/>
        <v>0.97170156279966613</v>
      </c>
    </row>
    <row r="16" spans="1:7" x14ac:dyDescent="0.3">
      <c r="A16" s="2" t="s">
        <v>26</v>
      </c>
      <c r="B16">
        <v>658.02812129425718</v>
      </c>
      <c r="C16">
        <v>1342.7175390383672</v>
      </c>
      <c r="D16">
        <v>2012.5527696974705</v>
      </c>
      <c r="E16" s="3">
        <f t="shared" si="0"/>
        <v>0.32696192179506073</v>
      </c>
      <c r="F16" s="3">
        <f t="shared" si="1"/>
        <v>0.66717134539543343</v>
      </c>
      <c r="G16" s="3">
        <f t="shared" si="2"/>
        <v>-0.34020942360037271</v>
      </c>
    </row>
    <row r="17" spans="1:7" x14ac:dyDescent="0.3">
      <c r="A17" s="2" t="s">
        <v>51</v>
      </c>
      <c r="B17">
        <v>582.06064712857869</v>
      </c>
      <c r="C17">
        <v>799.80200677446157</v>
      </c>
      <c r="D17">
        <v>1392.59932446881</v>
      </c>
      <c r="E17" s="3">
        <f t="shared" si="0"/>
        <v>0.41796706123679805</v>
      </c>
      <c r="F17" s="3">
        <f t="shared" si="1"/>
        <v>0.57432313280744718</v>
      </c>
      <c r="G17" s="3">
        <f t="shared" si="2"/>
        <v>-0.15635607157064912</v>
      </c>
    </row>
    <row r="18" spans="1:7" x14ac:dyDescent="0.3">
      <c r="A18" s="2" t="s">
        <v>49</v>
      </c>
      <c r="B18">
        <v>1104.2032864645096</v>
      </c>
      <c r="C18">
        <v>400.44068085468996</v>
      </c>
      <c r="D18">
        <v>1517.5376567706255</v>
      </c>
      <c r="E18" s="3">
        <f t="shared" si="0"/>
        <v>0.7276282611756032</v>
      </c>
      <c r="F18" s="3">
        <f t="shared" si="1"/>
        <v>0.26387528445708691</v>
      </c>
      <c r="G18" s="3">
        <f t="shared" si="2"/>
        <v>0.46375297671851629</v>
      </c>
    </row>
    <row r="19" spans="1:7" x14ac:dyDescent="0.3">
      <c r="A19" s="2" t="s">
        <v>4</v>
      </c>
      <c r="B19">
        <v>1138.4421480603085</v>
      </c>
      <c r="C19">
        <v>1590.9691740695769</v>
      </c>
      <c r="D19">
        <v>2745.5324692660438</v>
      </c>
      <c r="E19" s="3">
        <f t="shared" si="0"/>
        <v>0.41465258954473239</v>
      </c>
      <c r="F19" s="3">
        <f t="shared" si="1"/>
        <v>0.57947563610307129</v>
      </c>
      <c r="G19" s="3">
        <f t="shared" si="2"/>
        <v>-0.16482304655833893</v>
      </c>
    </row>
    <row r="20" spans="1:7" x14ac:dyDescent="0.3">
      <c r="A20" s="2" t="s">
        <v>18</v>
      </c>
      <c r="B20">
        <v>595.97018465187193</v>
      </c>
      <c r="C20">
        <v>486.7890756481541</v>
      </c>
      <c r="D20">
        <v>1090.284614468567</v>
      </c>
      <c r="E20" s="3">
        <f t="shared" si="0"/>
        <v>0.54661890734133056</v>
      </c>
      <c r="F20" s="3">
        <f t="shared" si="1"/>
        <v>0.44647890026901615</v>
      </c>
      <c r="G20" s="3">
        <f t="shared" si="2"/>
        <v>0.10014000707231435</v>
      </c>
    </row>
    <row r="21" spans="1:7" x14ac:dyDescent="0.3">
      <c r="A21" s="2" t="s">
        <v>19</v>
      </c>
      <c r="B21">
        <v>584.20057597831612</v>
      </c>
      <c r="C21">
        <v>685.39038367312162</v>
      </c>
      <c r="D21">
        <v>1282.4523665278562</v>
      </c>
      <c r="E21" s="3">
        <f t="shared" si="0"/>
        <v>0.45553393734224645</v>
      </c>
      <c r="F21" s="3">
        <f t="shared" si="1"/>
        <v>0.53443730275048329</v>
      </c>
      <c r="G21" s="3">
        <f t="shared" si="2"/>
        <v>-7.8903365408236822E-2</v>
      </c>
    </row>
    <row r="22" spans="1:7" x14ac:dyDescent="0.3">
      <c r="A22" s="2" t="s">
        <v>85</v>
      </c>
      <c r="B22">
        <v>804.61324750127051</v>
      </c>
      <c r="C22">
        <v>295.74325216761468</v>
      </c>
      <c r="D22">
        <v>1112.1474677462274</v>
      </c>
      <c r="E22" s="3">
        <f t="shared" si="0"/>
        <v>0.7234771204684064</v>
      </c>
      <c r="F22" s="3">
        <f t="shared" si="1"/>
        <v>0.26592089695347676</v>
      </c>
      <c r="G22" s="3">
        <f t="shared" si="2"/>
        <v>0.45755622351492964</v>
      </c>
    </row>
    <row r="23" spans="1:7" x14ac:dyDescent="0.3">
      <c r="A23" s="2" t="s">
        <v>41</v>
      </c>
      <c r="B23">
        <v>755.39488395730984</v>
      </c>
      <c r="C23">
        <v>1865.1253275388253</v>
      </c>
      <c r="D23">
        <v>2647.3134640480484</v>
      </c>
      <c r="E23" s="3">
        <f t="shared" si="0"/>
        <v>0.28534395122299711</v>
      </c>
      <c r="F23" s="3">
        <f t="shared" si="1"/>
        <v>0.70453512697617338</v>
      </c>
      <c r="G23" s="3">
        <f t="shared" si="2"/>
        <v>-0.41919117575317627</v>
      </c>
    </row>
    <row r="24" spans="1:7" x14ac:dyDescent="0.3">
      <c r="A24" s="2" t="s">
        <v>86</v>
      </c>
      <c r="B24">
        <v>268.56107064204645</v>
      </c>
      <c r="C24">
        <v>606.59747342408559</v>
      </c>
      <c r="D24">
        <v>881.61345943559706</v>
      </c>
      <c r="E24" s="3">
        <f t="shared" si="0"/>
        <v>0.30462451289477521</v>
      </c>
      <c r="F24" s="3">
        <f t="shared" si="1"/>
        <v>0.68805378018210517</v>
      </c>
      <c r="G24" s="3">
        <f t="shared" si="2"/>
        <v>-0.3834292672873299</v>
      </c>
    </row>
    <row r="25" spans="1:7" x14ac:dyDescent="0.3">
      <c r="A25" s="2" t="s">
        <v>73</v>
      </c>
      <c r="B25">
        <v>655.88819244451975</v>
      </c>
      <c r="C25">
        <v>774.97684327134061</v>
      </c>
      <c r="D25">
        <v>1449.1432017376753</v>
      </c>
      <c r="E25" s="3">
        <f t="shared" si="0"/>
        <v>0.45260412611951717</v>
      </c>
      <c r="F25" s="3">
        <f t="shared" si="1"/>
        <v>0.53478278912812882</v>
      </c>
      <c r="G25" s="3">
        <f t="shared" si="2"/>
        <v>-8.2178663008611597E-2</v>
      </c>
    </row>
    <row r="26" spans="1:7" x14ac:dyDescent="0.3">
      <c r="A26" s="2" t="s">
        <v>66</v>
      </c>
      <c r="B26">
        <v>288.89039471455192</v>
      </c>
      <c r="C26">
        <v>643.29554121130786</v>
      </c>
      <c r="D26">
        <v>943.96076271569814</v>
      </c>
      <c r="E26" s="3">
        <f t="shared" si="0"/>
        <v>0.30604068105907051</v>
      </c>
      <c r="F26" s="3">
        <f t="shared" si="1"/>
        <v>0.68148546700246215</v>
      </c>
      <c r="G26" s="3">
        <f t="shared" si="2"/>
        <v>-0.37544478594339159</v>
      </c>
    </row>
    <row r="27" spans="1:7" x14ac:dyDescent="0.3">
      <c r="A27" s="2" t="s">
        <v>57</v>
      </c>
      <c r="B27">
        <v>224.69252922242927</v>
      </c>
      <c r="C27">
        <v>623.86715238277839</v>
      </c>
      <c r="D27">
        <v>856.05275319874113</v>
      </c>
      <c r="E27" s="3">
        <f t="shared" si="0"/>
        <v>0.26247509675407199</v>
      </c>
      <c r="F27" s="3">
        <f t="shared" si="1"/>
        <v>0.72877185436484593</v>
      </c>
      <c r="G27" s="3">
        <f t="shared" si="2"/>
        <v>-0.46629675761077399</v>
      </c>
    </row>
    <row r="28" spans="1:7" x14ac:dyDescent="0.3">
      <c r="A28" s="2" t="s">
        <v>39</v>
      </c>
      <c r="B28">
        <v>777.8641368795528</v>
      </c>
      <c r="C28">
        <v>1367.5427025414883</v>
      </c>
      <c r="D28">
        <v>2177.6491336933586</v>
      </c>
      <c r="E28" s="3">
        <f t="shared" si="0"/>
        <v>0.35720361230106512</v>
      </c>
      <c r="F28" s="3">
        <f t="shared" si="1"/>
        <v>0.62799037796419233</v>
      </c>
      <c r="G28" s="3">
        <f t="shared" si="2"/>
        <v>-0.2707867656631272</v>
      </c>
    </row>
    <row r="29" spans="1:7" x14ac:dyDescent="0.3">
      <c r="A29" s="2" t="s">
        <v>94</v>
      </c>
      <c r="B29">
        <f>SUM(B2:B28)</f>
        <v>19001.498221243437</v>
      </c>
      <c r="C29">
        <f>SUM(C2:C28)</f>
        <v>18282.113887646199</v>
      </c>
      <c r="D29">
        <f>SUM(D2:D28)</f>
        <v>37607.578701573315</v>
      </c>
      <c r="E29" s="3">
        <f t="shared" si="0"/>
        <v>0.50525715500127399</v>
      </c>
      <c r="F29" s="3">
        <f t="shared" si="1"/>
        <v>0.48612844854277648</v>
      </c>
      <c r="G29" s="3">
        <f t="shared" si="2"/>
        <v>1.9128706458497482E-2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740C53-620B-401D-827D-0322BA4E8C97}">
  <dimension ref="A1:D79"/>
  <sheetViews>
    <sheetView topLeftCell="A61" workbookViewId="0">
      <selection activeCell="B74" sqref="B74:D74"/>
    </sheetView>
  </sheetViews>
  <sheetFormatPr defaultRowHeight="14.4" x14ac:dyDescent="0.3"/>
  <sheetData>
    <row r="1" spans="1:4" x14ac:dyDescent="0.3">
      <c r="A1" s="1" t="s">
        <v>98</v>
      </c>
      <c r="B1" t="s">
        <v>92</v>
      </c>
      <c r="C1" t="s">
        <v>93</v>
      </c>
      <c r="D1" t="s">
        <v>94</v>
      </c>
    </row>
    <row r="2" spans="1:4" x14ac:dyDescent="0.3">
      <c r="A2" s="1" t="s">
        <v>100</v>
      </c>
      <c r="B2">
        <v>1491.5304082669829</v>
      </c>
      <c r="C2">
        <v>613.07360303359542</v>
      </c>
      <c r="D2">
        <v>2120.7251584367368</v>
      </c>
    </row>
    <row r="3" spans="1:4" x14ac:dyDescent="0.3">
      <c r="A3" s="1" t="s">
        <v>99</v>
      </c>
      <c r="B3">
        <v>1003.6266305268508</v>
      </c>
      <c r="C3">
        <v>1867.284037408662</v>
      </c>
      <c r="D3">
        <v>2899.9416458106016</v>
      </c>
    </row>
    <row r="4" spans="1:4" x14ac:dyDescent="0.3">
      <c r="A4" s="1" t="s">
        <v>109</v>
      </c>
      <c r="B4">
        <v>1286.0972386921906</v>
      </c>
      <c r="C4">
        <v>137.07807673462432</v>
      </c>
      <c r="D4">
        <v>1431.7388258194246</v>
      </c>
    </row>
    <row r="5" spans="1:4" x14ac:dyDescent="0.3">
      <c r="A5" s="1" t="s">
        <v>111</v>
      </c>
      <c r="B5">
        <v>518.93274606132479</v>
      </c>
      <c r="C5">
        <v>151.10969088856226</v>
      </c>
      <c r="D5">
        <v>674.34033343369572</v>
      </c>
    </row>
    <row r="6" spans="1:4" x14ac:dyDescent="0.3">
      <c r="A6" s="1" t="s">
        <v>112</v>
      </c>
      <c r="B6">
        <v>380.90733525326107</v>
      </c>
      <c r="C6">
        <v>368.06003280714089</v>
      </c>
      <c r="D6">
        <v>762.88307244839268</v>
      </c>
    </row>
    <row r="7" spans="1:4" x14ac:dyDescent="0.3">
      <c r="A7" s="1" t="s">
        <v>113</v>
      </c>
      <c r="B7">
        <v>1319.2661358631206</v>
      </c>
      <c r="C7">
        <v>118.7290428410132</v>
      </c>
      <c r="D7">
        <v>1447.6291278958195</v>
      </c>
    </row>
    <row r="8" spans="1:4" x14ac:dyDescent="0.3">
      <c r="A8" s="1" t="s">
        <v>114</v>
      </c>
      <c r="B8">
        <v>386.25715737760464</v>
      </c>
      <c r="C8">
        <v>438.21810357683052</v>
      </c>
      <c r="D8">
        <v>834.10921014612109</v>
      </c>
    </row>
    <row r="9" spans="1:4" x14ac:dyDescent="0.3">
      <c r="A9" s="1" t="s">
        <v>115</v>
      </c>
      <c r="B9">
        <v>289.96035913942063</v>
      </c>
      <c r="C9">
        <v>512.69359408619334</v>
      </c>
      <c r="D9">
        <v>812.3040437048038</v>
      </c>
    </row>
    <row r="10" spans="1:4" x14ac:dyDescent="0.3">
      <c r="A10" s="1" t="s">
        <v>116</v>
      </c>
      <c r="B10">
        <v>318.84939861087582</v>
      </c>
      <c r="C10">
        <v>697.26328795722293</v>
      </c>
      <c r="D10">
        <v>1022.535319362556</v>
      </c>
    </row>
    <row r="11" spans="1:4" x14ac:dyDescent="0.3">
      <c r="A11" s="1" t="s">
        <v>118</v>
      </c>
      <c r="B11">
        <v>491.11367101473826</v>
      </c>
      <c r="C11">
        <v>322.72712554057222</v>
      </c>
      <c r="D11">
        <v>824.56132583357646</v>
      </c>
    </row>
    <row r="12" spans="1:4" x14ac:dyDescent="0.3">
      <c r="A12" s="1" t="s">
        <v>120</v>
      </c>
      <c r="B12">
        <v>283.5405725902084</v>
      </c>
      <c r="C12">
        <v>991.92718518991933</v>
      </c>
      <c r="D12">
        <v>1290.4700422546985</v>
      </c>
    </row>
    <row r="13" spans="1:4" x14ac:dyDescent="0.3">
      <c r="A13" s="1" t="s">
        <v>121</v>
      </c>
      <c r="B13">
        <v>1762.2314077587669</v>
      </c>
      <c r="C13">
        <v>44.253552331650369</v>
      </c>
      <c r="D13">
        <v>1809.6962764876457</v>
      </c>
    </row>
    <row r="14" spans="1:4" x14ac:dyDescent="0.3">
      <c r="A14" s="1" t="s">
        <v>122</v>
      </c>
      <c r="B14">
        <v>731.85566661019823</v>
      </c>
      <c r="C14">
        <v>1222.9091412624359</v>
      </c>
      <c r="D14">
        <v>1970.8536724337851</v>
      </c>
    </row>
    <row r="15" spans="1:4" x14ac:dyDescent="0.3">
      <c r="A15" s="1" t="s">
        <v>123</v>
      </c>
      <c r="B15">
        <v>696.5468405895308</v>
      </c>
      <c r="C15">
        <v>1134.402036599135</v>
      </c>
      <c r="D15">
        <v>1845.9834442382444</v>
      </c>
    </row>
    <row r="16" spans="1:4" x14ac:dyDescent="0.3">
      <c r="A16" s="1" t="s">
        <v>124</v>
      </c>
      <c r="B16">
        <v>1557.8682026088429</v>
      </c>
      <c r="C16">
        <v>23.745808568202637</v>
      </c>
      <c r="D16">
        <v>1588.0527852590067</v>
      </c>
    </row>
    <row r="17" spans="1:4" x14ac:dyDescent="0.3">
      <c r="A17" s="1" t="s">
        <v>125</v>
      </c>
      <c r="B17">
        <v>1638.1155344739964</v>
      </c>
      <c r="C17">
        <v>170.53807971709168</v>
      </c>
      <c r="D17">
        <v>1815.0923882730492</v>
      </c>
    </row>
    <row r="18" spans="1:4" x14ac:dyDescent="0.3">
      <c r="A18" s="1" t="s">
        <v>126</v>
      </c>
      <c r="B18">
        <v>383.0472641029985</v>
      </c>
      <c r="C18">
        <v>778.21490807609553</v>
      </c>
      <c r="D18">
        <v>1171.9988427448639</v>
      </c>
    </row>
    <row r="19" spans="1:4" x14ac:dyDescent="0.3">
      <c r="A19" s="1" t="s">
        <v>127</v>
      </c>
      <c r="B19">
        <v>675.1475520921565</v>
      </c>
      <c r="C19">
        <v>8.6348394793464145</v>
      </c>
      <c r="D19">
        <v>685.92326916965533</v>
      </c>
    </row>
    <row r="20" spans="1:4" x14ac:dyDescent="0.3">
      <c r="A20" s="1" t="s">
        <v>129</v>
      </c>
      <c r="B20">
        <v>1703.3833643909877</v>
      </c>
      <c r="C20">
        <v>579.61360005112806</v>
      </c>
      <c r="D20">
        <v>2300.2208329523583</v>
      </c>
    </row>
    <row r="21" spans="1:4" x14ac:dyDescent="0.3">
      <c r="A21" s="1" t="s">
        <v>133</v>
      </c>
      <c r="B21">
        <v>466.50448924275793</v>
      </c>
      <c r="C21">
        <v>366.9806778722226</v>
      </c>
      <c r="D21">
        <v>844.23797896825431</v>
      </c>
    </row>
    <row r="22" spans="1:4" x14ac:dyDescent="0.3">
      <c r="A22" s="1" t="s">
        <v>134</v>
      </c>
      <c r="B22">
        <v>683.70726749110622</v>
      </c>
      <c r="C22">
        <v>478.15423616880764</v>
      </c>
      <c r="D22">
        <v>1183.3509860789575</v>
      </c>
    </row>
    <row r="23" spans="1:4" x14ac:dyDescent="0.3">
      <c r="A23" s="1" t="s">
        <v>135</v>
      </c>
      <c r="B23">
        <v>1626.3459258004405</v>
      </c>
      <c r="C23">
        <v>513.77294902111157</v>
      </c>
      <c r="D23">
        <v>2158.3808995558629</v>
      </c>
    </row>
    <row r="24" spans="1:4" x14ac:dyDescent="0.3">
      <c r="A24" s="1" t="s">
        <v>136</v>
      </c>
      <c r="B24">
        <v>1793.2603760799593</v>
      </c>
      <c r="C24">
        <v>463.04326707995142</v>
      </c>
      <c r="D24">
        <v>2273.5113703826496</v>
      </c>
    </row>
    <row r="25" spans="1:4" x14ac:dyDescent="0.3">
      <c r="A25" s="1" t="s">
        <v>139</v>
      </c>
      <c r="B25">
        <v>1031.4457055734372</v>
      </c>
      <c r="C25">
        <v>427.42455422764749</v>
      </c>
      <c r="D25">
        <v>1473.9371094256708</v>
      </c>
    </row>
    <row r="26" spans="1:4" x14ac:dyDescent="0.3">
      <c r="A26" s="1" t="s">
        <v>141</v>
      </c>
      <c r="B26">
        <v>814.242927325089</v>
      </c>
      <c r="C26">
        <v>519.16972369570317</v>
      </c>
      <c r="D26">
        <v>1354.853709577324</v>
      </c>
    </row>
    <row r="27" spans="1:4" x14ac:dyDescent="0.3">
      <c r="A27" s="1" t="s">
        <v>142</v>
      </c>
      <c r="B27">
        <v>740.41538200914795</v>
      </c>
      <c r="C27">
        <v>135.99872179970603</v>
      </c>
      <c r="D27">
        <v>881.76629780423502</v>
      </c>
    </row>
    <row r="28" spans="1:4" x14ac:dyDescent="0.3">
      <c r="A28" s="1" t="s">
        <v>143</v>
      </c>
      <c r="B28">
        <v>1011.1163815009318</v>
      </c>
      <c r="C28">
        <v>599.04198887965742</v>
      </c>
      <c r="D28">
        <v>1629.5069752014801</v>
      </c>
    </row>
    <row r="29" spans="1:4" x14ac:dyDescent="0.3">
      <c r="A29" s="1" t="s">
        <v>144</v>
      </c>
      <c r="B29">
        <v>559.59139420633574</v>
      </c>
      <c r="C29">
        <v>886.15040156792577</v>
      </c>
      <c r="D29">
        <v>1452.1805698562225</v>
      </c>
    </row>
    <row r="30" spans="1:4" x14ac:dyDescent="0.3">
      <c r="A30" s="1" t="s">
        <v>107</v>
      </c>
      <c r="B30">
        <v>1504.3699813654075</v>
      </c>
      <c r="C30">
        <v>508.37617434652014</v>
      </c>
      <c r="D30">
        <v>2026.6618600999184</v>
      </c>
    </row>
    <row r="31" spans="1:4" x14ac:dyDescent="0.3">
      <c r="A31" s="1" t="s">
        <v>108</v>
      </c>
      <c r="B31">
        <v>1485.1106217177708</v>
      </c>
      <c r="C31">
        <v>393.96455124518013</v>
      </c>
      <c r="D31">
        <v>1890.898423615301</v>
      </c>
    </row>
    <row r="32" spans="1:4" x14ac:dyDescent="0.3">
      <c r="A32" s="1" t="s">
        <v>146</v>
      </c>
      <c r="B32">
        <v>772.51431475520928</v>
      </c>
      <c r="C32">
        <v>600.12134381457577</v>
      </c>
      <c r="D32">
        <v>1388.7245231309357</v>
      </c>
    </row>
    <row r="33" spans="1:4" x14ac:dyDescent="0.3">
      <c r="A33" s="1" t="s">
        <v>149</v>
      </c>
      <c r="B33">
        <v>658.02812129425718</v>
      </c>
      <c r="C33">
        <v>1342.7175390383672</v>
      </c>
      <c r="D33">
        <v>2012.5527696974705</v>
      </c>
    </row>
    <row r="34" spans="1:4" x14ac:dyDescent="0.3">
      <c r="A34" s="1" t="s">
        <v>150</v>
      </c>
      <c r="B34">
        <v>582.06064712857869</v>
      </c>
      <c r="C34">
        <v>799.80200677446157</v>
      </c>
      <c r="D34">
        <v>1392.59932446881</v>
      </c>
    </row>
    <row r="35" spans="1:4" x14ac:dyDescent="0.3">
      <c r="A35" s="1" t="s">
        <v>172</v>
      </c>
      <c r="B35">
        <v>1249.7184482466544</v>
      </c>
      <c r="C35">
        <v>1648.1749856202468</v>
      </c>
      <c r="D35">
        <v>2924.7835341438381</v>
      </c>
    </row>
    <row r="36" spans="1:4" x14ac:dyDescent="0.3">
      <c r="A36" s="1" t="s">
        <v>155</v>
      </c>
      <c r="B36">
        <v>873.09097069286804</v>
      </c>
      <c r="C36">
        <v>793.32587716495175</v>
      </c>
      <c r="D36">
        <v>1686.8358914777873</v>
      </c>
    </row>
    <row r="37" spans="1:4" x14ac:dyDescent="0.3">
      <c r="A37" s="1" t="s">
        <v>171</v>
      </c>
      <c r="B37">
        <v>667.65780111807555</v>
      </c>
      <c r="C37">
        <v>1262.8452738544131</v>
      </c>
      <c r="D37">
        <v>1943.4129057114189</v>
      </c>
    </row>
    <row r="38" spans="1:4" x14ac:dyDescent="0.3">
      <c r="A38" s="1" t="s">
        <v>168</v>
      </c>
      <c r="B38">
        <v>1320.3361002879892</v>
      </c>
      <c r="C38">
        <v>337.83809462942844</v>
      </c>
      <c r="D38">
        <v>1682.9718414587132</v>
      </c>
    </row>
    <row r="39" spans="1:4" x14ac:dyDescent="0.3">
      <c r="A39" s="1" t="s">
        <v>169</v>
      </c>
      <c r="B39">
        <v>1235.8089107233611</v>
      </c>
      <c r="C39">
        <v>332.44131995483696</v>
      </c>
      <c r="D39">
        <v>1582.1659350661887</v>
      </c>
    </row>
    <row r="40" spans="1:4" x14ac:dyDescent="0.3">
      <c r="A40" s="1" t="s">
        <v>160</v>
      </c>
      <c r="B40">
        <v>1020.7460613247501</v>
      </c>
      <c r="C40">
        <v>705.89812743656933</v>
      </c>
      <c r="D40">
        <v>1755.6106014863929</v>
      </c>
    </row>
    <row r="41" spans="1:4" x14ac:dyDescent="0.3">
      <c r="A41" s="1" t="s">
        <v>110</v>
      </c>
      <c r="B41">
        <v>1104.2032864645096</v>
      </c>
      <c r="C41">
        <v>400.44068085468996</v>
      </c>
      <c r="D41">
        <v>1517.5376567706255</v>
      </c>
    </row>
    <row r="42" spans="1:4" x14ac:dyDescent="0.3">
      <c r="A42" s="1" t="s">
        <v>156</v>
      </c>
      <c r="B42">
        <v>1138.4421480603085</v>
      </c>
      <c r="C42">
        <v>1590.9691740695769</v>
      </c>
      <c r="D42">
        <v>2745.5324692660438</v>
      </c>
    </row>
    <row r="43" spans="1:4" x14ac:dyDescent="0.3">
      <c r="A43" s="1" t="s">
        <v>117</v>
      </c>
      <c r="B43">
        <v>1879.9274944943249</v>
      </c>
      <c r="C43">
        <v>947.67363285826889</v>
      </c>
      <c r="D43">
        <v>2848.0524535475688</v>
      </c>
    </row>
    <row r="44" spans="1:4" x14ac:dyDescent="0.3">
      <c r="A44" s="1" t="s">
        <v>130</v>
      </c>
      <c r="B44">
        <v>1803.9600203286466</v>
      </c>
      <c r="C44">
        <v>1015.6729937581219</v>
      </c>
      <c r="D44">
        <v>2842.1386377933159</v>
      </c>
    </row>
    <row r="45" spans="1:4" x14ac:dyDescent="0.3">
      <c r="A45" s="1" t="s">
        <v>131</v>
      </c>
      <c r="B45">
        <v>922.3093342368287</v>
      </c>
      <c r="C45">
        <v>696.18393302230459</v>
      </c>
      <c r="D45">
        <v>1646.3892411851305</v>
      </c>
    </row>
    <row r="46" spans="1:4" x14ac:dyDescent="0.3">
      <c r="A46" s="1" t="s">
        <v>132</v>
      </c>
      <c r="B46">
        <v>868.81111299339318</v>
      </c>
      <c r="C46">
        <v>868.88072260923286</v>
      </c>
      <c r="D46">
        <v>1763.4307906429667</v>
      </c>
    </row>
    <row r="47" spans="1:4" x14ac:dyDescent="0.3">
      <c r="A47" s="1" t="s">
        <v>159</v>
      </c>
      <c r="B47">
        <v>1296.7968829408776</v>
      </c>
      <c r="C47">
        <v>1254.2104343750666</v>
      </c>
      <c r="D47">
        <v>2574.6538186206444</v>
      </c>
    </row>
    <row r="48" spans="1:4" x14ac:dyDescent="0.3">
      <c r="A48" s="1" t="s">
        <v>174</v>
      </c>
      <c r="B48">
        <v>1178.0308317804506</v>
      </c>
      <c r="C48">
        <v>222.34711659317017</v>
      </c>
      <c r="D48">
        <v>1411.1469015143985</v>
      </c>
    </row>
    <row r="49" spans="1:4" x14ac:dyDescent="0.3">
      <c r="A49" s="1" t="s">
        <v>175</v>
      </c>
      <c r="B49">
        <v>1710.8731153650688</v>
      </c>
      <c r="C49">
        <v>251.4896998359643</v>
      </c>
      <c r="D49">
        <v>1978.4516797621839</v>
      </c>
    </row>
    <row r="50" spans="1:4" x14ac:dyDescent="0.3">
      <c r="A50" s="1" t="s">
        <v>163</v>
      </c>
      <c r="B50">
        <v>1579.2674911062172</v>
      </c>
      <c r="C50">
        <v>638.97812147163461</v>
      </c>
      <c r="D50">
        <v>2240.7732512209636</v>
      </c>
    </row>
    <row r="51" spans="1:4" x14ac:dyDescent="0.3">
      <c r="A51" s="1" t="s">
        <v>164</v>
      </c>
      <c r="B51">
        <v>844.20193122141291</v>
      </c>
      <c r="C51">
        <v>602.28005368441234</v>
      </c>
      <c r="D51">
        <v>1463.6574295535563</v>
      </c>
    </row>
    <row r="52" spans="1:4" x14ac:dyDescent="0.3">
      <c r="A52" s="1" t="s">
        <v>119</v>
      </c>
      <c r="B52">
        <v>414.07623242419112</v>
      </c>
      <c r="C52">
        <v>289.26712255810486</v>
      </c>
      <c r="D52">
        <v>709.8144116392649</v>
      </c>
    </row>
    <row r="53" spans="1:4" x14ac:dyDescent="0.3">
      <c r="A53" s="1" t="s">
        <v>165</v>
      </c>
      <c r="B53">
        <v>413.0062679993224</v>
      </c>
      <c r="C53">
        <v>484.63036577831747</v>
      </c>
      <c r="D53">
        <v>907.05926657209716</v>
      </c>
    </row>
    <row r="54" spans="1:4" x14ac:dyDescent="0.3">
      <c r="A54" s="1" t="s">
        <v>140</v>
      </c>
      <c r="B54">
        <v>595.97018465187193</v>
      </c>
      <c r="C54">
        <v>486.7890756481541</v>
      </c>
      <c r="D54">
        <v>1090.284614468567</v>
      </c>
    </row>
    <row r="55" spans="1:4" x14ac:dyDescent="0.3">
      <c r="A55" s="1" t="s">
        <v>128</v>
      </c>
      <c r="B55">
        <v>584.20057597831612</v>
      </c>
      <c r="C55">
        <v>685.39038367312162</v>
      </c>
      <c r="D55">
        <v>1282.4523665278562</v>
      </c>
    </row>
    <row r="56" spans="1:4" x14ac:dyDescent="0.3">
      <c r="A56" s="1" t="s">
        <v>166</v>
      </c>
      <c r="B56">
        <v>804.61324750127051</v>
      </c>
      <c r="C56">
        <v>295.74325216761468</v>
      </c>
      <c r="D56">
        <v>1112.1474677462274</v>
      </c>
    </row>
    <row r="57" spans="1:4" x14ac:dyDescent="0.3">
      <c r="A57" s="1" t="s">
        <v>101</v>
      </c>
      <c r="B57">
        <v>1324.6159579874641</v>
      </c>
      <c r="C57">
        <v>472.75746149421616</v>
      </c>
      <c r="D57">
        <v>1810.299391508114</v>
      </c>
    </row>
    <row r="58" spans="1:4" x14ac:dyDescent="0.3">
      <c r="A58" s="1" t="s">
        <v>102</v>
      </c>
      <c r="B58">
        <v>885.93054379129262</v>
      </c>
      <c r="C58">
        <v>614.15295796851365</v>
      </c>
      <c r="D58">
        <v>1513.0256150737441</v>
      </c>
    </row>
    <row r="59" spans="1:4" x14ac:dyDescent="0.3">
      <c r="A59" s="1" t="s">
        <v>137</v>
      </c>
      <c r="B59">
        <v>1817.8695578519398</v>
      </c>
      <c r="C59">
        <v>196.44259815513092</v>
      </c>
      <c r="D59">
        <v>2022.9402315496961</v>
      </c>
    </row>
    <row r="60" spans="1:4" x14ac:dyDescent="0.3">
      <c r="A60" s="1" t="s">
        <v>138</v>
      </c>
      <c r="B60">
        <v>1323.5459935625954</v>
      </c>
      <c r="C60">
        <v>304.37809164696108</v>
      </c>
      <c r="D60">
        <v>1639.7311945744025</v>
      </c>
    </row>
    <row r="61" spans="1:4" x14ac:dyDescent="0.3">
      <c r="A61" s="1" t="s">
        <v>105</v>
      </c>
      <c r="B61">
        <v>1084.9439268168728</v>
      </c>
      <c r="C61">
        <v>527.80456317504957</v>
      </c>
      <c r="D61">
        <v>1628.869637128081</v>
      </c>
    </row>
    <row r="62" spans="1:4" x14ac:dyDescent="0.3">
      <c r="A62" s="1" t="s">
        <v>170</v>
      </c>
      <c r="B62">
        <v>755.39488395730984</v>
      </c>
      <c r="C62">
        <v>1865.1253275388253</v>
      </c>
      <c r="D62">
        <v>2647.3134640480484</v>
      </c>
    </row>
    <row r="63" spans="1:4" x14ac:dyDescent="0.3">
      <c r="A63" s="1" t="s">
        <v>103</v>
      </c>
      <c r="B63">
        <v>268.56107064204645</v>
      </c>
      <c r="C63">
        <v>606.59747342408559</v>
      </c>
      <c r="D63">
        <v>881.61345943559706</v>
      </c>
    </row>
    <row r="64" spans="1:4" x14ac:dyDescent="0.3">
      <c r="A64" s="1" t="s">
        <v>106</v>
      </c>
      <c r="B64">
        <v>655.88819244451975</v>
      </c>
      <c r="C64">
        <v>774.97684327134061</v>
      </c>
      <c r="D64">
        <v>1449.1432017376753</v>
      </c>
    </row>
    <row r="65" spans="1:4" x14ac:dyDescent="0.3">
      <c r="A65" s="1" t="s">
        <v>104</v>
      </c>
      <c r="B65">
        <v>288.89039471455192</v>
      </c>
      <c r="C65">
        <v>643.29554121130786</v>
      </c>
      <c r="D65">
        <v>943.96076271569814</v>
      </c>
    </row>
    <row r="66" spans="1:4" x14ac:dyDescent="0.3">
      <c r="A66" s="1" t="s">
        <v>173</v>
      </c>
      <c r="B66">
        <v>224.69252922242927</v>
      </c>
      <c r="C66">
        <v>623.86715238277839</v>
      </c>
      <c r="D66">
        <v>856.05275319874113</v>
      </c>
    </row>
    <row r="67" spans="1:4" x14ac:dyDescent="0.3">
      <c r="A67" s="1" t="s">
        <v>148</v>
      </c>
      <c r="B67">
        <v>1356.7148907335254</v>
      </c>
      <c r="C67">
        <v>764.18329392215765</v>
      </c>
      <c r="D67">
        <v>2146.637139696024</v>
      </c>
    </row>
    <row r="68" spans="1:4" x14ac:dyDescent="0.3">
      <c r="A68" s="1" t="s">
        <v>145</v>
      </c>
      <c r="B68">
        <v>677.28748094189393</v>
      </c>
      <c r="C68">
        <v>665.96199484459214</v>
      </c>
      <c r="D68">
        <v>1351.8452687541035</v>
      </c>
    </row>
    <row r="69" spans="1:4" x14ac:dyDescent="0.3">
      <c r="A69" s="1" t="s">
        <v>147</v>
      </c>
      <c r="B69">
        <v>970.45773335592071</v>
      </c>
      <c r="C69">
        <v>562.34392109243515</v>
      </c>
      <c r="D69">
        <v>1553.1884154933155</v>
      </c>
    </row>
    <row r="70" spans="1:4" x14ac:dyDescent="0.3">
      <c r="A70" s="1" t="s">
        <v>151</v>
      </c>
      <c r="B70">
        <v>903.04997458919195</v>
      </c>
      <c r="C70">
        <v>1011.3555740184487</v>
      </c>
      <c r="D70">
        <v>1956.2172269216285</v>
      </c>
    </row>
    <row r="71" spans="1:4" x14ac:dyDescent="0.3">
      <c r="A71" s="1" t="s">
        <v>154</v>
      </c>
      <c r="B71">
        <v>849.55175334575642</v>
      </c>
      <c r="C71">
        <v>964.9433118169618</v>
      </c>
      <c r="D71">
        <v>1837.0711276683419</v>
      </c>
    </row>
    <row r="72" spans="1:4" x14ac:dyDescent="0.3">
      <c r="A72" s="1" t="s">
        <v>152</v>
      </c>
      <c r="B72">
        <v>1221.8993732000679</v>
      </c>
      <c r="C72">
        <v>1160.3065550371743</v>
      </c>
      <c r="D72">
        <v>2405.8847121169497</v>
      </c>
    </row>
    <row r="73" spans="1:4" x14ac:dyDescent="0.3">
      <c r="A73" s="1" t="s">
        <v>153</v>
      </c>
      <c r="B73">
        <v>1123.4626461121463</v>
      </c>
      <c r="C73">
        <v>1121.4497773801154</v>
      </c>
      <c r="D73">
        <v>2261.0012880534132</v>
      </c>
    </row>
    <row r="74" spans="1:4" x14ac:dyDescent="0.3">
      <c r="A74" s="1" t="s">
        <v>158</v>
      </c>
      <c r="B74">
        <v>777.8641368795528</v>
      </c>
      <c r="C74">
        <v>1367.5427025414883</v>
      </c>
      <c r="D74">
        <v>2177.6491336933586</v>
      </c>
    </row>
    <row r="75" spans="1:4" x14ac:dyDescent="0.3">
      <c r="A75" s="1" t="s">
        <v>157</v>
      </c>
      <c r="B75">
        <v>1974.0843638827716</v>
      </c>
      <c r="C75">
        <v>569.89940563686332</v>
      </c>
      <c r="D75">
        <v>2562.2296529664418</v>
      </c>
    </row>
    <row r="76" spans="1:4" x14ac:dyDescent="0.3">
      <c r="A76" s="1" t="s">
        <v>161</v>
      </c>
      <c r="B76">
        <v>1297.8668473657463</v>
      </c>
      <c r="C76">
        <v>313.01293112630748</v>
      </c>
      <c r="D76">
        <v>1620.507854034679</v>
      </c>
    </row>
    <row r="77" spans="1:4" x14ac:dyDescent="0.3">
      <c r="A77" s="1" t="s">
        <v>162</v>
      </c>
      <c r="B77">
        <v>1206.9198712519058</v>
      </c>
      <c r="C77">
        <v>546.1535970686607</v>
      </c>
      <c r="D77">
        <v>1770.2327716807936</v>
      </c>
    </row>
    <row r="78" spans="1:4" x14ac:dyDescent="0.3">
      <c r="A78" s="1" t="s">
        <v>167</v>
      </c>
      <c r="B78">
        <v>649.46840589530746</v>
      </c>
      <c r="C78">
        <v>962.78460194712511</v>
      </c>
      <c r="D78">
        <v>1624.0601172072784</v>
      </c>
    </row>
    <row r="79" spans="1:4" x14ac:dyDescent="0.3">
      <c r="A79" s="1" t="s">
        <v>176</v>
      </c>
    </row>
  </sheetData>
  <sortState xmlns:xlrd2="http://schemas.microsoft.com/office/spreadsheetml/2017/richdata2" ref="A2:A78">
    <sortCondition ref="A2:A78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HD43</vt:lpstr>
      <vt:lpstr>HD44</vt:lpstr>
      <vt:lpstr>HD45</vt:lpstr>
      <vt:lpstr>2018 Results</vt:lpstr>
      <vt:lpstr>2016 Results</vt:lpstr>
      <vt:lpstr>2016 Data</vt:lpstr>
      <vt:lpstr>2012 Results</vt:lpstr>
      <vt:lpstr>2012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Ethan Chen</dc:creator>
  <cp:lastModifiedBy>Ethan Chen</cp:lastModifiedBy>
  <dcterms:created xsi:type="dcterms:W3CDTF">2020-04-16T13:51:43Z</dcterms:created>
  <dcterms:modified xsi:type="dcterms:W3CDTF">2020-04-16T16:08:13Z</dcterms:modified>
</cp:coreProperties>
</file>