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98\"/>
    </mc:Choice>
  </mc:AlternateContent>
  <xr:revisionPtr revIDLastSave="0" documentId="13_ncr:1_{789B52AC-37FB-48D8-9B81-DF91F78DA1F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HD98" sheetId="2" r:id="rId1"/>
    <sheet name="HD107" sheetId="3" r:id="rId2"/>
    <sheet name="2018 Results" sheetId="4" r:id="rId3"/>
    <sheet name="2016 Results" sheetId="5" r:id="rId4"/>
    <sheet name="2012 Results" sheetId="6" r:id="rId5"/>
    <sheet name="2012 Data" sheetId="9" r:id="rId6"/>
  </sheets>
  <definedNames>
    <definedName name="_xlnm._FilterDatabase" localSheetId="5" hidden="1">'2012 Data'!#REF!</definedName>
    <definedName name="_xlnm._FilterDatabase" localSheetId="0" hidden="1">'HD98'!#REF!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D14" i="5"/>
  <c r="C14" i="5"/>
  <c r="B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F14" i="4"/>
  <c r="C14" i="4"/>
  <c r="D14" i="4"/>
  <c r="B14" i="4"/>
  <c r="E14" i="4" s="1"/>
  <c r="G2" i="4"/>
  <c r="F2" i="4"/>
  <c r="E2" i="4"/>
  <c r="D3" i="2"/>
  <c r="F3" i="2" s="1"/>
  <c r="E3" i="2"/>
  <c r="D4" i="2"/>
  <c r="E4" i="2"/>
  <c r="F4" i="2"/>
  <c r="D5" i="2"/>
  <c r="E5" i="2"/>
  <c r="F5" i="2"/>
  <c r="D6" i="2"/>
  <c r="F6" i="2" s="1"/>
  <c r="E6" i="2"/>
  <c r="D7" i="2"/>
  <c r="E7" i="2"/>
  <c r="F7" i="2" s="1"/>
  <c r="D8" i="2"/>
  <c r="E8" i="2"/>
  <c r="F8" i="2"/>
  <c r="D9" i="2"/>
  <c r="E9" i="2"/>
  <c r="F9" i="2"/>
  <c r="D10" i="2"/>
  <c r="E10" i="2"/>
  <c r="F10" i="2"/>
  <c r="D11" i="2"/>
  <c r="F11" i="2" s="1"/>
  <c r="E11" i="2"/>
  <c r="D12" i="2"/>
  <c r="E12" i="2"/>
  <c r="F12" i="2"/>
  <c r="D13" i="2"/>
  <c r="E13" i="2"/>
  <c r="F13" i="2"/>
  <c r="F2" i="2"/>
  <c r="E2" i="2"/>
  <c r="D2" i="2"/>
  <c r="F14" i="5" l="1"/>
  <c r="F14" i="6"/>
  <c r="G14" i="6"/>
  <c r="G14" i="5"/>
  <c r="E14" i="6"/>
  <c r="E14" i="5"/>
  <c r="G14" i="4"/>
</calcChain>
</file>

<file path=xl/sharedStrings.xml><?xml version="1.0" encoding="utf-8"?>
<sst xmlns="http://schemas.openxmlformats.org/spreadsheetml/2006/main" count="296" uniqueCount="209">
  <si>
    <t>Precinct</t>
  </si>
  <si>
    <t>064</t>
  </si>
  <si>
    <t>035</t>
  </si>
  <si>
    <t>DEM</t>
  </si>
  <si>
    <t>103</t>
  </si>
  <si>
    <t>063</t>
  </si>
  <si>
    <t>127</t>
  </si>
  <si>
    <t>125</t>
  </si>
  <si>
    <t>128</t>
  </si>
  <si>
    <t>126</t>
  </si>
  <si>
    <t>129</t>
  </si>
  <si>
    <t>124</t>
  </si>
  <si>
    <t>REP</t>
  </si>
  <si>
    <t>PROVISIONAL</t>
  </si>
  <si>
    <t>CURBSIDE</t>
  </si>
  <si>
    <t>ABSENTEE BY MAIL</t>
  </si>
  <si>
    <t>132</t>
  </si>
  <si>
    <t>051</t>
  </si>
  <si>
    <t>067</t>
  </si>
  <si>
    <t>062</t>
  </si>
  <si>
    <t>054</t>
  </si>
  <si>
    <t>123</t>
  </si>
  <si>
    <t>082</t>
  </si>
  <si>
    <t>083</t>
  </si>
  <si>
    <t>092</t>
  </si>
  <si>
    <t>073</t>
  </si>
  <si>
    <t>072</t>
  </si>
  <si>
    <t>131</t>
  </si>
  <si>
    <t>015</t>
  </si>
  <si>
    <t>012</t>
  </si>
  <si>
    <t>203</t>
  </si>
  <si>
    <t>201</t>
  </si>
  <si>
    <t>206</t>
  </si>
  <si>
    <t>081</t>
  </si>
  <si>
    <t>061</t>
  </si>
  <si>
    <t>066</t>
  </si>
  <si>
    <t>055</t>
  </si>
  <si>
    <t>052</t>
  </si>
  <si>
    <t>032</t>
  </si>
  <si>
    <t>207</t>
  </si>
  <si>
    <t>071</t>
  </si>
  <si>
    <t>091</t>
  </si>
  <si>
    <t>031</t>
  </si>
  <si>
    <t>043</t>
  </si>
  <si>
    <t>133</t>
  </si>
  <si>
    <t>101</t>
  </si>
  <si>
    <t>068</t>
  </si>
  <si>
    <t>065</t>
  </si>
  <si>
    <t>013</t>
  </si>
  <si>
    <t>021</t>
  </si>
  <si>
    <t>053</t>
  </si>
  <si>
    <t>034</t>
  </si>
  <si>
    <t>033</t>
  </si>
  <si>
    <t>042</t>
  </si>
  <si>
    <t>122</t>
  </si>
  <si>
    <t>112</t>
  </si>
  <si>
    <t>075</t>
  </si>
  <si>
    <t>074</t>
  </si>
  <si>
    <t>011</t>
  </si>
  <si>
    <t>014</t>
  </si>
  <si>
    <t>111</t>
  </si>
  <si>
    <t>205</t>
  </si>
  <si>
    <t>050</t>
  </si>
  <si>
    <t>107.1</t>
  </si>
  <si>
    <t>208</t>
  </si>
  <si>
    <t>220</t>
  </si>
  <si>
    <t>223.1</t>
  </si>
  <si>
    <t>138</t>
  </si>
  <si>
    <t>135</t>
  </si>
  <si>
    <t>109</t>
  </si>
  <si>
    <t>097</t>
  </si>
  <si>
    <t>094</t>
  </si>
  <si>
    <t>240</t>
  </si>
  <si>
    <t>225</t>
  </si>
  <si>
    <t>209</t>
  </si>
  <si>
    <t>088</t>
  </si>
  <si>
    <t>089</t>
  </si>
  <si>
    <t>069</t>
  </si>
  <si>
    <t>039</t>
  </si>
  <si>
    <t>041</t>
  </si>
  <si>
    <t>020</t>
  </si>
  <si>
    <t>119</t>
  </si>
  <si>
    <t>080</t>
  </si>
  <si>
    <t>058</t>
  </si>
  <si>
    <t>009</t>
  </si>
  <si>
    <t>019</t>
  </si>
  <si>
    <t>224</t>
  </si>
  <si>
    <t>226</t>
  </si>
  <si>
    <t>213</t>
  </si>
  <si>
    <t>202</t>
  </si>
  <si>
    <t>090</t>
  </si>
  <si>
    <t>006</t>
  </si>
  <si>
    <t>001</t>
  </si>
  <si>
    <t>204.1</t>
  </si>
  <si>
    <t>231</t>
  </si>
  <si>
    <t>218</t>
  </si>
  <si>
    <t>219</t>
  </si>
  <si>
    <t>049</t>
  </si>
  <si>
    <t>025</t>
  </si>
  <si>
    <t>022</t>
  </si>
  <si>
    <t>028</t>
  </si>
  <si>
    <t>008</t>
  </si>
  <si>
    <t>010</t>
  </si>
  <si>
    <t>002</t>
  </si>
  <si>
    <t>003</t>
  </si>
  <si>
    <t>087</t>
  </si>
  <si>
    <t>086</t>
  </si>
  <si>
    <t>102</t>
  </si>
  <si>
    <t>104</t>
  </si>
  <si>
    <t>105</t>
  </si>
  <si>
    <t>040</t>
  </si>
  <si>
    <t>216</t>
  </si>
  <si>
    <t>233</t>
  </si>
  <si>
    <t>142</t>
  </si>
  <si>
    <t>147</t>
  </si>
  <si>
    <t>148</t>
  </si>
  <si>
    <t>230</t>
  </si>
  <si>
    <t>242</t>
  </si>
  <si>
    <t>056</t>
  </si>
  <si>
    <t>059</t>
  </si>
  <si>
    <t>036</t>
  </si>
  <si>
    <t>108</t>
  </si>
  <si>
    <t>217</t>
  </si>
  <si>
    <t>098</t>
  </si>
  <si>
    <t>095</t>
  </si>
  <si>
    <t>114</t>
  </si>
  <si>
    <t>016</t>
  </si>
  <si>
    <t>227</t>
  </si>
  <si>
    <t>228</t>
  </si>
  <si>
    <t>018</t>
  </si>
  <si>
    <t>137</t>
  </si>
  <si>
    <t>118</t>
  </si>
  <si>
    <t>149</t>
  </si>
  <si>
    <t>151</t>
  </si>
  <si>
    <t>143</t>
  </si>
  <si>
    <t>144</t>
  </si>
  <si>
    <t>060</t>
  </si>
  <si>
    <t>057</t>
  </si>
  <si>
    <t>038</t>
  </si>
  <si>
    <t>037</t>
  </si>
  <si>
    <t>237</t>
  </si>
  <si>
    <t>235</t>
  </si>
  <si>
    <t>238.1</t>
  </si>
  <si>
    <t>117</t>
  </si>
  <si>
    <t>096</t>
  </si>
  <si>
    <t>106</t>
  </si>
  <si>
    <t>232</t>
  </si>
  <si>
    <t>077</t>
  </si>
  <si>
    <t>093</t>
  </si>
  <si>
    <t>243</t>
  </si>
  <si>
    <t>099</t>
  </si>
  <si>
    <t>116</t>
  </si>
  <si>
    <t>113</t>
  </si>
  <si>
    <t>076</t>
  </si>
  <si>
    <t>079</t>
  </si>
  <si>
    <t>047</t>
  </si>
  <si>
    <t>005</t>
  </si>
  <si>
    <t>030</t>
  </si>
  <si>
    <t>229</t>
  </si>
  <si>
    <t>214</t>
  </si>
  <si>
    <t>212</t>
  </si>
  <si>
    <t>215</t>
  </si>
  <si>
    <t>120</t>
  </si>
  <si>
    <t>140</t>
  </si>
  <si>
    <t>200</t>
  </si>
  <si>
    <t>045</t>
  </si>
  <si>
    <t>048</t>
  </si>
  <si>
    <t>027</t>
  </si>
  <si>
    <t>024</t>
  </si>
  <si>
    <t>004</t>
  </si>
  <si>
    <t>241</t>
  </si>
  <si>
    <t>222</t>
  </si>
  <si>
    <t>130</t>
  </si>
  <si>
    <t>110</t>
  </si>
  <si>
    <t>017</t>
  </si>
  <si>
    <t>029</t>
  </si>
  <si>
    <t>026</t>
  </si>
  <si>
    <t>046</t>
  </si>
  <si>
    <t>007</t>
  </si>
  <si>
    <t>134</t>
  </si>
  <si>
    <t>136</t>
  </si>
  <si>
    <t>221</t>
  </si>
  <si>
    <t>115</t>
  </si>
  <si>
    <t>150</t>
  </si>
  <si>
    <t>145</t>
  </si>
  <si>
    <t>084</t>
  </si>
  <si>
    <t>085</t>
  </si>
  <si>
    <t>100</t>
  </si>
  <si>
    <t>139.1</t>
  </si>
  <si>
    <t>141</t>
  </si>
  <si>
    <t>146</t>
  </si>
  <si>
    <t>211</t>
  </si>
  <si>
    <t>210</t>
  </si>
  <si>
    <t>234</t>
  </si>
  <si>
    <t>236</t>
  </si>
  <si>
    <t>239</t>
  </si>
  <si>
    <t>121</t>
  </si>
  <si>
    <t>070</t>
  </si>
  <si>
    <t>044</t>
  </si>
  <si>
    <t>023</t>
  </si>
  <si>
    <t>OTHER</t>
  </si>
  <si>
    <t>TOTAL</t>
  </si>
  <si>
    <t>DEM %</t>
  </si>
  <si>
    <t>REP %</t>
  </si>
  <si>
    <t>MARGIN</t>
  </si>
  <si>
    <t>DEM_ALL</t>
  </si>
  <si>
    <t>REP_ALL</t>
  </si>
  <si>
    <t>precinct</t>
  </si>
  <si>
    <t>078.1_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</si>
</sst>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D26-2C44-4E8B-BF9D-A59BFB475812}">
  <dimension ref="A1:F14"/>
  <sheetViews>
    <sheetView workbookViewId="0">
      <selection activeCell="D26" sqref="D26"/>
    </sheetView>
  </sheetViews>
  <sheetFormatPr defaultRowHeight="14.4" x14ac:dyDescent="0.3"/>
  <sheetData>
    <row r="1" spans="1:6" x14ac:dyDescent="0.3">
      <c r="A1" s="1" t="s">
        <v>0</v>
      </c>
      <c r="B1" t="s">
        <v>3</v>
      </c>
      <c r="C1" t="s">
        <v>12</v>
      </c>
      <c r="D1" t="s">
        <v>205</v>
      </c>
      <c r="E1" t="s">
        <v>206</v>
      </c>
      <c r="F1" t="s">
        <v>201</v>
      </c>
    </row>
    <row r="2" spans="1:6" x14ac:dyDescent="0.3">
      <c r="A2" s="1" t="s">
        <v>6</v>
      </c>
      <c r="B2">
        <v>1539</v>
      </c>
      <c r="C2">
        <v>1535</v>
      </c>
      <c r="D2">
        <f>B2/(SUM(B$2:B$13)/SUM(B$2:B$14))</f>
        <v>1617.4800377734641</v>
      </c>
      <c r="E2">
        <f>C2/(SUM(C$2:C$13)/SUM(C$2:C$14))</f>
        <v>1588.1041029427274</v>
      </c>
      <c r="F2">
        <f>D2+E2</f>
        <v>3205.5841407161915</v>
      </c>
    </row>
    <row r="3" spans="1:6" x14ac:dyDescent="0.3">
      <c r="A3" s="1" t="s">
        <v>44</v>
      </c>
      <c r="B3">
        <v>1337</v>
      </c>
      <c r="C3">
        <v>1462</v>
      </c>
      <c r="D3">
        <f t="shared" ref="D3:D13" si="0">B3/(SUM(B$2:B$13)/SUM(B$2:B$14))</f>
        <v>1405.1792141020933</v>
      </c>
      <c r="E3">
        <f t="shared" ref="E3:E13" si="1">C3/(SUM(C$2:C$13)/SUM(C$2:C$14))</f>
        <v>1512.5786309461027</v>
      </c>
      <c r="F3">
        <f t="shared" ref="F3:F13" si="2">D3+E3</f>
        <v>2917.757845048196</v>
      </c>
    </row>
    <row r="4" spans="1:6" x14ac:dyDescent="0.3">
      <c r="A4" s="1" t="s">
        <v>179</v>
      </c>
      <c r="B4">
        <v>1188</v>
      </c>
      <c r="C4">
        <v>788</v>
      </c>
      <c r="D4">
        <f t="shared" si="0"/>
        <v>1248.5810817900424</v>
      </c>
      <c r="E4">
        <f t="shared" si="1"/>
        <v>815.2612593608269</v>
      </c>
      <c r="F4">
        <f t="shared" si="2"/>
        <v>2063.8423411508693</v>
      </c>
    </row>
    <row r="5" spans="1:6" x14ac:dyDescent="0.3">
      <c r="A5" s="1" t="s">
        <v>113</v>
      </c>
      <c r="B5">
        <v>1754</v>
      </c>
      <c r="C5">
        <v>1829</v>
      </c>
      <c r="D5">
        <f t="shared" si="0"/>
        <v>1843.4437857405173</v>
      </c>
      <c r="E5">
        <f t="shared" si="1"/>
        <v>1892.2751819428329</v>
      </c>
      <c r="F5">
        <f t="shared" si="2"/>
        <v>3735.7189676833505</v>
      </c>
    </row>
    <row r="6" spans="1:6" x14ac:dyDescent="0.3">
      <c r="A6" s="1" t="s">
        <v>134</v>
      </c>
      <c r="B6">
        <v>1649</v>
      </c>
      <c r="C6">
        <v>1647</v>
      </c>
      <c r="D6">
        <f t="shared" si="0"/>
        <v>1733.0893971984681</v>
      </c>
      <c r="E6">
        <f t="shared" si="1"/>
        <v>1703.9787997046724</v>
      </c>
      <c r="F6">
        <f t="shared" si="2"/>
        <v>3437.0681969031402</v>
      </c>
    </row>
    <row r="7" spans="1:6" x14ac:dyDescent="0.3">
      <c r="A7" s="1" t="s">
        <v>89</v>
      </c>
      <c r="B7">
        <v>2382</v>
      </c>
      <c r="C7">
        <v>2337</v>
      </c>
      <c r="D7">
        <f t="shared" si="0"/>
        <v>2503.4681286396308</v>
      </c>
      <c r="E7">
        <f t="shared" si="1"/>
        <v>2417.8496993987974</v>
      </c>
      <c r="F7">
        <f t="shared" si="2"/>
        <v>4921.3178280384282</v>
      </c>
    </row>
    <row r="8" spans="1:6" x14ac:dyDescent="0.3">
      <c r="A8" s="1" t="s">
        <v>32</v>
      </c>
      <c r="B8">
        <v>2332</v>
      </c>
      <c r="C8">
        <v>1150</v>
      </c>
      <c r="D8">
        <f t="shared" si="0"/>
        <v>2450.9184198100834</v>
      </c>
      <c r="E8">
        <f t="shared" si="1"/>
        <v>1189.7848328235418</v>
      </c>
      <c r="F8">
        <f t="shared" si="2"/>
        <v>3640.7032526336252</v>
      </c>
    </row>
    <row r="9" spans="1:6" x14ac:dyDescent="0.3">
      <c r="A9" s="1" t="s">
        <v>39</v>
      </c>
      <c r="B9">
        <v>1387</v>
      </c>
      <c r="C9">
        <v>1561</v>
      </c>
      <c r="D9">
        <f t="shared" si="0"/>
        <v>1457.7289229316405</v>
      </c>
      <c r="E9">
        <f t="shared" si="1"/>
        <v>1615.0035861196075</v>
      </c>
      <c r="F9">
        <f t="shared" si="2"/>
        <v>3072.7325090512477</v>
      </c>
    </row>
    <row r="10" spans="1:6" x14ac:dyDescent="0.3">
      <c r="A10" s="1" t="s">
        <v>64</v>
      </c>
      <c r="B10">
        <v>1112</v>
      </c>
      <c r="C10">
        <v>1761</v>
      </c>
      <c r="D10">
        <f t="shared" si="0"/>
        <v>1168.7055243691307</v>
      </c>
      <c r="E10">
        <f t="shared" si="1"/>
        <v>1821.9226874802234</v>
      </c>
      <c r="F10">
        <f t="shared" si="2"/>
        <v>2990.6282118493541</v>
      </c>
    </row>
    <row r="11" spans="1:6" x14ac:dyDescent="0.3">
      <c r="A11" s="1" t="s">
        <v>72</v>
      </c>
      <c r="B11">
        <v>1550</v>
      </c>
      <c r="C11">
        <v>1793</v>
      </c>
      <c r="D11">
        <f t="shared" si="0"/>
        <v>1629.0409737159646</v>
      </c>
      <c r="E11">
        <f t="shared" si="1"/>
        <v>1855.029743697922</v>
      </c>
      <c r="F11">
        <f t="shared" si="2"/>
        <v>3484.0707174138865</v>
      </c>
    </row>
    <row r="12" spans="1:6" x14ac:dyDescent="0.3">
      <c r="A12" s="1" t="s">
        <v>170</v>
      </c>
      <c r="B12">
        <v>2186</v>
      </c>
      <c r="C12">
        <v>1719</v>
      </c>
      <c r="D12">
        <f t="shared" si="0"/>
        <v>2297.4732700278055</v>
      </c>
      <c r="E12">
        <f t="shared" si="1"/>
        <v>1778.4696761944942</v>
      </c>
      <c r="F12">
        <f t="shared" si="2"/>
        <v>4075.9429462222997</v>
      </c>
    </row>
    <row r="13" spans="1:6" x14ac:dyDescent="0.3">
      <c r="A13" s="1" t="s">
        <v>117</v>
      </c>
      <c r="B13">
        <v>645</v>
      </c>
      <c r="C13">
        <v>1380</v>
      </c>
      <c r="D13">
        <f t="shared" si="0"/>
        <v>677.89124390115944</v>
      </c>
      <c r="E13">
        <f t="shared" si="1"/>
        <v>1427.74179938825</v>
      </c>
      <c r="F13">
        <f t="shared" si="2"/>
        <v>2105.6330432894092</v>
      </c>
    </row>
    <row r="14" spans="1:6" x14ac:dyDescent="0.3">
      <c r="A14" s="1" t="s">
        <v>200</v>
      </c>
      <c r="B14">
        <v>972</v>
      </c>
      <c r="C14">
        <v>656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1CCA-1EC0-4184-B323-8CA442BEB767}">
  <dimension ref="A1:B15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t="s">
        <v>201</v>
      </c>
    </row>
    <row r="2" spans="1:2" x14ac:dyDescent="0.3">
      <c r="A2" s="1" t="s">
        <v>126</v>
      </c>
      <c r="B2">
        <v>1564.6899686923703</v>
      </c>
    </row>
    <row r="3" spans="1:2" x14ac:dyDescent="0.3">
      <c r="A3" s="1" t="s">
        <v>98</v>
      </c>
      <c r="B3">
        <v>920.77600034309728</v>
      </c>
    </row>
    <row r="4" spans="1:2" x14ac:dyDescent="0.3">
      <c r="A4" s="1" t="s">
        <v>176</v>
      </c>
      <c r="B4">
        <v>1600.3464425097568</v>
      </c>
    </row>
    <row r="5" spans="1:2" x14ac:dyDescent="0.3">
      <c r="A5" s="1" t="s">
        <v>36</v>
      </c>
      <c r="B5">
        <v>713.12947634772911</v>
      </c>
    </row>
    <row r="6" spans="1:2" x14ac:dyDescent="0.3">
      <c r="A6" s="1" t="s">
        <v>63</v>
      </c>
      <c r="B6">
        <v>1849.9417592314619</v>
      </c>
    </row>
    <row r="7" spans="1:2" x14ac:dyDescent="0.3">
      <c r="A7" s="1" t="s">
        <v>179</v>
      </c>
      <c r="B7">
        <v>1072.8403739760688</v>
      </c>
    </row>
    <row r="8" spans="1:2" x14ac:dyDescent="0.3">
      <c r="A8" s="1" t="s">
        <v>68</v>
      </c>
      <c r="B8">
        <v>3172.3774499292358</v>
      </c>
    </row>
    <row r="9" spans="1:2" x14ac:dyDescent="0.3">
      <c r="A9" s="1" t="s">
        <v>190</v>
      </c>
      <c r="B9">
        <v>1927.5470257751854</v>
      </c>
    </row>
    <row r="10" spans="1:2" x14ac:dyDescent="0.3">
      <c r="A10" s="1" t="s">
        <v>133</v>
      </c>
      <c r="B10">
        <v>2295.6476819487925</v>
      </c>
    </row>
    <row r="11" spans="1:2" x14ac:dyDescent="0.3">
      <c r="A11" s="1" t="s">
        <v>74</v>
      </c>
      <c r="B11">
        <v>1610.8336406913411</v>
      </c>
    </row>
    <row r="12" spans="1:2" x14ac:dyDescent="0.3">
      <c r="A12" s="1" t="s">
        <v>191</v>
      </c>
      <c r="B12">
        <v>4230.5357464510871</v>
      </c>
    </row>
    <row r="13" spans="1:2" x14ac:dyDescent="0.3">
      <c r="A13" s="1" t="s">
        <v>88</v>
      </c>
      <c r="B13">
        <v>2073.3190804992064</v>
      </c>
    </row>
    <row r="14" spans="1:2" x14ac:dyDescent="0.3">
      <c r="A14" s="1" t="s">
        <v>142</v>
      </c>
      <c r="B14">
        <v>1421.015353604666</v>
      </c>
    </row>
    <row r="15" spans="1:2" x14ac:dyDescent="0.3">
      <c r="A15" s="1"/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FC84-53C0-412C-A217-7FD3E8E6C18B}">
  <dimension ref="A1:G14"/>
  <sheetViews>
    <sheetView workbookViewId="0">
      <selection activeCell="D16" sqref="D16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12</v>
      </c>
      <c r="D1" t="s">
        <v>201</v>
      </c>
      <c r="E1" t="s">
        <v>202</v>
      </c>
      <c r="F1" t="s">
        <v>203</v>
      </c>
      <c r="G1" t="s">
        <v>204</v>
      </c>
    </row>
    <row r="2" spans="1:7" x14ac:dyDescent="0.3">
      <c r="A2" t="s">
        <v>6</v>
      </c>
      <c r="B2">
        <v>1617.4800377734641</v>
      </c>
      <c r="C2">
        <v>1588.1041029427274</v>
      </c>
      <c r="D2">
        <v>3205.5841407161915</v>
      </c>
      <c r="E2" s="2">
        <f>B2/D2</f>
        <v>0.50458199403622161</v>
      </c>
      <c r="F2" s="2">
        <f>C2/D2</f>
        <v>0.49541800596377833</v>
      </c>
      <c r="G2" s="2">
        <f>(B2-C2)/D2</f>
        <v>9.1639880724433357E-3</v>
      </c>
    </row>
    <row r="3" spans="1:7" x14ac:dyDescent="0.3">
      <c r="A3" t="s">
        <v>44</v>
      </c>
      <c r="B3">
        <v>1405.1792141020933</v>
      </c>
      <c r="C3">
        <v>1512.5786309461027</v>
      </c>
      <c r="D3">
        <v>2917.757845048196</v>
      </c>
      <c r="E3" s="2">
        <f t="shared" ref="E3:E14" si="0">B3/D3</f>
        <v>0.48159555683719951</v>
      </c>
      <c r="F3" s="2">
        <f t="shared" ref="F3:F14" si="1">C3/D3</f>
        <v>0.51840444316280043</v>
      </c>
      <c r="G3" s="2">
        <f t="shared" ref="G3:G14" si="2">(B3-C3)/D3</f>
        <v>-3.6808886325600962E-2</v>
      </c>
    </row>
    <row r="4" spans="1:7" x14ac:dyDescent="0.3">
      <c r="A4" t="s">
        <v>179</v>
      </c>
      <c r="B4">
        <v>2321.4214557661112</v>
      </c>
      <c r="C4">
        <v>815.2612593608269</v>
      </c>
      <c r="D4">
        <v>3136.6827151269381</v>
      </c>
      <c r="E4" s="2">
        <f t="shared" si="0"/>
        <v>0.74008806965742657</v>
      </c>
      <c r="F4" s="2">
        <f t="shared" si="1"/>
        <v>0.25991193034257343</v>
      </c>
      <c r="G4" s="2">
        <f t="shared" si="2"/>
        <v>0.48017613931485309</v>
      </c>
    </row>
    <row r="5" spans="1:7" x14ac:dyDescent="0.3">
      <c r="A5" t="s">
        <v>113</v>
      </c>
      <c r="B5">
        <v>1843.4437857405173</v>
      </c>
      <c r="C5">
        <v>1892.2751819428329</v>
      </c>
      <c r="D5">
        <v>3735.7189676833505</v>
      </c>
      <c r="E5" s="2">
        <f t="shared" si="0"/>
        <v>0.4934642572655033</v>
      </c>
      <c r="F5" s="2">
        <f t="shared" si="1"/>
        <v>0.50653574273449664</v>
      </c>
      <c r="G5" s="2">
        <f t="shared" si="2"/>
        <v>-1.3071485468993295E-2</v>
      </c>
    </row>
    <row r="6" spans="1:7" x14ac:dyDescent="0.3">
      <c r="A6" t="s">
        <v>134</v>
      </c>
      <c r="B6">
        <v>1733.0893971984681</v>
      </c>
      <c r="C6">
        <v>1703.9787997046724</v>
      </c>
      <c r="D6">
        <v>3437.0681969031402</v>
      </c>
      <c r="E6" s="2">
        <f t="shared" si="0"/>
        <v>0.50423480068274829</v>
      </c>
      <c r="F6" s="2">
        <f t="shared" si="1"/>
        <v>0.49576519931725177</v>
      </c>
      <c r="G6" s="2">
        <f t="shared" si="2"/>
        <v>8.4696013654965777E-3</v>
      </c>
    </row>
    <row r="7" spans="1:7" x14ac:dyDescent="0.3">
      <c r="A7" t="s">
        <v>89</v>
      </c>
      <c r="B7">
        <v>2503.4681286396308</v>
      </c>
      <c r="C7">
        <v>2417.8496993987974</v>
      </c>
      <c r="D7">
        <v>4921.3178280384282</v>
      </c>
      <c r="E7" s="2">
        <f t="shared" si="0"/>
        <v>0.50869872991671417</v>
      </c>
      <c r="F7" s="2">
        <f t="shared" si="1"/>
        <v>0.49130127008328583</v>
      </c>
      <c r="G7" s="2">
        <f t="shared" si="2"/>
        <v>1.7397459833428348E-2</v>
      </c>
    </row>
    <row r="8" spans="1:7" x14ac:dyDescent="0.3">
      <c r="A8" t="s">
        <v>32</v>
      </c>
      <c r="B8">
        <v>2450.9184198100834</v>
      </c>
      <c r="C8">
        <v>1189.7848328235418</v>
      </c>
      <c r="D8">
        <v>3640.7032526336252</v>
      </c>
      <c r="E8" s="2">
        <f t="shared" si="0"/>
        <v>0.67319917327431977</v>
      </c>
      <c r="F8" s="2">
        <f t="shared" si="1"/>
        <v>0.32680082672568023</v>
      </c>
      <c r="G8" s="2">
        <f t="shared" si="2"/>
        <v>0.34639834654863949</v>
      </c>
    </row>
    <row r="9" spans="1:7" x14ac:dyDescent="0.3">
      <c r="A9" t="s">
        <v>39</v>
      </c>
      <c r="B9">
        <v>1457.7289229316405</v>
      </c>
      <c r="C9">
        <v>1615.0035861196075</v>
      </c>
      <c r="D9">
        <v>3072.7325090512477</v>
      </c>
      <c r="E9" s="2">
        <f t="shared" si="0"/>
        <v>0.47440801261992577</v>
      </c>
      <c r="F9" s="2">
        <f t="shared" si="1"/>
        <v>0.52559198738007429</v>
      </c>
      <c r="G9" s="2">
        <f t="shared" si="2"/>
        <v>-5.1183974760148555E-2</v>
      </c>
    </row>
    <row r="10" spans="1:7" x14ac:dyDescent="0.3">
      <c r="A10" t="s">
        <v>64</v>
      </c>
      <c r="B10">
        <v>1168.7055243691307</v>
      </c>
      <c r="C10">
        <v>1821.9226874802234</v>
      </c>
      <c r="D10">
        <v>2990.6282118493541</v>
      </c>
      <c r="E10" s="2">
        <f t="shared" si="0"/>
        <v>0.39078930631983266</v>
      </c>
      <c r="F10" s="2">
        <f t="shared" si="1"/>
        <v>0.60921069368016734</v>
      </c>
      <c r="G10" s="2">
        <f t="shared" si="2"/>
        <v>-0.21842138736033467</v>
      </c>
    </row>
    <row r="11" spans="1:7" x14ac:dyDescent="0.3">
      <c r="A11" t="s">
        <v>72</v>
      </c>
      <c r="B11">
        <v>1629.0409737159646</v>
      </c>
      <c r="C11">
        <v>1855.029743697922</v>
      </c>
      <c r="D11">
        <v>3484.0707174138865</v>
      </c>
      <c r="E11" s="2">
        <f t="shared" si="0"/>
        <v>0.46756828602065492</v>
      </c>
      <c r="F11" s="2">
        <f t="shared" si="1"/>
        <v>0.53243171397934508</v>
      </c>
      <c r="G11" s="2">
        <f t="shared" si="2"/>
        <v>-6.4863427958690101E-2</v>
      </c>
    </row>
    <row r="12" spans="1:7" x14ac:dyDescent="0.3">
      <c r="A12" t="s">
        <v>170</v>
      </c>
      <c r="B12">
        <v>2297.4732700278055</v>
      </c>
      <c r="C12">
        <v>1778.4696761944942</v>
      </c>
      <c r="D12">
        <v>4075.9429462222997</v>
      </c>
      <c r="E12" s="2">
        <f t="shared" si="0"/>
        <v>0.5636666902212577</v>
      </c>
      <c r="F12" s="2">
        <f t="shared" si="1"/>
        <v>0.4363333097787423</v>
      </c>
      <c r="G12" s="2">
        <f t="shared" si="2"/>
        <v>0.12733338044251541</v>
      </c>
    </row>
    <row r="13" spans="1:7" x14ac:dyDescent="0.3">
      <c r="A13" t="s">
        <v>117</v>
      </c>
      <c r="B13">
        <v>677.89124390115944</v>
      </c>
      <c r="C13">
        <v>1427.74179938825</v>
      </c>
      <c r="D13">
        <v>2105.6330432894092</v>
      </c>
      <c r="E13" s="2">
        <f t="shared" si="0"/>
        <v>0.32194177711143873</v>
      </c>
      <c r="F13" s="2">
        <f t="shared" si="1"/>
        <v>0.67805822288856132</v>
      </c>
      <c r="G13" s="2">
        <f t="shared" si="2"/>
        <v>-0.35611644577712259</v>
      </c>
    </row>
    <row r="14" spans="1:7" x14ac:dyDescent="0.3">
      <c r="A14" t="s">
        <v>201</v>
      </c>
      <c r="B14">
        <f>SUM(B2:B13)</f>
        <v>21105.840373976065</v>
      </c>
      <c r="C14">
        <f t="shared" ref="C14:D14" si="3">SUM(C2:C13)</f>
        <v>19618</v>
      </c>
      <c r="D14">
        <f t="shared" si="3"/>
        <v>40723.840373976069</v>
      </c>
      <c r="E14" s="2">
        <f t="shared" si="0"/>
        <v>0.51826743696459976</v>
      </c>
      <c r="F14" s="2">
        <f t="shared" si="1"/>
        <v>0.48173256303540013</v>
      </c>
      <c r="G14" s="2">
        <f t="shared" si="2"/>
        <v>3.6534873929199622E-2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8E93-0480-47F5-B185-4DAEE505C9E3}">
  <dimension ref="A1:G14"/>
  <sheetViews>
    <sheetView workbookViewId="0">
      <selection activeCell="J9" sqref="J9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12</v>
      </c>
      <c r="D1" t="s">
        <v>201</v>
      </c>
      <c r="E1" t="s">
        <v>202</v>
      </c>
      <c r="F1" t="s">
        <v>203</v>
      </c>
      <c r="G1" t="s">
        <v>204</v>
      </c>
    </row>
    <row r="2" spans="1:7" x14ac:dyDescent="0.3">
      <c r="A2" t="s">
        <v>6</v>
      </c>
      <c r="B2">
        <v>1647</v>
      </c>
      <c r="C2">
        <v>1778</v>
      </c>
      <c r="D2">
        <v>3651</v>
      </c>
      <c r="E2" s="2">
        <f>B2/D2</f>
        <v>0.45110928512736237</v>
      </c>
      <c r="F2" s="2">
        <f>C2/D2</f>
        <v>0.48698986579019449</v>
      </c>
      <c r="G2" s="2">
        <f>(B2-C2)/D2</f>
        <v>-3.5880580662832104E-2</v>
      </c>
    </row>
    <row r="3" spans="1:7" x14ac:dyDescent="0.3">
      <c r="A3" t="s">
        <v>44</v>
      </c>
      <c r="B3">
        <v>1499</v>
      </c>
      <c r="C3">
        <v>2029</v>
      </c>
      <c r="D3">
        <v>3742</v>
      </c>
      <c r="E3" s="2">
        <f t="shared" ref="E3:E14" si="0">B3/D3</f>
        <v>0.40058792089791556</v>
      </c>
      <c r="F3" s="2">
        <f t="shared" ref="F3:F14" si="1">C3/D3</f>
        <v>0.54222340994120788</v>
      </c>
      <c r="G3" s="2">
        <f t="shared" ref="G3:G14" si="2">(B3-C3)/D3</f>
        <v>-0.14163548904329235</v>
      </c>
    </row>
    <row r="4" spans="1:7" x14ac:dyDescent="0.3">
      <c r="A4" t="s">
        <v>179</v>
      </c>
      <c r="B4">
        <v>2319</v>
      </c>
      <c r="C4">
        <v>2291</v>
      </c>
      <c r="D4">
        <v>4918</v>
      </c>
      <c r="E4" s="2">
        <f t="shared" si="0"/>
        <v>0.47153314355429038</v>
      </c>
      <c r="F4" s="2">
        <f t="shared" si="1"/>
        <v>0.46583977226514844</v>
      </c>
      <c r="G4" s="2">
        <f t="shared" si="2"/>
        <v>5.6933712891419274E-3</v>
      </c>
    </row>
    <row r="5" spans="1:7" x14ac:dyDescent="0.3">
      <c r="A5" t="s">
        <v>113</v>
      </c>
      <c r="B5">
        <v>1835</v>
      </c>
      <c r="C5">
        <v>2363</v>
      </c>
      <c r="D5">
        <v>4427</v>
      </c>
      <c r="E5" s="2">
        <f t="shared" si="0"/>
        <v>0.41450192003614184</v>
      </c>
      <c r="F5" s="2">
        <f t="shared" si="1"/>
        <v>0.53377004743618706</v>
      </c>
      <c r="G5" s="2">
        <f t="shared" si="2"/>
        <v>-0.11926812740004518</v>
      </c>
    </row>
    <row r="6" spans="1:7" x14ac:dyDescent="0.3">
      <c r="A6" t="s">
        <v>134</v>
      </c>
      <c r="B6">
        <v>1809</v>
      </c>
      <c r="C6">
        <v>2177</v>
      </c>
      <c r="D6">
        <v>4224</v>
      </c>
      <c r="E6" s="2">
        <f t="shared" si="0"/>
        <v>0.42826704545454547</v>
      </c>
      <c r="F6" s="2">
        <f t="shared" si="1"/>
        <v>0.51538825757575757</v>
      </c>
      <c r="G6" s="2">
        <f t="shared" si="2"/>
        <v>-8.7121212121212127E-2</v>
      </c>
    </row>
    <row r="7" spans="1:7" x14ac:dyDescent="0.3">
      <c r="A7" t="s">
        <v>89</v>
      </c>
      <c r="B7">
        <v>2597</v>
      </c>
      <c r="C7">
        <v>3010</v>
      </c>
      <c r="D7">
        <v>5946</v>
      </c>
      <c r="E7" s="2">
        <f t="shared" si="0"/>
        <v>0.43676421123444331</v>
      </c>
      <c r="F7" s="2">
        <f t="shared" si="1"/>
        <v>0.50622267070299365</v>
      </c>
      <c r="G7" s="2">
        <f t="shared" si="2"/>
        <v>-6.9458459468550282E-2</v>
      </c>
    </row>
    <row r="8" spans="1:7" x14ac:dyDescent="0.3">
      <c r="A8" t="s">
        <v>32</v>
      </c>
      <c r="B8">
        <v>2796</v>
      </c>
      <c r="C8">
        <v>1365</v>
      </c>
      <c r="D8">
        <v>4395</v>
      </c>
      <c r="E8" s="2">
        <f t="shared" si="0"/>
        <v>0.63617747440273043</v>
      </c>
      <c r="F8" s="2">
        <f t="shared" si="1"/>
        <v>0.31058020477815701</v>
      </c>
      <c r="G8" s="2">
        <f t="shared" si="2"/>
        <v>0.32559726962457336</v>
      </c>
    </row>
    <row r="9" spans="1:7" x14ac:dyDescent="0.3">
      <c r="A9" t="s">
        <v>39</v>
      </c>
      <c r="B9">
        <v>1505</v>
      </c>
      <c r="C9">
        <v>2169</v>
      </c>
      <c r="D9">
        <v>3890</v>
      </c>
      <c r="E9" s="2">
        <f t="shared" si="0"/>
        <v>0.38688946015424164</v>
      </c>
      <c r="F9" s="2">
        <f t="shared" si="1"/>
        <v>0.55758354755784056</v>
      </c>
      <c r="G9" s="2">
        <f t="shared" si="2"/>
        <v>-0.17069408740359898</v>
      </c>
    </row>
    <row r="10" spans="1:7" x14ac:dyDescent="0.3">
      <c r="A10" t="s">
        <v>64</v>
      </c>
      <c r="B10">
        <v>1317</v>
      </c>
      <c r="C10">
        <v>2223</v>
      </c>
      <c r="D10">
        <v>3703</v>
      </c>
      <c r="E10" s="2">
        <f t="shared" si="0"/>
        <v>0.35565757493923844</v>
      </c>
      <c r="F10" s="2">
        <f t="shared" si="1"/>
        <v>0.6003240615716986</v>
      </c>
      <c r="G10" s="2">
        <f t="shared" si="2"/>
        <v>-0.24466648663246016</v>
      </c>
    </row>
    <row r="11" spans="1:7" x14ac:dyDescent="0.3">
      <c r="A11" t="s">
        <v>72</v>
      </c>
      <c r="B11">
        <v>1757</v>
      </c>
      <c r="C11">
        <v>2572</v>
      </c>
      <c r="D11">
        <v>4541</v>
      </c>
      <c r="E11" s="2">
        <f t="shared" si="0"/>
        <v>0.38691918079718124</v>
      </c>
      <c r="F11" s="2">
        <f t="shared" si="1"/>
        <v>0.56639506716582255</v>
      </c>
      <c r="G11" s="2">
        <f t="shared" si="2"/>
        <v>-0.17947588636864126</v>
      </c>
    </row>
    <row r="12" spans="1:7" x14ac:dyDescent="0.3">
      <c r="A12" t="s">
        <v>170</v>
      </c>
      <c r="B12">
        <v>2124</v>
      </c>
      <c r="C12">
        <v>2246</v>
      </c>
      <c r="D12">
        <v>4638</v>
      </c>
      <c r="E12" s="2">
        <f t="shared" si="0"/>
        <v>0.45795601552393272</v>
      </c>
      <c r="F12" s="2">
        <f t="shared" si="1"/>
        <v>0.48426045709357479</v>
      </c>
      <c r="G12" s="2">
        <f t="shared" si="2"/>
        <v>-2.6304441569642088E-2</v>
      </c>
    </row>
    <row r="13" spans="1:7" x14ac:dyDescent="0.3">
      <c r="A13" t="s">
        <v>117</v>
      </c>
      <c r="B13">
        <v>718</v>
      </c>
      <c r="C13">
        <v>1525</v>
      </c>
      <c r="D13">
        <v>2343</v>
      </c>
      <c r="E13" s="2">
        <f t="shared" si="0"/>
        <v>0.30644472897994024</v>
      </c>
      <c r="F13" s="2">
        <f t="shared" si="1"/>
        <v>0.65087494664959455</v>
      </c>
      <c r="G13" s="2">
        <f t="shared" si="2"/>
        <v>-0.34443021766965431</v>
      </c>
    </row>
    <row r="14" spans="1:7" x14ac:dyDescent="0.3">
      <c r="A14" t="s">
        <v>201</v>
      </c>
      <c r="B14">
        <f>SUM(B2:B13)</f>
        <v>21923</v>
      </c>
      <c r="C14">
        <f t="shared" ref="C14:D14" si="3">SUM(C2:C13)</f>
        <v>25748</v>
      </c>
      <c r="D14">
        <f t="shared" si="3"/>
        <v>50418</v>
      </c>
      <c r="E14" s="2">
        <f t="shared" si="0"/>
        <v>0.4348248641358245</v>
      </c>
      <c r="F14" s="2">
        <f t="shared" si="1"/>
        <v>0.5106906263636003</v>
      </c>
      <c r="G14" s="2">
        <f t="shared" si="2"/>
        <v>-7.5865762227775788E-2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CB50-7A78-49B3-976E-BD4FEDBEADD3}">
  <dimension ref="A1:G14"/>
  <sheetViews>
    <sheetView tabSelected="1" workbookViewId="0">
      <selection activeCell="M19" sqref="M19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12</v>
      </c>
      <c r="D1" t="s">
        <v>201</v>
      </c>
      <c r="E1" t="s">
        <v>202</v>
      </c>
      <c r="F1" t="s">
        <v>203</v>
      </c>
      <c r="G1" t="s">
        <v>204</v>
      </c>
    </row>
    <row r="2" spans="1:7" x14ac:dyDescent="0.3">
      <c r="A2" t="s">
        <v>6</v>
      </c>
      <c r="B2">
        <v>1044.4047340872978</v>
      </c>
      <c r="C2">
        <v>2046.7678300455234</v>
      </c>
      <c r="D2">
        <v>3121.3530419230415</v>
      </c>
      <c r="E2" s="2">
        <f>B2/D2</f>
        <v>0.33460000200549189</v>
      </c>
      <c r="F2" s="2">
        <f>C2/D2</f>
        <v>0.65573096107850892</v>
      </c>
      <c r="G2" s="2">
        <f>(B2-C2)/D2</f>
        <v>-0.32113095907301709</v>
      </c>
    </row>
    <row r="3" spans="1:7" x14ac:dyDescent="0.3">
      <c r="A3" t="s">
        <v>44</v>
      </c>
      <c r="B3">
        <v>1204.5114496681933</v>
      </c>
      <c r="C3">
        <v>2208.0283257460801</v>
      </c>
      <c r="D3">
        <v>3449.1858187140119</v>
      </c>
      <c r="E3" s="2">
        <f t="shared" ref="E3:E14" si="0">B3/D3</f>
        <v>0.34921616664807037</v>
      </c>
      <c r="F3" s="2">
        <f t="shared" ref="F3:F14" si="1">C3/D3</f>
        <v>0.64015928447987103</v>
      </c>
      <c r="G3" s="2">
        <f t="shared" ref="G3:G14" si="2">(B3-C3)/D3</f>
        <v>-0.29094311783180071</v>
      </c>
    </row>
    <row r="4" spans="1:7" x14ac:dyDescent="0.3">
      <c r="A4" t="s">
        <v>179</v>
      </c>
      <c r="B4">
        <v>2054.8795681839424</v>
      </c>
      <c r="C4">
        <v>2336.5856439968729</v>
      </c>
      <c r="D4">
        <v>4457.4672651856681</v>
      </c>
      <c r="E4" s="2">
        <f t="shared" si="0"/>
        <v>0.46099711920113223</v>
      </c>
      <c r="F4" s="2">
        <f t="shared" si="1"/>
        <v>0.52419580559713796</v>
      </c>
      <c r="G4" s="2">
        <f t="shared" si="2"/>
        <v>-6.3198686396005774E-2</v>
      </c>
    </row>
    <row r="5" spans="1:7" x14ac:dyDescent="0.3">
      <c r="A5" t="s">
        <v>113</v>
      </c>
      <c r="B5">
        <v>1452.6238433498456</v>
      </c>
      <c r="C5">
        <v>2233.9653285510644</v>
      </c>
      <c r="D5">
        <v>3722.1888359546615</v>
      </c>
      <c r="E5" s="2">
        <f t="shared" si="0"/>
        <v>0.39026065236619806</v>
      </c>
      <c r="F5" s="2">
        <f t="shared" si="1"/>
        <v>0.60017517299820178</v>
      </c>
      <c r="G5" s="2">
        <f t="shared" si="2"/>
        <v>-0.20991452063200375</v>
      </c>
    </row>
    <row r="6" spans="1:7" x14ac:dyDescent="0.3">
      <c r="A6" t="s">
        <v>134</v>
      </c>
      <c r="B6">
        <v>1539.5692120758949</v>
      </c>
      <c r="C6">
        <v>2580.1679312089022</v>
      </c>
      <c r="D6">
        <v>4161.8305550055893</v>
      </c>
      <c r="E6" s="2">
        <f t="shared" si="0"/>
        <v>0.36992597169151864</v>
      </c>
      <c r="F6" s="2">
        <f t="shared" si="1"/>
        <v>0.61995987032812705</v>
      </c>
      <c r="G6" s="2">
        <f t="shared" si="2"/>
        <v>-0.25003389863660841</v>
      </c>
    </row>
    <row r="7" spans="1:7" x14ac:dyDescent="0.3">
      <c r="A7" t="s">
        <v>89</v>
      </c>
      <c r="B7">
        <v>2166.2120525282735</v>
      </c>
      <c r="C7">
        <v>2770.7485170368327</v>
      </c>
      <c r="D7">
        <v>5007.178094761075</v>
      </c>
      <c r="E7" s="2">
        <f t="shared" si="0"/>
        <v>0.43262133112356121</v>
      </c>
      <c r="F7" s="2">
        <f t="shared" si="1"/>
        <v>0.55335529605703848</v>
      </c>
      <c r="G7" s="2">
        <f t="shared" si="2"/>
        <v>-0.12073396493347728</v>
      </c>
    </row>
    <row r="8" spans="1:7" x14ac:dyDescent="0.3">
      <c r="A8" t="s">
        <v>32</v>
      </c>
      <c r="B8">
        <v>2200.1419525189267</v>
      </c>
      <c r="C8">
        <v>1591.1787372970985</v>
      </c>
      <c r="D8">
        <v>3840.0933661878057</v>
      </c>
      <c r="E8" s="2">
        <f t="shared" si="0"/>
        <v>0.57293970294870311</v>
      </c>
      <c r="F8" s="2">
        <f t="shared" si="1"/>
        <v>0.41435938805746197</v>
      </c>
      <c r="G8" s="2">
        <f t="shared" si="2"/>
        <v>0.15858031489124111</v>
      </c>
    </row>
    <row r="9" spans="1:7" x14ac:dyDescent="0.3">
      <c r="A9" t="s">
        <v>39</v>
      </c>
      <c r="B9">
        <v>1290.3965090195345</v>
      </c>
      <c r="C9">
        <v>2220.4329792615072</v>
      </c>
      <c r="D9">
        <v>3560.5375883183688</v>
      </c>
      <c r="E9" s="2">
        <f t="shared" si="0"/>
        <v>0.36241620177052669</v>
      </c>
      <c r="F9" s="2">
        <f t="shared" si="1"/>
        <v>0.6236229569788676</v>
      </c>
      <c r="G9" s="2">
        <f t="shared" si="2"/>
        <v>-0.26120675520834091</v>
      </c>
    </row>
    <row r="10" spans="1:7" x14ac:dyDescent="0.3">
      <c r="A10" t="s">
        <v>64</v>
      </c>
      <c r="B10">
        <v>1089.9980371997383</v>
      </c>
      <c r="C10">
        <v>2368.1611256725064</v>
      </c>
      <c r="D10">
        <v>3485.3014734358876</v>
      </c>
      <c r="E10" s="2">
        <f t="shared" si="0"/>
        <v>0.31274139281994279</v>
      </c>
      <c r="F10" s="2">
        <f t="shared" si="1"/>
        <v>0.67947095645012323</v>
      </c>
      <c r="G10" s="2">
        <f t="shared" si="2"/>
        <v>-0.36672956363018044</v>
      </c>
    </row>
    <row r="11" spans="1:7" x14ac:dyDescent="0.3">
      <c r="A11" t="s">
        <v>72</v>
      </c>
      <c r="B11">
        <v>1310.5423871389849</v>
      </c>
      <c r="C11">
        <v>2460.6321791511473</v>
      </c>
      <c r="D11">
        <v>3812.3789335913643</v>
      </c>
      <c r="E11" s="2">
        <f t="shared" si="0"/>
        <v>0.34375973898911943</v>
      </c>
      <c r="F11" s="2">
        <f t="shared" si="1"/>
        <v>0.64543221490135694</v>
      </c>
      <c r="G11" s="2">
        <f t="shared" si="2"/>
        <v>-0.30167247591223745</v>
      </c>
    </row>
    <row r="12" spans="1:7" x14ac:dyDescent="0.3">
      <c r="A12" t="s">
        <v>170</v>
      </c>
      <c r="B12">
        <v>1489.7346714646228</v>
      </c>
      <c r="C12">
        <v>1944.1475145997149</v>
      </c>
      <c r="D12">
        <v>3463.0808609430237</v>
      </c>
      <c r="E12" s="2">
        <f t="shared" si="0"/>
        <v>0.43017611522329757</v>
      </c>
      <c r="F12" s="2">
        <f t="shared" si="1"/>
        <v>0.56139246892153383</v>
      </c>
      <c r="G12" s="2">
        <f t="shared" si="2"/>
        <v>-0.1312163536982362</v>
      </c>
    </row>
    <row r="13" spans="1:7" x14ac:dyDescent="0.3">
      <c r="A13" t="s">
        <v>117</v>
      </c>
      <c r="B13">
        <v>466.53612487148331</v>
      </c>
      <c r="C13">
        <v>1751.311537223525</v>
      </c>
      <c r="D13">
        <v>2235.1334030431231</v>
      </c>
      <c r="E13" s="2">
        <f t="shared" si="0"/>
        <v>0.2087285368454056</v>
      </c>
      <c r="F13" s="2">
        <f t="shared" si="1"/>
        <v>0.78353781248095666</v>
      </c>
      <c r="G13" s="2">
        <f t="shared" si="2"/>
        <v>-0.57480927563555106</v>
      </c>
    </row>
    <row r="14" spans="1:7" x14ac:dyDescent="0.3">
      <c r="A14" t="s">
        <v>201</v>
      </c>
      <c r="B14">
        <f>SUM(B2:B13)</f>
        <v>17309.550542106739</v>
      </c>
      <c r="C14">
        <f t="shared" ref="C14:D14" si="3">SUM(C2:C13)</f>
        <v>26512.127649790775</v>
      </c>
      <c r="D14">
        <f t="shared" si="3"/>
        <v>44315.729237063621</v>
      </c>
      <c r="E14" s="2">
        <f t="shared" si="0"/>
        <v>0.39059608947221913</v>
      </c>
      <c r="F14" s="2">
        <f t="shared" si="1"/>
        <v>0.59825547511508081</v>
      </c>
      <c r="G14" s="2">
        <f t="shared" si="2"/>
        <v>-0.20765938564286171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FFB2-D13B-44F2-BBF2-E6781AF91D7A}">
  <dimension ref="A1:D199"/>
  <sheetViews>
    <sheetView topLeftCell="A121" workbookViewId="0">
      <selection activeCell="B128" sqref="B128:D128"/>
    </sheetView>
  </sheetViews>
  <sheetFormatPr defaultRowHeight="14.4" x14ac:dyDescent="0.3"/>
  <sheetData>
    <row r="1" spans="1:4" x14ac:dyDescent="0.3">
      <c r="A1" s="1" t="s">
        <v>207</v>
      </c>
      <c r="B1" t="s">
        <v>205</v>
      </c>
      <c r="C1" t="s">
        <v>206</v>
      </c>
      <c r="D1" t="s">
        <v>201</v>
      </c>
    </row>
    <row r="2" spans="1:4" x14ac:dyDescent="0.3">
      <c r="A2" s="1" t="s">
        <v>92</v>
      </c>
      <c r="B2">
        <v>490.92324048976536</v>
      </c>
      <c r="C2">
        <v>673.2343771554697</v>
      </c>
      <c r="D2">
        <v>1174.0141872607633</v>
      </c>
    </row>
    <row r="3" spans="1:4" x14ac:dyDescent="0.3">
      <c r="A3" s="1" t="s">
        <v>103</v>
      </c>
      <c r="B3">
        <v>1232.0794934105991</v>
      </c>
      <c r="C3">
        <v>650.68046167287446</v>
      </c>
      <c r="D3">
        <v>1910.9304478046379</v>
      </c>
    </row>
    <row r="4" spans="1:4" x14ac:dyDescent="0.3">
      <c r="A4" s="1" t="s">
        <v>104</v>
      </c>
      <c r="B4">
        <v>1621.2130339284045</v>
      </c>
      <c r="C4">
        <v>116.15266473536579</v>
      </c>
      <c r="D4">
        <v>1743.8594463308102</v>
      </c>
    </row>
    <row r="5" spans="1:4" x14ac:dyDescent="0.3">
      <c r="A5" s="1" t="s">
        <v>169</v>
      </c>
      <c r="B5">
        <v>1243.7428965323861</v>
      </c>
      <c r="C5">
        <v>380.03347588173079</v>
      </c>
      <c r="D5">
        <v>1640.9875519587231</v>
      </c>
    </row>
    <row r="6" spans="1:4" x14ac:dyDescent="0.3">
      <c r="A6" s="1" t="s">
        <v>156</v>
      </c>
      <c r="B6">
        <v>858.85059351341238</v>
      </c>
      <c r="C6">
        <v>183.81441118315169</v>
      </c>
      <c r="D6">
        <v>1061.1644447861495</v>
      </c>
    </row>
    <row r="7" spans="1:4" x14ac:dyDescent="0.3">
      <c r="A7" s="1" t="s">
        <v>91</v>
      </c>
      <c r="B7">
        <v>1470.6491027198804</v>
      </c>
      <c r="C7">
        <v>210.87910976226607</v>
      </c>
      <c r="D7">
        <v>1692.3202057632216</v>
      </c>
    </row>
    <row r="8" spans="1:4" x14ac:dyDescent="0.3">
      <c r="A8" s="1" t="s">
        <v>178</v>
      </c>
      <c r="B8">
        <v>820.6794560239274</v>
      </c>
      <c r="C8">
        <v>372.13960546282243</v>
      </c>
      <c r="D8">
        <v>1212.3003044878699</v>
      </c>
    </row>
    <row r="9" spans="1:4" x14ac:dyDescent="0.3">
      <c r="A9" s="1" t="s">
        <v>101</v>
      </c>
      <c r="B9">
        <v>631.94438732591823</v>
      </c>
      <c r="C9">
        <v>1064.5448107784982</v>
      </c>
      <c r="D9">
        <v>1714.9604560364808</v>
      </c>
    </row>
    <row r="10" spans="1:4" x14ac:dyDescent="0.3">
      <c r="A10" s="1" t="s">
        <v>84</v>
      </c>
      <c r="B10">
        <v>1161.0387653051687</v>
      </c>
      <c r="C10">
        <v>948.39214604313236</v>
      </c>
      <c r="D10">
        <v>2137.69416256144</v>
      </c>
    </row>
    <row r="11" spans="1:4" x14ac:dyDescent="0.3">
      <c r="A11" s="1" t="s">
        <v>102</v>
      </c>
      <c r="B11">
        <v>1015.7763809701841</v>
      </c>
      <c r="C11">
        <v>885.24118269186556</v>
      </c>
      <c r="D11">
        <v>1940.0264289102765</v>
      </c>
    </row>
    <row r="12" spans="1:4" x14ac:dyDescent="0.3">
      <c r="A12" s="1" t="s">
        <v>58</v>
      </c>
      <c r="B12">
        <v>2697.4270492569399</v>
      </c>
      <c r="C12">
        <v>1679.1390076792202</v>
      </c>
      <c r="D12">
        <v>4439.3080315535535</v>
      </c>
    </row>
    <row r="13" spans="1:4" x14ac:dyDescent="0.3">
      <c r="A13" s="1" t="s">
        <v>29</v>
      </c>
      <c r="B13">
        <v>1754.8120151416019</v>
      </c>
      <c r="C13">
        <v>83.449487285602615</v>
      </c>
      <c r="D13">
        <v>1848.1180720427328</v>
      </c>
    </row>
    <row r="14" spans="1:4" x14ac:dyDescent="0.3">
      <c r="A14" s="1" t="s">
        <v>48</v>
      </c>
      <c r="B14">
        <v>1716.6408776521168</v>
      </c>
      <c r="C14">
        <v>507.46309835839423</v>
      </c>
      <c r="D14">
        <v>2260.8709599597455</v>
      </c>
    </row>
    <row r="15" spans="1:4" x14ac:dyDescent="0.3">
      <c r="A15" s="1" t="s">
        <v>59</v>
      </c>
      <c r="B15">
        <v>1598.9465370595383</v>
      </c>
      <c r="C15">
        <v>122.91883938014439</v>
      </c>
      <c r="D15">
        <v>1752.2777504598394</v>
      </c>
    </row>
    <row r="16" spans="1:4" x14ac:dyDescent="0.3">
      <c r="A16" s="1" t="s">
        <v>28</v>
      </c>
      <c r="B16">
        <v>1404.9099214879895</v>
      </c>
      <c r="C16">
        <v>549.18784200119558</v>
      </c>
      <c r="D16">
        <v>1997.2657366134854</v>
      </c>
    </row>
    <row r="17" spans="1:4" x14ac:dyDescent="0.3">
      <c r="A17" s="1" t="s">
        <v>126</v>
      </c>
      <c r="B17">
        <v>2353.8868118515747</v>
      </c>
      <c r="C17">
        <v>29.320090127373891</v>
      </c>
      <c r="D17">
        <v>2386.5233446814495</v>
      </c>
    </row>
    <row r="18" spans="1:4" x14ac:dyDescent="0.3">
      <c r="A18" s="1" t="s">
        <v>174</v>
      </c>
      <c r="B18">
        <v>1315.8439340125244</v>
      </c>
      <c r="C18">
        <v>100.36492389754909</v>
      </c>
      <c r="D18">
        <v>1427.0936096831231</v>
      </c>
    </row>
    <row r="19" spans="1:4" x14ac:dyDescent="0.3">
      <c r="A19" s="1" t="s">
        <v>129</v>
      </c>
      <c r="B19">
        <v>397.61601551546869</v>
      </c>
      <c r="C19">
        <v>940.49827562422399</v>
      </c>
      <c r="D19">
        <v>1345.6362209642541</v>
      </c>
    </row>
    <row r="20" spans="1:4" x14ac:dyDescent="0.3">
      <c r="A20" s="1" t="s">
        <v>85</v>
      </c>
      <c r="B20">
        <v>536.51654360220573</v>
      </c>
      <c r="C20">
        <v>804.04708695452246</v>
      </c>
      <c r="D20">
        <v>1353.5047466448207</v>
      </c>
    </row>
    <row r="21" spans="1:4" x14ac:dyDescent="0.3">
      <c r="A21" s="1" t="s">
        <v>80</v>
      </c>
      <c r="B21">
        <v>892.7804935040657</v>
      </c>
      <c r="C21">
        <v>899.90122775555244</v>
      </c>
      <c r="D21">
        <v>1804.6410344361766</v>
      </c>
    </row>
    <row r="22" spans="1:4" x14ac:dyDescent="0.3">
      <c r="A22" s="1" t="s">
        <v>49</v>
      </c>
      <c r="B22">
        <v>932.01194036825871</v>
      </c>
      <c r="C22">
        <v>567.23097438727177</v>
      </c>
      <c r="D22">
        <v>1533.6006975102896</v>
      </c>
    </row>
    <row r="23" spans="1:4" x14ac:dyDescent="0.3">
      <c r="A23" s="1" t="s">
        <v>99</v>
      </c>
      <c r="B23">
        <v>2343.2837181044956</v>
      </c>
      <c r="C23">
        <v>820.96252356646892</v>
      </c>
      <c r="D23">
        <v>3203.2087276732045</v>
      </c>
    </row>
    <row r="24" spans="1:4" x14ac:dyDescent="0.3">
      <c r="A24" s="1" t="s">
        <v>199</v>
      </c>
      <c r="B24">
        <v>1105.902677820357</v>
      </c>
      <c r="C24">
        <v>75.555616866694251</v>
      </c>
      <c r="D24">
        <v>1191.1757265646174</v>
      </c>
    </row>
    <row r="25" spans="1:4" x14ac:dyDescent="0.3">
      <c r="A25" s="1" t="s">
        <v>168</v>
      </c>
      <c r="B25">
        <v>1757.9929432657257</v>
      </c>
      <c r="C25">
        <v>249.22076608267807</v>
      </c>
      <c r="D25">
        <v>2022.3967067354884</v>
      </c>
    </row>
    <row r="26" spans="1:4" x14ac:dyDescent="0.3">
      <c r="A26" s="1" t="s">
        <v>98</v>
      </c>
      <c r="B26">
        <v>1804.6465557528741</v>
      </c>
      <c r="C26">
        <v>11.27695774129765</v>
      </c>
      <c r="D26">
        <v>1818.0726363011893</v>
      </c>
    </row>
    <row r="27" spans="1:4" x14ac:dyDescent="0.3">
      <c r="A27" s="1" t="s">
        <v>176</v>
      </c>
      <c r="B27">
        <v>2367.6708337227778</v>
      </c>
      <c r="C27">
        <v>246.96537453441854</v>
      </c>
      <c r="D27">
        <v>2635.1920126618247</v>
      </c>
    </row>
    <row r="28" spans="1:4" x14ac:dyDescent="0.3">
      <c r="A28" s="1" t="s">
        <v>167</v>
      </c>
      <c r="B28">
        <v>1788.7419151322551</v>
      </c>
      <c r="C28">
        <v>77.81100841495379</v>
      </c>
      <c r="D28">
        <v>1870.8511691612441</v>
      </c>
    </row>
    <row r="29" spans="1:4" x14ac:dyDescent="0.3">
      <c r="A29" s="1" t="s">
        <v>100</v>
      </c>
      <c r="B29">
        <v>1309.4820777642769</v>
      </c>
      <c r="C29">
        <v>169.15436611946475</v>
      </c>
      <c r="D29">
        <v>1495.9685640778441</v>
      </c>
    </row>
    <row r="30" spans="1:4" x14ac:dyDescent="0.3">
      <c r="A30" s="1" t="s">
        <v>175</v>
      </c>
      <c r="B30">
        <v>1052.8872090849611</v>
      </c>
      <c r="C30">
        <v>373.26730123695222</v>
      </c>
      <c r="D30">
        <v>1451.9621810945896</v>
      </c>
    </row>
    <row r="31" spans="1:4" x14ac:dyDescent="0.3">
      <c r="A31" s="1" t="s">
        <v>157</v>
      </c>
      <c r="B31">
        <v>1332.808884007851</v>
      </c>
      <c r="C31">
        <v>364.24573504391412</v>
      </c>
      <c r="D31">
        <v>1729.6624951249269</v>
      </c>
    </row>
    <row r="32" spans="1:4" x14ac:dyDescent="0.3">
      <c r="A32" s="1" t="s">
        <v>42</v>
      </c>
      <c r="B32">
        <v>1843.8780026170668</v>
      </c>
      <c r="C32">
        <v>33.830873223892951</v>
      </c>
      <c r="D32">
        <v>1877.7088758409598</v>
      </c>
    </row>
    <row r="33" spans="1:4" x14ac:dyDescent="0.3">
      <c r="A33" s="1" t="s">
        <v>38</v>
      </c>
      <c r="B33">
        <v>480.32014674268623</v>
      </c>
      <c r="C33">
        <v>1104.01416287304</v>
      </c>
      <c r="D33">
        <v>1590.8280572827664</v>
      </c>
    </row>
    <row r="34" spans="1:4" x14ac:dyDescent="0.3">
      <c r="A34" s="1" t="s">
        <v>52</v>
      </c>
      <c r="B34">
        <v>1026.3794747172633</v>
      </c>
      <c r="C34">
        <v>303.3501632409068</v>
      </c>
      <c r="D34">
        <v>1353.5091265733251</v>
      </c>
    </row>
    <row r="35" spans="1:4" x14ac:dyDescent="0.3">
      <c r="A35" s="1" t="s">
        <v>51</v>
      </c>
      <c r="B35">
        <v>1184.3655715487428</v>
      </c>
      <c r="C35">
        <v>462.35526739320363</v>
      </c>
      <c r="D35">
        <v>1683.5805813831557</v>
      </c>
    </row>
    <row r="36" spans="1:4" x14ac:dyDescent="0.3">
      <c r="A36" s="1" t="s">
        <v>2</v>
      </c>
      <c r="B36">
        <v>631.94438732591823</v>
      </c>
      <c r="C36">
        <v>637.1481123833172</v>
      </c>
      <c r="D36">
        <v>1282.1263742893027</v>
      </c>
    </row>
    <row r="37" spans="1:4" x14ac:dyDescent="0.3">
      <c r="A37" s="1" t="s">
        <v>120</v>
      </c>
      <c r="B37">
        <v>871.57430600990745</v>
      </c>
      <c r="C37">
        <v>1061.1617234561088</v>
      </c>
      <c r="D37">
        <v>1955.5337151696367</v>
      </c>
    </row>
    <row r="38" spans="1:4" x14ac:dyDescent="0.3">
      <c r="A38" s="1" t="s">
        <v>139</v>
      </c>
      <c r="B38">
        <v>734.79439667258623</v>
      </c>
      <c r="C38">
        <v>855.92109256449169</v>
      </c>
      <c r="D38">
        <v>1627.5288524323</v>
      </c>
    </row>
    <row r="39" spans="1:4" x14ac:dyDescent="0.3">
      <c r="A39" s="1" t="s">
        <v>138</v>
      </c>
      <c r="B39">
        <v>893.84080287877362</v>
      </c>
      <c r="C39">
        <v>466.86605048972274</v>
      </c>
      <c r="D39">
        <v>1400.7439007742448</v>
      </c>
    </row>
    <row r="40" spans="1:4" x14ac:dyDescent="0.3">
      <c r="A40" s="1" t="s">
        <v>78</v>
      </c>
      <c r="B40">
        <v>1546.9913776988503</v>
      </c>
      <c r="C40">
        <v>49.618614061709657</v>
      </c>
      <c r="D40">
        <v>1601.0009958665698</v>
      </c>
    </row>
    <row r="41" spans="1:4" x14ac:dyDescent="0.3">
      <c r="A41" s="1" t="s">
        <v>110</v>
      </c>
      <c r="B41">
        <v>1757.9929432657257</v>
      </c>
      <c r="C41">
        <v>159.00510415229687</v>
      </c>
      <c r="D41">
        <v>1933.2092269626287</v>
      </c>
    </row>
    <row r="42" spans="1:4" x14ac:dyDescent="0.3">
      <c r="A42" s="1" t="s">
        <v>79</v>
      </c>
      <c r="B42">
        <v>1594.7052995607066</v>
      </c>
      <c r="C42">
        <v>127.42962247666344</v>
      </c>
      <c r="D42">
        <v>1730.8705510034022</v>
      </c>
    </row>
    <row r="43" spans="1:4" x14ac:dyDescent="0.3">
      <c r="A43" s="1" t="s">
        <v>53</v>
      </c>
      <c r="B43">
        <v>2030.4924525656602</v>
      </c>
      <c r="C43">
        <v>56.384788706488251</v>
      </c>
      <c r="D43">
        <v>2093.3428067816667</v>
      </c>
    </row>
    <row r="44" spans="1:4" x14ac:dyDescent="0.3">
      <c r="A44" s="1" t="s">
        <v>43</v>
      </c>
      <c r="B44">
        <v>1960.5120338349377</v>
      </c>
      <c r="C44">
        <v>184.94210695728145</v>
      </c>
      <c r="D44">
        <v>2166.1954621807972</v>
      </c>
    </row>
    <row r="45" spans="1:4" x14ac:dyDescent="0.3">
      <c r="A45" s="1" t="s">
        <v>198</v>
      </c>
      <c r="B45">
        <v>790.99079353210573</v>
      </c>
      <c r="C45">
        <v>369.88421391456291</v>
      </c>
      <c r="D45">
        <v>1183.6263139043022</v>
      </c>
    </row>
    <row r="46" spans="1:4" x14ac:dyDescent="0.3">
      <c r="A46" s="1" t="s">
        <v>165</v>
      </c>
      <c r="B46">
        <v>845.06657164220951</v>
      </c>
      <c r="C46">
        <v>334.92564491654019</v>
      </c>
      <c r="D46">
        <v>1187.6069048752859</v>
      </c>
    </row>
    <row r="47" spans="1:4" x14ac:dyDescent="0.3">
      <c r="A47" s="1" t="s">
        <v>177</v>
      </c>
      <c r="B47">
        <v>1436.7192027292269</v>
      </c>
      <c r="C47">
        <v>427.39669839518092</v>
      </c>
      <c r="D47">
        <v>1895.6492157940606</v>
      </c>
    </row>
    <row r="48" spans="1:4" x14ac:dyDescent="0.3">
      <c r="A48" s="1" t="s">
        <v>155</v>
      </c>
      <c r="B48">
        <v>762.36244041499197</v>
      </c>
      <c r="C48">
        <v>1115.2911206143376</v>
      </c>
      <c r="D48">
        <v>1891.7619970129056</v>
      </c>
    </row>
    <row r="49" spans="1:4" x14ac:dyDescent="0.3">
      <c r="A49" s="1" t="s">
        <v>166</v>
      </c>
      <c r="B49">
        <v>427.30467800729036</v>
      </c>
      <c r="C49">
        <v>1056.6509403595899</v>
      </c>
      <c r="D49">
        <v>1487.1793025774064</v>
      </c>
    </row>
    <row r="50" spans="1:4" x14ac:dyDescent="0.3">
      <c r="A50" s="1" t="s">
        <v>97</v>
      </c>
      <c r="B50">
        <v>745.39749041966536</v>
      </c>
      <c r="C50">
        <v>924.71053478640727</v>
      </c>
      <c r="D50">
        <v>1695.9620752247363</v>
      </c>
    </row>
    <row r="51" spans="1:4" x14ac:dyDescent="0.3">
      <c r="A51" s="1" t="s">
        <v>62</v>
      </c>
      <c r="B51">
        <v>789.93048415739781</v>
      </c>
      <c r="C51">
        <v>551.44323354945504</v>
      </c>
      <c r="D51">
        <v>1368.4232697785214</v>
      </c>
    </row>
    <row r="52" spans="1:4" x14ac:dyDescent="0.3">
      <c r="A52" s="1" t="s">
        <v>17</v>
      </c>
      <c r="B52">
        <v>1060.3093747079165</v>
      </c>
      <c r="C52">
        <v>925.83823056053711</v>
      </c>
      <c r="D52">
        <v>2022.9145892176882</v>
      </c>
    </row>
    <row r="53" spans="1:4" x14ac:dyDescent="0.3">
      <c r="A53" s="1" t="s">
        <v>37</v>
      </c>
      <c r="B53">
        <v>1993.3816244508832</v>
      </c>
      <c r="C53">
        <v>57.512484480618014</v>
      </c>
      <c r="D53">
        <v>2056.3596744410197</v>
      </c>
    </row>
    <row r="54" spans="1:4" x14ac:dyDescent="0.3">
      <c r="A54" s="1" t="s">
        <v>50</v>
      </c>
      <c r="B54">
        <v>2213.9259743901298</v>
      </c>
      <c r="C54">
        <v>175.92054076424333</v>
      </c>
      <c r="D54">
        <v>2409.3741374014803</v>
      </c>
    </row>
    <row r="55" spans="1:4" x14ac:dyDescent="0.3">
      <c r="A55" s="1" t="s">
        <v>20</v>
      </c>
      <c r="B55">
        <v>1931.8836807178241</v>
      </c>
      <c r="C55">
        <v>27.06469857911436</v>
      </c>
      <c r="D55">
        <v>1969.6658111745046</v>
      </c>
    </row>
    <row r="56" spans="1:4" x14ac:dyDescent="0.3">
      <c r="A56" s="1" t="s">
        <v>36</v>
      </c>
      <c r="B56">
        <v>1216.1748527899804</v>
      </c>
      <c r="C56">
        <v>5.6384788706488251</v>
      </c>
      <c r="D56">
        <v>1225.0370158711555</v>
      </c>
    </row>
    <row r="57" spans="1:4" x14ac:dyDescent="0.3">
      <c r="A57" s="1" t="s">
        <v>118</v>
      </c>
      <c r="B57">
        <v>1124.9882465650994</v>
      </c>
      <c r="C57">
        <v>15.78774083781671</v>
      </c>
      <c r="D57">
        <v>1142.9251102099338</v>
      </c>
    </row>
    <row r="58" spans="1:4" x14ac:dyDescent="0.3">
      <c r="A58" s="1" t="s">
        <v>137</v>
      </c>
      <c r="B58">
        <v>623.46191232825493</v>
      </c>
      <c r="C58">
        <v>888.62427001425488</v>
      </c>
      <c r="D58">
        <v>1525.0736776765898</v>
      </c>
    </row>
    <row r="59" spans="1:4" x14ac:dyDescent="0.3">
      <c r="A59" s="1" t="s">
        <v>83</v>
      </c>
      <c r="B59">
        <v>633.00469670062614</v>
      </c>
      <c r="C59">
        <v>540.16627580815748</v>
      </c>
      <c r="D59">
        <v>1207.7888336510007</v>
      </c>
    </row>
    <row r="60" spans="1:4" x14ac:dyDescent="0.3">
      <c r="A60" s="1" t="s">
        <v>119</v>
      </c>
      <c r="B60">
        <v>577.86860921581456</v>
      </c>
      <c r="C60">
        <v>394.69352094541773</v>
      </c>
      <c r="D60">
        <v>996.4343772683618</v>
      </c>
    </row>
    <row r="61" spans="1:4" x14ac:dyDescent="0.3">
      <c r="A61" s="1" t="s">
        <v>136</v>
      </c>
      <c r="B61">
        <v>1550.1723058229741</v>
      </c>
      <c r="C61">
        <v>60.895571803007307</v>
      </c>
      <c r="D61">
        <v>1618.6825659425174</v>
      </c>
    </row>
    <row r="62" spans="1:4" x14ac:dyDescent="0.3">
      <c r="A62" s="1" t="s">
        <v>34</v>
      </c>
      <c r="B62">
        <v>1205.5717590429012</v>
      </c>
      <c r="C62">
        <v>418.37513220214282</v>
      </c>
      <c r="D62">
        <v>1635.813445929628</v>
      </c>
    </row>
    <row r="63" spans="1:4" x14ac:dyDescent="0.3">
      <c r="A63" s="1" t="s">
        <v>19</v>
      </c>
      <c r="B63">
        <v>1237.3810402841386</v>
      </c>
      <c r="C63">
        <v>236.81611256725066</v>
      </c>
      <c r="D63">
        <v>1487.1382689394818</v>
      </c>
    </row>
    <row r="64" spans="1:4" x14ac:dyDescent="0.3">
      <c r="A64" s="1" t="s">
        <v>5</v>
      </c>
      <c r="B64">
        <v>1236.3207309094307</v>
      </c>
      <c r="C64">
        <v>249.22076608267807</v>
      </c>
      <c r="D64">
        <v>1510.3027885187978</v>
      </c>
    </row>
    <row r="65" spans="1:4" x14ac:dyDescent="0.3">
      <c r="A65" s="1" t="s">
        <v>1</v>
      </c>
      <c r="B65">
        <v>620.28098420413119</v>
      </c>
      <c r="C65">
        <v>259.37002804984593</v>
      </c>
      <c r="D65">
        <v>887.26570057051322</v>
      </c>
    </row>
    <row r="66" spans="1:4" x14ac:dyDescent="0.3">
      <c r="A66" s="1" t="s">
        <v>47</v>
      </c>
      <c r="B66">
        <v>507.88819048509203</v>
      </c>
      <c r="C66">
        <v>597.67876028877549</v>
      </c>
      <c r="D66">
        <v>1126.2155136704707</v>
      </c>
    </row>
    <row r="67" spans="1:4" x14ac:dyDescent="0.3">
      <c r="A67" s="1" t="s">
        <v>35</v>
      </c>
      <c r="B67">
        <v>603.31603420880458</v>
      </c>
      <c r="C67">
        <v>539.03858003402763</v>
      </c>
      <c r="D67">
        <v>1167.1622850155086</v>
      </c>
    </row>
    <row r="68" spans="1:4" x14ac:dyDescent="0.3">
      <c r="A68" s="1" t="s">
        <v>18</v>
      </c>
      <c r="B68">
        <v>465.4758154967754</v>
      </c>
      <c r="C68">
        <v>702.55446728284358</v>
      </c>
      <c r="D68">
        <v>1185.4551614656957</v>
      </c>
    </row>
    <row r="69" spans="1:4" x14ac:dyDescent="0.3">
      <c r="A69" s="1" t="s">
        <v>46</v>
      </c>
      <c r="B69">
        <v>847.18719039162534</v>
      </c>
      <c r="C69">
        <v>452.20600542603574</v>
      </c>
      <c r="D69">
        <v>1312.4270703977284</v>
      </c>
    </row>
    <row r="70" spans="1:4" x14ac:dyDescent="0.3">
      <c r="A70" s="1" t="s">
        <v>77</v>
      </c>
      <c r="B70">
        <v>1185.4258809234507</v>
      </c>
      <c r="C70">
        <v>1917.0828160206006</v>
      </c>
      <c r="D70">
        <v>3133.8564946297552</v>
      </c>
    </row>
    <row r="71" spans="1:4" x14ac:dyDescent="0.3">
      <c r="A71" s="1" t="s">
        <v>197</v>
      </c>
      <c r="B71">
        <v>594.83355921114116</v>
      </c>
      <c r="C71">
        <v>1076.9494642939255</v>
      </c>
      <c r="D71">
        <v>1685.8914594886428</v>
      </c>
    </row>
    <row r="72" spans="1:4" x14ac:dyDescent="0.3">
      <c r="A72" s="1" t="s">
        <v>40</v>
      </c>
      <c r="B72">
        <v>558.78304047107201</v>
      </c>
      <c r="C72">
        <v>994.62767278245269</v>
      </c>
      <c r="D72">
        <v>1568.5009521486347</v>
      </c>
    </row>
    <row r="73" spans="1:4" x14ac:dyDescent="0.3">
      <c r="A73" s="1" t="s">
        <v>26</v>
      </c>
      <c r="B73">
        <v>473.9582904944387</v>
      </c>
      <c r="C73">
        <v>705.93755460523289</v>
      </c>
      <c r="D73">
        <v>1187.4177749242328</v>
      </c>
    </row>
    <row r="74" spans="1:4" x14ac:dyDescent="0.3">
      <c r="A74" s="1" t="s">
        <v>25</v>
      </c>
      <c r="B74">
        <v>631.94438732591823</v>
      </c>
      <c r="C74">
        <v>761.19464753759144</v>
      </c>
      <c r="D74">
        <v>1414.9085384096088</v>
      </c>
    </row>
    <row r="75" spans="1:4" x14ac:dyDescent="0.3">
      <c r="A75" s="1" t="s">
        <v>57</v>
      </c>
      <c r="B75">
        <v>654.21088419478451</v>
      </c>
      <c r="C75">
        <v>1154.7604727088794</v>
      </c>
      <c r="D75">
        <v>1827.3316592552878</v>
      </c>
    </row>
    <row r="76" spans="1:4" x14ac:dyDescent="0.3">
      <c r="A76" s="1" t="s">
        <v>56</v>
      </c>
      <c r="B76">
        <v>815.37790915038784</v>
      </c>
      <c r="C76">
        <v>1498.7076838184578</v>
      </c>
      <c r="D76">
        <v>2341.2279035324887</v>
      </c>
    </row>
    <row r="77" spans="1:4" x14ac:dyDescent="0.3">
      <c r="A77" s="1" t="s">
        <v>153</v>
      </c>
      <c r="B77">
        <v>937.31348724179827</v>
      </c>
      <c r="C77">
        <v>1279.9347036372833</v>
      </c>
      <c r="D77">
        <v>2253.9687955823292</v>
      </c>
    </row>
    <row r="78" spans="1:4" x14ac:dyDescent="0.3">
      <c r="A78" s="1" t="s">
        <v>147</v>
      </c>
      <c r="B78">
        <v>1737.8470651462753</v>
      </c>
      <c r="C78">
        <v>83.449487285602615</v>
      </c>
      <c r="D78">
        <v>1827.8366793449052</v>
      </c>
    </row>
    <row r="79" spans="1:4" x14ac:dyDescent="0.3">
      <c r="A79" s="1" t="s">
        <v>208</v>
      </c>
      <c r="B79">
        <v>969.12276848303577</v>
      </c>
      <c r="C79">
        <v>266.13620269462456</v>
      </c>
      <c r="D79">
        <v>1252.5910913717628</v>
      </c>
    </row>
    <row r="80" spans="1:4" x14ac:dyDescent="0.3">
      <c r="A80" s="1" t="s">
        <v>154</v>
      </c>
      <c r="B80">
        <v>829.1619310215907</v>
      </c>
      <c r="C80">
        <v>433.03517726582976</v>
      </c>
      <c r="D80">
        <v>1279.6683662194846</v>
      </c>
    </row>
    <row r="81" spans="1:4" x14ac:dyDescent="0.3">
      <c r="A81" s="1" t="s">
        <v>82</v>
      </c>
      <c r="B81">
        <v>1615.9114870548649</v>
      </c>
      <c r="C81">
        <v>517.61236032556212</v>
      </c>
      <c r="D81">
        <v>2156.3679123300353</v>
      </c>
    </row>
    <row r="82" spans="1:4" x14ac:dyDescent="0.3">
      <c r="A82" s="1" t="s">
        <v>33</v>
      </c>
      <c r="B82">
        <v>2463.09867744649</v>
      </c>
      <c r="C82">
        <v>455.58909274842506</v>
      </c>
      <c r="D82">
        <v>2938.2153924420222</v>
      </c>
    </row>
    <row r="83" spans="1:4" x14ac:dyDescent="0.3">
      <c r="A83" s="1" t="s">
        <v>22</v>
      </c>
      <c r="B83">
        <v>2190.5991681465557</v>
      </c>
      <c r="C83">
        <v>66.534050673656139</v>
      </c>
      <c r="D83">
        <v>2265.7760892942692</v>
      </c>
    </row>
    <row r="84" spans="1:4" x14ac:dyDescent="0.3">
      <c r="A84" s="1" t="s">
        <v>23</v>
      </c>
      <c r="B84">
        <v>1571.3784933171323</v>
      </c>
      <c r="C84">
        <v>669.85128983308039</v>
      </c>
      <c r="D84">
        <v>2251.9008357817916</v>
      </c>
    </row>
    <row r="85" spans="1:4" x14ac:dyDescent="0.3">
      <c r="A85" s="1" t="s">
        <v>185</v>
      </c>
      <c r="B85">
        <v>1402.7893027385737</v>
      </c>
      <c r="C85">
        <v>226.66685060008277</v>
      </c>
      <c r="D85">
        <v>1635.9035217597093</v>
      </c>
    </row>
    <row r="86" spans="1:4" x14ac:dyDescent="0.3">
      <c r="A86" s="1" t="s">
        <v>186</v>
      </c>
      <c r="B86">
        <v>1055.0078278343769</v>
      </c>
      <c r="C86">
        <v>791.64243343909504</v>
      </c>
      <c r="D86">
        <v>1873.5788726956446</v>
      </c>
    </row>
    <row r="87" spans="1:4" x14ac:dyDescent="0.3">
      <c r="A87" s="1" t="s">
        <v>106</v>
      </c>
      <c r="B87">
        <v>431.54591550612207</v>
      </c>
      <c r="C87">
        <v>1172.8036050949556</v>
      </c>
      <c r="D87">
        <v>1614.1597109706188</v>
      </c>
    </row>
    <row r="88" spans="1:4" x14ac:dyDescent="0.3">
      <c r="A88" s="1" t="s">
        <v>105</v>
      </c>
      <c r="B88">
        <v>1083.6361809514908</v>
      </c>
      <c r="C88">
        <v>873.96422495056788</v>
      </c>
      <c r="D88">
        <v>2002.1212159057916</v>
      </c>
    </row>
    <row r="89" spans="1:4" x14ac:dyDescent="0.3">
      <c r="A89" s="1" t="s">
        <v>75</v>
      </c>
      <c r="B89">
        <v>994.57019347602579</v>
      </c>
      <c r="C89">
        <v>964.17988688094908</v>
      </c>
      <c r="D89">
        <v>2004.3354666951609</v>
      </c>
    </row>
    <row r="90" spans="1:4" x14ac:dyDescent="0.3">
      <c r="A90" s="1" t="s">
        <v>76</v>
      </c>
      <c r="B90">
        <v>2787.5533461071127</v>
      </c>
      <c r="C90">
        <v>1405.1089345656872</v>
      </c>
      <c r="D90">
        <v>4240.4531541330462</v>
      </c>
    </row>
    <row r="91" spans="1:4" x14ac:dyDescent="0.3">
      <c r="A91" s="1" t="s">
        <v>90</v>
      </c>
      <c r="B91">
        <v>567.26551546873532</v>
      </c>
      <c r="C91">
        <v>690.14981376741616</v>
      </c>
      <c r="D91">
        <v>1273.6265087807578</v>
      </c>
    </row>
    <row r="92" spans="1:4" x14ac:dyDescent="0.3">
      <c r="A92" s="1" t="s">
        <v>41</v>
      </c>
      <c r="B92">
        <v>1218.2954715393962</v>
      </c>
      <c r="C92">
        <v>2134.7281004276451</v>
      </c>
      <c r="D92">
        <v>3377.9885775661455</v>
      </c>
    </row>
    <row r="93" spans="1:4" x14ac:dyDescent="0.3">
      <c r="A93" s="1" t="s">
        <v>24</v>
      </c>
      <c r="B93">
        <v>894.90111225348164</v>
      </c>
      <c r="C93">
        <v>1252.870005058169</v>
      </c>
      <c r="D93">
        <v>2172.5787880843268</v>
      </c>
    </row>
    <row r="94" spans="1:4" x14ac:dyDescent="0.3">
      <c r="A94" s="1" t="s">
        <v>148</v>
      </c>
      <c r="B94">
        <v>536.51654360220573</v>
      </c>
      <c r="C94">
        <v>833.36717708189633</v>
      </c>
      <c r="D94">
        <v>1386.187658720683</v>
      </c>
    </row>
    <row r="95" spans="1:4" x14ac:dyDescent="0.3">
      <c r="A95" s="1" t="s">
        <v>71</v>
      </c>
      <c r="B95">
        <v>1046.5253528367136</v>
      </c>
      <c r="C95">
        <v>393.565825171288</v>
      </c>
      <c r="D95">
        <v>1456.2559783066206</v>
      </c>
    </row>
    <row r="96" spans="1:4" x14ac:dyDescent="0.3">
      <c r="A96" s="1" t="s">
        <v>124</v>
      </c>
      <c r="B96">
        <v>1141.9531965604262</v>
      </c>
      <c r="C96">
        <v>240.19919988963994</v>
      </c>
      <c r="D96">
        <v>1399.5308958901558</v>
      </c>
    </row>
    <row r="97" spans="1:4" x14ac:dyDescent="0.3">
      <c r="A97" s="1" t="s">
        <v>144</v>
      </c>
      <c r="B97">
        <v>690.26140293485366</v>
      </c>
      <c r="C97">
        <v>772.471605278889</v>
      </c>
      <c r="D97">
        <v>1482.3533889528244</v>
      </c>
    </row>
    <row r="98" spans="1:4" x14ac:dyDescent="0.3">
      <c r="A98" s="1" t="s">
        <v>70</v>
      </c>
      <c r="B98">
        <v>909.74544349939242</v>
      </c>
      <c r="C98">
        <v>221.02837172943393</v>
      </c>
      <c r="D98">
        <v>1141.5658085099014</v>
      </c>
    </row>
    <row r="99" spans="1:4" x14ac:dyDescent="0.3">
      <c r="A99" s="1" t="s">
        <v>123</v>
      </c>
      <c r="B99">
        <v>1739.9676838956912</v>
      </c>
      <c r="C99">
        <v>177.04823653837312</v>
      </c>
      <c r="D99">
        <v>1930.0034157681444</v>
      </c>
    </row>
    <row r="100" spans="1:4" x14ac:dyDescent="0.3">
      <c r="A100" s="1" t="s">
        <v>150</v>
      </c>
      <c r="B100">
        <v>1310.5423871389849</v>
      </c>
      <c r="C100">
        <v>161.26049570055639</v>
      </c>
      <c r="D100">
        <v>1488.0604416301348</v>
      </c>
    </row>
    <row r="101" spans="1:4" x14ac:dyDescent="0.3">
      <c r="A101" s="1" t="s">
        <v>187</v>
      </c>
      <c r="B101">
        <v>909.74544349939242</v>
      </c>
      <c r="C101">
        <v>1098.3756840023912</v>
      </c>
      <c r="D101">
        <v>2028.7233111523997</v>
      </c>
    </row>
    <row r="102" spans="1:4" x14ac:dyDescent="0.3">
      <c r="A102" s="1" t="s">
        <v>45</v>
      </c>
      <c r="B102">
        <v>702.98511543134873</v>
      </c>
      <c r="C102">
        <v>1040.8631995217731</v>
      </c>
      <c r="D102">
        <v>1766.5996214107554</v>
      </c>
    </row>
    <row r="103" spans="1:4" x14ac:dyDescent="0.3">
      <c r="A103" s="1" t="s">
        <v>107</v>
      </c>
      <c r="B103">
        <v>2235.1321618842881</v>
      </c>
      <c r="C103">
        <v>837.87796017841538</v>
      </c>
      <c r="D103">
        <v>3123.8291776804713</v>
      </c>
    </row>
    <row r="104" spans="1:4" x14ac:dyDescent="0.3">
      <c r="A104" s="1" t="s">
        <v>4</v>
      </c>
      <c r="B104">
        <v>995.63050285073371</v>
      </c>
      <c r="C104">
        <v>1547.1986021060377</v>
      </c>
      <c r="D104">
        <v>2571.9250362744274</v>
      </c>
    </row>
    <row r="105" spans="1:4" x14ac:dyDescent="0.3">
      <c r="A105" s="1" t="s">
        <v>108</v>
      </c>
      <c r="B105">
        <v>2171.5135994018133</v>
      </c>
      <c r="C105">
        <v>142.0896675403504</v>
      </c>
      <c r="D105">
        <v>2321.2643345046872</v>
      </c>
    </row>
    <row r="106" spans="1:4" x14ac:dyDescent="0.3">
      <c r="A106" s="1" t="s">
        <v>109</v>
      </c>
      <c r="B106">
        <v>2031.5527619403681</v>
      </c>
      <c r="C106">
        <v>444.31213500712744</v>
      </c>
      <c r="D106">
        <v>2504.9708133342074</v>
      </c>
    </row>
    <row r="107" spans="1:4" x14ac:dyDescent="0.3">
      <c r="A107" s="1" t="s">
        <v>145</v>
      </c>
      <c r="B107">
        <v>623.46191232825493</v>
      </c>
      <c r="C107">
        <v>747.66229824803418</v>
      </c>
      <c r="D107">
        <v>1379.7388988928251</v>
      </c>
    </row>
    <row r="108" spans="1:4" x14ac:dyDescent="0.3">
      <c r="A108" s="1" t="s">
        <v>63</v>
      </c>
      <c r="B108">
        <v>2048.5177119356949</v>
      </c>
      <c r="C108">
        <v>483.7814871016692</v>
      </c>
      <c r="D108">
        <v>2546.3148765289652</v>
      </c>
    </row>
    <row r="109" spans="1:4" x14ac:dyDescent="0.3">
      <c r="A109" s="1" t="s">
        <v>121</v>
      </c>
      <c r="B109">
        <v>1491.8552902140386</v>
      </c>
      <c r="C109">
        <v>142.0896675403504</v>
      </c>
      <c r="D109">
        <v>1643.7269659664084</v>
      </c>
    </row>
    <row r="110" spans="1:4" x14ac:dyDescent="0.3">
      <c r="A110" s="1" t="s">
        <v>69</v>
      </c>
      <c r="B110">
        <v>1101.6614403215253</v>
      </c>
      <c r="C110">
        <v>605.57263070768386</v>
      </c>
      <c r="D110">
        <v>1741.8983114174137</v>
      </c>
    </row>
    <row r="111" spans="1:4" x14ac:dyDescent="0.3">
      <c r="A111" s="1" t="s">
        <v>173</v>
      </c>
      <c r="B111">
        <v>408.21910926254787</v>
      </c>
      <c r="C111">
        <v>646.1696785763553</v>
      </c>
      <c r="D111">
        <v>1066.2553425234871</v>
      </c>
    </row>
    <row r="112" spans="1:4" x14ac:dyDescent="0.3">
      <c r="A112" s="1" t="s">
        <v>60</v>
      </c>
      <c r="B112">
        <v>857.79028413870446</v>
      </c>
      <c r="C112">
        <v>1178.4420839656045</v>
      </c>
      <c r="D112">
        <v>2059.0300538079296</v>
      </c>
    </row>
    <row r="113" spans="1:4" x14ac:dyDescent="0.3">
      <c r="A113" s="1" t="s">
        <v>55</v>
      </c>
      <c r="B113">
        <v>576.80829984110665</v>
      </c>
      <c r="C113">
        <v>1120.9295994849865</v>
      </c>
      <c r="D113">
        <v>1707.5480896956342</v>
      </c>
    </row>
    <row r="114" spans="1:4" x14ac:dyDescent="0.3">
      <c r="A114" s="1" t="s">
        <v>152</v>
      </c>
      <c r="B114">
        <v>926.71039349471903</v>
      </c>
      <c r="C114">
        <v>1732.140709063319</v>
      </c>
      <c r="D114">
        <v>2682.7233496651679</v>
      </c>
    </row>
    <row r="115" spans="1:4" x14ac:dyDescent="0.3">
      <c r="A115" s="1" t="s">
        <v>125</v>
      </c>
      <c r="B115">
        <v>869.45368726049162</v>
      </c>
      <c r="C115">
        <v>1410.747413436336</v>
      </c>
      <c r="D115">
        <v>2313.6980211895489</v>
      </c>
    </row>
    <row r="116" spans="1:4" x14ac:dyDescent="0.3">
      <c r="A116" s="1" t="s">
        <v>182</v>
      </c>
      <c r="B116">
        <v>847.18719039162534</v>
      </c>
      <c r="C116">
        <v>381.16117165586058</v>
      </c>
      <c r="D116">
        <v>1242.3640395390871</v>
      </c>
    </row>
    <row r="117" spans="1:4" x14ac:dyDescent="0.3">
      <c r="A117" s="1" t="s">
        <v>151</v>
      </c>
      <c r="B117">
        <v>1028.5000934666791</v>
      </c>
      <c r="C117">
        <v>201.85754356922794</v>
      </c>
      <c r="D117">
        <v>1239.0932660019394</v>
      </c>
    </row>
    <row r="118" spans="1:4" x14ac:dyDescent="0.3">
      <c r="A118" s="1" t="s">
        <v>143</v>
      </c>
      <c r="B118">
        <v>1202.3908309187773</v>
      </c>
      <c r="C118">
        <v>374.39499701108195</v>
      </c>
      <c r="D118">
        <v>1593.0433867204529</v>
      </c>
    </row>
    <row r="119" spans="1:4" x14ac:dyDescent="0.3">
      <c r="A119" s="1" t="s">
        <v>131</v>
      </c>
      <c r="B119">
        <v>972.30369660715951</v>
      </c>
      <c r="C119">
        <v>1204.3790867705891</v>
      </c>
      <c r="D119">
        <v>2195.0612828178387</v>
      </c>
    </row>
    <row r="120" spans="1:4" x14ac:dyDescent="0.3">
      <c r="A120" s="1" t="s">
        <v>81</v>
      </c>
      <c r="B120">
        <v>469.71705299560705</v>
      </c>
      <c r="C120">
        <v>650.68046167287446</v>
      </c>
      <c r="D120">
        <v>1134.5523298980449</v>
      </c>
    </row>
    <row r="121" spans="1:4" x14ac:dyDescent="0.3">
      <c r="A121" s="1" t="s">
        <v>162</v>
      </c>
      <c r="B121">
        <v>1536.3882839517712</v>
      </c>
      <c r="C121">
        <v>205.24063089161723</v>
      </c>
      <c r="D121">
        <v>1756.8119122304731</v>
      </c>
    </row>
    <row r="122" spans="1:4" x14ac:dyDescent="0.3">
      <c r="A122" s="1" t="s">
        <v>196</v>
      </c>
      <c r="B122">
        <v>940.49441536592201</v>
      </c>
      <c r="C122">
        <v>2063.6832666574701</v>
      </c>
      <c r="D122">
        <v>3034.4045390595998</v>
      </c>
    </row>
    <row r="123" spans="1:4" x14ac:dyDescent="0.3">
      <c r="A123" s="1" t="s">
        <v>54</v>
      </c>
      <c r="B123">
        <v>2241.4940181325355</v>
      </c>
      <c r="C123">
        <v>1423.1520669517633</v>
      </c>
      <c r="D123">
        <v>3721.8943120346535</v>
      </c>
    </row>
    <row r="124" spans="1:4" x14ac:dyDescent="0.3">
      <c r="A124" s="1" t="s">
        <v>21</v>
      </c>
      <c r="B124">
        <v>1432.4779652303953</v>
      </c>
      <c r="C124">
        <v>328.15947027176162</v>
      </c>
      <c r="D124">
        <v>1773.5221872752065</v>
      </c>
    </row>
    <row r="125" spans="1:4" x14ac:dyDescent="0.3">
      <c r="A125" s="1" t="s">
        <v>11</v>
      </c>
      <c r="B125">
        <v>1669.9872651649687</v>
      </c>
      <c r="C125">
        <v>196.2190646985791</v>
      </c>
      <c r="D125">
        <v>1873.8210181800839</v>
      </c>
    </row>
    <row r="126" spans="1:4" x14ac:dyDescent="0.3">
      <c r="A126" s="1" t="s">
        <v>7</v>
      </c>
      <c r="B126">
        <v>726.31192167492281</v>
      </c>
      <c r="C126">
        <v>221.02837172943393</v>
      </c>
      <c r="D126">
        <v>960.42054723041122</v>
      </c>
    </row>
    <row r="127" spans="1:4" x14ac:dyDescent="0.3">
      <c r="A127" s="1" t="s">
        <v>9</v>
      </c>
      <c r="B127">
        <v>1854.4810963641462</v>
      </c>
      <c r="C127">
        <v>322.52099140111278</v>
      </c>
      <c r="D127">
        <v>2198.8643498033334</v>
      </c>
    </row>
    <row r="128" spans="1:4" x14ac:dyDescent="0.3">
      <c r="A128" s="1" t="s">
        <v>6</v>
      </c>
      <c r="B128">
        <v>1044.4047340872978</v>
      </c>
      <c r="C128">
        <v>2046.7678300455234</v>
      </c>
      <c r="D128">
        <v>3121.3530419230415</v>
      </c>
    </row>
    <row r="129" spans="1:4" x14ac:dyDescent="0.3">
      <c r="A129" s="1" t="s">
        <v>8</v>
      </c>
      <c r="B129">
        <v>1292.5171277689503</v>
      </c>
      <c r="C129">
        <v>876.21961649882746</v>
      </c>
      <c r="D129">
        <v>2188.1716080229103</v>
      </c>
    </row>
    <row r="130" spans="1:4" x14ac:dyDescent="0.3">
      <c r="A130" s="1" t="s">
        <v>10</v>
      </c>
      <c r="B130">
        <v>572.56706234227499</v>
      </c>
      <c r="C130">
        <v>228.92224214834229</v>
      </c>
      <c r="D130">
        <v>815.50498198221874</v>
      </c>
    </row>
    <row r="131" spans="1:4" x14ac:dyDescent="0.3">
      <c r="A131" s="1" t="s">
        <v>172</v>
      </c>
      <c r="B131">
        <v>888.53925600523405</v>
      </c>
      <c r="C131">
        <v>312.37172943394489</v>
      </c>
      <c r="D131">
        <v>1220.4386076862863</v>
      </c>
    </row>
    <row r="132" spans="1:4" x14ac:dyDescent="0.3">
      <c r="A132" s="1" t="s">
        <v>27</v>
      </c>
      <c r="B132">
        <v>466.53612487148331</v>
      </c>
      <c r="C132">
        <v>880.73039959534651</v>
      </c>
      <c r="D132">
        <v>1363.4313247654488</v>
      </c>
    </row>
    <row r="133" spans="1:4" x14ac:dyDescent="0.3">
      <c r="A133" s="1" t="s">
        <v>16</v>
      </c>
      <c r="B133">
        <v>901.26296850172912</v>
      </c>
      <c r="C133">
        <v>345.07490688370808</v>
      </c>
      <c r="D133">
        <v>1262.641813422018</v>
      </c>
    </row>
    <row r="134" spans="1:4" x14ac:dyDescent="0.3">
      <c r="A134" s="1" t="s">
        <v>44</v>
      </c>
      <c r="B134">
        <v>1204.5114496681933</v>
      </c>
      <c r="C134">
        <v>2208.0283257460801</v>
      </c>
      <c r="D134">
        <v>3449.1858187140119</v>
      </c>
    </row>
    <row r="135" spans="1:4" x14ac:dyDescent="0.3">
      <c r="A135" s="1" t="s">
        <v>179</v>
      </c>
      <c r="B135">
        <v>2054.8795681839424</v>
      </c>
      <c r="C135">
        <v>2336.5856439968729</v>
      </c>
      <c r="D135">
        <v>4457.4672651856681</v>
      </c>
    </row>
    <row r="136" spans="1:4" x14ac:dyDescent="0.3">
      <c r="A136" s="1" t="s">
        <v>68</v>
      </c>
      <c r="B136">
        <v>3909.3606645480886</v>
      </c>
      <c r="C136">
        <v>628.1265461902791</v>
      </c>
      <c r="D136">
        <v>4578.8489128660276</v>
      </c>
    </row>
    <row r="137" spans="1:4" x14ac:dyDescent="0.3">
      <c r="A137" s="1" t="s">
        <v>180</v>
      </c>
      <c r="B137">
        <v>604.37634358351249</v>
      </c>
      <c r="C137">
        <v>1026.2031544580861</v>
      </c>
      <c r="D137">
        <v>1653.2380460072575</v>
      </c>
    </row>
    <row r="138" spans="1:4" x14ac:dyDescent="0.3">
      <c r="A138" s="1" t="s">
        <v>130</v>
      </c>
      <c r="B138">
        <v>1387.9449714926627</v>
      </c>
      <c r="C138">
        <v>2749.3222973283673</v>
      </c>
      <c r="D138">
        <v>4167.4941258572371</v>
      </c>
    </row>
    <row r="139" spans="1:4" x14ac:dyDescent="0.3">
      <c r="A139" s="1" t="s">
        <v>67</v>
      </c>
      <c r="B139">
        <v>1473.8300308440041</v>
      </c>
      <c r="C139">
        <v>398.07660826780705</v>
      </c>
      <c r="D139">
        <v>1888.2569563943794</v>
      </c>
    </row>
    <row r="140" spans="1:4" x14ac:dyDescent="0.3">
      <c r="A140" s="1" t="s">
        <v>188</v>
      </c>
      <c r="B140">
        <v>1039.1031872137582</v>
      </c>
      <c r="C140">
        <v>1551.7093852025566</v>
      </c>
      <c r="D140">
        <v>2612.3038004864902</v>
      </c>
    </row>
    <row r="141" spans="1:4" x14ac:dyDescent="0.3">
      <c r="A141" s="1" t="s">
        <v>163</v>
      </c>
      <c r="B141">
        <v>1594.7052995607066</v>
      </c>
      <c r="C141">
        <v>2321.9255989331859</v>
      </c>
      <c r="D141">
        <v>3957.4824289156918</v>
      </c>
    </row>
    <row r="142" spans="1:4" x14ac:dyDescent="0.3">
      <c r="A142" s="1" t="s">
        <v>189</v>
      </c>
      <c r="B142">
        <v>2060.1811150574817</v>
      </c>
      <c r="C142">
        <v>646.1696785763553</v>
      </c>
      <c r="D142">
        <v>2768.2501030776593</v>
      </c>
    </row>
    <row r="143" spans="1:4" x14ac:dyDescent="0.3">
      <c r="A143" s="1" t="s">
        <v>113</v>
      </c>
      <c r="B143">
        <v>1452.6238433498456</v>
      </c>
      <c r="C143">
        <v>2233.9653285510644</v>
      </c>
      <c r="D143">
        <v>3722.1888359546615</v>
      </c>
    </row>
    <row r="144" spans="1:4" x14ac:dyDescent="0.3">
      <c r="A144" s="1" t="s">
        <v>134</v>
      </c>
      <c r="B144">
        <v>1539.5692120758949</v>
      </c>
      <c r="C144">
        <v>2580.1679312089022</v>
      </c>
      <c r="D144">
        <v>4161.8305550055893</v>
      </c>
    </row>
    <row r="145" spans="1:4" x14ac:dyDescent="0.3">
      <c r="A145" s="1" t="s">
        <v>135</v>
      </c>
      <c r="B145">
        <v>1029.560402841387</v>
      </c>
      <c r="C145">
        <v>1625.0096105209914</v>
      </c>
      <c r="D145">
        <v>2678.3495019775332</v>
      </c>
    </row>
    <row r="146" spans="1:4" x14ac:dyDescent="0.3">
      <c r="A146" s="1" t="s">
        <v>184</v>
      </c>
      <c r="B146">
        <v>3888.1544770539299</v>
      </c>
      <c r="C146">
        <v>2815.8563480020234</v>
      </c>
      <c r="D146">
        <v>6773.0328481989172</v>
      </c>
    </row>
    <row r="147" spans="1:4" x14ac:dyDescent="0.3">
      <c r="A147" s="1" t="s">
        <v>190</v>
      </c>
      <c r="B147">
        <v>2588.2151836620242</v>
      </c>
      <c r="C147">
        <v>460.09987584494411</v>
      </c>
      <c r="D147">
        <v>3074.2436709291405</v>
      </c>
    </row>
    <row r="148" spans="1:4" x14ac:dyDescent="0.3">
      <c r="A148" s="1" t="s">
        <v>114</v>
      </c>
      <c r="B148">
        <v>2111.075965043462</v>
      </c>
      <c r="C148">
        <v>404.84278291258562</v>
      </c>
      <c r="D148">
        <v>2547.3593041337263</v>
      </c>
    </row>
    <row r="149" spans="1:4" x14ac:dyDescent="0.3">
      <c r="A149" s="1" t="s">
        <v>115</v>
      </c>
      <c r="B149">
        <v>3042.0275960370127</v>
      </c>
      <c r="C149">
        <v>3492.4738124798823</v>
      </c>
      <c r="D149">
        <v>6602.8017071357826</v>
      </c>
    </row>
    <row r="150" spans="1:4" x14ac:dyDescent="0.3">
      <c r="A150" s="1" t="s">
        <v>132</v>
      </c>
      <c r="B150">
        <v>2598.8182774091033</v>
      </c>
      <c r="C150">
        <v>557.08171242010394</v>
      </c>
      <c r="D150">
        <v>3188.4796837448475</v>
      </c>
    </row>
    <row r="151" spans="1:4" x14ac:dyDescent="0.3">
      <c r="A151" s="1" t="s">
        <v>183</v>
      </c>
      <c r="B151">
        <v>1553.3532339470978</v>
      </c>
      <c r="C151">
        <v>859.30417988688089</v>
      </c>
      <c r="D151">
        <v>2449.4889741176671</v>
      </c>
    </row>
    <row r="152" spans="1:4" x14ac:dyDescent="0.3">
      <c r="A152" s="1" t="s">
        <v>133</v>
      </c>
      <c r="B152">
        <v>2017.7687400691652</v>
      </c>
      <c r="C152">
        <v>655.19124476939351</v>
      </c>
      <c r="D152">
        <v>2701.2696152976855</v>
      </c>
    </row>
    <row r="153" spans="1:4" x14ac:dyDescent="0.3">
      <c r="A153" s="1" t="s">
        <v>164</v>
      </c>
      <c r="B153">
        <v>584.23046546406204</v>
      </c>
      <c r="C153">
        <v>553.69862509771463</v>
      </c>
      <c r="D153">
        <v>1153.204846440836</v>
      </c>
    </row>
    <row r="154" spans="1:4" x14ac:dyDescent="0.3">
      <c r="A154" s="1" t="s">
        <v>31</v>
      </c>
      <c r="B154">
        <v>2845.8703617160481</v>
      </c>
      <c r="C154">
        <v>1459.238331723916</v>
      </c>
      <c r="D154">
        <v>4337.4846732831893</v>
      </c>
    </row>
    <row r="155" spans="1:4" x14ac:dyDescent="0.3">
      <c r="A155" s="1" t="s">
        <v>89</v>
      </c>
      <c r="B155">
        <v>2166.2120525282735</v>
      </c>
      <c r="C155">
        <v>2770.7485170368327</v>
      </c>
      <c r="D155">
        <v>5007.178094761075</v>
      </c>
    </row>
    <row r="156" spans="1:4" x14ac:dyDescent="0.3">
      <c r="A156" s="1" t="s">
        <v>30</v>
      </c>
      <c r="B156">
        <v>2834.2069585942609</v>
      </c>
      <c r="C156">
        <v>872.83652917643815</v>
      </c>
      <c r="D156">
        <v>3749.5543127053761</v>
      </c>
    </row>
    <row r="157" spans="1:4" x14ac:dyDescent="0.3">
      <c r="A157" s="1" t="s">
        <v>93</v>
      </c>
      <c r="B157">
        <v>2824.6641742218899</v>
      </c>
      <c r="C157">
        <v>602.18954338529454</v>
      </c>
      <c r="D157">
        <v>3450.865102452276</v>
      </c>
    </row>
    <row r="158" spans="1:4" x14ac:dyDescent="0.3">
      <c r="A158" s="1" t="s">
        <v>61</v>
      </c>
      <c r="B158">
        <v>1391.1258996167865</v>
      </c>
      <c r="C158">
        <v>814.19634892169029</v>
      </c>
      <c r="D158">
        <v>2232.5109383481072</v>
      </c>
    </row>
    <row r="159" spans="1:4" x14ac:dyDescent="0.3">
      <c r="A159" s="1" t="s">
        <v>32</v>
      </c>
      <c r="B159">
        <v>2200.1419525189267</v>
      </c>
      <c r="C159">
        <v>1591.1787372970985</v>
      </c>
      <c r="D159">
        <v>3840.0933661878057</v>
      </c>
    </row>
    <row r="160" spans="1:4" x14ac:dyDescent="0.3">
      <c r="A160" s="1" t="s">
        <v>39</v>
      </c>
      <c r="B160">
        <v>1290.3965090195345</v>
      </c>
      <c r="C160">
        <v>2220.4329792615072</v>
      </c>
      <c r="D160">
        <v>3560.5375883183688</v>
      </c>
    </row>
    <row r="161" spans="1:4" x14ac:dyDescent="0.3">
      <c r="A161" s="1" t="s">
        <v>64</v>
      </c>
      <c r="B161">
        <v>1089.9980371997383</v>
      </c>
      <c r="C161">
        <v>2368.1611256725064</v>
      </c>
      <c r="D161">
        <v>3485.3014734358876</v>
      </c>
    </row>
    <row r="162" spans="1:4" x14ac:dyDescent="0.3">
      <c r="A162" s="1" t="s">
        <v>74</v>
      </c>
      <c r="B162">
        <v>1440.9604402280586</v>
      </c>
      <c r="C162">
        <v>1944.1475145997149</v>
      </c>
      <c r="D162">
        <v>3415.1856890569634</v>
      </c>
    </row>
    <row r="163" spans="1:4" x14ac:dyDescent="0.3">
      <c r="A163" s="1" t="s">
        <v>192</v>
      </c>
      <c r="B163">
        <v>4120.3622301149635</v>
      </c>
      <c r="C163">
        <v>374.39499701108195</v>
      </c>
      <c r="D163">
        <v>4517.4803514261575</v>
      </c>
    </row>
    <row r="164" spans="1:4" x14ac:dyDescent="0.3">
      <c r="A164" s="1" t="s">
        <v>191</v>
      </c>
      <c r="B164">
        <v>3896.6369520515932</v>
      </c>
      <c r="C164">
        <v>1449.0890697567481</v>
      </c>
      <c r="D164">
        <v>5409.7744540591812</v>
      </c>
    </row>
    <row r="165" spans="1:4" x14ac:dyDescent="0.3">
      <c r="A165" s="1" t="s">
        <v>160</v>
      </c>
      <c r="B165">
        <v>4988.7556080007471</v>
      </c>
      <c r="C165">
        <v>1409.6197176622063</v>
      </c>
      <c r="D165">
        <v>6492.7151912844538</v>
      </c>
    </row>
    <row r="166" spans="1:4" x14ac:dyDescent="0.3">
      <c r="A166" s="1" t="s">
        <v>88</v>
      </c>
      <c r="B166">
        <v>2739.8394242452564</v>
      </c>
      <c r="C166">
        <v>288.69011817721986</v>
      </c>
      <c r="D166">
        <v>3053.5691094250892</v>
      </c>
    </row>
    <row r="167" spans="1:4" x14ac:dyDescent="0.3">
      <c r="A167" s="1" t="s">
        <v>159</v>
      </c>
      <c r="B167">
        <v>1702.856855780914</v>
      </c>
      <c r="C167">
        <v>714.95912079827099</v>
      </c>
      <c r="D167">
        <v>2458.824841827412</v>
      </c>
    </row>
    <row r="168" spans="1:4" x14ac:dyDescent="0.3">
      <c r="A168" s="1" t="s">
        <v>161</v>
      </c>
      <c r="B168">
        <v>1067.7315403308719</v>
      </c>
      <c r="C168">
        <v>1437.8121120154503</v>
      </c>
      <c r="D168">
        <v>2546.6552611555794</v>
      </c>
    </row>
    <row r="169" spans="1:4" x14ac:dyDescent="0.3">
      <c r="A169" s="1" t="s">
        <v>111</v>
      </c>
      <c r="B169">
        <v>1505.6393120852415</v>
      </c>
      <c r="C169">
        <v>1672.3728330344416</v>
      </c>
      <c r="D169">
        <v>3229.1094762133744</v>
      </c>
    </row>
    <row r="170" spans="1:4" x14ac:dyDescent="0.3">
      <c r="A170" s="1" t="s">
        <v>122</v>
      </c>
      <c r="B170">
        <v>899.14234975231329</v>
      </c>
      <c r="C170">
        <v>917.94436014162875</v>
      </c>
      <c r="D170">
        <v>1841.0517154930462</v>
      </c>
    </row>
    <row r="171" spans="1:4" x14ac:dyDescent="0.3">
      <c r="A171" s="1" t="s">
        <v>95</v>
      </c>
      <c r="B171">
        <v>687.08047481072992</v>
      </c>
      <c r="C171">
        <v>1385.9381064054812</v>
      </c>
      <c r="D171">
        <v>2104.5518958858643</v>
      </c>
    </row>
    <row r="172" spans="1:4" x14ac:dyDescent="0.3">
      <c r="A172" s="1" t="s">
        <v>96</v>
      </c>
      <c r="B172">
        <v>581.0495373399383</v>
      </c>
      <c r="C172">
        <v>1052.1401572630707</v>
      </c>
      <c r="D172">
        <v>1654.9591981491083</v>
      </c>
    </row>
    <row r="173" spans="1:4" x14ac:dyDescent="0.3">
      <c r="A173" s="1" t="s">
        <v>65</v>
      </c>
      <c r="B173">
        <v>680.71861856248245</v>
      </c>
      <c r="C173">
        <v>1435.5567204671909</v>
      </c>
      <c r="D173">
        <v>2141.1757682943244</v>
      </c>
    </row>
    <row r="174" spans="1:4" x14ac:dyDescent="0.3">
      <c r="A174" s="1" t="s">
        <v>181</v>
      </c>
      <c r="B174">
        <v>898.08204037760538</v>
      </c>
      <c r="C174">
        <v>2146.0050581689429</v>
      </c>
      <c r="D174">
        <v>3079.8722795842486</v>
      </c>
    </row>
    <row r="175" spans="1:4" x14ac:dyDescent="0.3">
      <c r="A175" s="1" t="s">
        <v>171</v>
      </c>
      <c r="B175">
        <v>3344.215767828769</v>
      </c>
      <c r="C175">
        <v>1057.7786361337196</v>
      </c>
      <c r="D175">
        <v>4429.9693946306488</v>
      </c>
    </row>
    <row r="176" spans="1:4" x14ac:dyDescent="0.3">
      <c r="A176" s="1" t="s">
        <v>66</v>
      </c>
      <c r="B176">
        <v>2775.8899429853254</v>
      </c>
      <c r="C176">
        <v>1890.0181174414861</v>
      </c>
      <c r="D176">
        <v>4709.3079297810473</v>
      </c>
    </row>
    <row r="177" spans="1:4" x14ac:dyDescent="0.3">
      <c r="A177" s="1" t="s">
        <v>86</v>
      </c>
      <c r="B177">
        <v>1009.4145247219366</v>
      </c>
      <c r="C177">
        <v>783.74856302018668</v>
      </c>
      <c r="D177">
        <v>1807.2715237256994</v>
      </c>
    </row>
    <row r="178" spans="1:4" x14ac:dyDescent="0.3">
      <c r="A178" s="1" t="s">
        <v>73</v>
      </c>
      <c r="B178">
        <v>516.37066548275538</v>
      </c>
      <c r="C178">
        <v>598.80645606290523</v>
      </c>
      <c r="D178">
        <v>1131.3883010902669</v>
      </c>
    </row>
    <row r="179" spans="1:4" x14ac:dyDescent="0.3">
      <c r="A179" s="1" t="s">
        <v>87</v>
      </c>
      <c r="B179">
        <v>1156.797527806337</v>
      </c>
      <c r="C179">
        <v>1460.3660274980457</v>
      </c>
      <c r="D179">
        <v>2643.0921667265548</v>
      </c>
    </row>
    <row r="180" spans="1:4" x14ac:dyDescent="0.3">
      <c r="A180" s="1" t="s">
        <v>127</v>
      </c>
      <c r="B180">
        <v>1772.8372745116365</v>
      </c>
      <c r="C180">
        <v>2215.9221961649882</v>
      </c>
      <c r="D180">
        <v>4030.9174587318694</v>
      </c>
    </row>
    <row r="181" spans="1:4" x14ac:dyDescent="0.3">
      <c r="A181" s="1" t="s">
        <v>128</v>
      </c>
      <c r="B181">
        <v>1776.0182026357602</v>
      </c>
      <c r="C181">
        <v>754.42847289281281</v>
      </c>
      <c r="D181">
        <v>2567.2500536547395</v>
      </c>
    </row>
    <row r="182" spans="1:4" x14ac:dyDescent="0.3">
      <c r="A182" s="1" t="s">
        <v>158</v>
      </c>
      <c r="B182">
        <v>2309.3538181138424</v>
      </c>
      <c r="C182">
        <v>2196.7513680047823</v>
      </c>
      <c r="D182">
        <v>4564.8271905979082</v>
      </c>
    </row>
    <row r="183" spans="1:4" x14ac:dyDescent="0.3">
      <c r="A183" s="1" t="s">
        <v>116</v>
      </c>
      <c r="B183">
        <v>2814.0610804748108</v>
      </c>
      <c r="C183">
        <v>1302.4886191198786</v>
      </c>
      <c r="D183">
        <v>4166.1832382285083</v>
      </c>
    </row>
    <row r="184" spans="1:4" x14ac:dyDescent="0.3">
      <c r="A184" s="1" t="s">
        <v>94</v>
      </c>
      <c r="B184">
        <v>1566.0769464435928</v>
      </c>
      <c r="C184">
        <v>1210.0175656412378</v>
      </c>
      <c r="D184">
        <v>2817.2061208940877</v>
      </c>
    </row>
    <row r="185" spans="1:4" x14ac:dyDescent="0.3">
      <c r="A185" s="1" t="s">
        <v>146</v>
      </c>
      <c r="B185">
        <v>1586.2228245630431</v>
      </c>
      <c r="C185">
        <v>2152.7712328137213</v>
      </c>
      <c r="D185">
        <v>3765.8299103069621</v>
      </c>
    </row>
    <row r="186" spans="1:4" x14ac:dyDescent="0.3">
      <c r="A186" s="1" t="s">
        <v>112</v>
      </c>
      <c r="B186">
        <v>972.30369660715951</v>
      </c>
      <c r="C186">
        <v>1873.1026808295396</v>
      </c>
      <c r="D186">
        <v>2898.4954965109805</v>
      </c>
    </row>
    <row r="187" spans="1:4" x14ac:dyDescent="0.3">
      <c r="A187" s="1" t="s">
        <v>193</v>
      </c>
      <c r="B187">
        <v>1257.526918403589</v>
      </c>
      <c r="C187">
        <v>1094.9925966800017</v>
      </c>
      <c r="D187">
        <v>2382.6536136278232</v>
      </c>
    </row>
    <row r="188" spans="1:4" x14ac:dyDescent="0.3">
      <c r="A188" s="1" t="s">
        <v>141</v>
      </c>
      <c r="B188">
        <v>1288.2758902701187</v>
      </c>
      <c r="C188">
        <v>1043.1185910700326</v>
      </c>
      <c r="D188">
        <v>2357.3694720083113</v>
      </c>
    </row>
    <row r="189" spans="1:4" x14ac:dyDescent="0.3">
      <c r="A189" s="1" t="s">
        <v>194</v>
      </c>
      <c r="B189">
        <v>829.1619310215907</v>
      </c>
      <c r="C189">
        <v>1930.6151653101576</v>
      </c>
      <c r="D189">
        <v>2800.7959466490311</v>
      </c>
    </row>
    <row r="190" spans="1:4" x14ac:dyDescent="0.3">
      <c r="A190" s="1" t="s">
        <v>140</v>
      </c>
      <c r="B190">
        <v>2099.4125619216748</v>
      </c>
      <c r="C190">
        <v>551.44323354945504</v>
      </c>
      <c r="D190">
        <v>2696.1910884909134</v>
      </c>
    </row>
    <row r="191" spans="1:4" x14ac:dyDescent="0.3">
      <c r="A191" s="1" t="s">
        <v>142</v>
      </c>
      <c r="B191">
        <v>1306.3011496401532</v>
      </c>
      <c r="C191">
        <v>890.87966156251434</v>
      </c>
      <c r="D191">
        <v>2229.5286088883713</v>
      </c>
    </row>
    <row r="192" spans="1:4" x14ac:dyDescent="0.3">
      <c r="A192" s="1" t="s">
        <v>195</v>
      </c>
      <c r="B192">
        <v>1537.4485933264791</v>
      </c>
      <c r="C192">
        <v>655.19124476939351</v>
      </c>
      <c r="D192">
        <v>2219.8749071514908</v>
      </c>
    </row>
    <row r="193" spans="1:4" x14ac:dyDescent="0.3">
      <c r="A193" s="1" t="s">
        <v>72</v>
      </c>
      <c r="B193">
        <v>1310.5423871389849</v>
      </c>
      <c r="C193">
        <v>2460.6321791511473</v>
      </c>
      <c r="D193">
        <v>3812.3789335913643</v>
      </c>
    </row>
    <row r="194" spans="1:4" x14ac:dyDescent="0.3">
      <c r="A194" s="1" t="s">
        <v>170</v>
      </c>
      <c r="B194">
        <v>1489.7346714646228</v>
      </c>
      <c r="C194">
        <v>1944.1475145997149</v>
      </c>
      <c r="D194">
        <v>3463.0808609430237</v>
      </c>
    </row>
    <row r="195" spans="1:4" x14ac:dyDescent="0.3">
      <c r="A195" s="1" t="s">
        <v>117</v>
      </c>
      <c r="B195">
        <v>466.53612487148331</v>
      </c>
      <c r="C195">
        <v>1751.311537223525</v>
      </c>
      <c r="D195">
        <v>2235.1334030431231</v>
      </c>
    </row>
    <row r="196" spans="1:4" x14ac:dyDescent="0.3">
      <c r="A196" s="1" t="s">
        <v>149</v>
      </c>
      <c r="B196">
        <v>3397.2312365641646</v>
      </c>
      <c r="C196">
        <v>2197.879063778912</v>
      </c>
      <c r="D196">
        <v>5672.2108042624495</v>
      </c>
    </row>
    <row r="197" spans="1:4" x14ac:dyDescent="0.3">
      <c r="A197" s="1" t="s">
        <v>15</v>
      </c>
    </row>
    <row r="198" spans="1:4" x14ac:dyDescent="0.3">
      <c r="A198" s="1" t="s">
        <v>14</v>
      </c>
    </row>
    <row r="199" spans="1:4" x14ac:dyDescent="0.3">
      <c r="A199" s="1" t="s">
        <v>13</v>
      </c>
    </row>
  </sheetData>
  <sortState xmlns:xlrd2="http://schemas.microsoft.com/office/spreadsheetml/2017/richdata2" ref="A2:A199">
    <sortCondition ref="A2:A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HD98</vt:lpstr>
      <vt:lpstr>HD107</vt:lpstr>
      <vt:lpstr>2018 Results</vt:lpstr>
      <vt:lpstr>2016 Results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2020-04-16T18:24:52Z</dcterms:modified>
</cp:coreProperties>
</file>