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chen\Documents\GitHub\QGIS-Politics\NC State House\HD74\"/>
    </mc:Choice>
  </mc:AlternateContent>
  <xr:revisionPtr revIDLastSave="0" documentId="13_ncr:40009_{F415F222-CAE9-4E0D-8582-80366A437A75}" xr6:coauthVersionLast="45" xr6:coauthVersionMax="45" xr10:uidLastSave="{00000000-0000-0000-0000-000000000000}"/>
  <bookViews>
    <workbookView xWindow="-108" yWindow="-108" windowWidth="23256" windowHeight="12576" activeTab="6"/>
  </bookViews>
  <sheets>
    <sheet name="HD75" sheetId="6" r:id="rId1"/>
    <sheet name="HD74" sheetId="5" r:id="rId2"/>
    <sheet name="HD73" sheetId="4" r:id="rId3"/>
    <sheet name="HD71" sheetId="3" r:id="rId4"/>
    <sheet name="2012 Data" sheetId="9" r:id="rId5"/>
    <sheet name="2012 Results" sheetId="13" r:id="rId6"/>
    <sheet name="2016 Results" sheetId="14" r:id="rId7"/>
    <sheet name="2018 Results" sheetId="2" r:id="rId8"/>
  </sheets>
  <definedNames>
    <definedName name="_xlnm._FilterDatabase" localSheetId="4" hidden="1">'2012 Data'!#REF!</definedName>
    <definedName name="_xlnm._FilterDatabase" localSheetId="3" hidden="1">'HD71'!$A$1:$C$865052</definedName>
    <definedName name="_xlnm._FilterDatabase" localSheetId="2" hidden="1">'HD73'!#REF!</definedName>
    <definedName name="_xlnm._FilterDatabase" localSheetId="1" hidden="1">'HD74'!#REF!</definedName>
    <definedName name="_xlnm._FilterDatabase" localSheetId="0" hidden="1">'HD75'!$A$1:$C$865049</definedName>
  </definedNames>
  <calcPr calcId="0"/>
</workbook>
</file>

<file path=xl/calcChain.xml><?xml version="1.0" encoding="utf-8"?>
<calcChain xmlns="http://schemas.openxmlformats.org/spreadsheetml/2006/main">
  <c r="D23" i="14" l="1"/>
  <c r="C23" i="14"/>
  <c r="B23" i="14"/>
  <c r="G22" i="14"/>
  <c r="F22" i="14"/>
  <c r="E22" i="14"/>
  <c r="G21" i="14"/>
  <c r="F21" i="14"/>
  <c r="E21" i="14"/>
  <c r="G20" i="14"/>
  <c r="F20" i="14"/>
  <c r="E20" i="14"/>
  <c r="G19" i="14"/>
  <c r="F19" i="14"/>
  <c r="E19" i="14"/>
  <c r="G18" i="14"/>
  <c r="F18" i="14"/>
  <c r="E18" i="14"/>
  <c r="G17" i="14"/>
  <c r="F17" i="14"/>
  <c r="E17" i="14"/>
  <c r="G16" i="14"/>
  <c r="F16" i="14"/>
  <c r="E16" i="14"/>
  <c r="G15" i="14"/>
  <c r="F15" i="14"/>
  <c r="E15" i="14"/>
  <c r="G14" i="14"/>
  <c r="F14" i="14"/>
  <c r="E14" i="14"/>
  <c r="G13" i="14"/>
  <c r="F13" i="14"/>
  <c r="E13" i="14"/>
  <c r="G12" i="14"/>
  <c r="F12" i="14"/>
  <c r="E12" i="14"/>
  <c r="G11" i="14"/>
  <c r="F11" i="14"/>
  <c r="E11" i="14"/>
  <c r="G10" i="14"/>
  <c r="F10" i="14"/>
  <c r="E10" i="14"/>
  <c r="G9" i="14"/>
  <c r="F9" i="14"/>
  <c r="E9" i="14"/>
  <c r="G8" i="14"/>
  <c r="F8" i="14"/>
  <c r="E8" i="14"/>
  <c r="G7" i="14"/>
  <c r="F7" i="14"/>
  <c r="E7" i="14"/>
  <c r="G6" i="14"/>
  <c r="F6" i="14"/>
  <c r="E6" i="14"/>
  <c r="G5" i="14"/>
  <c r="F5" i="14"/>
  <c r="E5" i="14"/>
  <c r="G4" i="14"/>
  <c r="F4" i="14"/>
  <c r="E4" i="14"/>
  <c r="G3" i="14"/>
  <c r="F3" i="14"/>
  <c r="E3" i="14"/>
  <c r="G2" i="14"/>
  <c r="F2" i="14"/>
  <c r="E2" i="14"/>
  <c r="D23" i="13"/>
  <c r="C23" i="13"/>
  <c r="B23" i="13"/>
  <c r="G22" i="13"/>
  <c r="F22" i="13"/>
  <c r="E22" i="13"/>
  <c r="G21" i="13"/>
  <c r="F21" i="13"/>
  <c r="E21" i="13"/>
  <c r="G20" i="13"/>
  <c r="F20" i="13"/>
  <c r="E20" i="13"/>
  <c r="G19" i="13"/>
  <c r="F19" i="13"/>
  <c r="E19" i="13"/>
  <c r="G18" i="13"/>
  <c r="F18" i="13"/>
  <c r="E18" i="13"/>
  <c r="G17" i="13"/>
  <c r="F17" i="13"/>
  <c r="E17" i="13"/>
  <c r="G16" i="13"/>
  <c r="F16" i="13"/>
  <c r="E16" i="13"/>
  <c r="G15" i="13"/>
  <c r="F15" i="13"/>
  <c r="E15" i="13"/>
  <c r="G14" i="13"/>
  <c r="F14" i="13"/>
  <c r="E14" i="13"/>
  <c r="G13" i="13"/>
  <c r="F13" i="13"/>
  <c r="E13" i="13"/>
  <c r="G12" i="13"/>
  <c r="F12" i="13"/>
  <c r="E12" i="13"/>
  <c r="G11" i="13"/>
  <c r="F11" i="13"/>
  <c r="E11" i="13"/>
  <c r="G10" i="13"/>
  <c r="F10" i="13"/>
  <c r="E10" i="13"/>
  <c r="G9" i="13"/>
  <c r="F9" i="13"/>
  <c r="E9" i="13"/>
  <c r="G8" i="13"/>
  <c r="F8" i="13"/>
  <c r="E8" i="13"/>
  <c r="G7" i="13"/>
  <c r="F7" i="13"/>
  <c r="E7" i="13"/>
  <c r="G6" i="13"/>
  <c r="F6" i="13"/>
  <c r="E6" i="13"/>
  <c r="G5" i="13"/>
  <c r="F5" i="13"/>
  <c r="E5" i="13"/>
  <c r="G4" i="13"/>
  <c r="F4" i="13"/>
  <c r="E4" i="13"/>
  <c r="G3" i="13"/>
  <c r="F3" i="13"/>
  <c r="E3" i="13"/>
  <c r="G2" i="13"/>
  <c r="F2" i="13"/>
  <c r="E2" i="13"/>
  <c r="C23" i="2"/>
  <c r="D23" i="2"/>
  <c r="B23" i="2"/>
  <c r="E3" i="2"/>
  <c r="F3" i="2"/>
  <c r="G3" i="2"/>
  <c r="E4" i="2"/>
  <c r="F4" i="2"/>
  <c r="G4" i="2"/>
  <c r="E5" i="2"/>
  <c r="F5" i="2"/>
  <c r="G5" i="2"/>
  <c r="E6" i="2"/>
  <c r="F6" i="2"/>
  <c r="G6" i="2"/>
  <c r="E7" i="2"/>
  <c r="F7" i="2"/>
  <c r="G7" i="2"/>
  <c r="E8" i="2"/>
  <c r="F8" i="2"/>
  <c r="G8" i="2"/>
  <c r="E9" i="2"/>
  <c r="F9" i="2"/>
  <c r="G9" i="2"/>
  <c r="E10" i="2"/>
  <c r="F10" i="2"/>
  <c r="G10" i="2"/>
  <c r="E11" i="2"/>
  <c r="F11" i="2"/>
  <c r="G11" i="2"/>
  <c r="E12" i="2"/>
  <c r="F12" i="2"/>
  <c r="G12" i="2"/>
  <c r="E13" i="2"/>
  <c r="F13" i="2"/>
  <c r="G13" i="2"/>
  <c r="E14" i="2"/>
  <c r="F14" i="2"/>
  <c r="G14" i="2"/>
  <c r="E15" i="2"/>
  <c r="F15" i="2"/>
  <c r="G15" i="2"/>
  <c r="E16" i="2"/>
  <c r="F16" i="2"/>
  <c r="G16" i="2"/>
  <c r="E17" i="2"/>
  <c r="F17" i="2"/>
  <c r="G17" i="2"/>
  <c r="E18" i="2"/>
  <c r="F18" i="2"/>
  <c r="G18" i="2"/>
  <c r="E19" i="2"/>
  <c r="F19" i="2"/>
  <c r="G19" i="2"/>
  <c r="E20" i="2"/>
  <c r="F20" i="2"/>
  <c r="G20" i="2"/>
  <c r="E21" i="2"/>
  <c r="F21" i="2"/>
  <c r="G21" i="2"/>
  <c r="E22" i="2"/>
  <c r="F22" i="2"/>
  <c r="G22" i="2"/>
  <c r="G2" i="2"/>
  <c r="F2" i="2"/>
  <c r="E2" i="2"/>
  <c r="E23" i="14" l="1"/>
  <c r="G23" i="14"/>
  <c r="F23" i="14"/>
  <c r="F23" i="13"/>
  <c r="G23" i="13"/>
  <c r="E23" i="13"/>
  <c r="E23" i="2"/>
  <c r="F23" i="2"/>
  <c r="G23" i="2"/>
</calcChain>
</file>

<file path=xl/sharedStrings.xml><?xml version="1.0" encoding="utf-8"?>
<sst xmlns="http://schemas.openxmlformats.org/spreadsheetml/2006/main" count="226" uniqueCount="137">
  <si>
    <t>Precinct</t>
  </si>
  <si>
    <t>DEM</t>
  </si>
  <si>
    <t>REP</t>
  </si>
  <si>
    <t>ONE STOP</t>
  </si>
  <si>
    <t>PROVISIONAL</t>
  </si>
  <si>
    <t>ABSENTEE</t>
  </si>
  <si>
    <t>TOTAL</t>
  </si>
  <si>
    <t>DEM %</t>
  </si>
  <si>
    <t>REP %</t>
  </si>
  <si>
    <t>MARGIN</t>
  </si>
  <si>
    <t>131</t>
  </si>
  <si>
    <t>054</t>
  </si>
  <si>
    <t>709</t>
  </si>
  <si>
    <t>073</t>
  </si>
  <si>
    <t>055</t>
  </si>
  <si>
    <t>072</t>
  </si>
  <si>
    <t>133</t>
  </si>
  <si>
    <t>809</t>
  </si>
  <si>
    <t>051</t>
  </si>
  <si>
    <t>053</t>
  </si>
  <si>
    <t>908</t>
  </si>
  <si>
    <t>708</t>
  </si>
  <si>
    <t>123</t>
  </si>
  <si>
    <t>607</t>
  </si>
  <si>
    <t>807</t>
  </si>
  <si>
    <t>074</t>
  </si>
  <si>
    <t>705</t>
  </si>
  <si>
    <t>052</t>
  </si>
  <si>
    <t>132</t>
  </si>
  <si>
    <t>071</t>
  </si>
  <si>
    <t>075</t>
  </si>
  <si>
    <t>OTHER</t>
  </si>
  <si>
    <t>DEM_ALL</t>
  </si>
  <si>
    <t>REP_ALL</t>
  </si>
  <si>
    <t>TOTAL_ALL</t>
  </si>
  <si>
    <t>precinct</t>
  </si>
  <si>
    <t>011_GLENN HIGH SCHOOL</t>
  </si>
  <si>
    <t>012_UNION CROSS ELEMENTARY SCHOOL</t>
  </si>
  <si>
    <t>013_SEDGE GARDEN ELEMENTARY</t>
  </si>
  <si>
    <t>014_BEESONS CROSSROADS FIRE</t>
  </si>
  <si>
    <t>015_SOUTHEAST MIDDLE SCHOOL</t>
  </si>
  <si>
    <t>021_BELEWS CREEK FIRE</t>
  </si>
  <si>
    <t>031_RURAL HALL ELEMENTARY</t>
  </si>
  <si>
    <t>032_NORTHWEST MIDDLE SCHOOL</t>
  </si>
  <si>
    <t>033_ST ANDREWS PRESBYTERIAN</t>
  </si>
  <si>
    <t>034_KINGSWOOD UNITED METHODIST CHURCH</t>
  </si>
  <si>
    <t>042_FELLOWSHIP BAPTIST</t>
  </si>
  <si>
    <t>043_FRIEDLAND MORAVIAN</t>
  </si>
  <si>
    <t>051_CLEMMONS ELEMENTARY</t>
  </si>
  <si>
    <t>052_CLEMMONS PRESBYTERIAN</t>
  </si>
  <si>
    <t>053_VFW POST 9010</t>
  </si>
  <si>
    <t>054_CLEMMONS CIVIC CENTER</t>
  </si>
  <si>
    <t>055_HOLY FAMILY CATHOLIC CHURCH</t>
  </si>
  <si>
    <t>061_KERNERSVILLE LIBRARY</t>
  </si>
  <si>
    <t>062_PINEY GROVE FIRE STATION</t>
  </si>
  <si>
    <t>063_CASH ELEMENTARY SCHOOL</t>
  </si>
  <si>
    <t>064_KERNERSVILLE ELEMENTARY</t>
  </si>
  <si>
    <t>065_KERNERSVILLE 7TH DAY ADVENTIST CHURCH</t>
  </si>
  <si>
    <t>066_PINEY GROVE ELEMENTARY</t>
  </si>
  <si>
    <t>067_KERNERSVILLE FIRE STATION #2</t>
  </si>
  <si>
    <t>068_GOOD SHEPHERD MORAVIAN</t>
  </si>
  <si>
    <t>071_LEWISVILLE ELEMENTARY SCHOOL</t>
  </si>
  <si>
    <t>072_SOUTHWEST ELEMENTARY</t>
  </si>
  <si>
    <t>073_UNITY MORAVIAN CHURCH</t>
  </si>
  <si>
    <t>074_MEADOWLARK MIDDLE SCHOOL</t>
  </si>
  <si>
    <t>075_NEW HOPE AME ZION CHURCH</t>
  </si>
  <si>
    <t>081_OAK SUMMIT UNITED METHODIST CHURCH</t>
  </si>
  <si>
    <t>082_EAST FORSYTH HIGH SCHOOL</t>
  </si>
  <si>
    <t>083_IBRAHAM ELEMENTARY</t>
  </si>
  <si>
    <t>091_TOBACCOVILLE COMMUNITY CENTER</t>
  </si>
  <si>
    <t>092_MACEDONIA BAPTIST CHURCH</t>
  </si>
  <si>
    <t>101_BETHANIA MORAVIAN CHURCH</t>
  </si>
  <si>
    <t>111_PROVIDENCE MORAVIAN CHURCH</t>
  </si>
  <si>
    <t>112_WALKERTOWN LIBRARY</t>
  </si>
  <si>
    <t>122_GRIFFITH FIRE STATION</t>
  </si>
  <si>
    <t>123_FORSYTH FRIENDS MEETING</t>
  </si>
  <si>
    <t>131_VIENNA ELEMENTARY SCHOOL</t>
  </si>
  <si>
    <t>132_PFAFFTOWN CHRISTIAN CHURCH</t>
  </si>
  <si>
    <t>133_SHILOH LUTHERAN CHURCH</t>
  </si>
  <si>
    <t>201_BROWN-DOUGLAS REC CTR</t>
  </si>
  <si>
    <t>203_MARTIN LUTHER KING REC</t>
  </si>
  <si>
    <t>204_HOME AND GARDEN BUILDING (FAIRGROUNDS)</t>
  </si>
  <si>
    <t>205_PAISLEY MIDDLE SCHOOL</t>
  </si>
  <si>
    <t>206_NORTH HILLS ELEMENTARY SCHOOL</t>
  </si>
  <si>
    <t>207_NEW HOPE UNITED METHODIST CHURCH</t>
  </si>
  <si>
    <t>301_ASHLEY ELEMENTARY SCHOOL</t>
  </si>
  <si>
    <t>302_HANES-LOWRANCE MIDDLE SCHOOL</t>
  </si>
  <si>
    <t>303_JOHN WESLEY AME ZION CHURCH</t>
  </si>
  <si>
    <t>304_FORSYTH TECH CC MAZIE WOODRUFF CTR</t>
  </si>
  <si>
    <t>305_CARVER HIGH SCHOOL</t>
  </si>
  <si>
    <t>306_MINERAL SPRINGS ELEM SCHOOL</t>
  </si>
  <si>
    <t>401_WINSTON LAKE FAMILY YMCA</t>
  </si>
  <si>
    <t>402_FOURTEENTH STREET REC</t>
  </si>
  <si>
    <t>403_JF KENNEDY SCHOOL</t>
  </si>
  <si>
    <t>404_EAST WINSTON HERITAGE CENTER</t>
  </si>
  <si>
    <t>405_SIMS RECREATION CENTER</t>
  </si>
  <si>
    <t>501_ST ANDREWS METHODIST</t>
  </si>
  <si>
    <t>502_FOREST PARK ELEMENTARY</t>
  </si>
  <si>
    <t>503_TRINITY MORAVIAN CHURCH</t>
  </si>
  <si>
    <t>504_SPRAGUE STREET REC CENTER</t>
  </si>
  <si>
    <t>505_EASTON ELEMENTARY SCHOOL</t>
  </si>
  <si>
    <t>506_COVENANT PRESBYTERIAN</t>
  </si>
  <si>
    <t>507_SEDGE GARDEN REC CTR</t>
  </si>
  <si>
    <t>601_PIEDMONT INTERNATIONAL UNIVERSITY</t>
  </si>
  <si>
    <t>602_FIRST ALLIANCE CHURCH</t>
  </si>
  <si>
    <t>603_DIGGS-LATHAM ELEMENTARY</t>
  </si>
  <si>
    <t>604_FORSYTH TECH MAIN CAMPUS (GREENE HALL)</t>
  </si>
  <si>
    <t>605_PARKLAND HIGH SCHOOL</t>
  </si>
  <si>
    <t>606_PHILO MIDDLE SCHOOL</t>
  </si>
  <si>
    <t>607_SHEPHERDS CENTER</t>
  </si>
  <si>
    <t>701_FIRST CHRISTIAN CHURCH</t>
  </si>
  <si>
    <t>702_MILLER PARK RECREATION</t>
  </si>
  <si>
    <t>703_ARDMORE BAPTIST CHURCH</t>
  </si>
  <si>
    <t>704_PARKWAY UNITED CHURCH OF CHRIST</t>
  </si>
  <si>
    <t>705_FORSYTH TECH WEST CAMPUS</t>
  </si>
  <si>
    <t>706_SOUTH FORK ELEMENTARY</t>
  </si>
  <si>
    <t>707_GREEK ORTHODOX CHURCH</t>
  </si>
  <si>
    <t>708_LITTLE CREEK RECREATION</t>
  </si>
  <si>
    <t>709_WARD ELEMENTARY SCHOOL</t>
  </si>
  <si>
    <t>801_POLO PARK RECREATION CTR</t>
  </si>
  <si>
    <t>802_SUMMIT SCHOOL</t>
  </si>
  <si>
    <t>803_WHITAKER ELEMENTARY</t>
  </si>
  <si>
    <t>804_SHERWOOD FOREST ELEM SCHOOL</t>
  </si>
  <si>
    <t>805_MESSIAH MORAVIAN CHURCH</t>
  </si>
  <si>
    <t>806_TRINITY UNITED METHODIST CHURCH</t>
  </si>
  <si>
    <t>807_CALVARY BAPTIST CHURCH - BOY SCOUT HUT</t>
  </si>
  <si>
    <t>808_WS 1ST 7TH DAY ADVENTIST CHURCH</t>
  </si>
  <si>
    <t>809_JEFFERSON MIDDLE</t>
  </si>
  <si>
    <t>901_REYNOLDS HIGH GIRLS GYM</t>
  </si>
  <si>
    <t>902_BRUNSON ELEMENTARY</t>
  </si>
  <si>
    <t>903_ARTS COUNCIL THEATER</t>
  </si>
  <si>
    <t>904_MISSION HISPANA</t>
  </si>
  <si>
    <t>905_BETHABARA MORAVIAN CH</t>
  </si>
  <si>
    <t>906_MT TABOR HIGH SCHOOL</t>
  </si>
  <si>
    <t>907_ST ANNES EPISCOPAL</t>
  </si>
  <si>
    <t>908_OLD TOWN BAPTIST CHURCH</t>
  </si>
  <si>
    <t>909_OLD TOWN RECREATION CTR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</si>
</sst>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49" fontId="0" fillId="0" borderId="0" xfId="0" applyNumberFormat="1"/>
    <xf numFmtId="164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workbookViewId="0">
      <selection activeCell="D20" sqref="D20:F21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32</v>
      </c>
      <c r="E1" t="s">
        <v>33</v>
      </c>
      <c r="F1" t="s">
        <v>34</v>
      </c>
    </row>
    <row r="2" spans="1:6" x14ac:dyDescent="0.3">
      <c r="A2">
        <v>11</v>
      </c>
      <c r="B2">
        <v>1173</v>
      </c>
      <c r="C2">
        <v>1363</v>
      </c>
      <c r="D2">
        <v>1249.1553113052976</v>
      </c>
      <c r="E2">
        <v>1447.9003972075109</v>
      </c>
      <c r="F2">
        <v>2697.0557085128085</v>
      </c>
    </row>
    <row r="3" spans="1:6" x14ac:dyDescent="0.3">
      <c r="A3">
        <v>12</v>
      </c>
      <c r="B3">
        <v>373</v>
      </c>
      <c r="C3">
        <v>989</v>
      </c>
      <c r="D3">
        <v>397.21648006553795</v>
      </c>
      <c r="E3">
        <v>1050.6041766971593</v>
      </c>
      <c r="F3">
        <v>1447.8206567626974</v>
      </c>
    </row>
    <row r="4" spans="1:6" x14ac:dyDescent="0.3">
      <c r="A4">
        <v>13</v>
      </c>
      <c r="B4">
        <v>900</v>
      </c>
      <c r="C4">
        <v>1145</v>
      </c>
      <c r="D4">
        <v>958.43118514472962</v>
      </c>
      <c r="E4">
        <v>1216.3213168030813</v>
      </c>
      <c r="F4">
        <v>2174.7525019478107</v>
      </c>
    </row>
    <row r="5" spans="1:6" x14ac:dyDescent="0.3">
      <c r="A5">
        <v>14</v>
      </c>
      <c r="B5">
        <v>374</v>
      </c>
      <c r="C5">
        <v>772</v>
      </c>
      <c r="D5">
        <v>398.28140360458764</v>
      </c>
      <c r="E5">
        <v>820.0873856523832</v>
      </c>
      <c r="F5">
        <v>1218.3687892569708</v>
      </c>
    </row>
    <row r="6" spans="1:6" x14ac:dyDescent="0.3">
      <c r="A6">
        <v>15</v>
      </c>
      <c r="B6">
        <v>490</v>
      </c>
      <c r="C6">
        <v>788</v>
      </c>
      <c r="D6">
        <v>521.81253413435286</v>
      </c>
      <c r="E6">
        <v>837.08401540683678</v>
      </c>
      <c r="F6">
        <v>1358.8965495411896</v>
      </c>
    </row>
    <row r="7" spans="1:6" x14ac:dyDescent="0.3">
      <c r="A7">
        <v>42</v>
      </c>
      <c r="B7">
        <v>924</v>
      </c>
      <c r="C7">
        <v>744</v>
      </c>
      <c r="D7">
        <v>983.98935008192245</v>
      </c>
      <c r="E7">
        <v>790.34328358208961</v>
      </c>
      <c r="F7">
        <v>1774.3326336640121</v>
      </c>
    </row>
    <row r="8" spans="1:6" x14ac:dyDescent="0.3">
      <c r="A8">
        <v>43</v>
      </c>
      <c r="B8">
        <v>608</v>
      </c>
      <c r="C8">
        <v>716</v>
      </c>
      <c r="D8">
        <v>647.4735117422174</v>
      </c>
      <c r="E8">
        <v>760.5991815117959</v>
      </c>
      <c r="F8">
        <v>1408.0726932540133</v>
      </c>
    </row>
    <row r="9" spans="1:6" x14ac:dyDescent="0.3">
      <c r="A9">
        <v>51</v>
      </c>
      <c r="B9">
        <v>683</v>
      </c>
      <c r="C9">
        <v>919</v>
      </c>
      <c r="D9">
        <v>727.34277717094483</v>
      </c>
      <c r="E9">
        <v>976.24392152142514</v>
      </c>
      <c r="F9">
        <v>1703.58669869237</v>
      </c>
    </row>
    <row r="10" spans="1:6" x14ac:dyDescent="0.3">
      <c r="A10">
        <v>52</v>
      </c>
      <c r="B10">
        <v>324</v>
      </c>
      <c r="C10">
        <v>434</v>
      </c>
      <c r="D10">
        <v>345.03522665210266</v>
      </c>
      <c r="E10">
        <v>461.03358208955223</v>
      </c>
      <c r="F10">
        <v>806.06880874165495</v>
      </c>
    </row>
    <row r="11" spans="1:6" x14ac:dyDescent="0.3">
      <c r="A11">
        <v>53</v>
      </c>
      <c r="B11">
        <v>539</v>
      </c>
      <c r="C11">
        <v>982</v>
      </c>
      <c r="D11">
        <v>573.99378754778809</v>
      </c>
      <c r="E11">
        <v>1043.1681511795859</v>
      </c>
      <c r="F11">
        <v>1617.161938727374</v>
      </c>
    </row>
    <row r="12" spans="1:6" x14ac:dyDescent="0.3">
      <c r="A12">
        <v>54</v>
      </c>
      <c r="B12">
        <v>699</v>
      </c>
      <c r="C12">
        <v>982</v>
      </c>
      <c r="D12">
        <v>744.38155379574005</v>
      </c>
      <c r="E12">
        <v>1043.1681511795859</v>
      </c>
      <c r="F12">
        <v>1787.549704975326</v>
      </c>
    </row>
    <row r="13" spans="1:6" x14ac:dyDescent="0.3">
      <c r="A13">
        <v>55</v>
      </c>
      <c r="B13">
        <v>865</v>
      </c>
      <c r="C13">
        <v>1230</v>
      </c>
      <c r="D13">
        <v>921.15886127799013</v>
      </c>
      <c r="E13">
        <v>1306.6159123736159</v>
      </c>
      <c r="F13">
        <v>2227.7747736516058</v>
      </c>
    </row>
    <row r="14" spans="1:6" x14ac:dyDescent="0.3">
      <c r="A14">
        <v>61</v>
      </c>
      <c r="B14">
        <v>465</v>
      </c>
      <c r="C14">
        <v>629</v>
      </c>
      <c r="D14">
        <v>495.18944565811034</v>
      </c>
      <c r="E14">
        <v>668.18000722195472</v>
      </c>
      <c r="F14">
        <v>1163.3694528800652</v>
      </c>
    </row>
    <row r="15" spans="1:6" x14ac:dyDescent="0.3">
      <c r="A15">
        <v>64</v>
      </c>
      <c r="B15">
        <v>246</v>
      </c>
      <c r="C15">
        <v>364</v>
      </c>
      <c r="D15">
        <v>261.97119060622612</v>
      </c>
      <c r="E15">
        <v>386.67332691381802</v>
      </c>
      <c r="F15">
        <v>648.64451752004413</v>
      </c>
    </row>
    <row r="16" spans="1:6" x14ac:dyDescent="0.3">
      <c r="A16">
        <v>65</v>
      </c>
      <c r="B16">
        <v>803</v>
      </c>
      <c r="C16">
        <v>1405</v>
      </c>
      <c r="D16">
        <v>855.13360185690885</v>
      </c>
      <c r="E16">
        <v>1492.5165503129515</v>
      </c>
      <c r="F16">
        <v>2347.6501521698601</v>
      </c>
    </row>
    <row r="17" spans="1:6" x14ac:dyDescent="0.3">
      <c r="A17">
        <v>67</v>
      </c>
      <c r="B17">
        <v>375</v>
      </c>
      <c r="C17">
        <v>468</v>
      </c>
      <c r="D17">
        <v>399.34632714363738</v>
      </c>
      <c r="E17">
        <v>497.151420317766</v>
      </c>
      <c r="F17">
        <v>896.49774746140338</v>
      </c>
    </row>
    <row r="18" spans="1:6" x14ac:dyDescent="0.3">
      <c r="A18">
        <v>122</v>
      </c>
      <c r="B18">
        <v>1916</v>
      </c>
      <c r="C18">
        <v>1022</v>
      </c>
      <c r="D18">
        <v>2040.3935008192245</v>
      </c>
      <c r="E18">
        <v>1085.6597255657198</v>
      </c>
      <c r="F18">
        <v>3126.0532263849445</v>
      </c>
    </row>
    <row r="19" spans="1:6" x14ac:dyDescent="0.3">
      <c r="A19">
        <v>506</v>
      </c>
      <c r="B19">
        <v>486</v>
      </c>
      <c r="C19">
        <v>245</v>
      </c>
      <c r="D19">
        <v>517.552839978154</v>
      </c>
      <c r="E19">
        <v>260.26089311506979</v>
      </c>
      <c r="F19">
        <v>777.81373309322385</v>
      </c>
    </row>
    <row r="20" spans="1:6" x14ac:dyDescent="0.3">
      <c r="A20">
        <v>708</v>
      </c>
      <c r="B20">
        <v>1379</v>
      </c>
      <c r="C20">
        <v>844</v>
      </c>
      <c r="D20">
        <v>1468.5295603495358</v>
      </c>
      <c r="E20">
        <v>896.5722195474242</v>
      </c>
      <c r="F20">
        <v>2365.1017798969601</v>
      </c>
    </row>
    <row r="21" spans="1:6" x14ac:dyDescent="0.3">
      <c r="A21">
        <v>709</v>
      </c>
      <c r="B21">
        <v>1026</v>
      </c>
      <c r="C21">
        <v>575</v>
      </c>
      <c r="D21">
        <v>1092.6115510649918</v>
      </c>
      <c r="E21">
        <v>610.81638180067409</v>
      </c>
      <c r="F21">
        <v>1703.4279328656658</v>
      </c>
    </row>
    <row r="22" spans="1:6" x14ac:dyDescent="0.3">
      <c r="A22" t="s">
        <v>31</v>
      </c>
      <c r="B22">
        <v>951</v>
      </c>
      <c r="C22">
        <v>1035</v>
      </c>
    </row>
  </sheetData>
  <sortState xmlns:xlrd2="http://schemas.microsoft.com/office/spreadsheetml/2017/richdata2" ref="A2:A865048">
    <sortCondition ref="A2:A86504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workbookViewId="0">
      <selection activeCell="D23" sqref="D23:F23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32</v>
      </c>
      <c r="E1" t="s">
        <v>33</v>
      </c>
      <c r="F1" t="s">
        <v>34</v>
      </c>
    </row>
    <row r="2" spans="1:6" x14ac:dyDescent="0.3">
      <c r="A2">
        <v>21</v>
      </c>
      <c r="B2">
        <v>497</v>
      </c>
      <c r="C2">
        <v>1405</v>
      </c>
      <c r="D2">
        <v>527.83255813953497</v>
      </c>
      <c r="E2">
        <v>1478.935345761977</v>
      </c>
      <c r="F2">
        <v>2006.767903901512</v>
      </c>
    </row>
    <row r="3" spans="1:6" x14ac:dyDescent="0.3">
      <c r="A3">
        <v>31</v>
      </c>
      <c r="B3">
        <v>489</v>
      </c>
      <c r="C3">
        <v>619</v>
      </c>
      <c r="D3">
        <v>519.33625941696698</v>
      </c>
      <c r="E3">
        <v>651.57365055278558</v>
      </c>
      <c r="F3">
        <v>1170.9099099697526</v>
      </c>
    </row>
    <row r="4" spans="1:6" x14ac:dyDescent="0.3">
      <c r="A4">
        <v>32</v>
      </c>
      <c r="B4">
        <v>590</v>
      </c>
      <c r="C4">
        <v>915</v>
      </c>
      <c r="D4">
        <v>626.60203078938753</v>
      </c>
      <c r="E4">
        <v>963.15006503360064</v>
      </c>
      <c r="F4">
        <v>1589.7520958229882</v>
      </c>
    </row>
    <row r="5" spans="1:6" x14ac:dyDescent="0.3">
      <c r="A5">
        <v>33</v>
      </c>
      <c r="B5">
        <v>751</v>
      </c>
      <c r="C5">
        <v>470</v>
      </c>
      <c r="D5">
        <v>797.59004258106779</v>
      </c>
      <c r="E5">
        <v>494.7328202904834</v>
      </c>
      <c r="F5">
        <v>1292.3228628715513</v>
      </c>
    </row>
    <row r="6" spans="1:6" x14ac:dyDescent="0.3">
      <c r="A6">
        <v>34</v>
      </c>
      <c r="B6">
        <v>442</v>
      </c>
      <c r="C6">
        <v>696</v>
      </c>
      <c r="D6">
        <v>469.42050442188014</v>
      </c>
      <c r="E6">
        <v>732.62562323867326</v>
      </c>
      <c r="F6">
        <v>1202.0461276605533</v>
      </c>
    </row>
    <row r="7" spans="1:6" x14ac:dyDescent="0.3">
      <c r="A7">
        <v>62</v>
      </c>
      <c r="B7">
        <v>445</v>
      </c>
      <c r="C7">
        <v>711</v>
      </c>
      <c r="D7">
        <v>472.60661644284312</v>
      </c>
      <c r="E7">
        <v>748.41496856709296</v>
      </c>
      <c r="F7">
        <v>1221.0215850099362</v>
      </c>
    </row>
    <row r="8" spans="1:6" x14ac:dyDescent="0.3">
      <c r="A8">
        <v>63</v>
      </c>
      <c r="B8">
        <v>728</v>
      </c>
      <c r="C8">
        <v>1308</v>
      </c>
      <c r="D8">
        <v>773.16318375368496</v>
      </c>
      <c r="E8">
        <v>1376.8309126381964</v>
      </c>
      <c r="F8">
        <v>2149.9940963918816</v>
      </c>
    </row>
    <row r="9" spans="1:6" x14ac:dyDescent="0.3">
      <c r="A9">
        <v>66</v>
      </c>
      <c r="B9">
        <v>385</v>
      </c>
      <c r="C9">
        <v>740</v>
      </c>
      <c r="D9">
        <v>408.8843760235834</v>
      </c>
      <c r="E9">
        <v>778.94103620203771</v>
      </c>
      <c r="F9">
        <v>1187.8254122256212</v>
      </c>
    </row>
    <row r="10" spans="1:6" x14ac:dyDescent="0.3">
      <c r="A10">
        <v>68</v>
      </c>
      <c r="B10">
        <v>547</v>
      </c>
      <c r="C10">
        <v>943</v>
      </c>
      <c r="D10">
        <v>580.93442515558468</v>
      </c>
      <c r="E10">
        <v>992.62350964665075</v>
      </c>
      <c r="F10">
        <v>1573.5579348022354</v>
      </c>
    </row>
    <row r="11" spans="1:6" x14ac:dyDescent="0.3">
      <c r="A11">
        <v>82</v>
      </c>
      <c r="B11">
        <v>1414</v>
      </c>
      <c r="C11">
        <v>941</v>
      </c>
      <c r="D11">
        <v>1501.7207992138881</v>
      </c>
      <c r="E11">
        <v>990.51826360286145</v>
      </c>
      <c r="F11">
        <v>2492.2390628167495</v>
      </c>
    </row>
    <row r="12" spans="1:6" x14ac:dyDescent="0.3">
      <c r="A12">
        <v>91</v>
      </c>
      <c r="B12">
        <v>338</v>
      </c>
      <c r="C12">
        <v>833</v>
      </c>
      <c r="D12">
        <v>358.96862102849656</v>
      </c>
      <c r="E12">
        <v>876.83497723823973</v>
      </c>
      <c r="F12">
        <v>1235.8035982667363</v>
      </c>
    </row>
    <row r="13" spans="1:6" x14ac:dyDescent="0.3">
      <c r="A13">
        <v>92</v>
      </c>
      <c r="B13">
        <v>314</v>
      </c>
      <c r="C13">
        <v>705</v>
      </c>
      <c r="D13">
        <v>333.47972486079266</v>
      </c>
      <c r="E13">
        <v>742.09923043572508</v>
      </c>
      <c r="F13">
        <v>1075.5789552965177</v>
      </c>
    </row>
    <row r="14" spans="1:6" x14ac:dyDescent="0.3">
      <c r="A14">
        <v>101</v>
      </c>
      <c r="B14">
        <v>695</v>
      </c>
      <c r="C14">
        <v>516</v>
      </c>
      <c r="D14">
        <v>738.11595152309212</v>
      </c>
      <c r="E14">
        <v>543.15347929763709</v>
      </c>
      <c r="F14">
        <v>1281.2694308207292</v>
      </c>
    </row>
    <row r="15" spans="1:6" x14ac:dyDescent="0.3">
      <c r="A15">
        <v>111</v>
      </c>
      <c r="B15">
        <v>262</v>
      </c>
      <c r="C15">
        <v>718</v>
      </c>
      <c r="D15">
        <v>278.25378316410092</v>
      </c>
      <c r="E15">
        <v>755.78332972035548</v>
      </c>
      <c r="F15">
        <v>1034.0371128844563</v>
      </c>
    </row>
    <row r="16" spans="1:6" x14ac:dyDescent="0.3">
      <c r="A16">
        <v>112</v>
      </c>
      <c r="B16">
        <v>521</v>
      </c>
      <c r="C16">
        <v>955</v>
      </c>
      <c r="D16">
        <v>553.32145430723881</v>
      </c>
      <c r="E16">
        <v>1005.2549859093865</v>
      </c>
      <c r="F16">
        <v>1558.5764402166253</v>
      </c>
    </row>
    <row r="17" spans="1:6" x14ac:dyDescent="0.3">
      <c r="A17">
        <v>131</v>
      </c>
      <c r="B17">
        <v>890</v>
      </c>
      <c r="C17">
        <v>983</v>
      </c>
      <c r="D17">
        <v>945.21323288568624</v>
      </c>
      <c r="E17">
        <v>1034.7284305224366</v>
      </c>
      <c r="F17">
        <v>1979.9416634081228</v>
      </c>
    </row>
    <row r="18" spans="1:6" x14ac:dyDescent="0.3">
      <c r="A18">
        <v>132</v>
      </c>
      <c r="B18">
        <v>1148</v>
      </c>
      <c r="C18">
        <v>1185</v>
      </c>
      <c r="D18">
        <v>1219.2188666885031</v>
      </c>
      <c r="E18">
        <v>1247.358280945155</v>
      </c>
      <c r="F18">
        <v>2466.5771476336581</v>
      </c>
    </row>
    <row r="19" spans="1:6" x14ac:dyDescent="0.3">
      <c r="A19">
        <v>804</v>
      </c>
      <c r="B19">
        <v>474</v>
      </c>
      <c r="C19">
        <v>395</v>
      </c>
      <c r="D19">
        <v>503.40569931215202</v>
      </c>
      <c r="E19">
        <v>415.78609364838496</v>
      </c>
      <c r="F19">
        <v>919.19179296053699</v>
      </c>
    </row>
    <row r="20" spans="1:6" x14ac:dyDescent="0.3">
      <c r="A20">
        <v>805</v>
      </c>
      <c r="B20">
        <v>886</v>
      </c>
      <c r="C20">
        <v>718</v>
      </c>
      <c r="D20">
        <v>940.9650835244023</v>
      </c>
      <c r="E20">
        <v>755.78332972035548</v>
      </c>
      <c r="F20">
        <v>1696.7484132447578</v>
      </c>
    </row>
    <row r="21" spans="1:6" x14ac:dyDescent="0.3">
      <c r="A21">
        <v>809</v>
      </c>
      <c r="B21">
        <v>917</v>
      </c>
      <c r="C21">
        <v>810</v>
      </c>
      <c r="D21">
        <v>973.88824107435312</v>
      </c>
      <c r="E21">
        <v>852.62464773466286</v>
      </c>
      <c r="F21">
        <v>1826.512888809016</v>
      </c>
    </row>
    <row r="22" spans="1:6" x14ac:dyDescent="0.3">
      <c r="A22">
        <v>906</v>
      </c>
      <c r="B22">
        <v>1163</v>
      </c>
      <c r="C22">
        <v>694</v>
      </c>
      <c r="D22">
        <v>1235.1494267933181</v>
      </c>
      <c r="E22">
        <v>730.52037719488396</v>
      </c>
      <c r="F22">
        <v>1965.6698039882021</v>
      </c>
    </row>
    <row r="23" spans="1:6" x14ac:dyDescent="0.3">
      <c r="A23">
        <v>908</v>
      </c>
      <c r="B23">
        <v>905</v>
      </c>
      <c r="C23">
        <v>879</v>
      </c>
      <c r="D23">
        <v>961.1437929905012</v>
      </c>
      <c r="E23">
        <v>925.25563624539348</v>
      </c>
      <c r="F23">
        <v>1886.3994292358948</v>
      </c>
    </row>
    <row r="24" spans="1:6" x14ac:dyDescent="0.3">
      <c r="A24">
        <v>909</v>
      </c>
      <c r="B24">
        <v>464</v>
      </c>
      <c r="C24">
        <v>313</v>
      </c>
      <c r="D24">
        <v>492.78532590894207</v>
      </c>
      <c r="E24">
        <v>329.47100585302405</v>
      </c>
      <c r="F24">
        <v>822.25633176196607</v>
      </c>
    </row>
    <row r="25" spans="1:6" x14ac:dyDescent="0.3">
      <c r="A25" t="s">
        <v>5</v>
      </c>
      <c r="B25">
        <v>561</v>
      </c>
      <c r="C25">
        <v>554</v>
      </c>
    </row>
    <row r="26" spans="1:6" x14ac:dyDescent="0.3">
      <c r="A26" t="s">
        <v>3</v>
      </c>
      <c r="B26">
        <v>352</v>
      </c>
      <c r="C26">
        <v>371</v>
      </c>
    </row>
    <row r="27" spans="1:6" x14ac:dyDescent="0.3">
      <c r="A27" t="s">
        <v>4</v>
      </c>
      <c r="B27">
        <v>34</v>
      </c>
      <c r="C27">
        <v>46</v>
      </c>
    </row>
  </sheetData>
  <sortState xmlns:xlrd2="http://schemas.microsoft.com/office/spreadsheetml/2017/richdata2" ref="A2:A865051">
    <sortCondition ref="A2:A86505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D9" sqref="D9:F9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32</v>
      </c>
      <c r="E1" t="s">
        <v>33</v>
      </c>
      <c r="F1" t="s">
        <v>34</v>
      </c>
    </row>
    <row r="2" spans="1:6" x14ac:dyDescent="0.3">
      <c r="A2">
        <v>71</v>
      </c>
      <c r="B2">
        <v>910</v>
      </c>
      <c r="C2">
        <v>1166</v>
      </c>
      <c r="D2">
        <v>970.22835763127341</v>
      </c>
      <c r="E2">
        <v>1228.2904841402337</v>
      </c>
      <c r="F2">
        <v>2198.5188417715071</v>
      </c>
    </row>
    <row r="3" spans="1:6" x14ac:dyDescent="0.3">
      <c r="A3">
        <v>72</v>
      </c>
      <c r="B3">
        <v>1302</v>
      </c>
      <c r="C3">
        <v>1699</v>
      </c>
      <c r="D3">
        <v>1388.1728809185913</v>
      </c>
      <c r="E3">
        <v>1789.7646076794658</v>
      </c>
      <c r="F3">
        <v>3177.9374885980569</v>
      </c>
    </row>
    <row r="4" spans="1:6" x14ac:dyDescent="0.3">
      <c r="A4">
        <v>73</v>
      </c>
      <c r="B4">
        <v>582</v>
      </c>
      <c r="C4">
        <v>1269</v>
      </c>
      <c r="D4">
        <v>620.51967488066055</v>
      </c>
      <c r="E4">
        <v>1336.7929883138565</v>
      </c>
      <c r="F4">
        <v>1957.312663194517</v>
      </c>
    </row>
    <row r="5" spans="1:6" x14ac:dyDescent="0.3">
      <c r="A5">
        <v>74</v>
      </c>
      <c r="B5">
        <v>888</v>
      </c>
      <c r="C5">
        <v>825</v>
      </c>
      <c r="D5">
        <v>946.77228744678109</v>
      </c>
      <c r="E5">
        <v>869.07345575959937</v>
      </c>
      <c r="F5">
        <v>1815.8457432063806</v>
      </c>
    </row>
    <row r="6" spans="1:6" x14ac:dyDescent="0.3">
      <c r="A6">
        <v>75</v>
      </c>
      <c r="B6">
        <v>124</v>
      </c>
      <c r="C6">
        <v>292</v>
      </c>
      <c r="D6">
        <v>132.20694103986582</v>
      </c>
      <c r="E6">
        <v>307.59933222036727</v>
      </c>
      <c r="F6">
        <v>439.80627326023307</v>
      </c>
    </row>
    <row r="7" spans="1:6" x14ac:dyDescent="0.3">
      <c r="A7">
        <v>123</v>
      </c>
      <c r="B7">
        <v>818</v>
      </c>
      <c r="C7">
        <v>712</v>
      </c>
      <c r="D7">
        <v>872.13933685976008</v>
      </c>
      <c r="E7">
        <v>750.03672787979963</v>
      </c>
      <c r="F7">
        <v>1622.1760647395597</v>
      </c>
    </row>
    <row r="8" spans="1:6" x14ac:dyDescent="0.3">
      <c r="A8">
        <v>133</v>
      </c>
      <c r="B8">
        <v>1406</v>
      </c>
      <c r="C8">
        <v>1959</v>
      </c>
      <c r="D8">
        <v>1499.0561217907368</v>
      </c>
      <c r="E8">
        <v>2063.6544240400667</v>
      </c>
      <c r="F8">
        <v>3562.7105458308033</v>
      </c>
    </row>
    <row r="9" spans="1:6" x14ac:dyDescent="0.3">
      <c r="A9">
        <v>807</v>
      </c>
      <c r="B9">
        <v>597</v>
      </c>
      <c r="C9">
        <v>574</v>
      </c>
      <c r="D9">
        <v>636.51245000645076</v>
      </c>
      <c r="E9">
        <v>604.66444073455762</v>
      </c>
      <c r="F9">
        <v>1241.1768907410083</v>
      </c>
    </row>
    <row r="10" spans="1:6" x14ac:dyDescent="0.3">
      <c r="A10">
        <v>808</v>
      </c>
      <c r="B10">
        <v>1124</v>
      </c>
      <c r="C10">
        <v>489</v>
      </c>
      <c r="D10">
        <v>1198.3919494258805</v>
      </c>
      <c r="E10">
        <v>515.12353923205342</v>
      </c>
      <c r="F10">
        <v>1713.5154886579339</v>
      </c>
    </row>
    <row r="11" spans="1:6" x14ac:dyDescent="0.3">
      <c r="A11" t="s">
        <v>5</v>
      </c>
      <c r="B11">
        <v>362</v>
      </c>
      <c r="C11">
        <v>307</v>
      </c>
    </row>
    <row r="12" spans="1:6" x14ac:dyDescent="0.3">
      <c r="A12" t="s">
        <v>3</v>
      </c>
      <c r="B12">
        <v>135</v>
      </c>
      <c r="C12">
        <v>154</v>
      </c>
    </row>
    <row r="13" spans="1:6" x14ac:dyDescent="0.3">
      <c r="A13" t="s">
        <v>4</v>
      </c>
      <c r="B13">
        <v>16</v>
      </c>
      <c r="C13">
        <v>19</v>
      </c>
    </row>
  </sheetData>
  <sortState xmlns:xlrd2="http://schemas.microsoft.com/office/spreadsheetml/2017/richdata2" ref="A2:A865067">
    <sortCondition ref="A2:A865067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workbookViewId="0">
      <selection activeCell="D21" sqref="D21:F21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32</v>
      </c>
      <c r="E1" t="s">
        <v>33</v>
      </c>
      <c r="F1" t="s">
        <v>34</v>
      </c>
    </row>
    <row r="2" spans="1:6" x14ac:dyDescent="0.3">
      <c r="A2">
        <v>404</v>
      </c>
      <c r="B2">
        <v>877</v>
      </c>
      <c r="C2">
        <v>161</v>
      </c>
      <c r="D2">
        <v>931.49965055329062</v>
      </c>
      <c r="E2">
        <v>171.47174790437751</v>
      </c>
      <c r="F2">
        <v>1102.9713984576681</v>
      </c>
    </row>
    <row r="3" spans="1:6" x14ac:dyDescent="0.3">
      <c r="A3">
        <v>405</v>
      </c>
      <c r="B3">
        <v>676</v>
      </c>
      <c r="C3">
        <v>19</v>
      </c>
      <c r="D3">
        <v>718.00885264997089</v>
      </c>
      <c r="E3">
        <v>20.235796336541448</v>
      </c>
      <c r="F3">
        <v>738.24464898651229</v>
      </c>
    </row>
    <row r="4" spans="1:6" x14ac:dyDescent="0.3">
      <c r="A4">
        <v>501</v>
      </c>
      <c r="B4">
        <v>954</v>
      </c>
      <c r="C4">
        <v>60</v>
      </c>
      <c r="D4">
        <v>1013.2846825859057</v>
      </c>
      <c r="E4">
        <v>63.90251474697299</v>
      </c>
      <c r="F4">
        <v>1077.1871973328787</v>
      </c>
    </row>
    <row r="5" spans="1:6" x14ac:dyDescent="0.3">
      <c r="A5">
        <v>502</v>
      </c>
      <c r="B5">
        <v>538</v>
      </c>
      <c r="C5">
        <v>28</v>
      </c>
      <c r="D5">
        <v>571.43308095515442</v>
      </c>
      <c r="E5">
        <v>29.821173548587396</v>
      </c>
      <c r="F5">
        <v>601.25425450374178</v>
      </c>
    </row>
    <row r="6" spans="1:6" x14ac:dyDescent="0.3">
      <c r="A6">
        <v>503</v>
      </c>
      <c r="B6">
        <v>568</v>
      </c>
      <c r="C6">
        <v>92</v>
      </c>
      <c r="D6">
        <v>603.29737914967973</v>
      </c>
      <c r="E6">
        <v>97.983855945358584</v>
      </c>
      <c r="F6">
        <v>701.28123509503826</v>
      </c>
    </row>
    <row r="7" spans="1:6" x14ac:dyDescent="0.3">
      <c r="A7">
        <v>504</v>
      </c>
      <c r="B7">
        <v>400</v>
      </c>
      <c r="C7">
        <v>63</v>
      </c>
      <c r="D7">
        <v>424.85730926033784</v>
      </c>
      <c r="E7">
        <v>67.097640484321644</v>
      </c>
      <c r="F7">
        <v>491.95494974465947</v>
      </c>
    </row>
    <row r="8" spans="1:6" x14ac:dyDescent="0.3">
      <c r="A8">
        <v>505</v>
      </c>
      <c r="B8">
        <v>552</v>
      </c>
      <c r="C8">
        <v>147</v>
      </c>
      <c r="D8">
        <v>586.30308677926621</v>
      </c>
      <c r="E8">
        <v>156.56116113008383</v>
      </c>
      <c r="F8">
        <v>742.86424790935007</v>
      </c>
    </row>
    <row r="9" spans="1:6" x14ac:dyDescent="0.3">
      <c r="A9">
        <v>507</v>
      </c>
      <c r="B9">
        <v>1574</v>
      </c>
      <c r="C9">
        <v>801</v>
      </c>
      <c r="D9">
        <v>1671.8135119394294</v>
      </c>
      <c r="E9">
        <v>853.09857187208945</v>
      </c>
      <c r="F9">
        <v>2524.9120838115186</v>
      </c>
    </row>
    <row r="10" spans="1:6" x14ac:dyDescent="0.3">
      <c r="A10">
        <v>601</v>
      </c>
      <c r="B10">
        <v>795</v>
      </c>
      <c r="C10">
        <v>204</v>
      </c>
      <c r="D10">
        <v>844.40390215492141</v>
      </c>
      <c r="E10">
        <v>217.26855013970817</v>
      </c>
      <c r="F10">
        <v>1061.6724522946297</v>
      </c>
    </row>
    <row r="11" spans="1:6" x14ac:dyDescent="0.3">
      <c r="A11">
        <v>602</v>
      </c>
      <c r="B11">
        <v>1450</v>
      </c>
      <c r="C11">
        <v>744</v>
      </c>
      <c r="D11">
        <v>1540.1077460687245</v>
      </c>
      <c r="E11">
        <v>792.39118286246503</v>
      </c>
      <c r="F11">
        <v>2332.4989289311898</v>
      </c>
    </row>
    <row r="12" spans="1:6" x14ac:dyDescent="0.3">
      <c r="A12">
        <v>603</v>
      </c>
      <c r="B12">
        <v>915</v>
      </c>
      <c r="C12">
        <v>186</v>
      </c>
      <c r="D12">
        <v>971.86109493302274</v>
      </c>
      <c r="E12">
        <v>198.09779571561626</v>
      </c>
      <c r="F12">
        <v>1169.958890648639</v>
      </c>
    </row>
    <row r="13" spans="1:6" x14ac:dyDescent="0.3">
      <c r="A13">
        <v>604</v>
      </c>
      <c r="B13">
        <v>610</v>
      </c>
      <c r="C13">
        <v>147</v>
      </c>
      <c r="D13">
        <v>647.9073966220152</v>
      </c>
      <c r="E13">
        <v>156.56116113008383</v>
      </c>
      <c r="F13">
        <v>804.46855775209906</v>
      </c>
    </row>
    <row r="14" spans="1:6" x14ac:dyDescent="0.3">
      <c r="A14">
        <v>605</v>
      </c>
      <c r="B14">
        <v>1110</v>
      </c>
      <c r="C14">
        <v>507</v>
      </c>
      <c r="D14">
        <v>1178.9790331974375</v>
      </c>
      <c r="E14">
        <v>539.97624961192173</v>
      </c>
      <c r="F14">
        <v>1718.9552828093592</v>
      </c>
    </row>
    <row r="15" spans="1:6" x14ac:dyDescent="0.3">
      <c r="A15">
        <v>606</v>
      </c>
      <c r="B15">
        <v>518</v>
      </c>
      <c r="C15">
        <v>246</v>
      </c>
      <c r="D15">
        <v>550.19021549213744</v>
      </c>
      <c r="E15">
        <v>262.00031046258925</v>
      </c>
      <c r="F15">
        <v>812.1905259547267</v>
      </c>
    </row>
    <row r="16" spans="1:6" x14ac:dyDescent="0.3">
      <c r="A16">
        <v>607</v>
      </c>
      <c r="B16">
        <v>821</v>
      </c>
      <c r="C16">
        <v>442</v>
      </c>
      <c r="D16">
        <v>872.01962725684336</v>
      </c>
      <c r="E16">
        <v>470.74852530270101</v>
      </c>
      <c r="F16">
        <v>1342.7681525595444</v>
      </c>
    </row>
    <row r="17" spans="1:6" x14ac:dyDescent="0.3">
      <c r="A17">
        <v>701</v>
      </c>
      <c r="B17">
        <v>443</v>
      </c>
      <c r="C17">
        <v>384</v>
      </c>
      <c r="D17">
        <v>470.52947000582412</v>
      </c>
      <c r="E17">
        <v>408.9760943806271</v>
      </c>
      <c r="F17">
        <v>879.50556438645117</v>
      </c>
    </row>
    <row r="18" spans="1:6" x14ac:dyDescent="0.3">
      <c r="A18">
        <v>702</v>
      </c>
      <c r="B18">
        <v>784</v>
      </c>
      <c r="C18">
        <v>295</v>
      </c>
      <c r="D18">
        <v>832.72032615026217</v>
      </c>
      <c r="E18">
        <v>314.18736417261721</v>
      </c>
      <c r="F18">
        <v>1146.9076903228793</v>
      </c>
    </row>
    <row r="19" spans="1:6" x14ac:dyDescent="0.3">
      <c r="A19">
        <v>703</v>
      </c>
      <c r="B19">
        <v>549</v>
      </c>
      <c r="C19">
        <v>223</v>
      </c>
      <c r="D19">
        <v>583.11665695981367</v>
      </c>
      <c r="E19">
        <v>237.50434647624962</v>
      </c>
      <c r="F19">
        <v>820.62100343606335</v>
      </c>
    </row>
    <row r="20" spans="1:6" x14ac:dyDescent="0.3">
      <c r="A20">
        <v>704</v>
      </c>
      <c r="B20">
        <v>797</v>
      </c>
      <c r="C20">
        <v>278</v>
      </c>
      <c r="D20">
        <v>846.52818870122314</v>
      </c>
      <c r="E20">
        <v>296.08165166097484</v>
      </c>
      <c r="F20">
        <v>1142.6098403621979</v>
      </c>
    </row>
    <row r="21" spans="1:6" x14ac:dyDescent="0.3">
      <c r="A21">
        <v>705</v>
      </c>
      <c r="B21">
        <v>804</v>
      </c>
      <c r="C21">
        <v>328</v>
      </c>
      <c r="D21">
        <v>853.96319161327904</v>
      </c>
      <c r="E21">
        <v>349.33374728345234</v>
      </c>
      <c r="F21">
        <v>1203.2969388967313</v>
      </c>
    </row>
    <row r="22" spans="1:6" x14ac:dyDescent="0.3">
      <c r="A22">
        <v>706</v>
      </c>
      <c r="B22">
        <v>406</v>
      </c>
      <c r="C22">
        <v>232</v>
      </c>
      <c r="D22">
        <v>431.23016889924287</v>
      </c>
      <c r="E22">
        <v>247.08972368829555</v>
      </c>
      <c r="F22">
        <v>678.31989258753845</v>
      </c>
    </row>
    <row r="23" spans="1:6" x14ac:dyDescent="0.3">
      <c r="A23">
        <v>707</v>
      </c>
      <c r="B23">
        <v>477</v>
      </c>
      <c r="C23">
        <v>284</v>
      </c>
      <c r="D23">
        <v>506.64234129295284</v>
      </c>
      <c r="E23">
        <v>302.47190313567216</v>
      </c>
      <c r="F23">
        <v>809.11424442862494</v>
      </c>
    </row>
    <row r="24" spans="1:6" x14ac:dyDescent="0.3">
      <c r="A24">
        <v>806</v>
      </c>
      <c r="B24">
        <v>552</v>
      </c>
      <c r="C24">
        <v>571</v>
      </c>
      <c r="D24">
        <v>586.30308677926621</v>
      </c>
      <c r="E24">
        <v>608.1389320086929</v>
      </c>
      <c r="F24">
        <v>1194.4420187879591</v>
      </c>
    </row>
    <row r="25" spans="1:6" x14ac:dyDescent="0.3">
      <c r="A25" t="s">
        <v>5</v>
      </c>
      <c r="B25">
        <v>472</v>
      </c>
      <c r="C25">
        <v>236</v>
      </c>
    </row>
    <row r="26" spans="1:6" x14ac:dyDescent="0.3">
      <c r="A26" t="s">
        <v>3</v>
      </c>
      <c r="B26">
        <v>528</v>
      </c>
      <c r="C26">
        <v>165</v>
      </c>
    </row>
    <row r="27" spans="1:6" x14ac:dyDescent="0.3">
      <c r="A27" t="s">
        <v>4</v>
      </c>
      <c r="B27">
        <v>67</v>
      </c>
      <c r="C27">
        <v>18</v>
      </c>
    </row>
  </sheetData>
  <sortState xmlns:xlrd2="http://schemas.microsoft.com/office/spreadsheetml/2017/richdata2" ref="A2:A865051">
    <sortCondition ref="A2:A86505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2"/>
  <sheetViews>
    <sheetView workbookViewId="0">
      <selection activeCell="L27" sqref="L27"/>
    </sheetView>
  </sheetViews>
  <sheetFormatPr defaultRowHeight="14.4" x14ac:dyDescent="0.3"/>
  <sheetData>
    <row r="1" spans="1:4" x14ac:dyDescent="0.3">
      <c r="A1" s="1" t="s">
        <v>35</v>
      </c>
      <c r="B1" t="s">
        <v>1</v>
      </c>
      <c r="C1" t="s">
        <v>2</v>
      </c>
      <c r="D1" t="s">
        <v>34</v>
      </c>
    </row>
    <row r="2" spans="1:4" x14ac:dyDescent="0.3">
      <c r="A2" s="1" t="s">
        <v>36</v>
      </c>
      <c r="B2">
        <v>1239</v>
      </c>
      <c r="C2">
        <v>2005</v>
      </c>
      <c r="D2">
        <v>3290.7320453760221</v>
      </c>
    </row>
    <row r="3" spans="1:4" x14ac:dyDescent="0.3">
      <c r="A3" s="1" t="s">
        <v>37</v>
      </c>
      <c r="B3">
        <v>439</v>
      </c>
      <c r="C3">
        <v>1403</v>
      </c>
      <c r="D3">
        <v>1873.4018254059656</v>
      </c>
    </row>
    <row r="4" spans="1:4" x14ac:dyDescent="0.3">
      <c r="A4" s="1" t="s">
        <v>38</v>
      </c>
      <c r="B4">
        <v>1074</v>
      </c>
      <c r="C4">
        <v>1691</v>
      </c>
      <c r="D4">
        <v>2797.5732983991707</v>
      </c>
    </row>
    <row r="5" spans="1:4" x14ac:dyDescent="0.3">
      <c r="A5" s="1" t="s">
        <v>39</v>
      </c>
      <c r="B5">
        <v>437</v>
      </c>
      <c r="C5">
        <v>1068</v>
      </c>
      <c r="D5">
        <v>1532.6010653000114</v>
      </c>
    </row>
    <row r="6" spans="1:4" x14ac:dyDescent="0.3">
      <c r="A6" s="1" t="s">
        <v>40</v>
      </c>
      <c r="B6">
        <v>412</v>
      </c>
      <c r="C6">
        <v>927</v>
      </c>
      <c r="D6">
        <v>1356.186554186341</v>
      </c>
    </row>
    <row r="7" spans="1:4" x14ac:dyDescent="0.3">
      <c r="A7" s="1" t="s">
        <v>41</v>
      </c>
      <c r="B7">
        <v>598</v>
      </c>
      <c r="C7">
        <v>1907</v>
      </c>
      <c r="D7">
        <v>2530.9468213751006</v>
      </c>
    </row>
    <row r="8" spans="1:4" x14ac:dyDescent="0.3">
      <c r="A8" s="1" t="s">
        <v>42</v>
      </c>
      <c r="B8">
        <v>612</v>
      </c>
      <c r="C8">
        <v>836</v>
      </c>
      <c r="D8">
        <v>1465.4432684556029</v>
      </c>
    </row>
    <row r="9" spans="1:4" x14ac:dyDescent="0.3">
      <c r="A9" s="1" t="s">
        <v>43</v>
      </c>
      <c r="B9">
        <v>634</v>
      </c>
      <c r="C9">
        <v>1151</v>
      </c>
      <c r="D9">
        <v>1807.2463837383393</v>
      </c>
    </row>
    <row r="10" spans="1:4" x14ac:dyDescent="0.3">
      <c r="A10" s="1" t="s">
        <v>44</v>
      </c>
      <c r="B10">
        <v>969</v>
      </c>
      <c r="C10">
        <v>702</v>
      </c>
      <c r="D10">
        <v>1691.9755384083842</v>
      </c>
    </row>
    <row r="11" spans="1:4" x14ac:dyDescent="0.3">
      <c r="A11" s="1" t="s">
        <v>45</v>
      </c>
      <c r="B11">
        <v>540</v>
      </c>
      <c r="C11">
        <v>932</v>
      </c>
      <c r="D11">
        <v>1490.5021478751582</v>
      </c>
    </row>
    <row r="12" spans="1:4" x14ac:dyDescent="0.3">
      <c r="A12" s="1" t="s">
        <v>46</v>
      </c>
      <c r="B12">
        <v>1007</v>
      </c>
      <c r="C12">
        <v>1053</v>
      </c>
      <c r="D12">
        <v>2081.891702176667</v>
      </c>
    </row>
    <row r="13" spans="1:4" x14ac:dyDescent="0.3">
      <c r="A13" s="1" t="s">
        <v>47</v>
      </c>
      <c r="B13">
        <v>880</v>
      </c>
      <c r="C13">
        <v>930</v>
      </c>
      <c r="D13">
        <v>1827.2934872739836</v>
      </c>
    </row>
    <row r="14" spans="1:4" x14ac:dyDescent="0.3">
      <c r="A14" s="1" t="s">
        <v>48</v>
      </c>
      <c r="B14">
        <v>676</v>
      </c>
      <c r="C14">
        <v>1284</v>
      </c>
      <c r="D14">
        <v>1992.6820914430496</v>
      </c>
    </row>
    <row r="15" spans="1:4" x14ac:dyDescent="0.3">
      <c r="A15" s="1" t="s">
        <v>49</v>
      </c>
      <c r="B15">
        <v>335</v>
      </c>
      <c r="C15">
        <v>607</v>
      </c>
      <c r="D15">
        <v>958.25154900380051</v>
      </c>
    </row>
    <row r="16" spans="1:4" x14ac:dyDescent="0.3">
      <c r="A16" s="1" t="s">
        <v>50</v>
      </c>
      <c r="B16">
        <v>486</v>
      </c>
      <c r="C16">
        <v>1075</v>
      </c>
      <c r="D16">
        <v>1581.7164689623403</v>
      </c>
    </row>
    <row r="17" spans="1:4" x14ac:dyDescent="0.3">
      <c r="A17" s="1" t="s">
        <v>51</v>
      </c>
      <c r="B17">
        <v>715</v>
      </c>
      <c r="C17">
        <v>1345</v>
      </c>
      <c r="D17">
        <v>2080.8893469998848</v>
      </c>
    </row>
    <row r="18" spans="1:4" x14ac:dyDescent="0.3">
      <c r="A18" s="1" t="s">
        <v>52</v>
      </c>
      <c r="B18">
        <v>802</v>
      </c>
      <c r="C18">
        <v>1540</v>
      </c>
      <c r="D18">
        <v>2365.5582172060349</v>
      </c>
    </row>
    <row r="19" spans="1:4" x14ac:dyDescent="0.3">
      <c r="A19" s="1" t="s">
        <v>53</v>
      </c>
      <c r="B19">
        <v>617</v>
      </c>
      <c r="C19">
        <v>857</v>
      </c>
      <c r="D19">
        <v>1495.5139237590695</v>
      </c>
    </row>
    <row r="20" spans="1:4" x14ac:dyDescent="0.3">
      <c r="A20" s="1" t="s">
        <v>54</v>
      </c>
      <c r="B20">
        <v>514</v>
      </c>
      <c r="C20">
        <v>940</v>
      </c>
      <c r="D20">
        <v>1474.4644650466428</v>
      </c>
    </row>
    <row r="21" spans="1:4" x14ac:dyDescent="0.3">
      <c r="A21" s="1" t="s">
        <v>55</v>
      </c>
      <c r="B21">
        <v>870</v>
      </c>
      <c r="C21">
        <v>1941</v>
      </c>
      <c r="D21">
        <v>2842.6792813543707</v>
      </c>
    </row>
    <row r="22" spans="1:4" x14ac:dyDescent="0.3">
      <c r="A22" s="1" t="s">
        <v>56</v>
      </c>
      <c r="B22">
        <v>324</v>
      </c>
      <c r="C22">
        <v>498</v>
      </c>
      <c r="D22">
        <v>829.95008637567662</v>
      </c>
    </row>
    <row r="23" spans="1:4" x14ac:dyDescent="0.3">
      <c r="A23" s="1" t="s">
        <v>57</v>
      </c>
      <c r="B23">
        <v>891</v>
      </c>
      <c r="C23">
        <v>1868</v>
      </c>
      <c r="D23">
        <v>2789.554456984913</v>
      </c>
    </row>
    <row r="24" spans="1:4" x14ac:dyDescent="0.3">
      <c r="A24" s="1" t="s">
        <v>58</v>
      </c>
      <c r="B24">
        <v>472</v>
      </c>
      <c r="C24">
        <v>1082</v>
      </c>
      <c r="D24">
        <v>1580.7141137855581</v>
      </c>
    </row>
    <row r="25" spans="1:4" x14ac:dyDescent="0.3">
      <c r="A25" s="1" t="s">
        <v>59</v>
      </c>
      <c r="B25">
        <v>531</v>
      </c>
      <c r="C25">
        <v>735</v>
      </c>
      <c r="D25">
        <v>1292.0358228722791</v>
      </c>
    </row>
    <row r="26" spans="1:4" x14ac:dyDescent="0.3">
      <c r="A26" s="1" t="s">
        <v>60</v>
      </c>
      <c r="B26">
        <v>588</v>
      </c>
      <c r="C26">
        <v>1247</v>
      </c>
      <c r="D26">
        <v>1862.3759184613614</v>
      </c>
    </row>
    <row r="27" spans="1:4" x14ac:dyDescent="0.3">
      <c r="A27" s="1" t="s">
        <v>61</v>
      </c>
      <c r="B27">
        <v>926</v>
      </c>
      <c r="C27">
        <v>1741</v>
      </c>
      <c r="D27">
        <v>2701.3472014280778</v>
      </c>
    </row>
    <row r="28" spans="1:4" x14ac:dyDescent="0.3">
      <c r="A28" s="1" t="s">
        <v>62</v>
      </c>
      <c r="B28">
        <v>1371</v>
      </c>
      <c r="C28">
        <v>2467</v>
      </c>
      <c r="D28">
        <v>3881.1192445007487</v>
      </c>
    </row>
    <row r="29" spans="1:4" x14ac:dyDescent="0.3">
      <c r="A29" s="1" t="s">
        <v>63</v>
      </c>
      <c r="B29">
        <v>621</v>
      </c>
      <c r="C29">
        <v>1604</v>
      </c>
      <c r="D29">
        <v>2251.289727052862</v>
      </c>
    </row>
    <row r="30" spans="1:4" x14ac:dyDescent="0.3">
      <c r="A30" s="1" t="s">
        <v>64</v>
      </c>
      <c r="B30">
        <v>959</v>
      </c>
      <c r="C30">
        <v>1188</v>
      </c>
      <c r="D30">
        <v>2175.1107336174132</v>
      </c>
    </row>
    <row r="31" spans="1:4" x14ac:dyDescent="0.3">
      <c r="A31" s="1" t="s">
        <v>65</v>
      </c>
      <c r="B31">
        <v>139</v>
      </c>
      <c r="C31">
        <v>358</v>
      </c>
      <c r="D31">
        <v>501.17758839110905</v>
      </c>
    </row>
    <row r="32" spans="1:4" x14ac:dyDescent="0.3">
      <c r="A32" s="1" t="s">
        <v>66</v>
      </c>
      <c r="B32">
        <v>1362</v>
      </c>
      <c r="C32">
        <v>832</v>
      </c>
      <c r="D32">
        <v>2227.2332028100886</v>
      </c>
    </row>
    <row r="33" spans="1:4" x14ac:dyDescent="0.3">
      <c r="A33" s="1" t="s">
        <v>67</v>
      </c>
      <c r="B33">
        <v>1738</v>
      </c>
      <c r="C33">
        <v>1294</v>
      </c>
      <c r="D33">
        <v>3060.1903547161119</v>
      </c>
    </row>
    <row r="34" spans="1:4" x14ac:dyDescent="0.3">
      <c r="A34" s="1" t="s">
        <v>68</v>
      </c>
      <c r="B34">
        <v>1133</v>
      </c>
      <c r="C34">
        <v>494</v>
      </c>
      <c r="D34">
        <v>1643.8624899228378</v>
      </c>
    </row>
    <row r="35" spans="1:4" x14ac:dyDescent="0.3">
      <c r="A35" s="1" t="s">
        <v>69</v>
      </c>
      <c r="B35">
        <v>458</v>
      </c>
      <c r="C35">
        <v>1049</v>
      </c>
      <c r="D35">
        <v>1521.5751583554072</v>
      </c>
    </row>
    <row r="36" spans="1:4" x14ac:dyDescent="0.3">
      <c r="A36" s="1" t="s">
        <v>70</v>
      </c>
      <c r="B36">
        <v>332</v>
      </c>
      <c r="C36">
        <v>943</v>
      </c>
      <c r="D36">
        <v>1297.0475987561902</v>
      </c>
    </row>
    <row r="37" spans="1:4" x14ac:dyDescent="0.3">
      <c r="A37" s="1" t="s">
        <v>71</v>
      </c>
      <c r="B37">
        <v>889</v>
      </c>
      <c r="C37">
        <v>796</v>
      </c>
      <c r="D37">
        <v>1699.994379822642</v>
      </c>
    </row>
    <row r="38" spans="1:4" x14ac:dyDescent="0.3">
      <c r="A38" s="1" t="s">
        <v>72</v>
      </c>
      <c r="B38">
        <v>334</v>
      </c>
      <c r="C38">
        <v>924</v>
      </c>
      <c r="D38">
        <v>1275.9981400437637</v>
      </c>
    </row>
    <row r="39" spans="1:4" x14ac:dyDescent="0.3">
      <c r="A39" s="1" t="s">
        <v>73</v>
      </c>
      <c r="B39">
        <v>790</v>
      </c>
      <c r="C39">
        <v>1276</v>
      </c>
      <c r="D39">
        <v>2095.9246746516183</v>
      </c>
    </row>
    <row r="40" spans="1:4" x14ac:dyDescent="0.3">
      <c r="A40" s="1" t="s">
        <v>74</v>
      </c>
      <c r="B40">
        <v>1953</v>
      </c>
      <c r="C40">
        <v>1611</v>
      </c>
      <c r="D40">
        <v>3602.4645053552917</v>
      </c>
    </row>
    <row r="41" spans="1:4" x14ac:dyDescent="0.3">
      <c r="A41" s="1" t="s">
        <v>75</v>
      </c>
      <c r="B41">
        <v>908</v>
      </c>
      <c r="C41">
        <v>1062</v>
      </c>
      <c r="D41">
        <v>1992.6820914430496</v>
      </c>
    </row>
    <row r="42" spans="1:4" x14ac:dyDescent="0.3">
      <c r="A42" s="1" t="s">
        <v>76</v>
      </c>
      <c r="B42">
        <v>913</v>
      </c>
      <c r="C42">
        <v>1416</v>
      </c>
      <c r="D42">
        <v>2364.5558620292527</v>
      </c>
    </row>
    <row r="43" spans="1:4" x14ac:dyDescent="0.3">
      <c r="A43" s="1" t="s">
        <v>77</v>
      </c>
      <c r="B43">
        <v>992</v>
      </c>
      <c r="C43">
        <v>1628</v>
      </c>
      <c r="D43">
        <v>2651.2294425889668</v>
      </c>
    </row>
    <row r="44" spans="1:4" x14ac:dyDescent="0.3">
      <c r="A44" s="1" t="s">
        <v>78</v>
      </c>
      <c r="B44">
        <v>1311</v>
      </c>
      <c r="C44">
        <v>2617</v>
      </c>
      <c r="D44">
        <v>3988.3712484164457</v>
      </c>
    </row>
    <row r="45" spans="1:4" x14ac:dyDescent="0.3">
      <c r="A45" s="1" t="s">
        <v>79</v>
      </c>
      <c r="B45">
        <v>2460</v>
      </c>
      <c r="C45">
        <v>409</v>
      </c>
      <c r="D45">
        <v>2895.8041057238283</v>
      </c>
    </row>
    <row r="46" spans="1:4" x14ac:dyDescent="0.3">
      <c r="A46" s="1" t="s">
        <v>80</v>
      </c>
      <c r="B46">
        <v>1222</v>
      </c>
      <c r="C46">
        <v>17</v>
      </c>
      <c r="D46">
        <v>1242.9204192099505</v>
      </c>
    </row>
    <row r="47" spans="1:4" x14ac:dyDescent="0.3">
      <c r="A47" s="1" t="s">
        <v>81</v>
      </c>
      <c r="B47">
        <v>1030</v>
      </c>
      <c r="C47">
        <v>74</v>
      </c>
      <c r="D47">
        <v>1113.6166014050443</v>
      </c>
    </row>
    <row r="48" spans="1:4" x14ac:dyDescent="0.3">
      <c r="A48" s="1" t="s">
        <v>82</v>
      </c>
      <c r="B48">
        <v>610</v>
      </c>
      <c r="C48">
        <v>2</v>
      </c>
      <c r="D48">
        <v>614.44372336749973</v>
      </c>
    </row>
    <row r="49" spans="1:4" x14ac:dyDescent="0.3">
      <c r="A49" s="1" t="s">
        <v>83</v>
      </c>
      <c r="B49">
        <v>1160</v>
      </c>
      <c r="C49">
        <v>109</v>
      </c>
      <c r="D49">
        <v>1275.9981400437637</v>
      </c>
    </row>
    <row r="50" spans="1:4" x14ac:dyDescent="0.3">
      <c r="A50" s="1" t="s">
        <v>84</v>
      </c>
      <c r="B50">
        <v>1246</v>
      </c>
      <c r="C50">
        <v>263</v>
      </c>
      <c r="D50">
        <v>1518.5680928250604</v>
      </c>
    </row>
    <row r="51" spans="1:4" x14ac:dyDescent="0.3">
      <c r="A51" s="1" t="s">
        <v>85</v>
      </c>
      <c r="B51">
        <v>754</v>
      </c>
      <c r="C51">
        <v>5</v>
      </c>
      <c r="D51">
        <v>763.79464470805021</v>
      </c>
    </row>
    <row r="52" spans="1:4" x14ac:dyDescent="0.3">
      <c r="A52" s="1" t="s">
        <v>86</v>
      </c>
      <c r="B52">
        <v>810</v>
      </c>
      <c r="C52">
        <v>23</v>
      </c>
      <c r="D52">
        <v>835.96421743636995</v>
      </c>
    </row>
    <row r="53" spans="1:4" x14ac:dyDescent="0.3">
      <c r="A53" s="1" t="s">
        <v>87</v>
      </c>
      <c r="B53">
        <v>616</v>
      </c>
      <c r="C53">
        <v>2</v>
      </c>
      <c r="D53">
        <v>620.45785442819306</v>
      </c>
    </row>
    <row r="54" spans="1:4" x14ac:dyDescent="0.3">
      <c r="A54" s="1" t="s">
        <v>88</v>
      </c>
      <c r="B54">
        <v>1662</v>
      </c>
      <c r="C54">
        <v>21</v>
      </c>
      <c r="D54">
        <v>1690.973183231602</v>
      </c>
    </row>
    <row r="55" spans="1:4" x14ac:dyDescent="0.3">
      <c r="A55" s="1" t="s">
        <v>89</v>
      </c>
      <c r="B55">
        <v>1105</v>
      </c>
      <c r="C55">
        <v>14</v>
      </c>
      <c r="D55">
        <v>1121.6354428193022</v>
      </c>
    </row>
    <row r="56" spans="1:4" x14ac:dyDescent="0.3">
      <c r="A56" s="1" t="s">
        <v>90</v>
      </c>
      <c r="B56">
        <v>994</v>
      </c>
      <c r="C56">
        <v>124</v>
      </c>
      <c r="D56">
        <v>1127.6495738799954</v>
      </c>
    </row>
    <row r="57" spans="1:4" x14ac:dyDescent="0.3">
      <c r="A57" s="1" t="s">
        <v>91</v>
      </c>
      <c r="B57">
        <v>1244</v>
      </c>
      <c r="C57">
        <v>73</v>
      </c>
      <c r="D57">
        <v>1321.1041229989635</v>
      </c>
    </row>
    <row r="58" spans="1:4" x14ac:dyDescent="0.3">
      <c r="A58" s="1" t="s">
        <v>92</v>
      </c>
      <c r="B58">
        <v>1163</v>
      </c>
      <c r="C58">
        <v>4</v>
      </c>
      <c r="D58">
        <v>1169.7484913048486</v>
      </c>
    </row>
    <row r="59" spans="1:4" x14ac:dyDescent="0.3">
      <c r="A59" s="1" t="s">
        <v>93</v>
      </c>
      <c r="B59">
        <v>1217</v>
      </c>
      <c r="C59">
        <v>41</v>
      </c>
      <c r="D59">
        <v>1261.9651675688126</v>
      </c>
    </row>
    <row r="60" spans="1:4" x14ac:dyDescent="0.3">
      <c r="A60" s="1" t="s">
        <v>94</v>
      </c>
      <c r="B60">
        <v>1373</v>
      </c>
      <c r="C60">
        <v>138</v>
      </c>
      <c r="D60">
        <v>1522.5775135321894</v>
      </c>
    </row>
    <row r="61" spans="1:4" x14ac:dyDescent="0.3">
      <c r="A61" s="1" t="s">
        <v>95</v>
      </c>
      <c r="B61">
        <v>1940</v>
      </c>
      <c r="C61">
        <v>13</v>
      </c>
      <c r="D61">
        <v>1962.611436139583</v>
      </c>
    </row>
    <row r="62" spans="1:4" x14ac:dyDescent="0.3">
      <c r="A62" s="1" t="s">
        <v>96</v>
      </c>
      <c r="B62">
        <v>1448</v>
      </c>
      <c r="C62">
        <v>104</v>
      </c>
      <c r="D62">
        <v>1557.659944719567</v>
      </c>
    </row>
    <row r="63" spans="1:4" x14ac:dyDescent="0.3">
      <c r="A63" s="1" t="s">
        <v>97</v>
      </c>
      <c r="B63">
        <v>1063</v>
      </c>
      <c r="C63">
        <v>31</v>
      </c>
      <c r="D63">
        <v>1098.5812737533111</v>
      </c>
    </row>
    <row r="64" spans="1:4" x14ac:dyDescent="0.3">
      <c r="A64" s="1" t="s">
        <v>98</v>
      </c>
      <c r="B64">
        <v>883</v>
      </c>
      <c r="C64">
        <v>125</v>
      </c>
      <c r="D64">
        <v>1024.4069906714269</v>
      </c>
    </row>
    <row r="65" spans="1:4" x14ac:dyDescent="0.3">
      <c r="A65" s="1" t="s">
        <v>99</v>
      </c>
      <c r="B65">
        <v>834</v>
      </c>
      <c r="C65">
        <v>108</v>
      </c>
      <c r="D65">
        <v>947.22564205919616</v>
      </c>
    </row>
    <row r="66" spans="1:4" x14ac:dyDescent="0.3">
      <c r="A66" s="1" t="s">
        <v>100</v>
      </c>
      <c r="B66">
        <v>986</v>
      </c>
      <c r="C66">
        <v>224</v>
      </c>
      <c r="D66">
        <v>1221.8709604975238</v>
      </c>
    </row>
    <row r="67" spans="1:4" x14ac:dyDescent="0.3">
      <c r="A67" s="1" t="s">
        <v>101</v>
      </c>
      <c r="B67">
        <v>635</v>
      </c>
      <c r="C67">
        <v>439</v>
      </c>
      <c r="D67">
        <v>1088.5577219854888</v>
      </c>
    </row>
    <row r="68" spans="1:4" x14ac:dyDescent="0.3">
      <c r="A68" s="1" t="s">
        <v>102</v>
      </c>
      <c r="B68">
        <v>2154</v>
      </c>
      <c r="C68">
        <v>1274</v>
      </c>
      <c r="D68">
        <v>3463.1371357825637</v>
      </c>
    </row>
    <row r="69" spans="1:4" x14ac:dyDescent="0.3">
      <c r="A69" s="1" t="s">
        <v>103</v>
      </c>
      <c r="B69">
        <v>927</v>
      </c>
      <c r="C69">
        <v>333</v>
      </c>
      <c r="D69">
        <v>1277.0004952205459</v>
      </c>
    </row>
    <row r="70" spans="1:4" x14ac:dyDescent="0.3">
      <c r="A70" s="1" t="s">
        <v>104</v>
      </c>
      <c r="B70">
        <v>1778</v>
      </c>
      <c r="C70">
        <v>1120</v>
      </c>
      <c r="D70">
        <v>2938.9053783254635</v>
      </c>
    </row>
    <row r="71" spans="1:4" x14ac:dyDescent="0.3">
      <c r="A71" s="1" t="s">
        <v>105</v>
      </c>
      <c r="B71">
        <v>1068</v>
      </c>
      <c r="C71">
        <v>305</v>
      </c>
      <c r="D71">
        <v>1404.2996026718877</v>
      </c>
    </row>
    <row r="72" spans="1:4" x14ac:dyDescent="0.3">
      <c r="A72" s="1" t="s">
        <v>106</v>
      </c>
      <c r="B72">
        <v>772</v>
      </c>
      <c r="C72">
        <v>237</v>
      </c>
      <c r="D72">
        <v>1024.4069906714269</v>
      </c>
    </row>
    <row r="73" spans="1:4" x14ac:dyDescent="0.3">
      <c r="A73" s="1" t="s">
        <v>107</v>
      </c>
      <c r="B73">
        <v>1760</v>
      </c>
      <c r="C73">
        <v>796</v>
      </c>
      <c r="D73">
        <v>2578.0575146838651</v>
      </c>
    </row>
    <row r="74" spans="1:4" x14ac:dyDescent="0.3">
      <c r="A74" s="1" t="s">
        <v>108</v>
      </c>
      <c r="B74">
        <v>765</v>
      </c>
      <c r="C74">
        <v>424</v>
      </c>
      <c r="D74">
        <v>1205.8332776690083</v>
      </c>
    </row>
    <row r="75" spans="1:4" x14ac:dyDescent="0.3">
      <c r="A75" s="1" t="s">
        <v>109</v>
      </c>
      <c r="B75">
        <v>991</v>
      </c>
      <c r="C75">
        <v>739</v>
      </c>
      <c r="D75">
        <v>1746.102717954624</v>
      </c>
    </row>
    <row r="76" spans="1:4" x14ac:dyDescent="0.3">
      <c r="A76" s="1" t="s">
        <v>110</v>
      </c>
      <c r="B76">
        <v>481</v>
      </c>
      <c r="C76">
        <v>589</v>
      </c>
      <c r="D76">
        <v>1080.5388805712312</v>
      </c>
    </row>
    <row r="77" spans="1:4" x14ac:dyDescent="0.3">
      <c r="A77" s="1" t="s">
        <v>111</v>
      </c>
      <c r="B77">
        <v>762</v>
      </c>
      <c r="C77">
        <v>444</v>
      </c>
      <c r="D77">
        <v>1224.8780260278706</v>
      </c>
    </row>
    <row r="78" spans="1:4" x14ac:dyDescent="0.3">
      <c r="A78" s="1" t="s">
        <v>112</v>
      </c>
      <c r="B78">
        <v>553</v>
      </c>
      <c r="C78">
        <v>337</v>
      </c>
      <c r="D78">
        <v>904.12436945756076</v>
      </c>
    </row>
    <row r="79" spans="1:4" x14ac:dyDescent="0.3">
      <c r="A79" s="1" t="s">
        <v>113</v>
      </c>
      <c r="B79">
        <v>808</v>
      </c>
      <c r="C79">
        <v>508</v>
      </c>
      <c r="D79">
        <v>1338.1441610042612</v>
      </c>
    </row>
    <row r="80" spans="1:4" x14ac:dyDescent="0.3">
      <c r="A80" s="1" t="s">
        <v>114</v>
      </c>
      <c r="B80">
        <v>938</v>
      </c>
      <c r="C80">
        <v>525</v>
      </c>
      <c r="D80">
        <v>1481.4809512841184</v>
      </c>
    </row>
    <row r="81" spans="1:4" x14ac:dyDescent="0.3">
      <c r="A81" s="1" t="s">
        <v>115</v>
      </c>
      <c r="B81">
        <v>554</v>
      </c>
      <c r="C81">
        <v>379</v>
      </c>
      <c r="D81">
        <v>947.22564205919616</v>
      </c>
    </row>
    <row r="82" spans="1:4" x14ac:dyDescent="0.3">
      <c r="A82" s="1" t="s">
        <v>116</v>
      </c>
      <c r="B82">
        <v>565</v>
      </c>
      <c r="C82">
        <v>435</v>
      </c>
      <c r="D82">
        <v>1013.3810837268226</v>
      </c>
    </row>
    <row r="83" spans="1:4" x14ac:dyDescent="0.3">
      <c r="A83" s="1" t="s">
        <v>117</v>
      </c>
      <c r="B83">
        <v>1525</v>
      </c>
      <c r="C83">
        <v>1273</v>
      </c>
      <c r="D83">
        <v>2826.641598525855</v>
      </c>
    </row>
    <row r="84" spans="1:4" x14ac:dyDescent="0.3">
      <c r="A84" s="1" t="s">
        <v>118</v>
      </c>
      <c r="B84">
        <v>1044</v>
      </c>
      <c r="C84">
        <v>830</v>
      </c>
      <c r="D84">
        <v>1897.4583496487389</v>
      </c>
    </row>
    <row r="85" spans="1:4" x14ac:dyDescent="0.3">
      <c r="A85" s="1" t="s">
        <v>119</v>
      </c>
      <c r="B85">
        <v>527</v>
      </c>
      <c r="C85">
        <v>486</v>
      </c>
      <c r="D85">
        <v>1025.4093458482091</v>
      </c>
    </row>
    <row r="86" spans="1:4" x14ac:dyDescent="0.3">
      <c r="A86" s="1" t="s">
        <v>120</v>
      </c>
      <c r="B86">
        <v>474</v>
      </c>
      <c r="C86">
        <v>778</v>
      </c>
      <c r="D86">
        <v>1256.9533916849016</v>
      </c>
    </row>
    <row r="87" spans="1:4" x14ac:dyDescent="0.3">
      <c r="A87" s="1" t="s">
        <v>121</v>
      </c>
      <c r="B87">
        <v>428</v>
      </c>
      <c r="C87">
        <v>991</v>
      </c>
      <c r="D87">
        <v>1432.3655476217898</v>
      </c>
    </row>
    <row r="88" spans="1:4" x14ac:dyDescent="0.3">
      <c r="A88" s="1" t="s">
        <v>122</v>
      </c>
      <c r="B88">
        <v>428</v>
      </c>
      <c r="C88">
        <v>589</v>
      </c>
      <c r="D88">
        <v>1031.4234769089026</v>
      </c>
    </row>
    <row r="89" spans="1:4" x14ac:dyDescent="0.3">
      <c r="A89" s="1" t="s">
        <v>123</v>
      </c>
      <c r="B89">
        <v>765</v>
      </c>
      <c r="C89">
        <v>1117</v>
      </c>
      <c r="D89">
        <v>1903.4724807094321</v>
      </c>
    </row>
    <row r="90" spans="1:4" x14ac:dyDescent="0.3">
      <c r="A90" s="1" t="s">
        <v>124</v>
      </c>
      <c r="B90">
        <v>553</v>
      </c>
      <c r="C90">
        <v>902</v>
      </c>
      <c r="D90">
        <v>1466.4456236323851</v>
      </c>
    </row>
    <row r="91" spans="1:4" x14ac:dyDescent="0.3">
      <c r="A91" s="1" t="s">
        <v>125</v>
      </c>
      <c r="B91">
        <v>640</v>
      </c>
      <c r="C91">
        <v>836</v>
      </c>
      <c r="D91">
        <v>1492.5068582287229</v>
      </c>
    </row>
    <row r="92" spans="1:4" x14ac:dyDescent="0.3">
      <c r="A92" s="1" t="s">
        <v>126</v>
      </c>
      <c r="B92">
        <v>1446</v>
      </c>
      <c r="C92">
        <v>778</v>
      </c>
      <c r="D92">
        <v>2248.2826615225154</v>
      </c>
    </row>
    <row r="93" spans="1:4" x14ac:dyDescent="0.3">
      <c r="A93" s="1" t="s">
        <v>127</v>
      </c>
      <c r="B93">
        <v>881</v>
      </c>
      <c r="C93">
        <v>1250</v>
      </c>
      <c r="D93">
        <v>2150.0518541978577</v>
      </c>
    </row>
    <row r="94" spans="1:4" x14ac:dyDescent="0.3">
      <c r="A94" s="1" t="s">
        <v>128</v>
      </c>
      <c r="B94">
        <v>757</v>
      </c>
      <c r="C94">
        <v>595</v>
      </c>
      <c r="D94">
        <v>1374.2289473684211</v>
      </c>
    </row>
    <row r="95" spans="1:4" x14ac:dyDescent="0.3">
      <c r="A95" s="1" t="s">
        <v>129</v>
      </c>
      <c r="B95">
        <v>847</v>
      </c>
      <c r="C95">
        <v>236</v>
      </c>
      <c r="D95">
        <v>1108.6048255211333</v>
      </c>
    </row>
    <row r="96" spans="1:4" x14ac:dyDescent="0.3">
      <c r="A96" s="1" t="s">
        <v>130</v>
      </c>
      <c r="B96">
        <v>1340</v>
      </c>
      <c r="C96">
        <v>979</v>
      </c>
      <c r="D96">
        <v>2344.5087584936082</v>
      </c>
    </row>
    <row r="97" spans="1:4" x14ac:dyDescent="0.3">
      <c r="A97" s="1" t="s">
        <v>131</v>
      </c>
      <c r="B97">
        <v>1276</v>
      </c>
      <c r="C97">
        <v>346</v>
      </c>
      <c r="D97">
        <v>1641.8577795692734</v>
      </c>
    </row>
    <row r="98" spans="1:4" x14ac:dyDescent="0.3">
      <c r="A98" s="1" t="s">
        <v>132</v>
      </c>
      <c r="B98">
        <v>905</v>
      </c>
      <c r="C98">
        <v>531</v>
      </c>
      <c r="D98">
        <v>1456.4220718645629</v>
      </c>
    </row>
    <row r="99" spans="1:4" x14ac:dyDescent="0.3">
      <c r="A99" s="1" t="s">
        <v>133</v>
      </c>
      <c r="B99">
        <v>1172</v>
      </c>
      <c r="C99">
        <v>1082</v>
      </c>
      <c r="D99">
        <v>2275.3462512956353</v>
      </c>
    </row>
    <row r="100" spans="1:4" x14ac:dyDescent="0.3">
      <c r="A100" s="1" t="s">
        <v>134</v>
      </c>
      <c r="B100">
        <v>786</v>
      </c>
      <c r="C100">
        <v>627</v>
      </c>
      <c r="D100">
        <v>1436.3749683289186</v>
      </c>
    </row>
    <row r="101" spans="1:4" x14ac:dyDescent="0.3">
      <c r="A101" s="1" t="s">
        <v>135</v>
      </c>
      <c r="B101">
        <v>895</v>
      </c>
      <c r="C101">
        <v>1318</v>
      </c>
      <c r="D101">
        <v>2234.2496890475641</v>
      </c>
    </row>
    <row r="102" spans="1:4" x14ac:dyDescent="0.3">
      <c r="A102" s="1" t="s">
        <v>136</v>
      </c>
      <c r="B102">
        <v>512</v>
      </c>
      <c r="C102">
        <v>492</v>
      </c>
      <c r="D102">
        <v>1017.3905044339514</v>
      </c>
    </row>
  </sheetData>
  <sortState xmlns:xlrd2="http://schemas.microsoft.com/office/spreadsheetml/2017/richdata2" ref="A2:A102">
    <sortCondition ref="A2:A102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I16" sqref="I16"/>
    </sheetView>
  </sheetViews>
  <sheetFormatPr defaultRowHeight="14.4" x14ac:dyDescent="0.3"/>
  <cols>
    <col min="5" max="7" width="8.88671875" style="2"/>
  </cols>
  <sheetData>
    <row r="1" spans="1:7" x14ac:dyDescent="0.3">
      <c r="A1" t="s">
        <v>0</v>
      </c>
      <c r="B1" t="s">
        <v>1</v>
      </c>
      <c r="C1" t="s">
        <v>2</v>
      </c>
      <c r="D1" t="s">
        <v>6</v>
      </c>
      <c r="E1" s="2" t="s">
        <v>7</v>
      </c>
      <c r="F1" s="2" t="s">
        <v>8</v>
      </c>
      <c r="G1" s="2" t="s">
        <v>9</v>
      </c>
    </row>
    <row r="2" spans="1:7" x14ac:dyDescent="0.3">
      <c r="A2" s="1" t="s">
        <v>18</v>
      </c>
      <c r="B2">
        <v>676</v>
      </c>
      <c r="C2">
        <v>1284</v>
      </c>
      <c r="D2">
        <v>1992.6820914430496</v>
      </c>
      <c r="E2" s="2">
        <f>B2/D2</f>
        <v>0.33924126829004519</v>
      </c>
      <c r="F2" s="2">
        <f>C2/D2</f>
        <v>0.64435767527280774</v>
      </c>
      <c r="G2" s="2">
        <f>(B2-C2)/D2</f>
        <v>-0.30511640698276254</v>
      </c>
    </row>
    <row r="3" spans="1:7" x14ac:dyDescent="0.3">
      <c r="A3" s="1" t="s">
        <v>27</v>
      </c>
      <c r="B3">
        <v>335</v>
      </c>
      <c r="C3">
        <v>607</v>
      </c>
      <c r="D3">
        <v>958.25154900380051</v>
      </c>
      <c r="E3" s="2">
        <f t="shared" ref="E3:E23" si="0">B3/D3</f>
        <v>0.34959505189244561</v>
      </c>
      <c r="F3" s="2">
        <f t="shared" ref="F3:F23" si="1">C3/D3</f>
        <v>0.63344536268272977</v>
      </c>
      <c r="G3" s="2">
        <f t="shared" ref="G3:G23" si="2">(B3-C3)/D3</f>
        <v>-0.28385031079028417</v>
      </c>
    </row>
    <row r="4" spans="1:7" x14ac:dyDescent="0.3">
      <c r="A4" s="1" t="s">
        <v>19</v>
      </c>
      <c r="B4">
        <v>486</v>
      </c>
      <c r="C4">
        <v>1075</v>
      </c>
      <c r="D4">
        <v>1581.7164689623403</v>
      </c>
      <c r="E4" s="2">
        <f t="shared" si="0"/>
        <v>0.30726113657957455</v>
      </c>
      <c r="F4" s="2">
        <f t="shared" si="1"/>
        <v>0.67964140292807129</v>
      </c>
      <c r="G4" s="2">
        <f t="shared" si="2"/>
        <v>-0.37238026634849669</v>
      </c>
    </row>
    <row r="5" spans="1:7" x14ac:dyDescent="0.3">
      <c r="A5" s="1" t="s">
        <v>11</v>
      </c>
      <c r="B5">
        <v>715</v>
      </c>
      <c r="C5">
        <v>1345</v>
      </c>
      <c r="D5">
        <v>2080.8893469998848</v>
      </c>
      <c r="E5" s="2">
        <f t="shared" si="0"/>
        <v>0.34360308539752432</v>
      </c>
      <c r="F5" s="2">
        <f t="shared" si="1"/>
        <v>0.64635825155198634</v>
      </c>
      <c r="G5" s="2">
        <f t="shared" si="2"/>
        <v>-0.30275516615446196</v>
      </c>
    </row>
    <row r="6" spans="1:7" x14ac:dyDescent="0.3">
      <c r="A6" s="1" t="s">
        <v>14</v>
      </c>
      <c r="B6">
        <v>802</v>
      </c>
      <c r="C6">
        <v>1540</v>
      </c>
      <c r="D6">
        <v>2365.5582172060349</v>
      </c>
      <c r="E6" s="2">
        <f t="shared" si="0"/>
        <v>0.33903202811353494</v>
      </c>
      <c r="F6" s="2">
        <f t="shared" si="1"/>
        <v>0.65100913129032889</v>
      </c>
      <c r="G6" s="2">
        <f t="shared" si="2"/>
        <v>-0.311977103176794</v>
      </c>
    </row>
    <row r="7" spans="1:7" x14ac:dyDescent="0.3">
      <c r="A7" s="1" t="s">
        <v>29</v>
      </c>
      <c r="B7">
        <v>926</v>
      </c>
      <c r="C7">
        <v>1741</v>
      </c>
      <c r="D7">
        <v>2701.3472014280778</v>
      </c>
      <c r="E7" s="2">
        <f t="shared" si="0"/>
        <v>0.34279192230841948</v>
      </c>
      <c r="F7" s="2">
        <f t="shared" si="1"/>
        <v>0.64449323621917742</v>
      </c>
      <c r="G7" s="2">
        <f t="shared" si="2"/>
        <v>-0.30170131391075794</v>
      </c>
    </row>
    <row r="8" spans="1:7" x14ac:dyDescent="0.3">
      <c r="A8" s="1" t="s">
        <v>15</v>
      </c>
      <c r="B8">
        <v>1371</v>
      </c>
      <c r="C8">
        <v>2467</v>
      </c>
      <c r="D8">
        <v>3881.1192445007487</v>
      </c>
      <c r="E8" s="2">
        <f t="shared" si="0"/>
        <v>0.3532486155746446</v>
      </c>
      <c r="F8" s="2">
        <f t="shared" si="1"/>
        <v>0.63564138192753328</v>
      </c>
      <c r="G8" s="2">
        <f t="shared" si="2"/>
        <v>-0.28239276635288874</v>
      </c>
    </row>
    <row r="9" spans="1:7" x14ac:dyDescent="0.3">
      <c r="A9" s="1" t="s">
        <v>13</v>
      </c>
      <c r="B9">
        <v>621</v>
      </c>
      <c r="C9">
        <v>1604</v>
      </c>
      <c r="D9">
        <v>2251.289727052862</v>
      </c>
      <c r="E9" s="2">
        <f t="shared" si="0"/>
        <v>0.27584188411544175</v>
      </c>
      <c r="F9" s="2">
        <f t="shared" si="1"/>
        <v>0.71248048650751783</v>
      </c>
      <c r="G9" s="2">
        <f t="shared" si="2"/>
        <v>-0.43663860239207603</v>
      </c>
    </row>
    <row r="10" spans="1:7" x14ac:dyDescent="0.3">
      <c r="A10" s="1" t="s">
        <v>25</v>
      </c>
      <c r="B10">
        <v>959</v>
      </c>
      <c r="C10">
        <v>1188</v>
      </c>
      <c r="D10">
        <v>2175.1107336174132</v>
      </c>
      <c r="E10" s="2">
        <f t="shared" si="0"/>
        <v>0.44089709327354248</v>
      </c>
      <c r="F10" s="2">
        <f t="shared" si="1"/>
        <v>0.5461790894775479</v>
      </c>
      <c r="G10" s="2">
        <f t="shared" si="2"/>
        <v>-0.10528199620400545</v>
      </c>
    </row>
    <row r="11" spans="1:7" x14ac:dyDescent="0.3">
      <c r="A11" s="1" t="s">
        <v>30</v>
      </c>
      <c r="B11">
        <v>139</v>
      </c>
      <c r="C11">
        <v>358</v>
      </c>
      <c r="D11">
        <v>501.17758839110905</v>
      </c>
      <c r="E11" s="2">
        <f t="shared" si="0"/>
        <v>0.27734679925776562</v>
      </c>
      <c r="F11" s="2">
        <f t="shared" si="1"/>
        <v>0.71431765564230276</v>
      </c>
      <c r="G11" s="2">
        <f t="shared" si="2"/>
        <v>-0.4369708563845372</v>
      </c>
    </row>
    <row r="12" spans="1:7" x14ac:dyDescent="0.3">
      <c r="A12" s="1" t="s">
        <v>22</v>
      </c>
      <c r="B12">
        <v>908</v>
      </c>
      <c r="C12">
        <v>1062</v>
      </c>
      <c r="D12">
        <v>1992.6820914430496</v>
      </c>
      <c r="E12" s="2">
        <f t="shared" si="0"/>
        <v>0.45566726569136251</v>
      </c>
      <c r="F12" s="2">
        <f t="shared" si="1"/>
        <v>0.5329500398284438</v>
      </c>
      <c r="G12" s="2">
        <f t="shared" si="2"/>
        <v>-7.7282774137081303E-2</v>
      </c>
    </row>
    <row r="13" spans="1:7" x14ac:dyDescent="0.3">
      <c r="A13" s="1" t="s">
        <v>10</v>
      </c>
      <c r="B13">
        <v>913</v>
      </c>
      <c r="C13">
        <v>1416</v>
      </c>
      <c r="D13">
        <v>2364.5558620292527</v>
      </c>
      <c r="E13" s="2">
        <f t="shared" si="0"/>
        <v>0.3861190233063333</v>
      </c>
      <c r="F13" s="2">
        <f t="shared" si="1"/>
        <v>0.59884396166677756</v>
      </c>
      <c r="G13" s="2">
        <f t="shared" si="2"/>
        <v>-0.21272493836044429</v>
      </c>
    </row>
    <row r="14" spans="1:7" x14ac:dyDescent="0.3">
      <c r="A14" s="1" t="s">
        <v>28</v>
      </c>
      <c r="B14">
        <v>992</v>
      </c>
      <c r="C14">
        <v>1628</v>
      </c>
      <c r="D14">
        <v>2651.2294425889668</v>
      </c>
      <c r="E14" s="2">
        <f t="shared" si="0"/>
        <v>0.37416603182834923</v>
      </c>
      <c r="F14" s="2">
        <f t="shared" si="1"/>
        <v>0.61405473771829899</v>
      </c>
      <c r="G14" s="2">
        <f t="shared" si="2"/>
        <v>-0.23988870588994973</v>
      </c>
    </row>
    <row r="15" spans="1:7" x14ac:dyDescent="0.3">
      <c r="A15" s="1" t="s">
        <v>16</v>
      </c>
      <c r="B15">
        <v>1311</v>
      </c>
      <c r="C15">
        <v>2617</v>
      </c>
      <c r="D15">
        <v>3988.3712484164457</v>
      </c>
      <c r="E15" s="2">
        <f t="shared" si="0"/>
        <v>0.32870560896770157</v>
      </c>
      <c r="F15" s="2">
        <f t="shared" si="1"/>
        <v>0.65615757335505343</v>
      </c>
      <c r="G15" s="2">
        <f t="shared" si="2"/>
        <v>-0.32745196438735186</v>
      </c>
    </row>
    <row r="16" spans="1:7" x14ac:dyDescent="0.3">
      <c r="A16" s="1" t="s">
        <v>23</v>
      </c>
      <c r="B16">
        <v>991</v>
      </c>
      <c r="C16">
        <v>739</v>
      </c>
      <c r="D16">
        <v>1746.102717954624</v>
      </c>
      <c r="E16" s="2">
        <f t="shared" si="0"/>
        <v>0.56754965776632682</v>
      </c>
      <c r="F16" s="2">
        <f t="shared" si="1"/>
        <v>0.42322825135147885</v>
      </c>
      <c r="G16" s="2">
        <f t="shared" si="2"/>
        <v>0.144321406414848</v>
      </c>
    </row>
    <row r="17" spans="1:7" x14ac:dyDescent="0.3">
      <c r="A17" s="1" t="s">
        <v>26</v>
      </c>
      <c r="B17">
        <v>938</v>
      </c>
      <c r="C17">
        <v>525</v>
      </c>
      <c r="D17">
        <v>1481.4809512841184</v>
      </c>
      <c r="E17" s="2">
        <f t="shared" si="0"/>
        <v>0.6331502265938419</v>
      </c>
      <c r="F17" s="2">
        <f t="shared" si="1"/>
        <v>0.35437512682491151</v>
      </c>
      <c r="G17" s="2">
        <f t="shared" si="2"/>
        <v>0.27877509976893039</v>
      </c>
    </row>
    <row r="18" spans="1:7" x14ac:dyDescent="0.3">
      <c r="A18" s="1" t="s">
        <v>21</v>
      </c>
      <c r="B18">
        <v>1525</v>
      </c>
      <c r="C18">
        <v>1273</v>
      </c>
      <c r="D18">
        <v>2826.641598525855</v>
      </c>
      <c r="E18" s="2">
        <f t="shared" si="0"/>
        <v>0.53950950159203603</v>
      </c>
      <c r="F18" s="2">
        <f t="shared" si="1"/>
        <v>0.45035776755846679</v>
      </c>
      <c r="G18" s="2">
        <f t="shared" si="2"/>
        <v>8.9151734033569227E-2</v>
      </c>
    </row>
    <row r="19" spans="1:7" x14ac:dyDescent="0.3">
      <c r="A19" s="1" t="s">
        <v>12</v>
      </c>
      <c r="B19">
        <v>1044</v>
      </c>
      <c r="C19">
        <v>830</v>
      </c>
      <c r="D19">
        <v>1897.4583496487389</v>
      </c>
      <c r="E19" s="2">
        <f t="shared" si="0"/>
        <v>0.55020970562714444</v>
      </c>
      <c r="F19" s="2">
        <f t="shared" si="1"/>
        <v>0.43742725638939645</v>
      </c>
      <c r="G19" s="2">
        <f t="shared" si="2"/>
        <v>0.11278244923774801</v>
      </c>
    </row>
    <row r="20" spans="1:7" x14ac:dyDescent="0.3">
      <c r="A20" s="1" t="s">
        <v>24</v>
      </c>
      <c r="B20">
        <v>640</v>
      </c>
      <c r="C20">
        <v>836</v>
      </c>
      <c r="D20">
        <v>1492.5068582287229</v>
      </c>
      <c r="E20" s="2">
        <f t="shared" si="0"/>
        <v>0.42880874983686113</v>
      </c>
      <c r="F20" s="2">
        <f t="shared" si="1"/>
        <v>0.56013142947439987</v>
      </c>
      <c r="G20" s="2">
        <f t="shared" si="2"/>
        <v>-0.13132267963753871</v>
      </c>
    </row>
    <row r="21" spans="1:7" x14ac:dyDescent="0.3">
      <c r="A21" s="1" t="s">
        <v>17</v>
      </c>
      <c r="B21">
        <v>881</v>
      </c>
      <c r="C21">
        <v>1250</v>
      </c>
      <c r="D21">
        <v>2150.0518541978577</v>
      </c>
      <c r="E21" s="2">
        <f t="shared" si="0"/>
        <v>0.40975755923276735</v>
      </c>
      <c r="F21" s="2">
        <f t="shared" si="1"/>
        <v>0.58138132694774036</v>
      </c>
      <c r="G21" s="2">
        <f t="shared" si="2"/>
        <v>-0.17162376771497295</v>
      </c>
    </row>
    <row r="22" spans="1:7" x14ac:dyDescent="0.3">
      <c r="A22" s="1" t="s">
        <v>20</v>
      </c>
      <c r="B22">
        <v>895</v>
      </c>
      <c r="C22">
        <v>1318</v>
      </c>
      <c r="D22">
        <v>2234.2496890475641</v>
      </c>
      <c r="E22" s="2">
        <f t="shared" si="0"/>
        <v>0.40058190648401909</v>
      </c>
      <c r="F22" s="2">
        <f t="shared" si="1"/>
        <v>0.58990720977199684</v>
      </c>
      <c r="G22" s="2">
        <f t="shared" si="2"/>
        <v>-0.18932530328797773</v>
      </c>
    </row>
    <row r="23" spans="1:7" x14ac:dyDescent="0.3">
      <c r="A23" s="1" t="s">
        <v>6</v>
      </c>
      <c r="B23">
        <f>SUM(B2:B22)</f>
        <v>18068</v>
      </c>
      <c r="C23">
        <f t="shared" ref="C23:D23" si="3">SUM(C2:C22)</f>
        <v>26703</v>
      </c>
      <c r="D23">
        <f t="shared" si="3"/>
        <v>45314.472831970525</v>
      </c>
      <c r="E23" s="2">
        <f t="shared" si="0"/>
        <v>0.39872470914529901</v>
      </c>
      <c r="F23" s="2">
        <f t="shared" si="1"/>
        <v>0.58928192983766425</v>
      </c>
      <c r="G23" s="2">
        <f t="shared" si="2"/>
        <v>-0.19055722069236533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tabSelected="1" workbookViewId="0">
      <selection activeCell="L23" sqref="L23"/>
    </sheetView>
  </sheetViews>
  <sheetFormatPr defaultRowHeight="14.4" x14ac:dyDescent="0.3"/>
  <cols>
    <col min="5" max="7" width="8.88671875" style="2"/>
  </cols>
  <sheetData>
    <row r="1" spans="1:7" x14ac:dyDescent="0.3">
      <c r="A1" t="s">
        <v>0</v>
      </c>
      <c r="B1" t="s">
        <v>1</v>
      </c>
      <c r="C1" t="s">
        <v>2</v>
      </c>
      <c r="D1" t="s">
        <v>6</v>
      </c>
      <c r="E1" s="2" t="s">
        <v>7</v>
      </c>
      <c r="F1" s="2" t="s">
        <v>8</v>
      </c>
      <c r="G1" s="2" t="s">
        <v>9</v>
      </c>
    </row>
    <row r="2" spans="1:7" x14ac:dyDescent="0.3">
      <c r="A2" s="1" t="s">
        <v>18</v>
      </c>
      <c r="B2">
        <v>720</v>
      </c>
      <c r="C2">
        <v>1202</v>
      </c>
      <c r="D2">
        <v>2027</v>
      </c>
      <c r="E2" s="2">
        <f>B2/D2</f>
        <v>0.35520473606314751</v>
      </c>
      <c r="F2" s="2">
        <f>C2/D2</f>
        <v>0.59299457326097682</v>
      </c>
      <c r="G2" s="2">
        <f>(B2-C2)/D2</f>
        <v>-0.23778983719782931</v>
      </c>
    </row>
    <row r="3" spans="1:7" x14ac:dyDescent="0.3">
      <c r="A3" s="1" t="s">
        <v>27</v>
      </c>
      <c r="B3">
        <v>375</v>
      </c>
      <c r="C3">
        <v>567</v>
      </c>
      <c r="D3">
        <v>980</v>
      </c>
      <c r="E3" s="2">
        <f t="shared" ref="E3:E23" si="0">B3/D3</f>
        <v>0.38265306122448978</v>
      </c>
      <c r="F3" s="2">
        <f t="shared" ref="F3:F23" si="1">C3/D3</f>
        <v>0.57857142857142863</v>
      </c>
      <c r="G3" s="2">
        <f t="shared" ref="G3:G23" si="2">(B3-C3)/D3</f>
        <v>-0.19591836734693877</v>
      </c>
    </row>
    <row r="4" spans="1:7" x14ac:dyDescent="0.3">
      <c r="A4" s="1" t="s">
        <v>19</v>
      </c>
      <c r="B4">
        <v>576</v>
      </c>
      <c r="C4">
        <v>1116</v>
      </c>
      <c r="D4">
        <v>1796</v>
      </c>
      <c r="E4" s="2">
        <f t="shared" si="0"/>
        <v>0.32071269487750559</v>
      </c>
      <c r="F4" s="2">
        <f t="shared" si="1"/>
        <v>0.62138084632516699</v>
      </c>
      <c r="G4" s="2">
        <f t="shared" si="2"/>
        <v>-0.30066815144766146</v>
      </c>
    </row>
    <row r="5" spans="1:7" x14ac:dyDescent="0.3">
      <c r="A5" s="1" t="s">
        <v>11</v>
      </c>
      <c r="B5">
        <v>808</v>
      </c>
      <c r="C5">
        <v>1168</v>
      </c>
      <c r="D5">
        <v>2091</v>
      </c>
      <c r="E5" s="2">
        <f t="shared" si="0"/>
        <v>0.38641798182687709</v>
      </c>
      <c r="F5" s="2">
        <f t="shared" si="1"/>
        <v>0.55858440937350551</v>
      </c>
      <c r="G5" s="2">
        <f t="shared" si="2"/>
        <v>-0.17216642754662842</v>
      </c>
    </row>
    <row r="6" spans="1:7" x14ac:dyDescent="0.3">
      <c r="A6" s="1" t="s">
        <v>14</v>
      </c>
      <c r="B6">
        <v>997</v>
      </c>
      <c r="C6">
        <v>1564</v>
      </c>
      <c r="D6">
        <v>2682</v>
      </c>
      <c r="E6" s="2">
        <f t="shared" si="0"/>
        <v>0.37173750932140193</v>
      </c>
      <c r="F6" s="2">
        <f t="shared" si="1"/>
        <v>0.58314690529455626</v>
      </c>
      <c r="G6" s="2">
        <f t="shared" si="2"/>
        <v>-0.21140939597315436</v>
      </c>
    </row>
    <row r="7" spans="1:7" x14ac:dyDescent="0.3">
      <c r="A7" s="1" t="s">
        <v>29</v>
      </c>
      <c r="B7">
        <v>1035</v>
      </c>
      <c r="C7">
        <v>1544</v>
      </c>
      <c r="D7">
        <v>2739</v>
      </c>
      <c r="E7" s="2">
        <f t="shared" si="0"/>
        <v>0.3778751369112815</v>
      </c>
      <c r="F7" s="2">
        <f t="shared" si="1"/>
        <v>0.56370938298649143</v>
      </c>
      <c r="G7" s="2">
        <f t="shared" si="2"/>
        <v>-0.18583424607520993</v>
      </c>
    </row>
    <row r="8" spans="1:7" x14ac:dyDescent="0.3">
      <c r="A8" s="1" t="s">
        <v>15</v>
      </c>
      <c r="B8">
        <v>1555</v>
      </c>
      <c r="C8">
        <v>2357</v>
      </c>
      <c r="D8">
        <v>4090</v>
      </c>
      <c r="E8" s="2">
        <f t="shared" si="0"/>
        <v>0.38019559902200489</v>
      </c>
      <c r="F8" s="2">
        <f t="shared" si="1"/>
        <v>0.57628361858190713</v>
      </c>
      <c r="G8" s="2">
        <f t="shared" si="2"/>
        <v>-0.19608801955990221</v>
      </c>
    </row>
    <row r="9" spans="1:7" x14ac:dyDescent="0.3">
      <c r="A9" s="1" t="s">
        <v>13</v>
      </c>
      <c r="B9">
        <v>672</v>
      </c>
      <c r="C9">
        <v>1546</v>
      </c>
      <c r="D9">
        <v>2347</v>
      </c>
      <c r="E9" s="2">
        <f t="shared" si="0"/>
        <v>0.28632296548785685</v>
      </c>
      <c r="F9" s="2">
        <f t="shared" si="1"/>
        <v>0.65871325095867062</v>
      </c>
      <c r="G9" s="2">
        <f t="shared" si="2"/>
        <v>-0.37239028547081382</v>
      </c>
    </row>
    <row r="10" spans="1:7" x14ac:dyDescent="0.3">
      <c r="A10" s="1" t="s">
        <v>25</v>
      </c>
      <c r="B10">
        <v>1100</v>
      </c>
      <c r="C10">
        <v>1141</v>
      </c>
      <c r="D10">
        <v>2341</v>
      </c>
      <c r="E10" s="2">
        <f t="shared" si="0"/>
        <v>0.4698846646732166</v>
      </c>
      <c r="F10" s="2">
        <f t="shared" si="1"/>
        <v>0.4873985476292183</v>
      </c>
      <c r="G10" s="2">
        <f t="shared" si="2"/>
        <v>-1.751388295600171E-2</v>
      </c>
    </row>
    <row r="11" spans="1:7" x14ac:dyDescent="0.3">
      <c r="A11" s="1" t="s">
        <v>30</v>
      </c>
      <c r="B11">
        <v>151</v>
      </c>
      <c r="C11">
        <v>361</v>
      </c>
      <c r="D11">
        <v>539</v>
      </c>
      <c r="E11" s="2">
        <f t="shared" si="0"/>
        <v>0.28014842300556586</v>
      </c>
      <c r="F11" s="2">
        <f t="shared" si="1"/>
        <v>0.66975881261595549</v>
      </c>
      <c r="G11" s="2">
        <f t="shared" si="2"/>
        <v>-0.38961038961038963</v>
      </c>
    </row>
    <row r="12" spans="1:7" x14ac:dyDescent="0.3">
      <c r="A12" s="1" t="s">
        <v>22</v>
      </c>
      <c r="B12">
        <v>960</v>
      </c>
      <c r="C12">
        <v>985</v>
      </c>
      <c r="D12">
        <v>2053</v>
      </c>
      <c r="E12" s="2">
        <f t="shared" si="0"/>
        <v>0.46760837798343885</v>
      </c>
      <c r="F12" s="2">
        <f t="shared" si="1"/>
        <v>0.47978567949342427</v>
      </c>
      <c r="G12" s="2">
        <f t="shared" si="2"/>
        <v>-1.2177301509985387E-2</v>
      </c>
    </row>
    <row r="13" spans="1:7" x14ac:dyDescent="0.3">
      <c r="A13" s="1" t="s">
        <v>10</v>
      </c>
      <c r="B13">
        <v>1008</v>
      </c>
      <c r="C13">
        <v>1304</v>
      </c>
      <c r="D13">
        <v>2451</v>
      </c>
      <c r="E13" s="2">
        <f t="shared" si="0"/>
        <v>0.41126070991432068</v>
      </c>
      <c r="F13" s="2">
        <f t="shared" si="1"/>
        <v>0.53202774377804973</v>
      </c>
      <c r="G13" s="2">
        <f t="shared" si="2"/>
        <v>-0.12076703386372908</v>
      </c>
    </row>
    <row r="14" spans="1:7" x14ac:dyDescent="0.3">
      <c r="A14" s="1" t="s">
        <v>28</v>
      </c>
      <c r="B14">
        <v>1191</v>
      </c>
      <c r="C14">
        <v>1633</v>
      </c>
      <c r="D14">
        <v>2961</v>
      </c>
      <c r="E14" s="2">
        <f t="shared" si="0"/>
        <v>0.40222897669706181</v>
      </c>
      <c r="F14" s="2">
        <f t="shared" si="1"/>
        <v>0.55150287065180681</v>
      </c>
      <c r="G14" s="2">
        <f t="shared" si="2"/>
        <v>-0.14927389395474502</v>
      </c>
    </row>
    <row r="15" spans="1:7" x14ac:dyDescent="0.3">
      <c r="A15" s="1" t="s">
        <v>16</v>
      </c>
      <c r="B15">
        <v>1558</v>
      </c>
      <c r="C15">
        <v>2532</v>
      </c>
      <c r="D15">
        <v>4336</v>
      </c>
      <c r="E15" s="2">
        <f t="shared" si="0"/>
        <v>0.35931734317343172</v>
      </c>
      <c r="F15" s="2">
        <f t="shared" si="1"/>
        <v>0.58394833948339486</v>
      </c>
      <c r="G15" s="2">
        <f t="shared" si="2"/>
        <v>-0.22463099630996311</v>
      </c>
    </row>
    <row r="16" spans="1:7" x14ac:dyDescent="0.3">
      <c r="A16" s="1" t="s">
        <v>23</v>
      </c>
      <c r="B16">
        <v>1029</v>
      </c>
      <c r="C16">
        <v>623</v>
      </c>
      <c r="D16">
        <v>1740</v>
      </c>
      <c r="E16" s="2">
        <f t="shared" si="0"/>
        <v>0.5913793103448276</v>
      </c>
      <c r="F16" s="2">
        <f t="shared" si="1"/>
        <v>0.35804597701149427</v>
      </c>
      <c r="G16" s="2">
        <f t="shared" si="2"/>
        <v>0.23333333333333334</v>
      </c>
    </row>
    <row r="17" spans="1:7" x14ac:dyDescent="0.3">
      <c r="A17" s="1" t="s">
        <v>26</v>
      </c>
      <c r="B17">
        <v>1007</v>
      </c>
      <c r="C17">
        <v>505</v>
      </c>
      <c r="D17">
        <v>1606</v>
      </c>
      <c r="E17" s="2">
        <f t="shared" si="0"/>
        <v>0.62702366127023657</v>
      </c>
      <c r="F17" s="2">
        <f t="shared" si="1"/>
        <v>0.31444582814445826</v>
      </c>
      <c r="G17" s="2">
        <f t="shared" si="2"/>
        <v>0.3125778331257783</v>
      </c>
    </row>
    <row r="18" spans="1:7" x14ac:dyDescent="0.3">
      <c r="A18" s="1" t="s">
        <v>21</v>
      </c>
      <c r="B18">
        <v>1629</v>
      </c>
      <c r="C18">
        <v>1198</v>
      </c>
      <c r="D18">
        <v>2975</v>
      </c>
      <c r="E18" s="2">
        <f t="shared" si="0"/>
        <v>0.54756302521008404</v>
      </c>
      <c r="F18" s="2">
        <f t="shared" si="1"/>
        <v>0.40268907563025208</v>
      </c>
      <c r="G18" s="2">
        <f t="shared" si="2"/>
        <v>0.14487394957983193</v>
      </c>
    </row>
    <row r="19" spans="1:7" x14ac:dyDescent="0.3">
      <c r="A19" s="1" t="s">
        <v>12</v>
      </c>
      <c r="B19">
        <v>1246</v>
      </c>
      <c r="C19">
        <v>874</v>
      </c>
      <c r="D19">
        <v>2210</v>
      </c>
      <c r="E19" s="2">
        <f t="shared" si="0"/>
        <v>0.56380090497737556</v>
      </c>
      <c r="F19" s="2">
        <f t="shared" si="1"/>
        <v>0.39547511312217193</v>
      </c>
      <c r="G19" s="2">
        <f t="shared" si="2"/>
        <v>0.16832579185520363</v>
      </c>
    </row>
    <row r="20" spans="1:7" x14ac:dyDescent="0.3">
      <c r="A20" s="1" t="s">
        <v>24</v>
      </c>
      <c r="B20">
        <v>724</v>
      </c>
      <c r="C20">
        <v>699</v>
      </c>
      <c r="D20">
        <v>1499</v>
      </c>
      <c r="E20" s="2">
        <f t="shared" si="0"/>
        <v>0.48298865910607069</v>
      </c>
      <c r="F20" s="2">
        <f t="shared" si="1"/>
        <v>0.46631087391594395</v>
      </c>
      <c r="G20" s="2">
        <f t="shared" si="2"/>
        <v>1.6677785190126752E-2</v>
      </c>
    </row>
    <row r="21" spans="1:7" x14ac:dyDescent="0.3">
      <c r="A21" s="1" t="s">
        <v>17</v>
      </c>
      <c r="B21">
        <v>1020</v>
      </c>
      <c r="C21">
        <v>947</v>
      </c>
      <c r="D21">
        <v>2104</v>
      </c>
      <c r="E21" s="2">
        <f t="shared" si="0"/>
        <v>0.48479087452471481</v>
      </c>
      <c r="F21" s="2">
        <f t="shared" si="1"/>
        <v>0.45009505703422054</v>
      </c>
      <c r="G21" s="2">
        <f t="shared" si="2"/>
        <v>3.4695817490494295E-2</v>
      </c>
    </row>
    <row r="22" spans="1:7" x14ac:dyDescent="0.3">
      <c r="A22" s="1" t="s">
        <v>20</v>
      </c>
      <c r="B22">
        <v>1036</v>
      </c>
      <c r="C22">
        <v>1028</v>
      </c>
      <c r="D22">
        <v>2200</v>
      </c>
      <c r="E22" s="2">
        <f t="shared" si="0"/>
        <v>0.47090909090909089</v>
      </c>
      <c r="F22" s="2">
        <f t="shared" si="1"/>
        <v>0.46727272727272728</v>
      </c>
      <c r="G22" s="2">
        <f t="shared" si="2"/>
        <v>3.6363636363636364E-3</v>
      </c>
    </row>
    <row r="23" spans="1:7" x14ac:dyDescent="0.3">
      <c r="A23" s="1" t="s">
        <v>6</v>
      </c>
      <c r="B23">
        <f>SUM(B2:B22)</f>
        <v>20397</v>
      </c>
      <c r="C23">
        <f t="shared" ref="C23:D23" si="3">SUM(C2:C22)</f>
        <v>24894</v>
      </c>
      <c r="D23">
        <f t="shared" si="3"/>
        <v>47767</v>
      </c>
      <c r="E23" s="2">
        <f t="shared" si="0"/>
        <v>0.42701027906295141</v>
      </c>
      <c r="F23" s="2">
        <f t="shared" si="1"/>
        <v>0.52115477212301375</v>
      </c>
      <c r="G23" s="2">
        <f t="shared" si="2"/>
        <v>-9.4144493060062381E-2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K5" sqref="K5"/>
    </sheetView>
  </sheetViews>
  <sheetFormatPr defaultRowHeight="14.4" x14ac:dyDescent="0.3"/>
  <cols>
    <col min="5" max="7" width="8.88671875" style="2"/>
  </cols>
  <sheetData>
    <row r="1" spans="1:7" x14ac:dyDescent="0.3">
      <c r="A1" t="s">
        <v>0</v>
      </c>
      <c r="B1" t="s">
        <v>1</v>
      </c>
      <c r="C1" t="s">
        <v>2</v>
      </c>
      <c r="D1" t="s">
        <v>6</v>
      </c>
      <c r="E1" s="2" t="s">
        <v>7</v>
      </c>
      <c r="F1" s="2" t="s">
        <v>8</v>
      </c>
      <c r="G1" s="2" t="s">
        <v>9</v>
      </c>
    </row>
    <row r="2" spans="1:7" x14ac:dyDescent="0.3">
      <c r="A2" s="1" t="s">
        <v>18</v>
      </c>
      <c r="B2">
        <v>727.34277717094483</v>
      </c>
      <c r="C2">
        <v>976.24392152142514</v>
      </c>
      <c r="D2">
        <v>1703.58669869237</v>
      </c>
      <c r="E2" s="2">
        <f>B2/D2</f>
        <v>0.42694790803968752</v>
      </c>
      <c r="F2" s="2">
        <f>C2/D2</f>
        <v>0.57305209196031248</v>
      </c>
      <c r="G2" s="2">
        <f>(B2-C2)/D2</f>
        <v>-0.14610418392062496</v>
      </c>
    </row>
    <row r="3" spans="1:7" x14ac:dyDescent="0.3">
      <c r="A3" s="1" t="s">
        <v>27</v>
      </c>
      <c r="B3">
        <v>345.03522665210266</v>
      </c>
      <c r="C3">
        <v>461.03358208955223</v>
      </c>
      <c r="D3">
        <v>806.06880874165495</v>
      </c>
      <c r="E3" s="2">
        <f t="shared" ref="E3:E22" si="0">B3/D3</f>
        <v>0.42804686511903783</v>
      </c>
      <c r="F3" s="2">
        <f t="shared" ref="F3:F22" si="1">C3/D3</f>
        <v>0.57195313488096211</v>
      </c>
      <c r="G3" s="2">
        <f t="shared" ref="G3:G22" si="2">(B3-C3)/D3</f>
        <v>-0.1439062697619243</v>
      </c>
    </row>
    <row r="4" spans="1:7" x14ac:dyDescent="0.3">
      <c r="A4" s="1" t="s">
        <v>19</v>
      </c>
      <c r="B4">
        <v>573.99378754778809</v>
      </c>
      <c r="C4">
        <v>1043.1681511795859</v>
      </c>
      <c r="D4">
        <v>1617.161938727374</v>
      </c>
      <c r="E4" s="2">
        <f t="shared" si="0"/>
        <v>0.35493896671813374</v>
      </c>
      <c r="F4" s="2">
        <f t="shared" si="1"/>
        <v>0.64506103328186626</v>
      </c>
      <c r="G4" s="2">
        <f t="shared" si="2"/>
        <v>-0.29012206656373246</v>
      </c>
    </row>
    <row r="5" spans="1:7" x14ac:dyDescent="0.3">
      <c r="A5" s="1" t="s">
        <v>11</v>
      </c>
      <c r="B5">
        <v>744.38155379574005</v>
      </c>
      <c r="C5">
        <v>1043.1681511795859</v>
      </c>
      <c r="D5">
        <v>1787.549704975326</v>
      </c>
      <c r="E5" s="2">
        <f t="shared" si="0"/>
        <v>0.41642565335323917</v>
      </c>
      <c r="F5" s="2">
        <f t="shared" si="1"/>
        <v>0.58357434664676078</v>
      </c>
      <c r="G5" s="2">
        <f t="shared" si="2"/>
        <v>-0.16714869329352167</v>
      </c>
    </row>
    <row r="6" spans="1:7" x14ac:dyDescent="0.3">
      <c r="A6" s="1" t="s">
        <v>14</v>
      </c>
      <c r="B6">
        <v>921.15886127799013</v>
      </c>
      <c r="C6">
        <v>1306.6159123736159</v>
      </c>
      <c r="D6">
        <v>2227.7747736516058</v>
      </c>
      <c r="E6" s="2">
        <f t="shared" si="0"/>
        <v>0.41348832573774674</v>
      </c>
      <c r="F6" s="2">
        <f t="shared" si="1"/>
        <v>0.58651167426225337</v>
      </c>
      <c r="G6" s="2">
        <f t="shared" si="2"/>
        <v>-0.17302334852450665</v>
      </c>
    </row>
    <row r="7" spans="1:7" x14ac:dyDescent="0.3">
      <c r="A7" s="1" t="s">
        <v>29</v>
      </c>
      <c r="B7">
        <v>970.22835763127341</v>
      </c>
      <c r="C7">
        <v>1228.2904841402337</v>
      </c>
      <c r="D7">
        <v>2198.5188417715071</v>
      </c>
      <c r="E7" s="2">
        <f t="shared" si="0"/>
        <v>0.44131000344281318</v>
      </c>
      <c r="F7" s="2">
        <f t="shared" si="1"/>
        <v>0.55868999655718687</v>
      </c>
      <c r="G7" s="2">
        <f t="shared" si="2"/>
        <v>-0.11737999311437368</v>
      </c>
    </row>
    <row r="8" spans="1:7" x14ac:dyDescent="0.3">
      <c r="A8" s="1" t="s">
        <v>15</v>
      </c>
      <c r="B8">
        <v>1388.1728809185913</v>
      </c>
      <c r="C8">
        <v>1789.7646076794658</v>
      </c>
      <c r="D8">
        <v>3177.9374885980569</v>
      </c>
      <c r="E8" s="2">
        <f t="shared" si="0"/>
        <v>0.43681566610392392</v>
      </c>
      <c r="F8" s="2">
        <f t="shared" si="1"/>
        <v>0.56318433389607614</v>
      </c>
      <c r="G8" s="2">
        <f t="shared" si="2"/>
        <v>-0.12636866779215225</v>
      </c>
    </row>
    <row r="9" spans="1:7" x14ac:dyDescent="0.3">
      <c r="A9" s="1" t="s">
        <v>13</v>
      </c>
      <c r="B9">
        <v>620.51967488066055</v>
      </c>
      <c r="C9">
        <v>1336.7929883138565</v>
      </c>
      <c r="D9">
        <v>1957.312663194517</v>
      </c>
      <c r="E9" s="2">
        <f t="shared" si="0"/>
        <v>0.31702634257110179</v>
      </c>
      <c r="F9" s="2">
        <f t="shared" si="1"/>
        <v>0.68297365742889826</v>
      </c>
      <c r="G9" s="2">
        <f t="shared" si="2"/>
        <v>-0.36594731485779647</v>
      </c>
    </row>
    <row r="10" spans="1:7" x14ac:dyDescent="0.3">
      <c r="A10" s="1" t="s">
        <v>25</v>
      </c>
      <c r="B10">
        <v>946.77228744678109</v>
      </c>
      <c r="C10">
        <v>869.07345575959937</v>
      </c>
      <c r="D10">
        <v>1815.8457432063806</v>
      </c>
      <c r="E10" s="2">
        <f t="shared" si="0"/>
        <v>0.52139466746497498</v>
      </c>
      <c r="F10" s="2">
        <f t="shared" si="1"/>
        <v>0.47860533253502496</v>
      </c>
      <c r="G10" s="2">
        <f t="shared" si="2"/>
        <v>4.2789334929949956E-2</v>
      </c>
    </row>
    <row r="11" spans="1:7" x14ac:dyDescent="0.3">
      <c r="A11" s="1" t="s">
        <v>30</v>
      </c>
      <c r="B11">
        <v>132.20694103986582</v>
      </c>
      <c r="C11">
        <v>307.59933222036727</v>
      </c>
      <c r="D11">
        <v>439.80627326023307</v>
      </c>
      <c r="E11" s="2">
        <f t="shared" si="0"/>
        <v>0.30060267230803928</v>
      </c>
      <c r="F11" s="2">
        <f t="shared" si="1"/>
        <v>0.69939732769196072</v>
      </c>
      <c r="G11" s="2">
        <f t="shared" si="2"/>
        <v>-0.3987946553839215</v>
      </c>
    </row>
    <row r="12" spans="1:7" x14ac:dyDescent="0.3">
      <c r="A12" s="1" t="s">
        <v>22</v>
      </c>
      <c r="B12">
        <v>872.13933685976008</v>
      </c>
      <c r="C12">
        <v>750.03672787979963</v>
      </c>
      <c r="D12">
        <v>1622.1760647395597</v>
      </c>
      <c r="E12" s="2">
        <f t="shared" si="0"/>
        <v>0.53763543663170865</v>
      </c>
      <c r="F12" s="2">
        <f t="shared" si="1"/>
        <v>0.46236456336829135</v>
      </c>
      <c r="G12" s="2">
        <f t="shared" si="2"/>
        <v>7.5270873263417318E-2</v>
      </c>
    </row>
    <row r="13" spans="1:7" x14ac:dyDescent="0.3">
      <c r="A13" s="1" t="s">
        <v>10</v>
      </c>
      <c r="B13">
        <v>945.21323288568624</v>
      </c>
      <c r="C13">
        <v>1034.7284305224366</v>
      </c>
      <c r="D13">
        <v>1979.9416634081228</v>
      </c>
      <c r="E13" s="2">
        <f t="shared" si="0"/>
        <v>0.4773944860873664</v>
      </c>
      <c r="F13" s="2">
        <f t="shared" si="1"/>
        <v>0.52260551391263355</v>
      </c>
      <c r="G13" s="2">
        <f t="shared" si="2"/>
        <v>-4.5211027825267154E-2</v>
      </c>
    </row>
    <row r="14" spans="1:7" x14ac:dyDescent="0.3">
      <c r="A14" s="1" t="s">
        <v>28</v>
      </c>
      <c r="B14">
        <v>1219.2188666885031</v>
      </c>
      <c r="C14">
        <v>1247.358280945155</v>
      </c>
      <c r="D14">
        <v>2466.5771476336581</v>
      </c>
      <c r="E14" s="2">
        <f t="shared" si="0"/>
        <v>0.49429585766582496</v>
      </c>
      <c r="F14" s="2">
        <f t="shared" si="1"/>
        <v>0.50570414233417504</v>
      </c>
      <c r="G14" s="2">
        <f t="shared" si="2"/>
        <v>-1.1408284668350144E-2</v>
      </c>
    </row>
    <row r="15" spans="1:7" x14ac:dyDescent="0.3">
      <c r="A15" s="1" t="s">
        <v>16</v>
      </c>
      <c r="B15">
        <v>1499.0561217907368</v>
      </c>
      <c r="C15">
        <v>2063.6544240400667</v>
      </c>
      <c r="D15">
        <v>3562.7105458308033</v>
      </c>
      <c r="E15" s="2">
        <f t="shared" si="0"/>
        <v>0.42076281598149468</v>
      </c>
      <c r="F15" s="2">
        <f t="shared" si="1"/>
        <v>0.57923718401850532</v>
      </c>
      <c r="G15" s="2">
        <f t="shared" si="2"/>
        <v>-0.15847436803701068</v>
      </c>
    </row>
    <row r="16" spans="1:7" x14ac:dyDescent="0.3">
      <c r="A16" s="1" t="s">
        <v>23</v>
      </c>
      <c r="B16">
        <v>872.01962725684336</v>
      </c>
      <c r="C16">
        <v>470.74852530270101</v>
      </c>
      <c r="D16">
        <v>1342.7681525595444</v>
      </c>
      <c r="E16" s="2">
        <f t="shared" si="0"/>
        <v>0.64941935478185542</v>
      </c>
      <c r="F16" s="2">
        <f t="shared" si="1"/>
        <v>0.35058064521814453</v>
      </c>
      <c r="G16" s="2">
        <f t="shared" si="2"/>
        <v>0.29883870956371089</v>
      </c>
    </row>
    <row r="17" spans="1:7" x14ac:dyDescent="0.3">
      <c r="A17" s="1" t="s">
        <v>26</v>
      </c>
      <c r="B17">
        <v>853.96319161327904</v>
      </c>
      <c r="C17">
        <v>349.33374728345234</v>
      </c>
      <c r="D17">
        <v>1203.2969388967313</v>
      </c>
      <c r="E17" s="2">
        <f t="shared" si="0"/>
        <v>0.70968616640565341</v>
      </c>
      <c r="F17" s="2">
        <f t="shared" si="1"/>
        <v>0.29031383359434665</v>
      </c>
      <c r="G17" s="2">
        <f t="shared" si="2"/>
        <v>0.41937233281130681</v>
      </c>
    </row>
    <row r="18" spans="1:7" x14ac:dyDescent="0.3">
      <c r="A18" s="1" t="s">
        <v>21</v>
      </c>
      <c r="B18">
        <v>1468.5295603495358</v>
      </c>
      <c r="C18">
        <v>896.5722195474242</v>
      </c>
      <c r="D18">
        <v>2365.1017798969601</v>
      </c>
      <c r="E18" s="2">
        <f t="shared" si="0"/>
        <v>0.62091600997125584</v>
      </c>
      <c r="F18" s="2">
        <f t="shared" si="1"/>
        <v>0.3790839900287441</v>
      </c>
      <c r="G18" s="2">
        <f t="shared" si="2"/>
        <v>0.24183201994251172</v>
      </c>
    </row>
    <row r="19" spans="1:7" x14ac:dyDescent="0.3">
      <c r="A19" s="1" t="s">
        <v>12</v>
      </c>
      <c r="B19">
        <v>1092.6115510649918</v>
      </c>
      <c r="C19">
        <v>610.81638180067409</v>
      </c>
      <c r="D19">
        <v>1703.4279328656658</v>
      </c>
      <c r="E19" s="2">
        <f t="shared" si="0"/>
        <v>0.64141929927549002</v>
      </c>
      <c r="F19" s="2">
        <f t="shared" si="1"/>
        <v>0.35858070072451004</v>
      </c>
      <c r="G19" s="2">
        <f t="shared" si="2"/>
        <v>0.28283859855097998</v>
      </c>
    </row>
    <row r="20" spans="1:7" x14ac:dyDescent="0.3">
      <c r="A20" s="1" t="s">
        <v>24</v>
      </c>
      <c r="B20">
        <v>636.51245000645076</v>
      </c>
      <c r="C20">
        <v>604.66444073455762</v>
      </c>
      <c r="D20">
        <v>1241.1768907410083</v>
      </c>
      <c r="E20" s="2">
        <f t="shared" si="0"/>
        <v>0.51282976242527334</v>
      </c>
      <c r="F20" s="2">
        <f t="shared" si="1"/>
        <v>0.48717023757472672</v>
      </c>
      <c r="G20" s="2">
        <f t="shared" si="2"/>
        <v>2.5659524850546667E-2</v>
      </c>
    </row>
    <row r="21" spans="1:7" x14ac:dyDescent="0.3">
      <c r="A21" s="1" t="s">
        <v>17</v>
      </c>
      <c r="B21">
        <v>973.88824107435312</v>
      </c>
      <c r="C21">
        <v>852.62464773466286</v>
      </c>
      <c r="D21">
        <v>1826.512888809016</v>
      </c>
      <c r="E21" s="2">
        <f t="shared" si="0"/>
        <v>0.53319538396982258</v>
      </c>
      <c r="F21" s="2">
        <f t="shared" si="1"/>
        <v>0.46680461603017742</v>
      </c>
      <c r="G21" s="2">
        <f t="shared" si="2"/>
        <v>6.6390767939645143E-2</v>
      </c>
    </row>
    <row r="22" spans="1:7" x14ac:dyDescent="0.3">
      <c r="A22" s="1" t="s">
        <v>20</v>
      </c>
      <c r="B22">
        <v>961.1437929905012</v>
      </c>
      <c r="C22">
        <v>925.25563624539348</v>
      </c>
      <c r="D22">
        <v>1886.3994292358948</v>
      </c>
      <c r="E22" s="2">
        <f t="shared" si="0"/>
        <v>0.50951234298232495</v>
      </c>
      <c r="F22" s="2">
        <f t="shared" si="1"/>
        <v>0.49048765701767499</v>
      </c>
      <c r="G22" s="2">
        <f t="shared" si="2"/>
        <v>1.9024685964649905E-2</v>
      </c>
    </row>
    <row r="23" spans="1:7" x14ac:dyDescent="0.3">
      <c r="A23" s="1" t="s">
        <v>6</v>
      </c>
      <c r="B23">
        <f>SUM(B2:B22)</f>
        <v>18764.108320942378</v>
      </c>
      <c r="C23">
        <f t="shared" ref="C23:D23" si="3">SUM(C2:C22)</f>
        <v>20167.544048493608</v>
      </c>
      <c r="D23">
        <f t="shared" si="3"/>
        <v>38931.652369435993</v>
      </c>
      <c r="E23" s="2">
        <f t="shared" ref="E23" si="4">B23/D23</f>
        <v>0.4819756465223522</v>
      </c>
      <c r="F23" s="2">
        <f t="shared" ref="F23" si="5">C23/D23</f>
        <v>0.51802435347764764</v>
      </c>
      <c r="G23" s="2">
        <f t="shared" ref="G23" si="6">(B23-C23)/D23</f>
        <v>-3.6048706955295405E-2</v>
      </c>
    </row>
  </sheetData>
  <sortState xmlns:xlrd2="http://schemas.microsoft.com/office/spreadsheetml/2017/richdata2" ref="A2:A22">
    <sortCondition ref="A2:A2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HD75</vt:lpstr>
      <vt:lpstr>HD74</vt:lpstr>
      <vt:lpstr>HD73</vt:lpstr>
      <vt:lpstr>HD71</vt:lpstr>
      <vt:lpstr>2012 Data</vt:lpstr>
      <vt:lpstr>2012 Results</vt:lpstr>
      <vt:lpstr>2016 Results</vt:lpstr>
      <vt:lpstr>2018 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Chen</dc:creator>
  <cp:lastModifiedBy>Ethan Chen</cp:lastModifiedBy>
  <dcterms:created xsi:type="dcterms:W3CDTF">2020-04-04T14:47:36Z</dcterms:created>
  <dcterms:modified xsi:type="dcterms:W3CDTF">2020-04-04T15:19:16Z</dcterms:modified>
</cp:coreProperties>
</file>