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\"/>
    </mc:Choice>
  </mc:AlternateContent>
  <xr:revisionPtr revIDLastSave="0" documentId="13_ncr:1_{9DA5E938-CDD3-48D6-9031-28DD15F8D6C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18 Results" sheetId="3" r:id="rId1"/>
    <sheet name="2016 Results" sheetId="4" r:id="rId2"/>
    <sheet name="2012 Results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5" l="1"/>
  <c r="B13" i="5"/>
  <c r="G12" i="5"/>
  <c r="F12" i="5"/>
  <c r="E12" i="5"/>
  <c r="G11" i="5"/>
  <c r="G10" i="5"/>
  <c r="F10" i="5"/>
  <c r="E10" i="5"/>
  <c r="E9" i="5"/>
  <c r="G8" i="5"/>
  <c r="F8" i="5"/>
  <c r="E8" i="5"/>
  <c r="G7" i="5"/>
  <c r="G6" i="5"/>
  <c r="F6" i="5"/>
  <c r="E6" i="5"/>
  <c r="E5" i="5"/>
  <c r="G4" i="5"/>
  <c r="F4" i="5"/>
  <c r="E4" i="5"/>
  <c r="F3" i="5"/>
  <c r="G2" i="5"/>
  <c r="F2" i="5"/>
  <c r="E2" i="5"/>
  <c r="D13" i="5"/>
  <c r="C13" i="4"/>
  <c r="B13" i="4"/>
  <c r="G12" i="4"/>
  <c r="G11" i="4"/>
  <c r="E10" i="4"/>
  <c r="G9" i="4"/>
  <c r="G8" i="4"/>
  <c r="G7" i="4"/>
  <c r="G6" i="4"/>
  <c r="G5" i="4"/>
  <c r="G4" i="4"/>
  <c r="G3" i="4"/>
  <c r="D13" i="4"/>
  <c r="F5" i="3"/>
  <c r="E7" i="3"/>
  <c r="F7" i="3"/>
  <c r="G7" i="3"/>
  <c r="E8" i="3"/>
  <c r="F9" i="3"/>
  <c r="G9" i="3"/>
  <c r="E10" i="3"/>
  <c r="F10" i="3"/>
  <c r="G10" i="3"/>
  <c r="C13" i="3"/>
  <c r="B13" i="3"/>
  <c r="D3" i="3"/>
  <c r="E3" i="3" s="1"/>
  <c r="D4" i="3"/>
  <c r="G4" i="3" s="1"/>
  <c r="D5" i="3"/>
  <c r="G5" i="3" s="1"/>
  <c r="D6" i="3"/>
  <c r="G6" i="3" s="1"/>
  <c r="D7" i="3"/>
  <c r="D8" i="3"/>
  <c r="F8" i="3" s="1"/>
  <c r="D9" i="3"/>
  <c r="E9" i="3" s="1"/>
  <c r="D10" i="3"/>
  <c r="D11" i="3"/>
  <c r="E11" i="3" s="1"/>
  <c r="D12" i="3"/>
  <c r="F12" i="3" s="1"/>
  <c r="D2" i="3"/>
  <c r="F2" i="3" s="1"/>
  <c r="G2" i="3"/>
  <c r="E13" i="4" l="1"/>
  <c r="F13" i="5"/>
  <c r="G13" i="5"/>
  <c r="E7" i="5"/>
  <c r="F9" i="5"/>
  <c r="E3" i="5"/>
  <c r="E11" i="5"/>
  <c r="F5" i="5"/>
  <c r="F7" i="5"/>
  <c r="F11" i="5"/>
  <c r="G3" i="5"/>
  <c r="G5" i="5"/>
  <c r="G9" i="5"/>
  <c r="E13" i="5"/>
  <c r="G13" i="4"/>
  <c r="F13" i="4"/>
  <c r="E8" i="4"/>
  <c r="E12" i="4"/>
  <c r="F2" i="4"/>
  <c r="F4" i="4"/>
  <c r="F6" i="4"/>
  <c r="F8" i="4"/>
  <c r="F10" i="4"/>
  <c r="F12" i="4"/>
  <c r="E6" i="4"/>
  <c r="G2" i="4"/>
  <c r="G10" i="4"/>
  <c r="E2" i="4"/>
  <c r="E3" i="4"/>
  <c r="E5" i="4"/>
  <c r="E7" i="4"/>
  <c r="E9" i="4"/>
  <c r="E11" i="4"/>
  <c r="E4" i="4"/>
  <c r="F3" i="4"/>
  <c r="F5" i="4"/>
  <c r="F7" i="4"/>
  <c r="F9" i="4"/>
  <c r="F11" i="4"/>
  <c r="G13" i="3"/>
  <c r="F4" i="3"/>
  <c r="E4" i="3"/>
  <c r="E5" i="3"/>
  <c r="D13" i="3"/>
  <c r="G11" i="3"/>
  <c r="F6" i="3"/>
  <c r="G3" i="3"/>
  <c r="G12" i="3"/>
  <c r="E12" i="3"/>
  <c r="F11" i="3"/>
  <c r="G8" i="3"/>
  <c r="E6" i="3"/>
  <c r="F3" i="3"/>
  <c r="E2" i="3"/>
  <c r="E13" i="3" l="1"/>
  <c r="F13" i="3"/>
</calcChain>
</file>

<file path=xl/sharedStrings.xml><?xml version="1.0" encoding="utf-8"?>
<sst xmlns="http://schemas.openxmlformats.org/spreadsheetml/2006/main" count="57" uniqueCount="18">
  <si>
    <t>County</t>
  </si>
  <si>
    <t>DEM</t>
  </si>
  <si>
    <t>REP</t>
  </si>
  <si>
    <t>CAMDEN</t>
  </si>
  <si>
    <t>CHOWAN</t>
  </si>
  <si>
    <t>DARE</t>
  </si>
  <si>
    <t>CURRITUCK</t>
  </si>
  <si>
    <t>HYDE</t>
  </si>
  <si>
    <t>HERTFORD</t>
  </si>
  <si>
    <t>GATES</t>
  </si>
  <si>
    <t>TYRRELL</t>
  </si>
  <si>
    <t>PERQUIMANS</t>
  </si>
  <si>
    <t>PASQUOTANK</t>
  </si>
  <si>
    <t>WASHINGTON</t>
  </si>
  <si>
    <t>TOTAL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</si>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</sst>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E67A-1191-48B5-8ABD-1A513E97425E}">
  <dimension ref="A1:G13"/>
  <sheetViews>
    <sheetView workbookViewId="0">
      <selection activeCell="I12" sqref="I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t="s">
        <v>3</v>
      </c>
      <c r="B2">
        <v>1188</v>
      </c>
      <c r="C2">
        <v>2839</v>
      </c>
      <c r="D2">
        <f>B2+C2</f>
        <v>4027</v>
      </c>
      <c r="E2" s="1">
        <f>B2/D2</f>
        <v>0.29500869133349888</v>
      </c>
      <c r="F2" s="1">
        <f>C2/D2</f>
        <v>0.70499130866650117</v>
      </c>
      <c r="G2" s="1">
        <f>(B2-C2)/D2</f>
        <v>-0.40998261733300223</v>
      </c>
    </row>
    <row r="3" spans="1:7" x14ac:dyDescent="0.3">
      <c r="A3" t="s">
        <v>4</v>
      </c>
      <c r="B3">
        <v>2347</v>
      </c>
      <c r="C3">
        <v>3179</v>
      </c>
      <c r="D3">
        <f t="shared" ref="D3:D12" si="0">B3+C3</f>
        <v>5526</v>
      </c>
      <c r="E3" s="1">
        <f t="shared" ref="E3:E13" si="1">B3/D3</f>
        <v>0.42471950778139705</v>
      </c>
      <c r="F3" s="1">
        <f t="shared" ref="F3:F13" si="2">C3/D3</f>
        <v>0.575280492218603</v>
      </c>
      <c r="G3" s="1">
        <f t="shared" ref="G3:G13" si="3">(B3-C3)/D3</f>
        <v>-0.15056098443720595</v>
      </c>
    </row>
    <row r="4" spans="1:7" x14ac:dyDescent="0.3">
      <c r="A4" t="s">
        <v>6</v>
      </c>
      <c r="B4">
        <v>2948</v>
      </c>
      <c r="C4">
        <v>6879</v>
      </c>
      <c r="D4">
        <f t="shared" si="0"/>
        <v>9827</v>
      </c>
      <c r="E4" s="1">
        <f t="shared" si="1"/>
        <v>0.29998982395441132</v>
      </c>
      <c r="F4" s="1">
        <f t="shared" si="2"/>
        <v>0.70001017604558868</v>
      </c>
      <c r="G4" s="1">
        <f t="shared" si="3"/>
        <v>-0.40002035209117737</v>
      </c>
    </row>
    <row r="5" spans="1:7" x14ac:dyDescent="0.3">
      <c r="A5" t="s">
        <v>5</v>
      </c>
      <c r="B5">
        <v>7666</v>
      </c>
      <c r="C5">
        <v>8780</v>
      </c>
      <c r="D5">
        <f t="shared" si="0"/>
        <v>16446</v>
      </c>
      <c r="E5" s="1">
        <f t="shared" si="1"/>
        <v>0.46613158214763467</v>
      </c>
      <c r="F5" s="1">
        <f t="shared" si="2"/>
        <v>0.53386841785236527</v>
      </c>
      <c r="G5" s="1">
        <f t="shared" si="3"/>
        <v>-6.773683570473063E-2</v>
      </c>
    </row>
    <row r="6" spans="1:7" x14ac:dyDescent="0.3">
      <c r="A6" t="s">
        <v>9</v>
      </c>
      <c r="B6">
        <v>2029</v>
      </c>
      <c r="C6">
        <v>2169</v>
      </c>
      <c r="D6">
        <f t="shared" si="0"/>
        <v>4198</v>
      </c>
      <c r="E6" s="1">
        <f t="shared" si="1"/>
        <v>0.48332539304430683</v>
      </c>
      <c r="F6" s="1">
        <f t="shared" si="2"/>
        <v>0.51667460695569323</v>
      </c>
      <c r="G6" s="1">
        <f t="shared" si="3"/>
        <v>-3.3349213911386372E-2</v>
      </c>
    </row>
    <row r="7" spans="1:7" x14ac:dyDescent="0.3">
      <c r="A7" t="s">
        <v>8</v>
      </c>
      <c r="B7">
        <v>5407</v>
      </c>
      <c r="C7">
        <v>2355</v>
      </c>
      <c r="D7">
        <f t="shared" si="0"/>
        <v>7762</v>
      </c>
      <c r="E7" s="1">
        <f t="shared" si="1"/>
        <v>0.69659881473846952</v>
      </c>
      <c r="F7" s="1">
        <f t="shared" si="2"/>
        <v>0.30340118526153054</v>
      </c>
      <c r="G7" s="1">
        <f t="shared" si="3"/>
        <v>0.39319762947693893</v>
      </c>
    </row>
    <row r="8" spans="1:7" x14ac:dyDescent="0.3">
      <c r="A8" t="s">
        <v>7</v>
      </c>
      <c r="B8">
        <v>961</v>
      </c>
      <c r="C8">
        <v>976</v>
      </c>
      <c r="D8">
        <f t="shared" si="0"/>
        <v>1937</v>
      </c>
      <c r="E8" s="1">
        <f t="shared" si="1"/>
        <v>0.49612803304078473</v>
      </c>
      <c r="F8" s="1">
        <f t="shared" si="2"/>
        <v>0.50387196695921532</v>
      </c>
      <c r="G8" s="1">
        <f t="shared" si="3"/>
        <v>-7.7439339184305631E-3</v>
      </c>
    </row>
    <row r="9" spans="1:7" x14ac:dyDescent="0.3">
      <c r="A9" t="s">
        <v>12</v>
      </c>
      <c r="B9">
        <v>7150</v>
      </c>
      <c r="C9">
        <v>6429</v>
      </c>
      <c r="D9">
        <f t="shared" si="0"/>
        <v>13579</v>
      </c>
      <c r="E9" s="1">
        <f t="shared" si="1"/>
        <v>0.52654834671183448</v>
      </c>
      <c r="F9" s="1">
        <f t="shared" si="2"/>
        <v>0.47345165328816557</v>
      </c>
      <c r="G9" s="1">
        <f t="shared" si="3"/>
        <v>5.3096693423668899E-2</v>
      </c>
    </row>
    <row r="10" spans="1:7" x14ac:dyDescent="0.3">
      <c r="A10" t="s">
        <v>11</v>
      </c>
      <c r="B10">
        <v>1892</v>
      </c>
      <c r="C10">
        <v>3577</v>
      </c>
      <c r="D10">
        <f t="shared" si="0"/>
        <v>5469</v>
      </c>
      <c r="E10" s="1">
        <f t="shared" si="1"/>
        <v>0.34594989943316878</v>
      </c>
      <c r="F10" s="1">
        <f t="shared" si="2"/>
        <v>0.65405010056683122</v>
      </c>
      <c r="G10" s="1">
        <f t="shared" si="3"/>
        <v>-0.30810020113366249</v>
      </c>
    </row>
    <row r="11" spans="1:7" x14ac:dyDescent="0.3">
      <c r="A11" t="s">
        <v>10</v>
      </c>
      <c r="B11">
        <v>649</v>
      </c>
      <c r="C11">
        <v>658</v>
      </c>
      <c r="D11">
        <f t="shared" si="0"/>
        <v>1307</v>
      </c>
      <c r="E11" s="1">
        <f t="shared" si="1"/>
        <v>0.49655700076511095</v>
      </c>
      <c r="F11" s="1">
        <f t="shared" si="2"/>
        <v>0.50344299923488911</v>
      </c>
      <c r="G11" s="1">
        <f t="shared" si="3"/>
        <v>-6.8859984697781174E-3</v>
      </c>
    </row>
    <row r="12" spans="1:7" x14ac:dyDescent="0.3">
      <c r="A12" t="s">
        <v>13</v>
      </c>
      <c r="B12">
        <v>2780</v>
      </c>
      <c r="C12">
        <v>1974</v>
      </c>
      <c r="D12">
        <f t="shared" si="0"/>
        <v>4754</v>
      </c>
      <c r="E12" s="1">
        <f t="shared" si="1"/>
        <v>0.58477071939419434</v>
      </c>
      <c r="F12" s="1">
        <f t="shared" si="2"/>
        <v>0.41522928060580566</v>
      </c>
      <c r="G12" s="1">
        <f t="shared" si="3"/>
        <v>0.16954143878838873</v>
      </c>
    </row>
    <row r="13" spans="1:7" x14ac:dyDescent="0.3">
      <c r="A13" t="s">
        <v>14</v>
      </c>
      <c r="B13">
        <f>SUM(B2:B12)</f>
        <v>35017</v>
      </c>
      <c r="C13">
        <f t="shared" ref="C13:D13" si="4">SUM(C2:C12)</f>
        <v>39815</v>
      </c>
      <c r="D13">
        <f t="shared" si="4"/>
        <v>74832</v>
      </c>
      <c r="E13" s="1">
        <f t="shared" si="1"/>
        <v>0.46794152234338249</v>
      </c>
      <c r="F13" s="1">
        <f t="shared" si="2"/>
        <v>0.53205847765661751</v>
      </c>
      <c r="G13" s="1">
        <f t="shared" si="3"/>
        <v>-6.4116955313234983E-2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AFD4-A2B5-4A92-98AC-F6035B4FF082}">
  <dimension ref="A1:G13"/>
  <sheetViews>
    <sheetView workbookViewId="0">
      <selection activeCell="G19" sqref="G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t="s">
        <v>3</v>
      </c>
      <c r="B2">
        <v>1274</v>
      </c>
      <c r="C2">
        <v>3547</v>
      </c>
      <c r="D2">
        <v>5007</v>
      </c>
      <c r="E2" s="1">
        <f>B2/D2</f>
        <v>0.25444377870980628</v>
      </c>
      <c r="F2" s="1">
        <f>C2/D2</f>
        <v>0.70840822848012786</v>
      </c>
      <c r="G2" s="1">
        <f>(B2-C2)/D2</f>
        <v>-0.45396444977032158</v>
      </c>
    </row>
    <row r="3" spans="1:7" x14ac:dyDescent="0.3">
      <c r="A3" t="s">
        <v>4</v>
      </c>
      <c r="B3">
        <v>2992</v>
      </c>
      <c r="C3">
        <v>4014</v>
      </c>
      <c r="D3">
        <v>7228</v>
      </c>
      <c r="E3" s="1">
        <f t="shared" ref="E3:E13" si="0">B3/D3</f>
        <v>0.41394576646375209</v>
      </c>
      <c r="F3" s="1">
        <f t="shared" ref="F3:F13" si="1">C3/D3</f>
        <v>0.55534034311012725</v>
      </c>
      <c r="G3" s="1">
        <f t="shared" ref="G3:G13" si="2">(B3-C3)/D3</f>
        <v>-0.1413945766463752</v>
      </c>
    </row>
    <row r="4" spans="1:7" x14ac:dyDescent="0.3">
      <c r="A4" t="s">
        <v>6</v>
      </c>
      <c r="B4">
        <v>2913</v>
      </c>
      <c r="C4">
        <v>9163</v>
      </c>
      <c r="D4">
        <v>12669</v>
      </c>
      <c r="E4" s="1">
        <f t="shared" si="0"/>
        <v>0.22993132843949798</v>
      </c>
      <c r="F4" s="1">
        <f t="shared" si="1"/>
        <v>0.72326150445970483</v>
      </c>
      <c r="G4" s="1">
        <f t="shared" si="2"/>
        <v>-0.49333017602020679</v>
      </c>
    </row>
    <row r="5" spans="1:7" x14ac:dyDescent="0.3">
      <c r="A5" t="s">
        <v>5</v>
      </c>
      <c r="B5">
        <v>7222</v>
      </c>
      <c r="C5">
        <v>11457</v>
      </c>
      <c r="D5">
        <v>19606</v>
      </c>
      <c r="E5" s="1">
        <f t="shared" si="0"/>
        <v>0.36835662552279913</v>
      </c>
      <c r="F5" s="1">
        <f t="shared" si="1"/>
        <v>0.584361930021422</v>
      </c>
      <c r="G5" s="1">
        <f t="shared" si="2"/>
        <v>-0.21600530449862287</v>
      </c>
    </row>
    <row r="6" spans="1:7" x14ac:dyDescent="0.3">
      <c r="A6" t="s">
        <v>9</v>
      </c>
      <c r="B6">
        <v>2383</v>
      </c>
      <c r="C6">
        <v>2868</v>
      </c>
      <c r="D6">
        <v>5384</v>
      </c>
      <c r="E6" s="1">
        <f t="shared" si="0"/>
        <v>0.44260772659732539</v>
      </c>
      <c r="F6" s="1">
        <f t="shared" si="1"/>
        <v>0.53268945022288261</v>
      </c>
      <c r="G6" s="1">
        <f t="shared" si="2"/>
        <v>-9.0081723625557206E-2</v>
      </c>
    </row>
    <row r="7" spans="1:7" x14ac:dyDescent="0.3">
      <c r="A7" t="s">
        <v>8</v>
      </c>
      <c r="B7">
        <v>6907</v>
      </c>
      <c r="C7">
        <v>3096</v>
      </c>
      <c r="D7">
        <v>10179</v>
      </c>
      <c r="E7" s="1">
        <f t="shared" si="0"/>
        <v>0.67855388545043716</v>
      </c>
      <c r="F7" s="1">
        <f t="shared" si="1"/>
        <v>0.3041556145004421</v>
      </c>
      <c r="G7" s="1">
        <f t="shared" si="2"/>
        <v>0.37439827094999512</v>
      </c>
    </row>
    <row r="8" spans="1:7" x14ac:dyDescent="0.3">
      <c r="A8" t="s">
        <v>7</v>
      </c>
      <c r="B8">
        <v>965</v>
      </c>
      <c r="C8">
        <v>1288</v>
      </c>
      <c r="D8">
        <v>2304</v>
      </c>
      <c r="E8" s="1">
        <f t="shared" si="0"/>
        <v>0.41883680555555558</v>
      </c>
      <c r="F8" s="1">
        <f t="shared" si="1"/>
        <v>0.55902777777777779</v>
      </c>
      <c r="G8" s="1">
        <f t="shared" si="2"/>
        <v>-0.14019097222222221</v>
      </c>
    </row>
    <row r="9" spans="1:7" x14ac:dyDescent="0.3">
      <c r="A9" t="s">
        <v>12</v>
      </c>
      <c r="B9">
        <v>8615</v>
      </c>
      <c r="C9">
        <v>8180</v>
      </c>
      <c r="D9">
        <v>17391</v>
      </c>
      <c r="E9" s="1">
        <f t="shared" si="0"/>
        <v>0.49537116899545741</v>
      </c>
      <c r="F9" s="1">
        <f t="shared" si="1"/>
        <v>0.47035823126904719</v>
      </c>
      <c r="G9" s="1">
        <f t="shared" si="2"/>
        <v>2.5012937726410212E-2</v>
      </c>
    </row>
    <row r="10" spans="1:7" x14ac:dyDescent="0.3">
      <c r="A10" t="s">
        <v>11</v>
      </c>
      <c r="B10">
        <v>2319</v>
      </c>
      <c r="C10">
        <v>4177</v>
      </c>
      <c r="D10">
        <v>6708</v>
      </c>
      <c r="E10" s="1">
        <f t="shared" si="0"/>
        <v>0.34570661896243293</v>
      </c>
      <c r="F10" s="1">
        <f t="shared" si="1"/>
        <v>0.62268932617769823</v>
      </c>
      <c r="G10" s="1">
        <f t="shared" si="2"/>
        <v>-0.27698270721526536</v>
      </c>
    </row>
    <row r="11" spans="1:7" x14ac:dyDescent="0.3">
      <c r="A11" t="s">
        <v>10</v>
      </c>
      <c r="B11">
        <v>720</v>
      </c>
      <c r="C11">
        <v>975</v>
      </c>
      <c r="D11">
        <v>1739</v>
      </c>
      <c r="E11" s="1">
        <f t="shared" si="0"/>
        <v>0.41403105232892468</v>
      </c>
      <c r="F11" s="1">
        <f t="shared" si="1"/>
        <v>0.56066705002875217</v>
      </c>
      <c r="G11" s="1">
        <f t="shared" si="2"/>
        <v>-0.14663599769982749</v>
      </c>
    </row>
    <row r="12" spans="1:7" x14ac:dyDescent="0.3">
      <c r="A12" t="s">
        <v>13</v>
      </c>
      <c r="B12">
        <v>3509</v>
      </c>
      <c r="C12">
        <v>2564</v>
      </c>
      <c r="D12">
        <v>6164</v>
      </c>
      <c r="E12" s="1">
        <f t="shared" si="0"/>
        <v>0.56927319922128483</v>
      </c>
      <c r="F12" s="1">
        <f t="shared" si="1"/>
        <v>0.41596365996106427</v>
      </c>
      <c r="G12" s="1">
        <f t="shared" si="2"/>
        <v>0.15330953926022065</v>
      </c>
    </row>
    <row r="13" spans="1:7" x14ac:dyDescent="0.3">
      <c r="A13" t="s">
        <v>14</v>
      </c>
      <c r="B13">
        <f>SUM(B2:B12)</f>
        <v>39819</v>
      </c>
      <c r="C13">
        <f t="shared" ref="C13:D13" si="3">SUM(C2:C12)</f>
        <v>51329</v>
      </c>
      <c r="D13">
        <f t="shared" si="3"/>
        <v>94379</v>
      </c>
      <c r="E13" s="1">
        <f t="shared" si="0"/>
        <v>0.42190529672914523</v>
      </c>
      <c r="F13" s="1">
        <f t="shared" si="1"/>
        <v>0.54386039267209862</v>
      </c>
      <c r="G13" s="1">
        <f t="shared" si="2"/>
        <v>-0.12195509594295341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F035-94A1-4CE7-B5CA-195C218C0426}">
  <dimension ref="A1:G13"/>
  <sheetViews>
    <sheetView tabSelected="1" workbookViewId="0">
      <selection activeCell="I17" sqref="I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t="s">
        <v>3</v>
      </c>
      <c r="B2">
        <v>1508</v>
      </c>
      <c r="C2">
        <v>3109</v>
      </c>
      <c r="D2">
        <v>4704</v>
      </c>
      <c r="E2" s="1">
        <f>B2/D2</f>
        <v>0.320578231292517</v>
      </c>
      <c r="F2" s="1">
        <f>C2/D2</f>
        <v>0.66092687074829937</v>
      </c>
      <c r="G2" s="1">
        <f>(B2-C2)/D2</f>
        <v>-0.34034863945578231</v>
      </c>
    </row>
    <row r="3" spans="1:7" x14ac:dyDescent="0.3">
      <c r="A3" t="s">
        <v>4</v>
      </c>
      <c r="B3">
        <v>3556</v>
      </c>
      <c r="C3">
        <v>3891</v>
      </c>
      <c r="D3">
        <v>7505</v>
      </c>
      <c r="E3" s="1">
        <f t="shared" ref="E3:E13" si="0">B3/D3</f>
        <v>0.47381745502998002</v>
      </c>
      <c r="F3" s="1">
        <f t="shared" ref="F3:F13" si="1">C3/D3</f>
        <v>0.51845436375749498</v>
      </c>
      <c r="G3" s="1">
        <f t="shared" ref="G3:G13" si="2">(B3-C3)/D3</f>
        <v>-4.4636908727514989E-2</v>
      </c>
    </row>
    <row r="4" spans="1:7" x14ac:dyDescent="0.3">
      <c r="A4" t="s">
        <v>6</v>
      </c>
      <c r="B4">
        <v>3562</v>
      </c>
      <c r="C4">
        <v>7496</v>
      </c>
      <c r="D4">
        <v>11304</v>
      </c>
      <c r="E4" s="1">
        <f t="shared" si="0"/>
        <v>0.31510969568294411</v>
      </c>
      <c r="F4" s="1">
        <f t="shared" si="1"/>
        <v>0.6631280962491154</v>
      </c>
      <c r="G4" s="1">
        <f t="shared" si="2"/>
        <v>-0.34801840056617128</v>
      </c>
    </row>
    <row r="5" spans="1:7" x14ac:dyDescent="0.3">
      <c r="A5" t="s">
        <v>5</v>
      </c>
      <c r="B5">
        <v>7393</v>
      </c>
      <c r="C5">
        <v>10248</v>
      </c>
      <c r="D5">
        <v>17974</v>
      </c>
      <c r="E5" s="1">
        <f t="shared" si="0"/>
        <v>0.41131634583286969</v>
      </c>
      <c r="F5" s="1">
        <f t="shared" si="1"/>
        <v>0.57015689329030828</v>
      </c>
      <c r="G5" s="1">
        <f t="shared" si="2"/>
        <v>-0.15884054745743853</v>
      </c>
    </row>
    <row r="6" spans="1:7" x14ac:dyDescent="0.3">
      <c r="A6" t="s">
        <v>9</v>
      </c>
      <c r="B6">
        <v>2786</v>
      </c>
      <c r="C6">
        <v>2564</v>
      </c>
      <c r="D6">
        <v>5396</v>
      </c>
      <c r="E6" s="1">
        <f t="shared" si="0"/>
        <v>0.51630837657524087</v>
      </c>
      <c r="F6" s="1">
        <f t="shared" si="1"/>
        <v>0.47516679021497404</v>
      </c>
      <c r="G6" s="1">
        <f t="shared" si="2"/>
        <v>4.1141586360266866E-2</v>
      </c>
    </row>
    <row r="7" spans="1:7" x14ac:dyDescent="0.3">
      <c r="A7" t="s">
        <v>8</v>
      </c>
      <c r="B7">
        <v>7843</v>
      </c>
      <c r="C7">
        <v>3007</v>
      </c>
      <c r="D7">
        <v>10918</v>
      </c>
      <c r="E7" s="1">
        <f t="shared" si="0"/>
        <v>0.71835501007510538</v>
      </c>
      <c r="F7" s="1">
        <f t="shared" si="1"/>
        <v>0.27541674299322222</v>
      </c>
      <c r="G7" s="1">
        <f t="shared" si="2"/>
        <v>0.44293826708188311</v>
      </c>
    </row>
    <row r="8" spans="1:7" x14ac:dyDescent="0.3">
      <c r="A8" t="s">
        <v>7</v>
      </c>
      <c r="B8">
        <v>1163</v>
      </c>
      <c r="C8">
        <v>1193</v>
      </c>
      <c r="D8">
        <v>2383</v>
      </c>
      <c r="E8" s="1">
        <f t="shared" si="0"/>
        <v>0.48804028535459504</v>
      </c>
      <c r="F8" s="1">
        <f t="shared" si="1"/>
        <v>0.50062945866554764</v>
      </c>
      <c r="G8" s="1">
        <f t="shared" si="2"/>
        <v>-1.258917331095258E-2</v>
      </c>
    </row>
    <row r="9" spans="1:7" x14ac:dyDescent="0.3">
      <c r="A9" t="s">
        <v>12</v>
      </c>
      <c r="B9">
        <v>10282</v>
      </c>
      <c r="C9">
        <v>7633</v>
      </c>
      <c r="D9">
        <v>18107</v>
      </c>
      <c r="E9" s="1">
        <f t="shared" si="0"/>
        <v>0.56784668912575242</v>
      </c>
      <c r="F9" s="1">
        <f t="shared" si="1"/>
        <v>0.42154967692052797</v>
      </c>
      <c r="G9" s="1">
        <f t="shared" si="2"/>
        <v>0.14629701220522451</v>
      </c>
    </row>
    <row r="10" spans="1:7" x14ac:dyDescent="0.3">
      <c r="A10" t="s">
        <v>11</v>
      </c>
      <c r="B10">
        <v>2759</v>
      </c>
      <c r="C10">
        <v>3822</v>
      </c>
      <c r="D10">
        <v>6652</v>
      </c>
      <c r="E10" s="1">
        <f t="shared" si="0"/>
        <v>0.41476247745039085</v>
      </c>
      <c r="F10" s="1">
        <f t="shared" si="1"/>
        <v>0.57456404088995794</v>
      </c>
      <c r="G10" s="1">
        <f t="shared" si="2"/>
        <v>-0.15980156343956706</v>
      </c>
    </row>
    <row r="11" spans="1:7" x14ac:dyDescent="0.3">
      <c r="A11" t="s">
        <v>10</v>
      </c>
      <c r="B11">
        <v>837</v>
      </c>
      <c r="C11">
        <v>930</v>
      </c>
      <c r="D11">
        <v>1783</v>
      </c>
      <c r="E11" s="1">
        <f t="shared" si="0"/>
        <v>0.46943353897924844</v>
      </c>
      <c r="F11" s="1">
        <f t="shared" si="1"/>
        <v>0.52159282108805383</v>
      </c>
      <c r="G11" s="1">
        <f t="shared" si="2"/>
        <v>-5.2159282108805383E-2</v>
      </c>
    </row>
    <row r="12" spans="1:7" x14ac:dyDescent="0.3">
      <c r="A12" t="s">
        <v>13</v>
      </c>
      <c r="B12">
        <v>3833</v>
      </c>
      <c r="C12">
        <v>2622</v>
      </c>
      <c r="D12">
        <v>6499</v>
      </c>
      <c r="E12" s="1">
        <f t="shared" si="0"/>
        <v>0.58978304354516076</v>
      </c>
      <c r="F12" s="1">
        <f t="shared" si="1"/>
        <v>0.40344668410524698</v>
      </c>
      <c r="G12" s="1">
        <f t="shared" si="2"/>
        <v>0.18633635943991383</v>
      </c>
    </row>
    <row r="13" spans="1:7" x14ac:dyDescent="0.3">
      <c r="A13" t="s">
        <v>14</v>
      </c>
      <c r="B13">
        <f>SUM(B2:B12)</f>
        <v>45522</v>
      </c>
      <c r="C13">
        <f t="shared" ref="C13:D13" si="3">SUM(C2:C12)</f>
        <v>46515</v>
      </c>
      <c r="D13">
        <f t="shared" si="3"/>
        <v>93225</v>
      </c>
      <c r="E13" s="1">
        <f t="shared" si="0"/>
        <v>0.48830249396621078</v>
      </c>
      <c r="F13" s="1">
        <f t="shared" si="1"/>
        <v>0.49895414320193082</v>
      </c>
      <c r="G13" s="1">
        <f t="shared" si="2"/>
        <v>-1.0651649235720033E-2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Results</vt:lpstr>
      <vt:lpstr>2016 Results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2020-04-21T20:50:15Z</dcterms:modified>
</cp:coreProperties>
</file>