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5\"/>
    </mc:Choice>
  </mc:AlternateContent>
  <xr:revisionPtr revIDLastSave="0" documentId="13_ncr:1_{4D39797E-CEAB-41C3-980A-B384812032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 Results" sheetId="3" r:id="rId1"/>
    <sheet name="2016 Results" sheetId="5" r:id="rId2"/>
    <sheet name="2012 Results" sheetId="6" r:id="rId3"/>
  </sheets>
  <definedNames>
    <definedName name="_xlnm._FilterDatabase" localSheetId="2" hidden="1">'2012 Results'!#REF!</definedName>
    <definedName name="_xlnm._FilterDatabase" localSheetId="1" hidden="1">'2016 Results'!#REF!</definedName>
    <definedName name="_xlnm._FilterDatabase" localSheetId="0" hidden="1">'2018 Results'!#REF!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6" l="1"/>
  <c r="D16" i="6"/>
  <c r="E16" i="6" s="1"/>
  <c r="C16" i="6"/>
  <c r="C22" i="6" s="1"/>
  <c r="B16" i="6"/>
  <c r="B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5" i="6"/>
  <c r="F15" i="6"/>
  <c r="E15" i="6"/>
  <c r="G14" i="6"/>
  <c r="F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D22" i="5"/>
  <c r="C22" i="5"/>
  <c r="B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G2" i="3"/>
  <c r="F2" i="3"/>
  <c r="E2" i="3"/>
  <c r="C22" i="3"/>
  <c r="D22" i="3"/>
  <c r="B22" i="3"/>
  <c r="E22" i="3" s="1"/>
  <c r="F16" i="6" l="1"/>
  <c r="D22" i="6"/>
  <c r="F22" i="6" s="1"/>
  <c r="G16" i="6"/>
  <c r="E22" i="5"/>
  <c r="G22" i="5"/>
  <c r="F22" i="5"/>
  <c r="G22" i="3"/>
  <c r="F22" i="3"/>
  <c r="E22" i="6" l="1"/>
  <c r="G22" i="6"/>
</calcChain>
</file>

<file path=xl/sharedStrings.xml><?xml version="1.0" encoding="utf-8"?>
<sst xmlns="http://schemas.openxmlformats.org/spreadsheetml/2006/main" count="84" uniqueCount="27">
  <si>
    <t>Precinct</t>
  </si>
  <si>
    <t>DEM</t>
  </si>
  <si>
    <t>REP</t>
  </si>
  <si>
    <t>P20A</t>
  </si>
  <si>
    <t>P22A</t>
  </si>
  <si>
    <t>P08A</t>
  </si>
  <si>
    <t>P12A</t>
  </si>
  <si>
    <t>P13A</t>
  </si>
  <si>
    <t>P23A</t>
  </si>
  <si>
    <t>P10A</t>
  </si>
  <si>
    <t>P07A</t>
  </si>
  <si>
    <t>P19A</t>
  </si>
  <si>
    <t>P16A</t>
  </si>
  <si>
    <t>P06A</t>
  </si>
  <si>
    <t>P03A</t>
  </si>
  <si>
    <t>P11A</t>
  </si>
  <si>
    <t>P17A</t>
  </si>
  <si>
    <t>P15A</t>
  </si>
  <si>
    <t>P24A</t>
  </si>
  <si>
    <t>P09A</t>
  </si>
  <si>
    <t>P21A</t>
  </si>
  <si>
    <t>P14A</t>
  </si>
  <si>
    <t>P18A</t>
  </si>
  <si>
    <t>TOTAL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</si>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</sst>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671-E235-4AAB-A28B-617C417B329C}">
  <dimension ref="A1:G22"/>
  <sheetViews>
    <sheetView tabSelected="1" workbookViewId="0">
      <selection activeCell="F24" sqref="F24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2</v>
      </c>
      <c r="D1" t="s">
        <v>23</v>
      </c>
      <c r="E1" s="2" t="s">
        <v>24</v>
      </c>
      <c r="F1" s="2" t="s">
        <v>25</v>
      </c>
      <c r="G1" s="2" t="s">
        <v>26</v>
      </c>
    </row>
    <row r="2" spans="1:7" x14ac:dyDescent="0.3">
      <c r="A2" s="1" t="s">
        <v>14</v>
      </c>
      <c r="B2">
        <v>296.11717187392236</v>
      </c>
      <c r="C2">
        <v>723.53010146161489</v>
      </c>
      <c r="D2">
        <v>1019.6472733355371</v>
      </c>
      <c r="E2" s="2">
        <f>B2/D2</f>
        <v>0.29041138010916701</v>
      </c>
      <c r="F2" s="2">
        <f>C2/D2</f>
        <v>0.70958861989083322</v>
      </c>
      <c r="G2" s="2">
        <f>(B2-C2)/D2</f>
        <v>-0.41917723978166616</v>
      </c>
    </row>
    <row r="3" spans="1:7" x14ac:dyDescent="0.3">
      <c r="A3" s="1" t="s">
        <v>13</v>
      </c>
      <c r="B3">
        <v>1387.3161723559037</v>
      </c>
      <c r="C3">
        <v>1130.7873726407215</v>
      </c>
      <c r="D3">
        <v>2576.3901429347698</v>
      </c>
      <c r="E3" s="2">
        <f t="shared" ref="E3:E22" si="0">B3/D3</f>
        <v>0.53847286140274153</v>
      </c>
      <c r="F3" s="2">
        <f t="shared" ref="F3:F22" si="1">C3/D3</f>
        <v>0.43890378005896263</v>
      </c>
      <c r="G3" s="2">
        <f t="shared" ref="G3:G22" si="2">(B3-C3)/D3</f>
        <v>9.9569081343778898E-2</v>
      </c>
    </row>
    <row r="4" spans="1:7" x14ac:dyDescent="0.3">
      <c r="A4" s="1" t="s">
        <v>10</v>
      </c>
      <c r="B4">
        <v>201.14605484051484</v>
      </c>
      <c r="C4">
        <v>530.63587773509266</v>
      </c>
      <c r="D4">
        <v>751.21079855498897</v>
      </c>
      <c r="E4" s="2">
        <f t="shared" si="0"/>
        <v>0.26776246458042741</v>
      </c>
      <c r="F4" s="2">
        <f t="shared" si="1"/>
        <v>0.706374134604842</v>
      </c>
      <c r="G4" s="2">
        <f t="shared" si="2"/>
        <v>-0.43861167002441465</v>
      </c>
    </row>
    <row r="5" spans="1:7" x14ac:dyDescent="0.3">
      <c r="A5" s="1" t="s">
        <v>5</v>
      </c>
      <c r="B5">
        <v>1319.2814773363179</v>
      </c>
      <c r="C5">
        <v>1425.0701519959912</v>
      </c>
      <c r="D5">
        <v>2867.4011138683918</v>
      </c>
      <c r="E5" s="2">
        <f t="shared" si="0"/>
        <v>0.46009659093578437</v>
      </c>
      <c r="F5" s="2">
        <f t="shared" si="1"/>
        <v>0.49699016475355917</v>
      </c>
      <c r="G5" s="2">
        <f t="shared" si="2"/>
        <v>-3.6893573817774812E-2</v>
      </c>
    </row>
    <row r="6" spans="1:7" x14ac:dyDescent="0.3">
      <c r="A6" s="1" t="s">
        <v>19</v>
      </c>
      <c r="B6">
        <v>405.25013989927254</v>
      </c>
      <c r="C6">
        <v>551.49056288625354</v>
      </c>
      <c r="D6">
        <v>1010.7097749504745</v>
      </c>
      <c r="E6" s="2">
        <f t="shared" si="0"/>
        <v>0.40095599146563127</v>
      </c>
      <c r="F6" s="2">
        <f t="shared" si="1"/>
        <v>0.54564680836620671</v>
      </c>
      <c r="G6" s="2">
        <f t="shared" si="2"/>
        <v>-0.14469081690057553</v>
      </c>
    </row>
    <row r="7" spans="1:7" x14ac:dyDescent="0.3">
      <c r="A7" s="1" t="s">
        <v>9</v>
      </c>
      <c r="B7">
        <v>772.04588696138785</v>
      </c>
      <c r="C7">
        <v>308.185902789377</v>
      </c>
      <c r="D7">
        <v>1116.9307588229299</v>
      </c>
      <c r="E7" s="2">
        <f t="shared" si="0"/>
        <v>0.69122090233686762</v>
      </c>
      <c r="F7" s="2">
        <f t="shared" si="1"/>
        <v>0.27592211992993787</v>
      </c>
      <c r="G7" s="2">
        <f t="shared" si="2"/>
        <v>0.41529878240692975</v>
      </c>
    </row>
    <row r="8" spans="1:7" x14ac:dyDescent="0.3">
      <c r="A8" s="1" t="s">
        <v>15</v>
      </c>
      <c r="B8">
        <v>357.92165640738671</v>
      </c>
      <c r="C8">
        <v>1387.9951561717053</v>
      </c>
      <c r="D8">
        <v>1879.7601115481643</v>
      </c>
      <c r="E8" s="2">
        <f t="shared" si="0"/>
        <v>0.19040815591762056</v>
      </c>
      <c r="F8" s="2">
        <f t="shared" si="1"/>
        <v>0.73838951451552881</v>
      </c>
      <c r="G8" s="2">
        <f t="shared" si="2"/>
        <v>-0.5479813585979082</v>
      </c>
    </row>
    <row r="9" spans="1:7" x14ac:dyDescent="0.3">
      <c r="A9" s="1" t="s">
        <v>6</v>
      </c>
      <c r="B9">
        <v>491.03301622831566</v>
      </c>
      <c r="C9">
        <v>400.87339235009182</v>
      </c>
      <c r="D9">
        <v>932.92290342376839</v>
      </c>
      <c r="E9" s="2">
        <f t="shared" si="0"/>
        <v>0.52633825842012816</v>
      </c>
      <c r="F9" s="2">
        <f t="shared" si="1"/>
        <v>0.42969616340097522</v>
      </c>
      <c r="G9" s="2">
        <f t="shared" si="2"/>
        <v>9.6642095019152913E-2</v>
      </c>
    </row>
    <row r="10" spans="1:7" x14ac:dyDescent="0.3">
      <c r="A10" s="1" t="s">
        <v>7</v>
      </c>
      <c r="B10">
        <v>677.38891997761618</v>
      </c>
      <c r="C10">
        <v>180.74060464339402</v>
      </c>
      <c r="D10">
        <v>873.24086482719576</v>
      </c>
      <c r="E10" s="2">
        <f t="shared" si="0"/>
        <v>0.77571830094284877</v>
      </c>
      <c r="F10" s="2">
        <f t="shared" si="1"/>
        <v>0.20697680551076877</v>
      </c>
      <c r="G10" s="2">
        <f t="shared" si="2"/>
        <v>0.56874149543207997</v>
      </c>
    </row>
    <row r="11" spans="1:7" x14ac:dyDescent="0.3">
      <c r="A11" s="1" t="s">
        <v>21</v>
      </c>
      <c r="B11">
        <v>319.46726357022942</v>
      </c>
      <c r="C11">
        <v>597.83430766661093</v>
      </c>
      <c r="D11">
        <v>969.11188051519082</v>
      </c>
      <c r="E11" s="2">
        <f t="shared" si="0"/>
        <v>0.32964951724706648</v>
      </c>
      <c r="F11" s="2">
        <f t="shared" si="1"/>
        <v>0.61688884398857591</v>
      </c>
      <c r="G11" s="2">
        <f t="shared" si="2"/>
        <v>-0.28723932674150937</v>
      </c>
    </row>
    <row r="12" spans="1:7" x14ac:dyDescent="0.3">
      <c r="A12" s="1" t="s">
        <v>17</v>
      </c>
      <c r="B12">
        <v>633.01846670397322</v>
      </c>
      <c r="C12">
        <v>1216.5233004843828</v>
      </c>
      <c r="D12">
        <v>1903.5108393533046</v>
      </c>
      <c r="E12" s="2">
        <f t="shared" si="0"/>
        <v>0.33255311901403922</v>
      </c>
      <c r="F12" s="2">
        <f t="shared" si="1"/>
        <v>0.63909449598809864</v>
      </c>
      <c r="G12" s="2">
        <f t="shared" si="2"/>
        <v>-0.30654137697405942</v>
      </c>
    </row>
    <row r="13" spans="1:7" x14ac:dyDescent="0.3">
      <c r="A13" s="1" t="s">
        <v>12</v>
      </c>
      <c r="B13">
        <v>783.87800783435932</v>
      </c>
      <c r="C13">
        <v>567.71087355937868</v>
      </c>
      <c r="D13">
        <v>1381.8115618061092</v>
      </c>
      <c r="E13" s="2">
        <f t="shared" si="0"/>
        <v>0.56728285498623598</v>
      </c>
      <c r="F13" s="2">
        <f t="shared" si="1"/>
        <v>0.41084536361625684</v>
      </c>
      <c r="G13" s="2">
        <f t="shared" si="2"/>
        <v>0.15643749136997917</v>
      </c>
    </row>
    <row r="14" spans="1:7" x14ac:dyDescent="0.3">
      <c r="A14" s="1" t="s">
        <v>16</v>
      </c>
      <c r="B14">
        <v>1564.7979854504758</v>
      </c>
      <c r="C14">
        <v>778.57491231000495</v>
      </c>
      <c r="D14">
        <v>2423.2471245646043</v>
      </c>
      <c r="E14" s="2">
        <f t="shared" si="0"/>
        <v>0.64574428649394566</v>
      </c>
      <c r="F14" s="2">
        <f t="shared" si="1"/>
        <v>0.32129406217696227</v>
      </c>
      <c r="G14" s="2">
        <f t="shared" si="2"/>
        <v>0.32445022431698339</v>
      </c>
    </row>
    <row r="15" spans="1:7" x14ac:dyDescent="0.3">
      <c r="A15" s="1" t="s">
        <v>22</v>
      </c>
      <c r="B15">
        <v>1138.841634023503</v>
      </c>
      <c r="C15">
        <v>493.5608819108067</v>
      </c>
      <c r="D15">
        <v>1682.0540623260624</v>
      </c>
      <c r="E15" s="2">
        <f t="shared" si="0"/>
        <v>0.6770541206319094</v>
      </c>
      <c r="F15" s="2">
        <f t="shared" si="1"/>
        <v>0.29342747832270982</v>
      </c>
      <c r="G15" s="2">
        <f t="shared" si="2"/>
        <v>0.38362664230919946</v>
      </c>
    </row>
    <row r="16" spans="1:7" x14ac:dyDescent="0.3">
      <c r="A16" s="1" t="s">
        <v>11</v>
      </c>
      <c r="B16">
        <v>1410.9804141018467</v>
      </c>
      <c r="C16">
        <v>1719.3529313512611</v>
      </c>
      <c r="D16">
        <v>3238.2714897830047</v>
      </c>
      <c r="E16" s="2">
        <f t="shared" si="0"/>
        <v>0.43572023487023814</v>
      </c>
      <c r="F16" s="2">
        <f t="shared" si="1"/>
        <v>0.53094774072401019</v>
      </c>
      <c r="G16" s="2">
        <f t="shared" si="2"/>
        <v>-9.5227505853772099E-2</v>
      </c>
    </row>
    <row r="17" spans="1:7" x14ac:dyDescent="0.3">
      <c r="A17" s="1" t="s">
        <v>3</v>
      </c>
      <c r="B17">
        <v>677.38891997761618</v>
      </c>
      <c r="C17">
        <v>704.42492066143302</v>
      </c>
      <c r="D17">
        <v>1446.5767272369874</v>
      </c>
      <c r="E17" s="2">
        <f t="shared" si="0"/>
        <v>0.46827030134201936</v>
      </c>
      <c r="F17" s="2">
        <f t="shared" si="1"/>
        <v>0.48695994301450535</v>
      </c>
      <c r="G17" s="2">
        <f t="shared" si="2"/>
        <v>-1.8689641672486018E-2</v>
      </c>
    </row>
    <row r="18" spans="1:7" x14ac:dyDescent="0.3">
      <c r="A18" s="1" t="s">
        <v>20</v>
      </c>
      <c r="B18">
        <v>999.81421376608841</v>
      </c>
      <c r="C18">
        <v>389.28745615500247</v>
      </c>
      <c r="D18">
        <v>1425.8006389932559</v>
      </c>
      <c r="E18" s="2">
        <f t="shared" si="0"/>
        <v>0.70123002222249498</v>
      </c>
      <c r="F18" s="2">
        <f t="shared" si="1"/>
        <v>0.27303077689029132</v>
      </c>
      <c r="G18" s="2">
        <f t="shared" si="2"/>
        <v>0.42819924533220366</v>
      </c>
    </row>
    <row r="19" spans="1:7" x14ac:dyDescent="0.3">
      <c r="A19" s="1" t="s">
        <v>4</v>
      </c>
      <c r="B19">
        <v>872.61891438164525</v>
      </c>
      <c r="C19">
        <v>62.564055453482545</v>
      </c>
      <c r="D19">
        <v>948.13554715471537</v>
      </c>
      <c r="E19" s="2">
        <f t="shared" si="0"/>
        <v>0.92035249284800058</v>
      </c>
      <c r="F19" s="2">
        <f t="shared" si="1"/>
        <v>6.5986404202682467E-2</v>
      </c>
      <c r="G19" s="2">
        <f t="shared" si="2"/>
        <v>0.85436608864531804</v>
      </c>
    </row>
    <row r="20" spans="1:7" x14ac:dyDescent="0.3">
      <c r="A20" s="1" t="s">
        <v>8</v>
      </c>
      <c r="B20">
        <v>1212.7923894795747</v>
      </c>
      <c r="C20">
        <v>247.93903457491231</v>
      </c>
      <c r="D20">
        <v>1473.6840013740746</v>
      </c>
      <c r="E20" s="2">
        <f t="shared" si="0"/>
        <v>0.822966381088997</v>
      </c>
      <c r="F20" s="2">
        <f t="shared" si="1"/>
        <v>0.16824436876815654</v>
      </c>
      <c r="G20" s="2">
        <f t="shared" si="2"/>
        <v>0.65472201232084049</v>
      </c>
    </row>
    <row r="21" spans="1:7" x14ac:dyDescent="0.3">
      <c r="A21" s="1" t="s">
        <v>18</v>
      </c>
      <c r="B21">
        <v>633.01846670397322</v>
      </c>
      <c r="C21">
        <v>1179.4483046600967</v>
      </c>
      <c r="D21">
        <v>1877.2296579620081</v>
      </c>
      <c r="E21" s="2">
        <f t="shared" si="0"/>
        <v>0.33720885668895839</v>
      </c>
      <c r="F21" s="2">
        <f t="shared" si="1"/>
        <v>0.62829196185859892</v>
      </c>
      <c r="G21" s="2">
        <f t="shared" si="2"/>
        <v>-0.29108310516964053</v>
      </c>
    </row>
    <row r="22" spans="1:7" x14ac:dyDescent="0.3">
      <c r="A22" s="1" t="s">
        <v>23</v>
      </c>
      <c r="B22">
        <f>SUM(B2:B21)</f>
        <v>16154.117171873924</v>
      </c>
      <c r="C22">
        <f t="shared" ref="C22:D22" si="3">SUM(C2:C21)</f>
        <v>14596.530101461616</v>
      </c>
      <c r="D22">
        <f t="shared" si="3"/>
        <v>31797.64727333554</v>
      </c>
      <c r="E22" s="2">
        <f t="shared" si="0"/>
        <v>0.50802869259513528</v>
      </c>
      <c r="F22" s="2">
        <f t="shared" si="1"/>
        <v>0.4590443429977219</v>
      </c>
      <c r="G22" s="2">
        <f t="shared" si="2"/>
        <v>4.8984349597413435E-2</v>
      </c>
    </row>
  </sheetData>
  <sortState xmlns:xlrd2="http://schemas.microsoft.com/office/spreadsheetml/2017/richdata2" ref="A2:D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026E-0D04-42E9-872D-8B16F7D41C95}">
  <dimension ref="A1:G22"/>
  <sheetViews>
    <sheetView workbookViewId="0">
      <selection activeCell="I12" sqref="I12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2</v>
      </c>
      <c r="D1" t="s">
        <v>23</v>
      </c>
      <c r="E1" s="2" t="s">
        <v>24</v>
      </c>
      <c r="F1" s="2" t="s">
        <v>25</v>
      </c>
      <c r="G1" s="2" t="s">
        <v>26</v>
      </c>
    </row>
    <row r="2" spans="1:7" x14ac:dyDescent="0.3">
      <c r="A2" s="1" t="s">
        <v>14</v>
      </c>
      <c r="B2">
        <v>381</v>
      </c>
      <c r="C2">
        <v>842</v>
      </c>
      <c r="D2">
        <v>1262</v>
      </c>
      <c r="E2" s="2">
        <f>B2/D2</f>
        <v>0.30190174326465929</v>
      </c>
      <c r="F2" s="2">
        <f>C2/D2</f>
        <v>0.6671949286846276</v>
      </c>
      <c r="G2" s="2">
        <f>(B2-C2)/D2</f>
        <v>-0.3652931854199683</v>
      </c>
    </row>
    <row r="3" spans="1:7" x14ac:dyDescent="0.3">
      <c r="A3" s="1" t="s">
        <v>13</v>
      </c>
      <c r="B3">
        <v>1248</v>
      </c>
      <c r="C3">
        <v>948</v>
      </c>
      <c r="D3">
        <v>2233</v>
      </c>
      <c r="E3" s="2">
        <f t="shared" ref="E3:E22" si="0">B3/D3</f>
        <v>0.55888938647559339</v>
      </c>
      <c r="F3" s="2">
        <f t="shared" ref="F3:F22" si="1">C3/D3</f>
        <v>0.42454097626511422</v>
      </c>
      <c r="G3" s="2">
        <f t="shared" ref="G3:G22" si="2">(B3-C3)/D3</f>
        <v>0.13434841021047916</v>
      </c>
    </row>
    <row r="4" spans="1:7" x14ac:dyDescent="0.3">
      <c r="A4" s="1" t="s">
        <v>10</v>
      </c>
      <c r="B4">
        <v>195</v>
      </c>
      <c r="C4">
        <v>417</v>
      </c>
      <c r="D4">
        <v>636</v>
      </c>
      <c r="E4" s="2">
        <f t="shared" si="0"/>
        <v>0.30660377358490565</v>
      </c>
      <c r="F4" s="2">
        <f t="shared" si="1"/>
        <v>0.65566037735849059</v>
      </c>
      <c r="G4" s="2">
        <f t="shared" si="2"/>
        <v>-0.34905660377358488</v>
      </c>
    </row>
    <row r="5" spans="1:7" x14ac:dyDescent="0.3">
      <c r="A5" s="1" t="s">
        <v>5</v>
      </c>
      <c r="B5">
        <v>2393</v>
      </c>
      <c r="C5">
        <v>2703</v>
      </c>
      <c r="D5">
        <v>5214</v>
      </c>
      <c r="E5" s="2">
        <f t="shared" si="0"/>
        <v>0.45895665515918682</v>
      </c>
      <c r="F5" s="2">
        <f t="shared" si="1"/>
        <v>0.5184119677790564</v>
      </c>
      <c r="G5" s="2">
        <f t="shared" si="2"/>
        <v>-5.9455312619869582E-2</v>
      </c>
    </row>
    <row r="6" spans="1:7" x14ac:dyDescent="0.3">
      <c r="A6" s="1" t="s">
        <v>19</v>
      </c>
      <c r="B6">
        <v>438</v>
      </c>
      <c r="C6">
        <v>541</v>
      </c>
      <c r="D6">
        <v>1006</v>
      </c>
      <c r="E6" s="2">
        <f t="shared" si="0"/>
        <v>0.43538767395626243</v>
      </c>
      <c r="F6" s="2">
        <f t="shared" si="1"/>
        <v>0.53777335984095431</v>
      </c>
      <c r="G6" s="2">
        <f t="shared" si="2"/>
        <v>-0.10238568588469185</v>
      </c>
    </row>
    <row r="7" spans="1:7" x14ac:dyDescent="0.3">
      <c r="A7" s="1" t="s">
        <v>9</v>
      </c>
      <c r="B7">
        <v>986</v>
      </c>
      <c r="C7">
        <v>448</v>
      </c>
      <c r="D7">
        <v>1457</v>
      </c>
      <c r="E7" s="2">
        <f t="shared" si="0"/>
        <v>0.67673301304049416</v>
      </c>
      <c r="F7" s="2">
        <f t="shared" si="1"/>
        <v>0.30748112560054908</v>
      </c>
      <c r="G7" s="2">
        <f t="shared" si="2"/>
        <v>0.36925188743994508</v>
      </c>
    </row>
    <row r="8" spans="1:7" x14ac:dyDescent="0.3">
      <c r="A8" s="1" t="s">
        <v>15</v>
      </c>
      <c r="B8">
        <v>489</v>
      </c>
      <c r="C8">
        <v>1854</v>
      </c>
      <c r="D8">
        <v>2396</v>
      </c>
      <c r="E8" s="2">
        <f t="shared" si="0"/>
        <v>0.20409015025041735</v>
      </c>
      <c r="F8" s="2">
        <f t="shared" si="1"/>
        <v>0.77378964941569284</v>
      </c>
      <c r="G8" s="2">
        <f t="shared" si="2"/>
        <v>-0.56969949916527551</v>
      </c>
    </row>
    <row r="9" spans="1:7" x14ac:dyDescent="0.3">
      <c r="A9" s="1" t="s">
        <v>6</v>
      </c>
      <c r="B9">
        <v>410</v>
      </c>
      <c r="C9">
        <v>315</v>
      </c>
      <c r="D9">
        <v>739</v>
      </c>
      <c r="E9" s="2">
        <f t="shared" si="0"/>
        <v>0.55480378890392423</v>
      </c>
      <c r="F9" s="2">
        <f t="shared" si="1"/>
        <v>0.42625169147496617</v>
      </c>
      <c r="G9" s="2">
        <f t="shared" si="2"/>
        <v>0.12855209742895804</v>
      </c>
    </row>
    <row r="10" spans="1:7" x14ac:dyDescent="0.3">
      <c r="A10" s="1" t="s">
        <v>7</v>
      </c>
      <c r="B10">
        <v>463</v>
      </c>
      <c r="C10">
        <v>148</v>
      </c>
      <c r="D10">
        <v>616</v>
      </c>
      <c r="E10" s="2">
        <f t="shared" si="0"/>
        <v>0.75162337662337664</v>
      </c>
      <c r="F10" s="2">
        <f t="shared" si="1"/>
        <v>0.24025974025974026</v>
      </c>
      <c r="G10" s="2">
        <f t="shared" si="2"/>
        <v>0.51136363636363635</v>
      </c>
    </row>
    <row r="11" spans="1:7" x14ac:dyDescent="0.3">
      <c r="A11" s="1" t="s">
        <v>21</v>
      </c>
      <c r="B11">
        <v>386</v>
      </c>
      <c r="C11">
        <v>635</v>
      </c>
      <c r="D11">
        <v>1057</v>
      </c>
      <c r="E11" s="2">
        <f t="shared" si="0"/>
        <v>0.3651844843897824</v>
      </c>
      <c r="F11" s="2">
        <f t="shared" si="1"/>
        <v>0.60075685903500475</v>
      </c>
      <c r="G11" s="2">
        <f t="shared" si="2"/>
        <v>-0.23557237464522232</v>
      </c>
    </row>
    <row r="12" spans="1:7" x14ac:dyDescent="0.3">
      <c r="A12" s="1" t="s">
        <v>17</v>
      </c>
      <c r="B12">
        <v>1083</v>
      </c>
      <c r="C12">
        <v>1890</v>
      </c>
      <c r="D12">
        <v>3037</v>
      </c>
      <c r="E12" s="2">
        <f t="shared" si="0"/>
        <v>0.35660190977938755</v>
      </c>
      <c r="F12" s="2">
        <f t="shared" si="1"/>
        <v>0.62232466249588414</v>
      </c>
      <c r="G12" s="2">
        <f t="shared" si="2"/>
        <v>-0.26572275271649654</v>
      </c>
    </row>
    <row r="13" spans="1:7" x14ac:dyDescent="0.3">
      <c r="A13" s="1" t="s">
        <v>12</v>
      </c>
      <c r="B13">
        <v>392</v>
      </c>
      <c r="C13">
        <v>230</v>
      </c>
      <c r="D13">
        <v>634</v>
      </c>
      <c r="E13" s="2">
        <f t="shared" si="0"/>
        <v>0.6182965299684543</v>
      </c>
      <c r="F13" s="2">
        <f t="shared" si="1"/>
        <v>0.36277602523659308</v>
      </c>
      <c r="G13" s="2">
        <f t="shared" si="2"/>
        <v>0.25552050473186122</v>
      </c>
    </row>
    <row r="14" spans="1:7" x14ac:dyDescent="0.3">
      <c r="A14" s="1" t="s">
        <v>16</v>
      </c>
      <c r="B14">
        <v>2572</v>
      </c>
      <c r="C14">
        <v>1368</v>
      </c>
      <c r="D14">
        <v>4033</v>
      </c>
      <c r="E14" s="2">
        <f t="shared" si="0"/>
        <v>0.63773865608727998</v>
      </c>
      <c r="F14" s="2">
        <f t="shared" si="1"/>
        <v>0.33920158690800895</v>
      </c>
      <c r="G14" s="2">
        <f t="shared" si="2"/>
        <v>0.29853706917927103</v>
      </c>
    </row>
    <row r="15" spans="1:7" x14ac:dyDescent="0.3">
      <c r="A15" s="1" t="s">
        <v>22</v>
      </c>
      <c r="B15">
        <v>1359</v>
      </c>
      <c r="C15">
        <v>593</v>
      </c>
      <c r="D15">
        <v>1997</v>
      </c>
      <c r="E15" s="2">
        <f t="shared" si="0"/>
        <v>0.68052078117175763</v>
      </c>
      <c r="F15" s="2">
        <f t="shared" si="1"/>
        <v>0.29694541812719077</v>
      </c>
      <c r="G15" s="2">
        <f t="shared" si="2"/>
        <v>0.38357536304456685</v>
      </c>
    </row>
    <row r="16" spans="1:7" x14ac:dyDescent="0.3">
      <c r="A16" s="1" t="s">
        <v>11</v>
      </c>
      <c r="B16">
        <v>2039</v>
      </c>
      <c r="C16">
        <v>2143</v>
      </c>
      <c r="D16">
        <v>4319</v>
      </c>
      <c r="E16" s="2">
        <f t="shared" si="0"/>
        <v>0.47210002315350774</v>
      </c>
      <c r="F16" s="2">
        <f t="shared" si="1"/>
        <v>0.49617967122018986</v>
      </c>
      <c r="G16" s="2">
        <f t="shared" si="2"/>
        <v>-2.4079648066682103E-2</v>
      </c>
    </row>
    <row r="17" spans="1:7" x14ac:dyDescent="0.3">
      <c r="A17" s="1" t="s">
        <v>3</v>
      </c>
      <c r="B17">
        <v>1085</v>
      </c>
      <c r="C17">
        <v>938</v>
      </c>
      <c r="D17">
        <v>2083</v>
      </c>
      <c r="E17" s="2">
        <f t="shared" si="0"/>
        <v>0.52088334133461356</v>
      </c>
      <c r="F17" s="2">
        <f t="shared" si="1"/>
        <v>0.45031204992798846</v>
      </c>
      <c r="G17" s="2">
        <f t="shared" si="2"/>
        <v>7.0571291406625061E-2</v>
      </c>
    </row>
    <row r="18" spans="1:7" x14ac:dyDescent="0.3">
      <c r="A18" s="1" t="s">
        <v>20</v>
      </c>
      <c r="B18">
        <v>1399</v>
      </c>
      <c r="C18">
        <v>500</v>
      </c>
      <c r="D18">
        <v>1938</v>
      </c>
      <c r="E18" s="2">
        <f t="shared" si="0"/>
        <v>0.72187822497420018</v>
      </c>
      <c r="F18" s="2">
        <f t="shared" si="1"/>
        <v>0.25799793601651189</v>
      </c>
      <c r="G18" s="2">
        <f t="shared" si="2"/>
        <v>0.46388028895768835</v>
      </c>
    </row>
    <row r="19" spans="1:7" x14ac:dyDescent="0.3">
      <c r="A19" s="1" t="s">
        <v>4</v>
      </c>
      <c r="B19">
        <v>1259</v>
      </c>
      <c r="C19">
        <v>139</v>
      </c>
      <c r="D19">
        <v>1420</v>
      </c>
      <c r="E19" s="2">
        <f t="shared" si="0"/>
        <v>0.88661971830985919</v>
      </c>
      <c r="F19" s="2">
        <f t="shared" si="1"/>
        <v>9.7887323943661966E-2</v>
      </c>
      <c r="G19" s="2">
        <f t="shared" si="2"/>
        <v>0.78873239436619713</v>
      </c>
    </row>
    <row r="20" spans="1:7" x14ac:dyDescent="0.3">
      <c r="A20" s="1" t="s">
        <v>8</v>
      </c>
      <c r="B20">
        <v>1895</v>
      </c>
      <c r="C20">
        <v>352</v>
      </c>
      <c r="D20">
        <v>2268</v>
      </c>
      <c r="E20" s="2">
        <f t="shared" si="0"/>
        <v>0.83553791887125217</v>
      </c>
      <c r="F20" s="2">
        <f t="shared" si="1"/>
        <v>0.15520282186948853</v>
      </c>
      <c r="G20" s="2">
        <f t="shared" si="2"/>
        <v>0.68033509700176364</v>
      </c>
    </row>
    <row r="21" spans="1:7" x14ac:dyDescent="0.3">
      <c r="A21" s="1" t="s">
        <v>18</v>
      </c>
      <c r="B21">
        <v>746</v>
      </c>
      <c r="C21">
        <v>1569</v>
      </c>
      <c r="D21">
        <v>2371</v>
      </c>
      <c r="E21" s="2">
        <f t="shared" si="0"/>
        <v>0.31463517503163224</v>
      </c>
      <c r="F21" s="2">
        <f t="shared" si="1"/>
        <v>0.66174609869253476</v>
      </c>
      <c r="G21" s="2">
        <f t="shared" si="2"/>
        <v>-0.34711092366090257</v>
      </c>
    </row>
    <row r="22" spans="1:7" x14ac:dyDescent="0.3">
      <c r="A22" s="1" t="s">
        <v>23</v>
      </c>
      <c r="B22">
        <f>SUM(B2:B21)</f>
        <v>21218</v>
      </c>
      <c r="C22">
        <f t="shared" ref="C22:D22" si="3">SUM(C2:C21)</f>
        <v>18573</v>
      </c>
      <c r="D22">
        <f t="shared" si="3"/>
        <v>40716</v>
      </c>
      <c r="E22" s="2">
        <f t="shared" si="0"/>
        <v>0.5211219176736418</v>
      </c>
      <c r="F22" s="2">
        <f t="shared" si="1"/>
        <v>0.45615974064249926</v>
      </c>
      <c r="G22" s="2">
        <f t="shared" si="2"/>
        <v>6.4962177031142543E-2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12FE-B0F6-4CFE-9760-F24107FB2957}">
  <dimension ref="A1:G22"/>
  <sheetViews>
    <sheetView workbookViewId="0">
      <selection activeCell="I23" sqref="I23"/>
    </sheetView>
  </sheetViews>
  <sheetFormatPr defaultRowHeight="14.4" x14ac:dyDescent="0.3"/>
  <cols>
    <col min="5" max="7" width="8.88671875" style="2"/>
  </cols>
  <sheetData>
    <row r="1" spans="1:7" x14ac:dyDescent="0.3">
      <c r="A1" s="1" t="s">
        <v>0</v>
      </c>
      <c r="B1" t="s">
        <v>1</v>
      </c>
      <c r="C1" t="s">
        <v>2</v>
      </c>
      <c r="D1" t="s">
        <v>23</v>
      </c>
      <c r="E1" s="2" t="s">
        <v>24</v>
      </c>
      <c r="F1" s="2" t="s">
        <v>25</v>
      </c>
      <c r="G1" s="2" t="s">
        <v>26</v>
      </c>
    </row>
    <row r="2" spans="1:7" x14ac:dyDescent="0.3">
      <c r="A2" s="1" t="s">
        <v>14</v>
      </c>
      <c r="B2">
        <v>648.37828330854438</v>
      </c>
      <c r="C2">
        <v>1162.6811138078231</v>
      </c>
      <c r="D2">
        <v>1832.5669118775056</v>
      </c>
      <c r="E2" s="2">
        <f>B2/D2</f>
        <v>0.35380879088571254</v>
      </c>
      <c r="F2" s="2">
        <f>C2/D2</f>
        <v>0.63445493109805762</v>
      </c>
      <c r="G2" s="2">
        <f>(B2-C2)/D2</f>
        <v>-0.28064614021234507</v>
      </c>
    </row>
    <row r="3" spans="1:7" x14ac:dyDescent="0.3">
      <c r="A3" s="1" t="s">
        <v>13</v>
      </c>
      <c r="B3">
        <v>934.74601711652406</v>
      </c>
      <c r="C3">
        <v>851.04635055940332</v>
      </c>
      <c r="D3">
        <v>1803.0442027973277</v>
      </c>
      <c r="E3" s="2">
        <f t="shared" ref="E3:E22" si="0">B3/D3</f>
        <v>0.51842656750528637</v>
      </c>
      <c r="F3" s="2">
        <f t="shared" ref="F3:F22" si="1">C3/D3</f>
        <v>0.47200526156765871</v>
      </c>
      <c r="G3" s="2">
        <f t="shared" ref="G3:G22" si="2">(B3-C3)/D3</f>
        <v>4.6421305937627673E-2</v>
      </c>
    </row>
    <row r="4" spans="1:7" x14ac:dyDescent="0.3">
      <c r="A4" s="1" t="s">
        <v>10</v>
      </c>
      <c r="B4">
        <v>262.49716919025673</v>
      </c>
      <c r="C4">
        <v>591.92179009057008</v>
      </c>
      <c r="D4">
        <v>859.15187853548525</v>
      </c>
      <c r="E4" s="2">
        <f t="shared" si="0"/>
        <v>0.3055305770124262</v>
      </c>
      <c r="F4" s="2">
        <f t="shared" si="1"/>
        <v>0.68896059576749458</v>
      </c>
      <c r="G4" s="2">
        <f t="shared" si="2"/>
        <v>-0.38343001875506838</v>
      </c>
    </row>
    <row r="5" spans="1:7" x14ac:dyDescent="0.3">
      <c r="A5" s="1" t="s">
        <v>5</v>
      </c>
      <c r="B5">
        <v>1213.2491112574062</v>
      </c>
      <c r="C5">
        <v>1338.8102290889717</v>
      </c>
      <c r="D5">
        <v>2566.5213674497095</v>
      </c>
      <c r="E5" s="2">
        <f t="shared" si="0"/>
        <v>0.47272121971966385</v>
      </c>
      <c r="F5" s="2">
        <f t="shared" si="1"/>
        <v>0.5216439052753008</v>
      </c>
      <c r="G5" s="2">
        <f t="shared" si="2"/>
        <v>-4.8922685555636961E-2</v>
      </c>
    </row>
    <row r="6" spans="1:7" x14ac:dyDescent="0.3">
      <c r="A6" s="1" t="s">
        <v>19</v>
      </c>
      <c r="B6">
        <v>624.23107307439102</v>
      </c>
      <c r="C6">
        <v>718.94363345764521</v>
      </c>
      <c r="D6">
        <v>1355.7958245444586</v>
      </c>
      <c r="E6" s="2">
        <f t="shared" si="0"/>
        <v>0.46041672482958851</v>
      </c>
      <c r="F6" s="2">
        <f t="shared" si="1"/>
        <v>0.53027426434154057</v>
      </c>
      <c r="G6" s="2">
        <f t="shared" si="2"/>
        <v>-6.9857539511952102E-2</v>
      </c>
    </row>
    <row r="7" spans="1:7" x14ac:dyDescent="0.3">
      <c r="A7" s="1" t="s">
        <v>9</v>
      </c>
      <c r="B7">
        <v>1014.7756418696511</v>
      </c>
      <c r="C7">
        <v>396.30815130527441</v>
      </c>
      <c r="D7">
        <v>1419.2352612720456</v>
      </c>
      <c r="E7" s="2">
        <f t="shared" si="0"/>
        <v>0.71501580432839473</v>
      </c>
      <c r="F7" s="2">
        <f t="shared" si="1"/>
        <v>0.27924063199364679</v>
      </c>
      <c r="G7" s="2">
        <f t="shared" si="2"/>
        <v>0.43577517233474794</v>
      </c>
    </row>
    <row r="8" spans="1:7" x14ac:dyDescent="0.3">
      <c r="A8" s="1" t="s">
        <v>15</v>
      </c>
      <c r="B8">
        <v>412.9528637261356</v>
      </c>
      <c r="C8">
        <v>1658.905274374001</v>
      </c>
      <c r="D8">
        <v>2088.4243436337338</v>
      </c>
      <c r="E8" s="2">
        <f t="shared" si="0"/>
        <v>0.19773417456321268</v>
      </c>
      <c r="F8" s="2">
        <f t="shared" si="1"/>
        <v>0.79433343105338683</v>
      </c>
      <c r="G8" s="2">
        <f t="shared" si="2"/>
        <v>-0.59659925649017409</v>
      </c>
    </row>
    <row r="9" spans="1:7" x14ac:dyDescent="0.3">
      <c r="A9" s="1" t="s">
        <v>6</v>
      </c>
      <c r="B9">
        <v>534.59789335088874</v>
      </c>
      <c r="C9">
        <v>469.98082045817796</v>
      </c>
      <c r="D9">
        <v>1007.7339933121723</v>
      </c>
      <c r="E9" s="2">
        <f t="shared" si="0"/>
        <v>0.53049504819600035</v>
      </c>
      <c r="F9" s="2">
        <f t="shared" si="1"/>
        <v>0.46637388792797124</v>
      </c>
      <c r="G9" s="2">
        <f t="shared" si="2"/>
        <v>6.4121160268029109E-2</v>
      </c>
    </row>
    <row r="10" spans="1:7" x14ac:dyDescent="0.3">
      <c r="A10" s="1" t="s">
        <v>7</v>
      </c>
      <c r="B10">
        <v>925.14246214614877</v>
      </c>
      <c r="C10">
        <v>241.34150239744272</v>
      </c>
      <c r="D10">
        <v>1168.0616042951444</v>
      </c>
      <c r="E10" s="2">
        <f t="shared" si="0"/>
        <v>0.79203225133353916</v>
      </c>
      <c r="F10" s="2">
        <f t="shared" si="1"/>
        <v>0.20661710093884811</v>
      </c>
      <c r="G10" s="2">
        <f t="shared" si="2"/>
        <v>0.58541515039469105</v>
      </c>
    </row>
    <row r="11" spans="1:7" x14ac:dyDescent="0.3">
      <c r="A11" s="1" t="s">
        <v>21</v>
      </c>
      <c r="B11">
        <v>345.72797893350889</v>
      </c>
      <c r="C11">
        <v>680.83708044752268</v>
      </c>
      <c r="D11">
        <v>1028.1426991325843</v>
      </c>
      <c r="E11" s="2">
        <f t="shared" si="0"/>
        <v>0.33626458586457897</v>
      </c>
      <c r="F11" s="2">
        <f t="shared" si="1"/>
        <v>0.66220095811790147</v>
      </c>
      <c r="G11" s="2">
        <f t="shared" si="2"/>
        <v>-0.3259363722533225</v>
      </c>
    </row>
    <row r="12" spans="1:7" x14ac:dyDescent="0.3">
      <c r="A12" s="1" t="s">
        <v>17</v>
      </c>
      <c r="B12">
        <v>825.90572745227121</v>
      </c>
      <c r="C12">
        <v>1247.3545018646778</v>
      </c>
      <c r="D12">
        <v>2082.9893371656217</v>
      </c>
      <c r="E12" s="2">
        <f t="shared" si="0"/>
        <v>0.3965002185638179</v>
      </c>
      <c r="F12" s="2">
        <f t="shared" si="1"/>
        <v>0.59882903844432822</v>
      </c>
      <c r="G12" s="2">
        <f t="shared" si="2"/>
        <v>-0.2023288198805103</v>
      </c>
    </row>
    <row r="13" spans="1:7" x14ac:dyDescent="0.3">
      <c r="A13" s="1" t="s">
        <v>12</v>
      </c>
      <c r="B13">
        <v>524.99433838051345</v>
      </c>
      <c r="C13">
        <v>469.98082045817796</v>
      </c>
      <c r="D13">
        <v>999.70807809334985</v>
      </c>
      <c r="E13" s="2">
        <f t="shared" si="0"/>
        <v>0.52514764048099549</v>
      </c>
      <c r="F13" s="2">
        <f t="shared" si="1"/>
        <v>0.47011805821808367</v>
      </c>
      <c r="G13" s="2">
        <f t="shared" si="2"/>
        <v>5.5029582262911846E-2</v>
      </c>
    </row>
    <row r="14" spans="1:7" x14ac:dyDescent="0.3">
      <c r="A14" s="1" t="s">
        <v>16</v>
      </c>
      <c r="B14">
        <v>1981.533508887426</v>
      </c>
      <c r="C14">
        <v>1326.1080447522643</v>
      </c>
      <c r="D14">
        <v>3344.9803452828301</v>
      </c>
      <c r="E14" s="2">
        <f t="shared" si="0"/>
        <v>0.59239018001460941</v>
      </c>
      <c r="F14" s="2">
        <f t="shared" si="1"/>
        <v>0.39644718589224986</v>
      </c>
      <c r="G14" s="2">
        <f t="shared" si="2"/>
        <v>0.19594299412235955</v>
      </c>
    </row>
    <row r="15" spans="1:7" x14ac:dyDescent="0.3">
      <c r="A15" s="1" t="s">
        <v>22</v>
      </c>
      <c r="B15">
        <v>1318.888215931534</v>
      </c>
      <c r="C15">
        <v>652.89227490676615</v>
      </c>
      <c r="D15">
        <v>1990.1876054628058</v>
      </c>
      <c r="E15" s="2">
        <f t="shared" si="0"/>
        <v>0.66269542243724033</v>
      </c>
      <c r="F15" s="2">
        <f t="shared" si="1"/>
        <v>0.328055643153772</v>
      </c>
      <c r="G15" s="2">
        <f t="shared" si="2"/>
        <v>0.33463977928346839</v>
      </c>
    </row>
    <row r="16" spans="1:7" x14ac:dyDescent="0.3">
      <c r="A16" s="1" t="s">
        <v>11</v>
      </c>
      <c r="B16">
        <f>B10+B12</f>
        <v>1751.0481895984199</v>
      </c>
      <c r="C16">
        <f t="shared" ref="C16:D16" si="3">C10+C12</f>
        <v>1488.6960042621206</v>
      </c>
      <c r="D16">
        <f t="shared" si="3"/>
        <v>3251.0509414607659</v>
      </c>
      <c r="E16" s="2">
        <f t="shared" si="0"/>
        <v>0.53860988988737191</v>
      </c>
      <c r="F16" s="2">
        <f t="shared" si="1"/>
        <v>0.45791223547952714</v>
      </c>
      <c r="G16" s="2">
        <f t="shared" si="2"/>
        <v>8.0697654407844766E-2</v>
      </c>
    </row>
    <row r="17" spans="1:7" x14ac:dyDescent="0.3">
      <c r="A17" s="1" t="s">
        <v>3</v>
      </c>
      <c r="B17">
        <v>873.92350230414752</v>
      </c>
      <c r="C17">
        <v>1013.6343100692595</v>
      </c>
      <c r="D17">
        <v>1909.6447688951464</v>
      </c>
      <c r="E17" s="2">
        <f t="shared" si="0"/>
        <v>0.45763668538718277</v>
      </c>
      <c r="F17" s="2">
        <f t="shared" si="1"/>
        <v>0.53079731192923008</v>
      </c>
      <c r="G17" s="2">
        <f t="shared" si="2"/>
        <v>-7.3160626542047288E-2</v>
      </c>
    </row>
    <row r="18" spans="1:7" x14ac:dyDescent="0.3">
      <c r="A18" s="1" t="s">
        <v>20</v>
      </c>
      <c r="B18">
        <v>1354.1012508229096</v>
      </c>
      <c r="C18">
        <v>525.87043153969103</v>
      </c>
      <c r="D18">
        <v>1898.3787969871066</v>
      </c>
      <c r="E18" s="2">
        <f t="shared" si="0"/>
        <v>0.71329349704705236</v>
      </c>
      <c r="F18" s="2">
        <f t="shared" si="1"/>
        <v>0.27701027443747972</v>
      </c>
      <c r="G18" s="2">
        <f t="shared" si="2"/>
        <v>0.43628322260957264</v>
      </c>
    </row>
    <row r="19" spans="1:7" x14ac:dyDescent="0.3">
      <c r="A19" s="1" t="s">
        <v>4</v>
      </c>
      <c r="B19">
        <v>1555.77590520079</v>
      </c>
      <c r="C19">
        <v>165.12839637719767</v>
      </c>
      <c r="D19">
        <v>1726.1637595113589</v>
      </c>
      <c r="E19" s="2">
        <f t="shared" si="0"/>
        <v>0.90129102562157715</v>
      </c>
      <c r="F19" s="2">
        <f t="shared" si="1"/>
        <v>9.5662068831720862E-2</v>
      </c>
      <c r="G19" s="2">
        <f t="shared" si="2"/>
        <v>0.80562895678985624</v>
      </c>
    </row>
    <row r="20" spans="1:7" x14ac:dyDescent="0.3">
      <c r="A20" s="1" t="s">
        <v>8</v>
      </c>
      <c r="B20">
        <v>2080.7702435813035</v>
      </c>
      <c r="C20">
        <v>261.66499733617474</v>
      </c>
      <c r="D20">
        <v>2344.0128806690309</v>
      </c>
      <c r="E20" s="2">
        <f t="shared" si="0"/>
        <v>0.88769573782692168</v>
      </c>
      <c r="F20" s="2">
        <f t="shared" si="1"/>
        <v>0.11163121137008855</v>
      </c>
      <c r="G20" s="2">
        <f t="shared" si="2"/>
        <v>0.7760645264568331</v>
      </c>
    </row>
    <row r="21" spans="1:7" x14ac:dyDescent="0.3">
      <c r="A21" s="1" t="s">
        <v>18</v>
      </c>
      <c r="B21">
        <v>953.95312705727451</v>
      </c>
      <c r="C21">
        <v>1445.508577517315</v>
      </c>
      <c r="D21">
        <v>2417.8688191990955</v>
      </c>
      <c r="E21" s="2">
        <f t="shared" si="0"/>
        <v>0.39454296258027172</v>
      </c>
      <c r="F21" s="2">
        <f t="shared" si="1"/>
        <v>0.59784408733809269</v>
      </c>
      <c r="G21" s="2">
        <f t="shared" si="2"/>
        <v>-0.20330112475782092</v>
      </c>
    </row>
    <row r="22" spans="1:7" x14ac:dyDescent="0.3">
      <c r="A22" s="1" t="s">
        <v>23</v>
      </c>
      <c r="B22">
        <f>SUM(B2:B21)</f>
        <v>20137.192503190043</v>
      </c>
      <c r="C22">
        <f t="shared" ref="C22:D22" si="4">SUM(C2:C21)</f>
        <v>16707.614305070478</v>
      </c>
      <c r="D22">
        <f t="shared" si="4"/>
        <v>37093.663419577279</v>
      </c>
      <c r="E22" s="2">
        <f t="shared" si="0"/>
        <v>0.54287419054333796</v>
      </c>
      <c r="F22" s="2">
        <f t="shared" si="1"/>
        <v>0.45041693822704337</v>
      </c>
      <c r="G22" s="2">
        <f t="shared" si="2"/>
        <v>9.2457252316294633E-2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 Results</vt:lpstr>
      <vt:lpstr>2016 Results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2020-04-18T05:32:30Z</dcterms:modified>
</cp:coreProperties>
</file>