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104\"/>
    </mc:Choice>
  </mc:AlternateContent>
  <xr:revisionPtr revIDLastSave="0" documentId="13_ncr:1_{AC63E950-AF8B-4BF7-9B7E-40C696F34E21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HD92" sheetId="2" r:id="rId1"/>
    <sheet name="HD100" sheetId="3" r:id="rId2"/>
    <sheet name="HD104" sheetId="4" r:id="rId3"/>
    <sheet name="HD105" sheetId="5" r:id="rId4"/>
    <sheet name="2018 Results" sheetId="6" r:id="rId5"/>
  </sheets>
  <definedNames>
    <definedName name="_xlnm._FilterDatabase" localSheetId="1" hidden="1">'HD100'!$A$1:$A$30</definedName>
    <definedName name="_xlnm._FilterDatabase" localSheetId="0" hidden="1">'HD92'!$A$1:$A$24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6" l="1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G2" i="6"/>
  <c r="F2" i="6"/>
  <c r="E2" i="6"/>
  <c r="D26" i="6"/>
  <c r="C26" i="6"/>
  <c r="B26" i="6"/>
  <c r="D6" i="6"/>
  <c r="C6" i="6"/>
  <c r="B6" i="6"/>
</calcChain>
</file>

<file path=xl/sharedStrings.xml><?xml version="1.0" encoding="utf-8"?>
<sst xmlns="http://schemas.openxmlformats.org/spreadsheetml/2006/main" count="163" uniqueCount="95">
  <si>
    <t>Precinct</t>
  </si>
  <si>
    <t>064</t>
  </si>
  <si>
    <t>035</t>
  </si>
  <si>
    <t>DEM</t>
  </si>
  <si>
    <t>063</t>
  </si>
  <si>
    <t>125</t>
  </si>
  <si>
    <t>129</t>
  </si>
  <si>
    <t>REP</t>
  </si>
  <si>
    <t>067</t>
  </si>
  <si>
    <t>062</t>
  </si>
  <si>
    <t>083</t>
  </si>
  <si>
    <t>092</t>
  </si>
  <si>
    <t>073</t>
  </si>
  <si>
    <t>072</t>
  </si>
  <si>
    <t>131</t>
  </si>
  <si>
    <t>066</t>
  </si>
  <si>
    <t>032</t>
  </si>
  <si>
    <t>071</t>
  </si>
  <si>
    <t>101</t>
  </si>
  <si>
    <t>068</t>
  </si>
  <si>
    <t>065</t>
  </si>
  <si>
    <t>034</t>
  </si>
  <si>
    <t>122</t>
  </si>
  <si>
    <t>112</t>
  </si>
  <si>
    <t>075</t>
  </si>
  <si>
    <t>074</t>
  </si>
  <si>
    <t>111</t>
  </si>
  <si>
    <t>138</t>
  </si>
  <si>
    <t>097</t>
  </si>
  <si>
    <t>094</t>
  </si>
  <si>
    <t>CURBSIDE 71-106</t>
  </si>
  <si>
    <t>CURBSIDE 36-70</t>
  </si>
  <si>
    <t>PROVISIONAL 36-70</t>
  </si>
  <si>
    <t>225</t>
  </si>
  <si>
    <t>CURBSIDE 1-35</t>
  </si>
  <si>
    <t>088</t>
  </si>
  <si>
    <t>069</t>
  </si>
  <si>
    <t>119</t>
  </si>
  <si>
    <t>058</t>
  </si>
  <si>
    <t>019</t>
  </si>
  <si>
    <t>226</t>
  </si>
  <si>
    <t>006</t>
  </si>
  <si>
    <t>001</t>
  </si>
  <si>
    <t>PROVISIONAL 1-35</t>
  </si>
  <si>
    <t>231</t>
  </si>
  <si>
    <t>049</t>
  </si>
  <si>
    <t>008</t>
  </si>
  <si>
    <t>087</t>
  </si>
  <si>
    <t>086</t>
  </si>
  <si>
    <t>102</t>
  </si>
  <si>
    <t>147</t>
  </si>
  <si>
    <t>148</t>
  </si>
  <si>
    <t>036</t>
  </si>
  <si>
    <t>114</t>
  </si>
  <si>
    <t>228</t>
  </si>
  <si>
    <t>018</t>
  </si>
  <si>
    <t>137</t>
  </si>
  <si>
    <t>144</t>
  </si>
  <si>
    <t>057</t>
  </si>
  <si>
    <t>037</t>
  </si>
  <si>
    <t>PROVISIONAL 71-106</t>
  </si>
  <si>
    <t>235</t>
  </si>
  <si>
    <t>ABSENTEE BY MAIL 36-70</t>
  </si>
  <si>
    <t>117</t>
  </si>
  <si>
    <t>106</t>
  </si>
  <si>
    <t>232</t>
  </si>
  <si>
    <t>077</t>
  </si>
  <si>
    <t>093</t>
  </si>
  <si>
    <t>ABSENTEE BY MAIL 71-106</t>
  </si>
  <si>
    <t>243</t>
  </si>
  <si>
    <t>099</t>
  </si>
  <si>
    <t>076</t>
  </si>
  <si>
    <t>047</t>
  </si>
  <si>
    <t>229</t>
  </si>
  <si>
    <t>120</t>
  </si>
  <si>
    <t>140</t>
  </si>
  <si>
    <t>048</t>
  </si>
  <si>
    <t>ABSENTEE BY MAIL 1-35</t>
  </si>
  <si>
    <t>130</t>
  </si>
  <si>
    <t>110</t>
  </si>
  <si>
    <t>007</t>
  </si>
  <si>
    <t>115</t>
  </si>
  <si>
    <t>085</t>
  </si>
  <si>
    <t>100</t>
  </si>
  <si>
    <t>139.1</t>
  </si>
  <si>
    <t>234</t>
  </si>
  <si>
    <t>121</t>
  </si>
  <si>
    <t>070</t>
  </si>
  <si>
    <t>DEM_ALL</t>
  </si>
  <si>
    <t>REP_ALL</t>
  </si>
  <si>
    <t>TOTAL</t>
  </si>
  <si>
    <t>PRECINCT</t>
  </si>
  <si>
    <t>DEM %</t>
  </si>
  <si>
    <t>REP %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</si>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</sst>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F3FF-0E8F-4F95-8323-F8A33957198B}">
  <dimension ref="A1:F24"/>
  <sheetViews>
    <sheetView workbookViewId="0">
      <selection activeCell="F30" sqref="F30"/>
    </sheetView>
  </sheetViews>
  <sheetFormatPr defaultRowHeight="14.4" x14ac:dyDescent="0.3"/>
  <sheetData>
    <row r="1" spans="1:6" x14ac:dyDescent="0.3">
      <c r="A1" s="1" t="s">
        <v>0</v>
      </c>
      <c r="B1" t="s">
        <v>3</v>
      </c>
      <c r="C1" t="s">
        <v>7</v>
      </c>
      <c r="D1" t="s">
        <v>88</v>
      </c>
      <c r="E1" t="s">
        <v>89</v>
      </c>
      <c r="F1" t="s">
        <v>90</v>
      </c>
    </row>
    <row r="2" spans="1:6" x14ac:dyDescent="0.3">
      <c r="A2" s="1" t="s">
        <v>38</v>
      </c>
      <c r="B2">
        <v>783</v>
      </c>
      <c r="C2">
        <v>470</v>
      </c>
      <c r="D2">
        <v>812.17559385188633</v>
      </c>
      <c r="E2">
        <v>490.52426712078824</v>
      </c>
      <c r="F2">
        <v>1302.6998609726745</v>
      </c>
    </row>
    <row r="3" spans="1:6" x14ac:dyDescent="0.3">
      <c r="A3" s="1" t="s">
        <v>66</v>
      </c>
      <c r="B3">
        <v>903</v>
      </c>
      <c r="C3">
        <v>73</v>
      </c>
      <c r="D3">
        <v>936.64694923148579</v>
      </c>
      <c r="E3">
        <v>76.187811701739449</v>
      </c>
      <c r="F3">
        <v>1012.8347609332252</v>
      </c>
    </row>
    <row r="4" spans="1:6" x14ac:dyDescent="0.3">
      <c r="A4" s="1" t="s">
        <v>47</v>
      </c>
      <c r="B4">
        <v>923</v>
      </c>
      <c r="C4">
        <v>567</v>
      </c>
      <c r="D4">
        <v>957.39217512808568</v>
      </c>
      <c r="E4">
        <v>591.7601265052914</v>
      </c>
      <c r="F4">
        <v>1549.1523016333772</v>
      </c>
    </row>
    <row r="5" spans="1:6" x14ac:dyDescent="0.3">
      <c r="A5" s="1" t="s">
        <v>28</v>
      </c>
      <c r="B5">
        <v>588</v>
      </c>
      <c r="C5">
        <v>147</v>
      </c>
      <c r="D5">
        <v>609.9096413600372</v>
      </c>
      <c r="E5">
        <v>153.41929205692739</v>
      </c>
      <c r="F5">
        <v>763.32893341696456</v>
      </c>
    </row>
    <row r="6" spans="1:6" x14ac:dyDescent="0.3">
      <c r="A6" s="1" t="s">
        <v>74</v>
      </c>
      <c r="B6">
        <v>819</v>
      </c>
      <c r="C6">
        <v>151</v>
      </c>
      <c r="D6">
        <v>849.51700046576616</v>
      </c>
      <c r="E6">
        <v>157.59396667072133</v>
      </c>
      <c r="F6">
        <v>1007.1109671364875</v>
      </c>
    </row>
    <row r="7" spans="1:6" x14ac:dyDescent="0.3">
      <c r="A7" s="1" t="s">
        <v>22</v>
      </c>
      <c r="B7">
        <v>2005</v>
      </c>
      <c r="C7">
        <v>905</v>
      </c>
      <c r="D7">
        <v>2079.7088961341406</v>
      </c>
      <c r="E7">
        <v>944.52013137087954</v>
      </c>
      <c r="F7">
        <v>3024.22902750502</v>
      </c>
    </row>
    <row r="8" spans="1:6" x14ac:dyDescent="0.3">
      <c r="A8" s="1" t="s">
        <v>6</v>
      </c>
      <c r="B8">
        <v>433</v>
      </c>
      <c r="C8">
        <v>158</v>
      </c>
      <c r="D8">
        <v>449.13414066138796</v>
      </c>
      <c r="E8">
        <v>164.89964724486072</v>
      </c>
      <c r="F8">
        <v>614.03378790624868</v>
      </c>
    </row>
    <row r="9" spans="1:6" x14ac:dyDescent="0.3">
      <c r="A9" s="1" t="s">
        <v>27</v>
      </c>
      <c r="B9">
        <v>1257</v>
      </c>
      <c r="C9">
        <v>258</v>
      </c>
      <c r="D9">
        <v>1303.8374476013041</v>
      </c>
      <c r="E9">
        <v>269.26651258970929</v>
      </c>
      <c r="F9">
        <v>1573.1039601910134</v>
      </c>
    </row>
    <row r="10" spans="1:6" x14ac:dyDescent="0.3">
      <c r="A10" s="1" t="s">
        <v>50</v>
      </c>
      <c r="B10">
        <v>1367</v>
      </c>
      <c r="C10">
        <v>237</v>
      </c>
      <c r="D10">
        <v>1417.9361900326037</v>
      </c>
      <c r="E10">
        <v>247.3494708672911</v>
      </c>
      <c r="F10">
        <v>1665.2856608998948</v>
      </c>
    </row>
    <row r="11" spans="1:6" x14ac:dyDescent="0.3">
      <c r="A11" s="1" t="s">
        <v>33</v>
      </c>
      <c r="B11">
        <v>666</v>
      </c>
      <c r="C11">
        <v>585</v>
      </c>
      <c r="D11">
        <v>690.8160223567769</v>
      </c>
      <c r="E11">
        <v>610.54616226736414</v>
      </c>
      <c r="F11">
        <v>1301.362184624141</v>
      </c>
    </row>
    <row r="12" spans="1:6" x14ac:dyDescent="0.3">
      <c r="A12" s="1" t="s">
        <v>54</v>
      </c>
      <c r="B12">
        <v>1495</v>
      </c>
      <c r="C12">
        <v>505</v>
      </c>
      <c r="D12">
        <v>1550.7056357708429</v>
      </c>
      <c r="E12">
        <v>527.05266999148523</v>
      </c>
      <c r="F12">
        <v>2077.7583057623283</v>
      </c>
    </row>
    <row r="13" spans="1:6" x14ac:dyDescent="0.3">
      <c r="A13" s="1" t="s">
        <v>73</v>
      </c>
      <c r="B13">
        <v>3103</v>
      </c>
      <c r="C13">
        <v>1794</v>
      </c>
      <c r="D13">
        <v>3218.6217978574755</v>
      </c>
      <c r="E13">
        <v>1872.3415642865832</v>
      </c>
      <c r="F13">
        <v>5090.9633621440589</v>
      </c>
    </row>
    <row r="14" spans="1:6" x14ac:dyDescent="0.3">
      <c r="A14" s="1" t="s">
        <v>44</v>
      </c>
      <c r="B14">
        <v>1468</v>
      </c>
      <c r="C14">
        <v>893</v>
      </c>
      <c r="D14">
        <v>1522.6995808104332</v>
      </c>
      <c r="E14">
        <v>931.99610752949764</v>
      </c>
      <c r="F14">
        <v>2454.6956883399307</v>
      </c>
    </row>
    <row r="15" spans="1:6" x14ac:dyDescent="0.3">
      <c r="A15" s="1" t="s">
        <v>69</v>
      </c>
      <c r="B15">
        <v>3513</v>
      </c>
      <c r="C15">
        <v>1478</v>
      </c>
      <c r="D15">
        <v>3643.8989287377735</v>
      </c>
      <c r="E15">
        <v>1542.5422697968618</v>
      </c>
      <c r="F15">
        <v>5186.4411985346351</v>
      </c>
    </row>
    <row r="16" spans="1:6" x14ac:dyDescent="0.3">
      <c r="A16" s="1" t="s">
        <v>77</v>
      </c>
      <c r="B16">
        <v>40</v>
      </c>
      <c r="C16">
        <v>21</v>
      </c>
    </row>
    <row r="17" spans="1:3" x14ac:dyDescent="0.3">
      <c r="A17" s="1" t="s">
        <v>62</v>
      </c>
      <c r="B17">
        <v>389</v>
      </c>
      <c r="C17">
        <v>240</v>
      </c>
    </row>
    <row r="18" spans="1:3" x14ac:dyDescent="0.3">
      <c r="A18" s="1" t="s">
        <v>68</v>
      </c>
      <c r="B18">
        <v>116</v>
      </c>
      <c r="C18">
        <v>43</v>
      </c>
    </row>
    <row r="19" spans="1:3" x14ac:dyDescent="0.3">
      <c r="A19" s="1" t="s">
        <v>34</v>
      </c>
      <c r="B19">
        <v>10</v>
      </c>
      <c r="C19">
        <v>2</v>
      </c>
    </row>
    <row r="20" spans="1:3" x14ac:dyDescent="0.3">
      <c r="A20" s="1" t="s">
        <v>31</v>
      </c>
      <c r="B20">
        <v>114</v>
      </c>
      <c r="C20">
        <v>24</v>
      </c>
    </row>
    <row r="21" spans="1:3" x14ac:dyDescent="0.3">
      <c r="A21" s="1" t="s">
        <v>30</v>
      </c>
      <c r="B21">
        <v>10</v>
      </c>
      <c r="C21">
        <v>3</v>
      </c>
    </row>
    <row r="22" spans="1:3" x14ac:dyDescent="0.3">
      <c r="A22" s="1" t="s">
        <v>43</v>
      </c>
      <c r="B22">
        <v>6</v>
      </c>
      <c r="C22">
        <v>1</v>
      </c>
    </row>
    <row r="23" spans="1:3" x14ac:dyDescent="0.3">
      <c r="A23" s="1" t="s">
        <v>32</v>
      </c>
      <c r="B23">
        <v>32</v>
      </c>
      <c r="C23">
        <v>23</v>
      </c>
    </row>
    <row r="24" spans="1:3" x14ac:dyDescent="0.3">
      <c r="A24" s="1" t="s">
        <v>60</v>
      </c>
      <c r="B24">
        <v>3</v>
      </c>
      <c r="C2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AFC3-581A-4578-8D75-2278491DB872}">
  <dimension ref="A1:F30"/>
  <sheetViews>
    <sheetView workbookViewId="0">
      <selection activeCell="D15" sqref="D15:F15"/>
    </sheetView>
  </sheetViews>
  <sheetFormatPr defaultRowHeight="14.4" x14ac:dyDescent="0.3"/>
  <sheetData>
    <row r="1" spans="1:6" x14ac:dyDescent="0.3">
      <c r="A1" s="1" t="s">
        <v>0</v>
      </c>
      <c r="B1" t="s">
        <v>3</v>
      </c>
      <c r="C1" t="s">
        <v>7</v>
      </c>
      <c r="D1" t="s">
        <v>88</v>
      </c>
      <c r="E1" t="s">
        <v>89</v>
      </c>
      <c r="F1" t="s">
        <v>90</v>
      </c>
    </row>
    <row r="2" spans="1:6" x14ac:dyDescent="0.3">
      <c r="A2" s="1" t="s">
        <v>41</v>
      </c>
      <c r="B2">
        <v>858</v>
      </c>
      <c r="C2">
        <v>120</v>
      </c>
      <c r="D2">
        <v>887.83288043478262</v>
      </c>
      <c r="E2">
        <v>125.32082324455206</v>
      </c>
      <c r="F2">
        <v>1013.1537036793347</v>
      </c>
    </row>
    <row r="3" spans="1:6" x14ac:dyDescent="0.3">
      <c r="A3" s="1" t="s">
        <v>80</v>
      </c>
      <c r="B3">
        <v>739</v>
      </c>
      <c r="C3">
        <v>252</v>
      </c>
      <c r="D3">
        <v>764.69521986166001</v>
      </c>
      <c r="E3">
        <v>263.17372881355931</v>
      </c>
      <c r="F3">
        <v>1027.8689486752194</v>
      </c>
    </row>
    <row r="4" spans="1:6" x14ac:dyDescent="0.3">
      <c r="A4" s="1" t="s">
        <v>21</v>
      </c>
      <c r="B4">
        <v>948</v>
      </c>
      <c r="C4">
        <v>279</v>
      </c>
      <c r="D4">
        <v>980.96220355731225</v>
      </c>
      <c r="E4">
        <v>291.37091404358353</v>
      </c>
      <c r="F4">
        <v>1272.3331176008958</v>
      </c>
    </row>
    <row r="5" spans="1:6" x14ac:dyDescent="0.3">
      <c r="A5" s="1" t="s">
        <v>2</v>
      </c>
      <c r="B5">
        <v>713</v>
      </c>
      <c r="C5">
        <v>412</v>
      </c>
      <c r="D5">
        <v>737.79119318181813</v>
      </c>
      <c r="E5">
        <v>430.26815980629539</v>
      </c>
      <c r="F5">
        <v>1168.0593529881135</v>
      </c>
    </row>
    <row r="6" spans="1:6" x14ac:dyDescent="0.3">
      <c r="A6" s="1" t="s">
        <v>9</v>
      </c>
      <c r="B6">
        <v>721</v>
      </c>
      <c r="C6">
        <v>174</v>
      </c>
      <c r="D6">
        <v>746.06935523715413</v>
      </c>
      <c r="E6">
        <v>181.71519370460049</v>
      </c>
      <c r="F6">
        <v>927.78454894175457</v>
      </c>
    </row>
    <row r="7" spans="1:6" x14ac:dyDescent="0.3">
      <c r="A7" s="1" t="s">
        <v>4</v>
      </c>
      <c r="B7">
        <v>837</v>
      </c>
      <c r="C7">
        <v>209</v>
      </c>
      <c r="D7">
        <v>866.10270503952563</v>
      </c>
      <c r="E7">
        <v>218.2671004842615</v>
      </c>
      <c r="F7">
        <v>1084.3698055237871</v>
      </c>
    </row>
    <row r="8" spans="1:6" x14ac:dyDescent="0.3">
      <c r="A8" s="1" t="s">
        <v>1</v>
      </c>
      <c r="B8">
        <v>494</v>
      </c>
      <c r="C8">
        <v>169</v>
      </c>
      <c r="D8">
        <v>511.17650691699606</v>
      </c>
      <c r="E8">
        <v>176.49349273607749</v>
      </c>
      <c r="F8">
        <v>687.66999965307355</v>
      </c>
    </row>
    <row r="9" spans="1:6" x14ac:dyDescent="0.3">
      <c r="A9" s="1" t="s">
        <v>15</v>
      </c>
      <c r="B9">
        <v>641</v>
      </c>
      <c r="C9">
        <v>366</v>
      </c>
      <c r="D9">
        <v>663.2877346837945</v>
      </c>
      <c r="E9">
        <v>382.2285108958838</v>
      </c>
      <c r="F9">
        <v>1045.5162455796783</v>
      </c>
    </row>
    <row r="10" spans="1:6" x14ac:dyDescent="0.3">
      <c r="A10" s="1" t="s">
        <v>10</v>
      </c>
      <c r="B10">
        <v>1157</v>
      </c>
      <c r="C10">
        <v>431</v>
      </c>
      <c r="D10">
        <v>1197.2291872529645</v>
      </c>
      <c r="E10">
        <v>450.11062348668281</v>
      </c>
      <c r="F10">
        <v>1647.3398107396474</v>
      </c>
    </row>
    <row r="11" spans="1:6" x14ac:dyDescent="0.3">
      <c r="A11" s="1" t="s">
        <v>82</v>
      </c>
      <c r="B11">
        <v>915</v>
      </c>
      <c r="C11">
        <v>506</v>
      </c>
      <c r="D11">
        <v>946.81478507905138</v>
      </c>
      <c r="E11">
        <v>528.43613801452784</v>
      </c>
      <c r="F11">
        <v>1475.2509230935793</v>
      </c>
    </row>
    <row r="12" spans="1:6" x14ac:dyDescent="0.3">
      <c r="A12" s="1" t="s">
        <v>29</v>
      </c>
      <c r="B12">
        <v>702</v>
      </c>
      <c r="C12">
        <v>261</v>
      </c>
      <c r="D12">
        <v>726.40872035573125</v>
      </c>
      <c r="E12">
        <v>272.57279055690071</v>
      </c>
      <c r="F12">
        <v>998.98151091263196</v>
      </c>
    </row>
    <row r="13" spans="1:6" x14ac:dyDescent="0.3">
      <c r="A13" s="1" t="s">
        <v>70</v>
      </c>
      <c r="B13">
        <v>743</v>
      </c>
      <c r="C13">
        <v>88</v>
      </c>
      <c r="D13">
        <v>768.83430088932801</v>
      </c>
      <c r="E13">
        <v>91.901937046004846</v>
      </c>
      <c r="F13">
        <v>860.73623793533284</v>
      </c>
    </row>
    <row r="14" spans="1:6" x14ac:dyDescent="0.3">
      <c r="A14" s="1" t="s">
        <v>49</v>
      </c>
      <c r="B14">
        <v>1603</v>
      </c>
      <c r="C14">
        <v>562</v>
      </c>
      <c r="D14">
        <v>1658.7367218379445</v>
      </c>
      <c r="E14">
        <v>586.9191888619855</v>
      </c>
      <c r="F14">
        <v>2245.6559106999302</v>
      </c>
    </row>
    <row r="15" spans="1:6" x14ac:dyDescent="0.3">
      <c r="A15" s="1" t="s">
        <v>64</v>
      </c>
      <c r="B15">
        <v>694</v>
      </c>
      <c r="C15">
        <v>504</v>
      </c>
      <c r="D15">
        <v>718.13055830039525</v>
      </c>
      <c r="E15">
        <v>526.34745762711862</v>
      </c>
      <c r="F15">
        <v>1244.4780159275138</v>
      </c>
    </row>
    <row r="16" spans="1:6" x14ac:dyDescent="0.3">
      <c r="A16" s="1" t="s">
        <v>81</v>
      </c>
      <c r="B16">
        <v>640</v>
      </c>
      <c r="C16">
        <v>195</v>
      </c>
      <c r="D16">
        <v>662.2529644268775</v>
      </c>
      <c r="E16">
        <v>203.64633777239709</v>
      </c>
      <c r="F16">
        <v>865.89930219927464</v>
      </c>
    </row>
    <row r="17" spans="1:6" x14ac:dyDescent="0.3">
      <c r="A17" s="1" t="s">
        <v>63</v>
      </c>
      <c r="B17">
        <v>759</v>
      </c>
      <c r="C17">
        <v>231</v>
      </c>
      <c r="D17">
        <v>785.390625</v>
      </c>
      <c r="E17">
        <v>241.24258474576271</v>
      </c>
      <c r="F17">
        <v>1026.6332097457628</v>
      </c>
    </row>
    <row r="18" spans="1:6" x14ac:dyDescent="0.3">
      <c r="A18" s="1" t="s">
        <v>5</v>
      </c>
      <c r="B18">
        <v>510</v>
      </c>
      <c r="C18">
        <v>153</v>
      </c>
      <c r="D18">
        <v>527.732831027668</v>
      </c>
      <c r="E18">
        <v>159.78404963680387</v>
      </c>
      <c r="F18">
        <v>687.51688066447184</v>
      </c>
    </row>
    <row r="19" spans="1:6" x14ac:dyDescent="0.3">
      <c r="A19" s="1" t="s">
        <v>78</v>
      </c>
      <c r="B19">
        <v>584</v>
      </c>
      <c r="C19">
        <v>215</v>
      </c>
      <c r="D19">
        <v>604.30583003952563</v>
      </c>
      <c r="E19">
        <v>224.5331416464891</v>
      </c>
      <c r="F19">
        <v>828.8389716860147</v>
      </c>
    </row>
    <row r="20" spans="1:6" x14ac:dyDescent="0.3">
      <c r="A20" s="1" t="s">
        <v>85</v>
      </c>
      <c r="B20">
        <v>955</v>
      </c>
      <c r="C20">
        <v>758</v>
      </c>
      <c r="D20">
        <v>988.20559535573125</v>
      </c>
      <c r="E20">
        <v>791.60986682808721</v>
      </c>
      <c r="F20">
        <v>1779.8154621838185</v>
      </c>
    </row>
    <row r="21" spans="1:6" x14ac:dyDescent="0.3">
      <c r="A21" s="1" t="s">
        <v>61</v>
      </c>
      <c r="B21">
        <v>979</v>
      </c>
      <c r="C21">
        <v>723</v>
      </c>
      <c r="D21">
        <v>1013.0400815217391</v>
      </c>
      <c r="E21">
        <v>755.05796004842614</v>
      </c>
      <c r="F21">
        <v>1768.0980415701652</v>
      </c>
    </row>
    <row r="22" spans="1:6" x14ac:dyDescent="0.3">
      <c r="A22" s="1" t="s">
        <v>77</v>
      </c>
      <c r="B22">
        <v>250</v>
      </c>
      <c r="C22">
        <v>128</v>
      </c>
    </row>
    <row r="23" spans="1:6" x14ac:dyDescent="0.3">
      <c r="A23" s="1" t="s">
        <v>62</v>
      </c>
      <c r="B23">
        <v>88</v>
      </c>
      <c r="C23">
        <v>45</v>
      </c>
    </row>
    <row r="24" spans="1:6" x14ac:dyDescent="0.3">
      <c r="A24" s="1" t="s">
        <v>68</v>
      </c>
      <c r="B24">
        <v>50</v>
      </c>
      <c r="C24">
        <v>47</v>
      </c>
    </row>
    <row r="25" spans="1:6" x14ac:dyDescent="0.3">
      <c r="A25" s="1" t="s">
        <v>34</v>
      </c>
      <c r="B25">
        <v>100</v>
      </c>
      <c r="C25">
        <v>35</v>
      </c>
    </row>
    <row r="26" spans="1:6" x14ac:dyDescent="0.3">
      <c r="A26" s="1" t="s">
        <v>31</v>
      </c>
      <c r="B26">
        <v>13</v>
      </c>
      <c r="C26">
        <v>8</v>
      </c>
    </row>
    <row r="27" spans="1:6" x14ac:dyDescent="0.3">
      <c r="A27" s="1" t="s">
        <v>30</v>
      </c>
      <c r="B27">
        <v>13</v>
      </c>
      <c r="C27">
        <v>16</v>
      </c>
    </row>
    <row r="28" spans="1:6" x14ac:dyDescent="0.3">
      <c r="A28" s="1" t="s">
        <v>43</v>
      </c>
      <c r="B28">
        <v>44</v>
      </c>
      <c r="C28">
        <v>7</v>
      </c>
    </row>
    <row r="29" spans="1:6" x14ac:dyDescent="0.3">
      <c r="A29" s="1" t="s">
        <v>32</v>
      </c>
      <c r="B29">
        <v>0</v>
      </c>
      <c r="C29">
        <v>4</v>
      </c>
    </row>
    <row r="30" spans="1:6" x14ac:dyDescent="0.3">
      <c r="A30" s="1" t="s">
        <v>60</v>
      </c>
      <c r="B30">
        <v>5</v>
      </c>
      <c r="C3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38DD-4FBC-4F5B-A78E-756611D83CFF}">
  <dimension ref="A1:F35"/>
  <sheetViews>
    <sheetView topLeftCell="A6" workbookViewId="0">
      <selection activeCell="D16" sqref="D16:F16"/>
    </sheetView>
  </sheetViews>
  <sheetFormatPr defaultRowHeight="14.4" x14ac:dyDescent="0.3"/>
  <sheetData>
    <row r="1" spans="1:6" x14ac:dyDescent="0.3">
      <c r="A1" s="1" t="s">
        <v>0</v>
      </c>
      <c r="B1" t="s">
        <v>3</v>
      </c>
      <c r="C1" t="s">
        <v>7</v>
      </c>
      <c r="D1" t="s">
        <v>88</v>
      </c>
      <c r="E1" t="s">
        <v>89</v>
      </c>
      <c r="F1" t="s">
        <v>90</v>
      </c>
    </row>
    <row r="2" spans="1:6" x14ac:dyDescent="0.3">
      <c r="A2" s="1" t="s">
        <v>42</v>
      </c>
      <c r="B2">
        <v>532</v>
      </c>
      <c r="C2">
        <v>440</v>
      </c>
      <c r="D2">
        <v>572.46479361775926</v>
      </c>
      <c r="E2">
        <v>465.67914158597227</v>
      </c>
      <c r="F2">
        <v>1038.1439352037314</v>
      </c>
    </row>
    <row r="3" spans="1:6" x14ac:dyDescent="0.3">
      <c r="A3" s="1" t="s">
        <v>46</v>
      </c>
      <c r="B3">
        <v>795</v>
      </c>
      <c r="C3">
        <v>812</v>
      </c>
      <c r="D3">
        <v>855.46900550022303</v>
      </c>
      <c r="E3">
        <v>859.38968856320332</v>
      </c>
      <c r="F3">
        <v>1714.8586940634264</v>
      </c>
    </row>
    <row r="4" spans="1:6" x14ac:dyDescent="0.3">
      <c r="A4" s="1" t="s">
        <v>55</v>
      </c>
      <c r="B4">
        <v>481</v>
      </c>
      <c r="C4">
        <v>655</v>
      </c>
      <c r="D4">
        <v>517.58564986868839</v>
      </c>
      <c r="E4">
        <v>693.22690395184509</v>
      </c>
      <c r="F4">
        <v>1210.8125538205336</v>
      </c>
    </row>
    <row r="5" spans="1:6" x14ac:dyDescent="0.3">
      <c r="A5" s="1" t="s">
        <v>39</v>
      </c>
      <c r="B5">
        <v>588</v>
      </c>
      <c r="C5">
        <v>581</v>
      </c>
      <c r="D5">
        <v>632.72424557752345</v>
      </c>
      <c r="E5">
        <v>614.90813923056794</v>
      </c>
      <c r="F5">
        <v>1247.6323848080915</v>
      </c>
    </row>
    <row r="6" spans="1:6" x14ac:dyDescent="0.3">
      <c r="A6" s="1" t="s">
        <v>16</v>
      </c>
      <c r="B6">
        <v>571</v>
      </c>
      <c r="C6">
        <v>847</v>
      </c>
      <c r="D6">
        <v>614.43119766116649</v>
      </c>
      <c r="E6">
        <v>896.43234755299659</v>
      </c>
      <c r="F6">
        <v>1510.863545214163</v>
      </c>
    </row>
    <row r="7" spans="1:6" x14ac:dyDescent="0.3">
      <c r="A7" s="1" t="s">
        <v>52</v>
      </c>
      <c r="B7">
        <v>893</v>
      </c>
      <c r="C7">
        <v>703</v>
      </c>
      <c r="D7">
        <v>960.92304642981026</v>
      </c>
      <c r="E7">
        <v>744.02826485213291</v>
      </c>
      <c r="F7">
        <v>1704.9513112819432</v>
      </c>
    </row>
    <row r="8" spans="1:6" x14ac:dyDescent="0.3">
      <c r="A8" s="1" t="s">
        <v>59</v>
      </c>
      <c r="B8">
        <v>755</v>
      </c>
      <c r="C8">
        <v>538</v>
      </c>
      <c r="D8">
        <v>812.4265398146772</v>
      </c>
      <c r="E8">
        <v>569.39858675739333</v>
      </c>
      <c r="F8">
        <v>1381.8251265720705</v>
      </c>
    </row>
    <row r="9" spans="1:6" x14ac:dyDescent="0.3">
      <c r="A9" s="1" t="s">
        <v>72</v>
      </c>
      <c r="B9">
        <v>933</v>
      </c>
      <c r="C9">
        <v>789</v>
      </c>
      <c r="D9">
        <v>1003.9655121153561</v>
      </c>
      <c r="E9">
        <v>835.04736979848212</v>
      </c>
      <c r="F9">
        <v>1839.0128819138381</v>
      </c>
    </row>
    <row r="10" spans="1:6" x14ac:dyDescent="0.3">
      <c r="A10" s="1" t="s">
        <v>76</v>
      </c>
      <c r="B10">
        <v>598</v>
      </c>
      <c r="C10">
        <v>757</v>
      </c>
      <c r="D10">
        <v>643.48486199890988</v>
      </c>
      <c r="E10">
        <v>801.17979586495687</v>
      </c>
      <c r="F10">
        <v>1444.6646578638668</v>
      </c>
    </row>
    <row r="11" spans="1:6" x14ac:dyDescent="0.3">
      <c r="A11" s="1" t="s">
        <v>45</v>
      </c>
      <c r="B11">
        <v>915</v>
      </c>
      <c r="C11">
        <v>556</v>
      </c>
      <c r="D11">
        <v>984.59640255686043</v>
      </c>
      <c r="E11">
        <v>588.44909709500132</v>
      </c>
      <c r="F11">
        <v>1573.0454996518617</v>
      </c>
    </row>
    <row r="12" spans="1:6" x14ac:dyDescent="0.3">
      <c r="A12" s="1" t="s">
        <v>58</v>
      </c>
      <c r="B12">
        <v>716</v>
      </c>
      <c r="C12">
        <v>660</v>
      </c>
      <c r="D12">
        <v>770.46013577127007</v>
      </c>
      <c r="E12">
        <v>698.51871237895841</v>
      </c>
      <c r="F12">
        <v>1468.9788481502285</v>
      </c>
    </row>
    <row r="13" spans="1:6" x14ac:dyDescent="0.3">
      <c r="A13" s="1" t="s">
        <v>20</v>
      </c>
      <c r="B13">
        <v>576</v>
      </c>
      <c r="C13">
        <v>383</v>
      </c>
      <c r="D13">
        <v>619.81150587185971</v>
      </c>
      <c r="E13">
        <v>405.35252551688041</v>
      </c>
      <c r="F13">
        <v>1025.1640313887401</v>
      </c>
    </row>
    <row r="14" spans="1:6" x14ac:dyDescent="0.3">
      <c r="A14" s="1" t="s">
        <v>8</v>
      </c>
      <c r="B14">
        <v>538</v>
      </c>
      <c r="C14">
        <v>462</v>
      </c>
      <c r="D14">
        <v>578.92116347059118</v>
      </c>
      <c r="E14">
        <v>488.96309866527088</v>
      </c>
      <c r="F14">
        <v>1067.8842621358622</v>
      </c>
    </row>
    <row r="15" spans="1:6" x14ac:dyDescent="0.3">
      <c r="A15" s="1" t="s">
        <v>19</v>
      </c>
      <c r="B15">
        <v>680</v>
      </c>
      <c r="C15">
        <v>292</v>
      </c>
      <c r="D15">
        <v>731.72191665427874</v>
      </c>
      <c r="E15">
        <v>309.04161214341798</v>
      </c>
      <c r="F15">
        <v>1040.7635287976968</v>
      </c>
    </row>
    <row r="16" spans="1:6" x14ac:dyDescent="0.3">
      <c r="A16" s="1" t="s">
        <v>36</v>
      </c>
      <c r="B16">
        <v>863</v>
      </c>
      <c r="C16">
        <v>901</v>
      </c>
      <c r="D16">
        <v>928.64119716565085</v>
      </c>
      <c r="E16">
        <v>953.58387856582044</v>
      </c>
      <c r="F16">
        <v>1882.2250757314714</v>
      </c>
    </row>
    <row r="17" spans="1:6" x14ac:dyDescent="0.3">
      <c r="A17" s="1" t="s">
        <v>87</v>
      </c>
      <c r="B17">
        <v>728</v>
      </c>
      <c r="C17">
        <v>770</v>
      </c>
      <c r="D17">
        <v>783.37287547693381</v>
      </c>
      <c r="E17">
        <v>814.93849777545142</v>
      </c>
      <c r="F17">
        <v>1598.3113732523852</v>
      </c>
    </row>
    <row r="18" spans="1:6" x14ac:dyDescent="0.3">
      <c r="A18" s="1" t="s">
        <v>17</v>
      </c>
      <c r="B18">
        <v>440</v>
      </c>
      <c r="C18">
        <v>702</v>
      </c>
      <c r="D18">
        <v>473.4671225410039</v>
      </c>
      <c r="E18">
        <v>742.96990316671031</v>
      </c>
      <c r="F18">
        <v>1216.4370257077142</v>
      </c>
    </row>
    <row r="19" spans="1:6" x14ac:dyDescent="0.3">
      <c r="A19" s="1" t="s">
        <v>13</v>
      </c>
      <c r="B19">
        <v>522</v>
      </c>
      <c r="C19">
        <v>484</v>
      </c>
      <c r="D19">
        <v>561.70417719637283</v>
      </c>
      <c r="E19">
        <v>512.24705574456948</v>
      </c>
      <c r="F19">
        <v>1073.9512329409422</v>
      </c>
    </row>
    <row r="20" spans="1:6" x14ac:dyDescent="0.3">
      <c r="A20" s="1" t="s">
        <v>12</v>
      </c>
      <c r="B20">
        <v>637</v>
      </c>
      <c r="C20">
        <v>500</v>
      </c>
      <c r="D20">
        <v>685.451266042317</v>
      </c>
      <c r="E20">
        <v>529.18084271133216</v>
      </c>
      <c r="F20">
        <v>1214.6321087536492</v>
      </c>
    </row>
    <row r="21" spans="1:6" x14ac:dyDescent="0.3">
      <c r="A21" s="1" t="s">
        <v>25</v>
      </c>
      <c r="B21">
        <v>1035</v>
      </c>
      <c r="C21">
        <v>936</v>
      </c>
      <c r="D21">
        <v>1113.7237996134979</v>
      </c>
      <c r="E21">
        <v>990.62653755561371</v>
      </c>
      <c r="F21">
        <v>2104.3503371691118</v>
      </c>
    </row>
    <row r="22" spans="1:6" x14ac:dyDescent="0.3">
      <c r="A22" s="1" t="s">
        <v>24</v>
      </c>
      <c r="B22">
        <v>1023</v>
      </c>
      <c r="C22">
        <v>1044</v>
      </c>
      <c r="D22">
        <v>1100.8110599078341</v>
      </c>
      <c r="E22">
        <v>1104.9295995812615</v>
      </c>
      <c r="F22">
        <v>2205.7406594890954</v>
      </c>
    </row>
    <row r="23" spans="1:6" x14ac:dyDescent="0.3">
      <c r="A23" s="1" t="s">
        <v>71</v>
      </c>
      <c r="B23">
        <v>1024</v>
      </c>
      <c r="C23">
        <v>871</v>
      </c>
      <c r="D23">
        <v>1101.8871215499728</v>
      </c>
      <c r="E23">
        <v>921.8330280031405</v>
      </c>
      <c r="F23">
        <v>2023.7201495531133</v>
      </c>
    </row>
    <row r="24" spans="1:6" x14ac:dyDescent="0.3">
      <c r="A24" s="1" t="s">
        <v>48</v>
      </c>
      <c r="B24">
        <v>606</v>
      </c>
      <c r="C24">
        <v>839</v>
      </c>
      <c r="D24">
        <v>652.093355136019</v>
      </c>
      <c r="E24">
        <v>887.96545406961525</v>
      </c>
      <c r="F24">
        <v>1540.0588092056341</v>
      </c>
    </row>
    <row r="25" spans="1:6" x14ac:dyDescent="0.3">
      <c r="A25" s="1" t="s">
        <v>11</v>
      </c>
      <c r="B25">
        <v>896</v>
      </c>
      <c r="C25">
        <v>883</v>
      </c>
      <c r="D25">
        <v>964.15123135622616</v>
      </c>
      <c r="E25">
        <v>934.53336822821257</v>
      </c>
      <c r="F25">
        <v>1898.6845995844387</v>
      </c>
    </row>
    <row r="26" spans="1:6" x14ac:dyDescent="0.3">
      <c r="A26" s="1" t="s">
        <v>79</v>
      </c>
      <c r="B26">
        <v>455</v>
      </c>
      <c r="C26">
        <v>482</v>
      </c>
      <c r="D26">
        <v>489.60804717308361</v>
      </c>
      <c r="E26">
        <v>510.13033237372417</v>
      </c>
      <c r="F26">
        <v>999.73837954680778</v>
      </c>
    </row>
    <row r="27" spans="1:6" x14ac:dyDescent="0.3">
      <c r="A27" s="1" t="s">
        <v>26</v>
      </c>
      <c r="B27">
        <v>946</v>
      </c>
      <c r="C27">
        <v>853</v>
      </c>
      <c r="D27">
        <v>1017.9543134631584</v>
      </c>
      <c r="E27">
        <v>902.78251766553262</v>
      </c>
      <c r="F27">
        <v>1920.7368311286909</v>
      </c>
    </row>
    <row r="28" spans="1:6" x14ac:dyDescent="0.3">
      <c r="A28" s="1" t="s">
        <v>53</v>
      </c>
      <c r="B28">
        <v>910</v>
      </c>
      <c r="C28">
        <v>934</v>
      </c>
      <c r="D28">
        <v>979.21609434616721</v>
      </c>
      <c r="E28">
        <v>988.5098141847684</v>
      </c>
      <c r="F28">
        <v>1967.7259085309356</v>
      </c>
    </row>
    <row r="29" spans="1:6" x14ac:dyDescent="0.3">
      <c r="A29" s="1" t="s">
        <v>37</v>
      </c>
      <c r="B29">
        <v>525</v>
      </c>
      <c r="C29">
        <v>431</v>
      </c>
      <c r="D29">
        <v>564.93236212278873</v>
      </c>
      <c r="E29">
        <v>456.15388641716828</v>
      </c>
      <c r="F29">
        <v>1021.0862485399571</v>
      </c>
    </row>
    <row r="30" spans="1:6" x14ac:dyDescent="0.3">
      <c r="A30" s="1" t="s">
        <v>77</v>
      </c>
      <c r="B30">
        <v>805</v>
      </c>
      <c r="C30">
        <v>490</v>
      </c>
    </row>
    <row r="31" spans="1:6" x14ac:dyDescent="0.3">
      <c r="A31" s="1" t="s">
        <v>62</v>
      </c>
      <c r="B31">
        <v>565</v>
      </c>
      <c r="C31">
        <v>433</v>
      </c>
    </row>
    <row r="32" spans="1:6" x14ac:dyDescent="0.3">
      <c r="A32" s="1" t="s">
        <v>34</v>
      </c>
      <c r="B32">
        <v>88</v>
      </c>
      <c r="C32">
        <v>88</v>
      </c>
    </row>
    <row r="33" spans="1:3" x14ac:dyDescent="0.3">
      <c r="A33" s="1" t="s">
        <v>31</v>
      </c>
      <c r="B33">
        <v>52</v>
      </c>
      <c r="C33">
        <v>75</v>
      </c>
    </row>
    <row r="34" spans="1:3" x14ac:dyDescent="0.3">
      <c r="A34" s="1" t="s">
        <v>43</v>
      </c>
      <c r="B34">
        <v>7</v>
      </c>
      <c r="C34">
        <v>15</v>
      </c>
    </row>
    <row r="35" spans="1:3" x14ac:dyDescent="0.3">
      <c r="A35" s="1" t="s">
        <v>32</v>
      </c>
      <c r="B35">
        <v>18</v>
      </c>
      <c r="C35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C7F0F-8E67-4954-8F90-02B27F3E371D}">
  <dimension ref="A1:F42"/>
  <sheetViews>
    <sheetView workbookViewId="0">
      <selection activeCell="D2" sqref="D2:F2"/>
    </sheetView>
  </sheetViews>
  <sheetFormatPr defaultRowHeight="14.4" x14ac:dyDescent="0.3"/>
  <sheetData>
    <row r="1" spans="1:6" x14ac:dyDescent="0.3">
      <c r="A1" s="1" t="s">
        <v>0</v>
      </c>
      <c r="B1" t="s">
        <v>3</v>
      </c>
      <c r="C1" t="s">
        <v>7</v>
      </c>
      <c r="D1" t="s">
        <v>88</v>
      </c>
      <c r="E1" t="s">
        <v>89</v>
      </c>
      <c r="F1" t="s">
        <v>90</v>
      </c>
    </row>
    <row r="2" spans="1:6" ht="13.2" customHeight="1" x14ac:dyDescent="0.3">
      <c r="A2" s="1" t="s">
        <v>36</v>
      </c>
      <c r="B2">
        <v>406</v>
      </c>
      <c r="C2">
        <v>458</v>
      </c>
      <c r="D2">
        <v>433.90792154123739</v>
      </c>
      <c r="E2">
        <v>480.00462934000626</v>
      </c>
      <c r="F2">
        <v>913.91255088124365</v>
      </c>
    </row>
    <row r="3" spans="1:6" ht="13.2" customHeight="1" x14ac:dyDescent="0.3">
      <c r="A3" s="1" t="s">
        <v>35</v>
      </c>
      <c r="B3">
        <v>864</v>
      </c>
      <c r="C3">
        <v>605</v>
      </c>
      <c r="D3">
        <v>923.3902566788895</v>
      </c>
      <c r="E3">
        <v>634.0672505473882</v>
      </c>
      <c r="F3">
        <v>1557.4575072262778</v>
      </c>
    </row>
    <row r="4" spans="1:6" ht="13.2" customHeight="1" x14ac:dyDescent="0.3">
      <c r="A4" s="1" t="s">
        <v>67</v>
      </c>
      <c r="B4">
        <v>506</v>
      </c>
      <c r="C4">
        <v>676</v>
      </c>
      <c r="D4">
        <v>540.78179384203474</v>
      </c>
      <c r="E4">
        <v>708.47844854551147</v>
      </c>
      <c r="F4">
        <v>1249.2602423875462</v>
      </c>
    </row>
    <row r="5" spans="1:6" ht="13.2" customHeight="1" x14ac:dyDescent="0.3">
      <c r="A5" s="1" t="s">
        <v>83</v>
      </c>
      <c r="B5">
        <v>952</v>
      </c>
      <c r="C5">
        <v>823</v>
      </c>
      <c r="D5">
        <v>1017.4392643035911</v>
      </c>
      <c r="E5">
        <v>862.54106975289335</v>
      </c>
      <c r="F5">
        <v>1879.9803340564845</v>
      </c>
    </row>
    <row r="6" spans="1:6" ht="13.2" customHeight="1" x14ac:dyDescent="0.3">
      <c r="A6" s="1" t="s">
        <v>18</v>
      </c>
      <c r="B6">
        <v>709</v>
      </c>
      <c r="C6">
        <v>736</v>
      </c>
      <c r="D6">
        <v>757.73575461265352</v>
      </c>
      <c r="E6">
        <v>771.36115107913668</v>
      </c>
      <c r="F6">
        <v>1529.0969056917902</v>
      </c>
    </row>
    <row r="7" spans="1:6" ht="13.2" customHeight="1" x14ac:dyDescent="0.3">
      <c r="A7" s="1" t="s">
        <v>23</v>
      </c>
      <c r="B7">
        <v>612</v>
      </c>
      <c r="C7">
        <v>809</v>
      </c>
      <c r="D7">
        <v>654.06809848088005</v>
      </c>
      <c r="E7">
        <v>847.86843916171415</v>
      </c>
      <c r="F7">
        <v>1501.9365376425942</v>
      </c>
    </row>
    <row r="8" spans="1:6" ht="13.2" customHeight="1" x14ac:dyDescent="0.3">
      <c r="A8" s="1" t="s">
        <v>86</v>
      </c>
      <c r="B8">
        <v>1158</v>
      </c>
      <c r="C8">
        <v>1432</v>
      </c>
      <c r="D8">
        <v>1237.5994412432337</v>
      </c>
      <c r="E8">
        <v>1500.80050046919</v>
      </c>
      <c r="F8">
        <v>2738.3999417124237</v>
      </c>
    </row>
    <row r="9" spans="1:6" ht="13.2" customHeight="1" x14ac:dyDescent="0.3">
      <c r="A9" s="1" t="s">
        <v>14</v>
      </c>
      <c r="B9">
        <v>553</v>
      </c>
      <c r="C9">
        <v>627</v>
      </c>
      <c r="D9">
        <v>591.01251382340956</v>
      </c>
      <c r="E9">
        <v>657.1242414763841</v>
      </c>
      <c r="F9">
        <v>1248.1367552997935</v>
      </c>
    </row>
    <row r="10" spans="1:6" ht="13.2" customHeight="1" x14ac:dyDescent="0.3">
      <c r="A10" s="1" t="s">
        <v>56</v>
      </c>
      <c r="B10">
        <v>1513</v>
      </c>
      <c r="C10">
        <v>1781</v>
      </c>
      <c r="D10">
        <v>1617.0016879110644</v>
      </c>
      <c r="E10">
        <v>1866.5682202064436</v>
      </c>
      <c r="F10">
        <v>3483.569908117508</v>
      </c>
    </row>
    <row r="11" spans="1:6" ht="13.2" customHeight="1" x14ac:dyDescent="0.3">
      <c r="A11" s="1" t="s">
        <v>84</v>
      </c>
      <c r="B11">
        <v>1055</v>
      </c>
      <c r="C11">
        <v>929</v>
      </c>
      <c r="D11">
        <v>1127.5193527734125</v>
      </c>
      <c r="E11">
        <v>973.63384422896468</v>
      </c>
      <c r="F11">
        <v>2101.1531970023771</v>
      </c>
    </row>
    <row r="12" spans="1:6" ht="13.2" customHeight="1" x14ac:dyDescent="0.3">
      <c r="A12" s="1" t="s">
        <v>75</v>
      </c>
      <c r="B12">
        <v>1603</v>
      </c>
      <c r="C12">
        <v>1442</v>
      </c>
      <c r="D12">
        <v>1713.1881729817821</v>
      </c>
      <c r="E12">
        <v>1511.2809508914606</v>
      </c>
      <c r="F12">
        <v>3224.469123873243</v>
      </c>
    </row>
    <row r="13" spans="1:6" ht="13.2" customHeight="1" x14ac:dyDescent="0.3">
      <c r="A13" s="1" t="s">
        <v>57</v>
      </c>
      <c r="B13">
        <v>1114</v>
      </c>
      <c r="C13">
        <v>1009</v>
      </c>
      <c r="D13">
        <v>1190.574937430883</v>
      </c>
      <c r="E13">
        <v>1057.4774476071316</v>
      </c>
      <c r="F13">
        <v>2248.0523850380146</v>
      </c>
    </row>
    <row r="14" spans="1:6" ht="13.2" customHeight="1" x14ac:dyDescent="0.3">
      <c r="A14" s="1" t="s">
        <v>51</v>
      </c>
      <c r="B14">
        <v>3487</v>
      </c>
      <c r="C14">
        <v>2241</v>
      </c>
      <c r="D14">
        <v>3726.6919271288048</v>
      </c>
      <c r="E14">
        <v>2348.6689396309039</v>
      </c>
      <c r="F14">
        <v>6075.3608667597091</v>
      </c>
    </row>
    <row r="15" spans="1:6" ht="13.2" customHeight="1" x14ac:dyDescent="0.3">
      <c r="A15" s="1" t="s">
        <v>40</v>
      </c>
      <c r="B15">
        <v>1163</v>
      </c>
      <c r="C15">
        <v>925</v>
      </c>
      <c r="D15">
        <v>1242.9431348582737</v>
      </c>
      <c r="E15">
        <v>969.44166406005627</v>
      </c>
      <c r="F15">
        <v>2212.38479891833</v>
      </c>
    </row>
    <row r="16" spans="1:6" ht="13.2" customHeight="1" x14ac:dyDescent="0.3">
      <c r="A16" s="1" t="s">
        <v>65</v>
      </c>
      <c r="B16">
        <v>1486</v>
      </c>
      <c r="C16">
        <v>1492</v>
      </c>
      <c r="D16">
        <v>1588.1457423898491</v>
      </c>
      <c r="E16">
        <v>1563.6832030028152</v>
      </c>
      <c r="F16">
        <v>3151.8289453926645</v>
      </c>
    </row>
    <row r="17" spans="1:3" ht="13.2" customHeight="1" x14ac:dyDescent="0.3">
      <c r="A17" s="1" t="s">
        <v>62</v>
      </c>
      <c r="B17">
        <v>854</v>
      </c>
      <c r="C17">
        <v>510</v>
      </c>
    </row>
    <row r="18" spans="1:3" ht="13.2" customHeight="1" x14ac:dyDescent="0.3">
      <c r="A18" s="1" t="s">
        <v>68</v>
      </c>
      <c r="B18">
        <v>223</v>
      </c>
      <c r="C18">
        <v>158</v>
      </c>
    </row>
    <row r="19" spans="1:3" ht="13.2" customHeight="1" x14ac:dyDescent="0.3">
      <c r="A19" s="1" t="s">
        <v>31</v>
      </c>
      <c r="B19">
        <v>56</v>
      </c>
      <c r="C19">
        <v>58</v>
      </c>
    </row>
    <row r="20" spans="1:3" ht="13.2" customHeight="1" x14ac:dyDescent="0.3">
      <c r="A20" s="1" t="s">
        <v>30</v>
      </c>
      <c r="B20">
        <v>11</v>
      </c>
      <c r="C20">
        <v>20</v>
      </c>
    </row>
    <row r="21" spans="1:3" ht="13.2" customHeight="1" x14ac:dyDescent="0.3">
      <c r="A21" s="1" t="s">
        <v>32</v>
      </c>
      <c r="B21">
        <v>28</v>
      </c>
      <c r="C21">
        <v>14</v>
      </c>
    </row>
    <row r="22" spans="1:3" ht="13.2" customHeight="1" x14ac:dyDescent="0.3">
      <c r="A22" s="1" t="s">
        <v>60</v>
      </c>
      <c r="B22">
        <v>9</v>
      </c>
      <c r="C22">
        <v>8</v>
      </c>
    </row>
    <row r="23" spans="1:3" ht="13.2" customHeight="1" x14ac:dyDescent="0.3"/>
    <row r="24" spans="1:3" ht="13.2" customHeight="1" x14ac:dyDescent="0.3"/>
    <row r="25" spans="1:3" ht="13.2" customHeight="1" x14ac:dyDescent="0.3"/>
    <row r="26" spans="1:3" ht="13.2" customHeight="1" x14ac:dyDescent="0.3"/>
    <row r="27" spans="1:3" ht="13.2" customHeight="1" x14ac:dyDescent="0.3"/>
    <row r="28" spans="1:3" ht="13.2" customHeight="1" x14ac:dyDescent="0.3"/>
    <row r="29" spans="1:3" ht="13.2" customHeight="1" x14ac:dyDescent="0.3"/>
    <row r="30" spans="1:3" ht="13.2" customHeight="1" x14ac:dyDescent="0.3"/>
    <row r="31" spans="1:3" ht="13.2" customHeight="1" x14ac:dyDescent="0.3"/>
    <row r="32" spans="1:3" ht="13.2" customHeight="1" x14ac:dyDescent="0.3"/>
    <row r="33" ht="13.2" customHeight="1" x14ac:dyDescent="0.3"/>
    <row r="34" ht="13.2" customHeight="1" x14ac:dyDescent="0.3"/>
    <row r="35" ht="13.2" customHeight="1" x14ac:dyDescent="0.3"/>
    <row r="36" ht="13.2" customHeight="1" x14ac:dyDescent="0.3"/>
    <row r="37" ht="13.2" customHeight="1" x14ac:dyDescent="0.3"/>
    <row r="38" ht="13.2" customHeight="1" x14ac:dyDescent="0.3"/>
    <row r="39" ht="13.2" customHeight="1" x14ac:dyDescent="0.3"/>
    <row r="40" ht="13.2" customHeight="1" x14ac:dyDescent="0.3"/>
    <row r="41" ht="13.2" customHeight="1" x14ac:dyDescent="0.3"/>
    <row r="42" ht="13.2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61205-1D81-440A-B4CA-88F7CF30735F}">
  <dimension ref="A1:G26"/>
  <sheetViews>
    <sheetView tabSelected="1" workbookViewId="0">
      <selection activeCell="N20" sqref="N20"/>
    </sheetView>
  </sheetViews>
  <sheetFormatPr defaultRowHeight="14.4" x14ac:dyDescent="0.3"/>
  <sheetData>
    <row r="1" spans="1:7" x14ac:dyDescent="0.3">
      <c r="A1" t="s">
        <v>91</v>
      </c>
      <c r="B1" t="s">
        <v>3</v>
      </c>
      <c r="C1" t="s">
        <v>7</v>
      </c>
      <c r="D1" t="s">
        <v>90</v>
      </c>
      <c r="E1" t="s">
        <v>92</v>
      </c>
      <c r="F1" t="s">
        <v>93</v>
      </c>
      <c r="G1" t="s">
        <v>94</v>
      </c>
    </row>
    <row r="2" spans="1:7" x14ac:dyDescent="0.3">
      <c r="A2" s="2" t="s">
        <v>58</v>
      </c>
      <c r="B2">
        <v>770.46013577127007</v>
      </c>
      <c r="C2">
        <v>698.51871237895841</v>
      </c>
      <c r="D2">
        <v>1468.9788481502285</v>
      </c>
      <c r="E2" s="3">
        <f>B2/D2</f>
        <v>0.52448688198706939</v>
      </c>
      <c r="F2" s="3">
        <f>C2/D2</f>
        <v>0.47551311801293056</v>
      </c>
      <c r="G2" s="3">
        <f>(B2-C2)/D2</f>
        <v>4.8973763974138863E-2</v>
      </c>
    </row>
    <row r="3" spans="1:7" x14ac:dyDescent="0.3">
      <c r="A3" s="2" t="s">
        <v>20</v>
      </c>
      <c r="B3">
        <v>619.81150587185971</v>
      </c>
      <c r="C3">
        <v>405.35252551688041</v>
      </c>
      <c r="D3">
        <v>1025.1640313887401</v>
      </c>
      <c r="E3" s="3">
        <f t="shared" ref="E3:E26" si="0">B3/D3</f>
        <v>0.60459739797174805</v>
      </c>
      <c r="F3" s="3">
        <f t="shared" ref="F3:F26" si="1">C3/D3</f>
        <v>0.39540260202825195</v>
      </c>
      <c r="G3" s="3">
        <f t="shared" ref="G3:G26" si="2">(B3-C3)/D3</f>
        <v>0.20919479594349608</v>
      </c>
    </row>
    <row r="4" spans="1:7" x14ac:dyDescent="0.3">
      <c r="A4" s="2" t="s">
        <v>8</v>
      </c>
      <c r="B4">
        <v>578.92116347059118</v>
      </c>
      <c r="C4">
        <v>488.96309866527088</v>
      </c>
      <c r="D4">
        <v>1067.8842621358622</v>
      </c>
      <c r="E4" s="3">
        <f t="shared" si="0"/>
        <v>0.54211976334654288</v>
      </c>
      <c r="F4" s="3">
        <f t="shared" si="1"/>
        <v>0.45788023665345701</v>
      </c>
      <c r="G4" s="3">
        <f t="shared" si="2"/>
        <v>8.4239526693085903E-2</v>
      </c>
    </row>
    <row r="5" spans="1:7" x14ac:dyDescent="0.3">
      <c r="A5" s="2" t="s">
        <v>19</v>
      </c>
      <c r="B5">
        <v>731.72191665427874</v>
      </c>
      <c r="C5">
        <v>309.04161214341798</v>
      </c>
      <c r="D5">
        <v>1040.7635287976968</v>
      </c>
      <c r="E5" s="3">
        <f t="shared" si="0"/>
        <v>0.70306260395151732</v>
      </c>
      <c r="F5" s="3">
        <f t="shared" si="1"/>
        <v>0.29693739604848257</v>
      </c>
      <c r="G5" s="3">
        <f t="shared" si="2"/>
        <v>0.4061252079030348</v>
      </c>
    </row>
    <row r="6" spans="1:7" x14ac:dyDescent="0.3">
      <c r="A6" s="2" t="s">
        <v>36</v>
      </c>
      <c r="B6">
        <f>B4+B5</f>
        <v>1310.6430801248698</v>
      </c>
      <c r="C6">
        <f>C4+C5</f>
        <v>798.00471080868886</v>
      </c>
      <c r="D6">
        <f>D4+D5</f>
        <v>2108.647790933559</v>
      </c>
      <c r="E6" s="3">
        <f t="shared" si="0"/>
        <v>0.62155618674686797</v>
      </c>
      <c r="F6" s="3">
        <f t="shared" si="1"/>
        <v>0.37844381325313187</v>
      </c>
      <c r="G6" s="3">
        <f t="shared" si="2"/>
        <v>0.2431123734937361</v>
      </c>
    </row>
    <row r="7" spans="1:7" x14ac:dyDescent="0.3">
      <c r="A7" s="2" t="s">
        <v>87</v>
      </c>
      <c r="B7">
        <v>783.37287547693381</v>
      </c>
      <c r="C7">
        <v>814.93849777545142</v>
      </c>
      <c r="D7">
        <v>1598.3113732523852</v>
      </c>
      <c r="E7" s="3">
        <f t="shared" si="0"/>
        <v>0.49012532137768466</v>
      </c>
      <c r="F7" s="3">
        <f t="shared" si="1"/>
        <v>0.50987467862231539</v>
      </c>
      <c r="G7" s="3">
        <f t="shared" si="2"/>
        <v>-1.9749357244630682E-2</v>
      </c>
    </row>
    <row r="8" spans="1:7" x14ac:dyDescent="0.3">
      <c r="A8" s="2" t="s">
        <v>13</v>
      </c>
      <c r="B8">
        <v>561.70417719637283</v>
      </c>
      <c r="C8">
        <v>512.24705574456948</v>
      </c>
      <c r="D8">
        <v>1073.9512329409422</v>
      </c>
      <c r="E8" s="3">
        <f t="shared" si="0"/>
        <v>0.52302577618741986</v>
      </c>
      <c r="F8" s="3">
        <f t="shared" si="1"/>
        <v>0.47697422381258026</v>
      </c>
      <c r="G8" s="3">
        <f t="shared" si="2"/>
        <v>4.6051552374839586E-2</v>
      </c>
    </row>
    <row r="9" spans="1:7" x14ac:dyDescent="0.3">
      <c r="A9" s="2" t="s">
        <v>12</v>
      </c>
      <c r="B9">
        <v>685.451266042317</v>
      </c>
      <c r="C9">
        <v>529.18084271133216</v>
      </c>
      <c r="D9">
        <v>1214.6321087536492</v>
      </c>
      <c r="E9" s="3">
        <f t="shared" si="0"/>
        <v>0.56432829422372843</v>
      </c>
      <c r="F9" s="3">
        <f t="shared" si="1"/>
        <v>0.43567170577627162</v>
      </c>
      <c r="G9" s="3">
        <f t="shared" si="2"/>
        <v>0.12865658844745681</v>
      </c>
    </row>
    <row r="10" spans="1:7" x14ac:dyDescent="0.3">
      <c r="A10" s="2" t="s">
        <v>24</v>
      </c>
      <c r="B10">
        <v>1100.8110599078341</v>
      </c>
      <c r="C10">
        <v>1104.9295995812615</v>
      </c>
      <c r="D10">
        <v>2205.7406594890954</v>
      </c>
      <c r="E10" s="3">
        <f t="shared" si="0"/>
        <v>0.49906640437176752</v>
      </c>
      <c r="F10" s="3">
        <f t="shared" si="1"/>
        <v>0.50093359562823259</v>
      </c>
      <c r="G10" s="3">
        <f t="shared" si="2"/>
        <v>-1.8671912564650305E-3</v>
      </c>
    </row>
    <row r="11" spans="1:7" x14ac:dyDescent="0.3">
      <c r="A11" s="2" t="s">
        <v>71</v>
      </c>
      <c r="B11">
        <v>1101.8871215499728</v>
      </c>
      <c r="C11">
        <v>921.8330280031405</v>
      </c>
      <c r="D11">
        <v>2023.7201495531133</v>
      </c>
      <c r="E11" s="3">
        <f t="shared" si="0"/>
        <v>0.54448591708359295</v>
      </c>
      <c r="F11" s="3">
        <f t="shared" si="1"/>
        <v>0.45551408291640705</v>
      </c>
      <c r="G11" s="3">
        <f t="shared" si="2"/>
        <v>8.8971834167185918E-2</v>
      </c>
    </row>
    <row r="12" spans="1:7" x14ac:dyDescent="0.3">
      <c r="A12" s="2" t="s">
        <v>66</v>
      </c>
      <c r="B12">
        <v>936.64694923148579</v>
      </c>
      <c r="C12">
        <v>76.187811701739449</v>
      </c>
      <c r="D12">
        <v>1012.8347609332252</v>
      </c>
      <c r="E12" s="3">
        <f t="shared" si="0"/>
        <v>0.92477764918777072</v>
      </c>
      <c r="F12" s="3">
        <f t="shared" si="1"/>
        <v>7.5222350812229291E-2</v>
      </c>
      <c r="G12" s="3">
        <f t="shared" si="2"/>
        <v>0.84955529837554156</v>
      </c>
    </row>
    <row r="13" spans="1:7" x14ac:dyDescent="0.3">
      <c r="A13" s="2" t="s">
        <v>48</v>
      </c>
      <c r="B13">
        <v>652.093355136019</v>
      </c>
      <c r="C13">
        <v>887.96545406961525</v>
      </c>
      <c r="D13">
        <v>1540.0588092056341</v>
      </c>
      <c r="E13" s="3">
        <f t="shared" si="0"/>
        <v>0.42342107407727519</v>
      </c>
      <c r="F13" s="3">
        <f t="shared" si="1"/>
        <v>0.57657892592272486</v>
      </c>
      <c r="G13" s="3">
        <f t="shared" si="2"/>
        <v>-0.15315785184544972</v>
      </c>
    </row>
    <row r="14" spans="1:7" x14ac:dyDescent="0.3">
      <c r="A14" s="2" t="s">
        <v>11</v>
      </c>
      <c r="B14">
        <v>964.15123135622616</v>
      </c>
      <c r="C14">
        <v>934.53336822821257</v>
      </c>
      <c r="D14">
        <v>1898.6845995844387</v>
      </c>
      <c r="E14" s="3">
        <f t="shared" si="0"/>
        <v>0.50779957427750133</v>
      </c>
      <c r="F14" s="3">
        <f t="shared" si="1"/>
        <v>0.49220042572249861</v>
      </c>
      <c r="G14" s="3">
        <f t="shared" si="2"/>
        <v>1.5599148555002763E-2</v>
      </c>
    </row>
    <row r="15" spans="1:7" x14ac:dyDescent="0.3">
      <c r="A15" s="2" t="s">
        <v>67</v>
      </c>
      <c r="B15">
        <v>540.78179384203474</v>
      </c>
      <c r="C15">
        <v>708.47844854551147</v>
      </c>
      <c r="D15">
        <v>1249.2602423875462</v>
      </c>
      <c r="E15" s="3">
        <f t="shared" si="0"/>
        <v>0.4328816170508315</v>
      </c>
      <c r="F15" s="3">
        <f t="shared" si="1"/>
        <v>0.5671183829491685</v>
      </c>
      <c r="G15" s="3">
        <f t="shared" si="2"/>
        <v>-0.13423676589833697</v>
      </c>
    </row>
    <row r="16" spans="1:7" x14ac:dyDescent="0.3">
      <c r="A16" s="2" t="s">
        <v>83</v>
      </c>
      <c r="B16">
        <v>1017.4392643035911</v>
      </c>
      <c r="C16">
        <v>862.54106975289335</v>
      </c>
      <c r="D16">
        <v>1879.9803340564845</v>
      </c>
      <c r="E16" s="3">
        <f t="shared" si="0"/>
        <v>0.54119675928111166</v>
      </c>
      <c r="F16" s="3">
        <f t="shared" si="1"/>
        <v>0.45880324071888834</v>
      </c>
      <c r="G16" s="3">
        <f t="shared" si="2"/>
        <v>8.2393518562223336E-2</v>
      </c>
    </row>
    <row r="17" spans="1:7" x14ac:dyDescent="0.3">
      <c r="A17" s="2" t="s">
        <v>18</v>
      </c>
      <c r="B17">
        <v>757.73575461265352</v>
      </c>
      <c r="C17">
        <v>771.36115107913668</v>
      </c>
      <c r="D17">
        <v>1529.0969056917902</v>
      </c>
      <c r="E17" s="3">
        <f t="shared" si="0"/>
        <v>0.4955446262379562</v>
      </c>
      <c r="F17" s="3">
        <f t="shared" si="1"/>
        <v>0.50445537376204386</v>
      </c>
      <c r="G17" s="3">
        <f t="shared" si="2"/>
        <v>-8.9107475240876154E-3</v>
      </c>
    </row>
    <row r="18" spans="1:7" x14ac:dyDescent="0.3">
      <c r="A18" s="2" t="s">
        <v>64</v>
      </c>
      <c r="B18">
        <v>718.13055830039525</v>
      </c>
      <c r="C18">
        <v>526.34745762711862</v>
      </c>
      <c r="D18">
        <v>1244.4780159275138</v>
      </c>
      <c r="E18" s="3">
        <f t="shared" si="0"/>
        <v>0.57705363140960753</v>
      </c>
      <c r="F18" s="3">
        <f t="shared" si="1"/>
        <v>0.42294636859039253</v>
      </c>
      <c r="G18" s="3">
        <f t="shared" si="2"/>
        <v>0.15410726281921502</v>
      </c>
    </row>
    <row r="19" spans="1:7" x14ac:dyDescent="0.3">
      <c r="A19" s="2" t="s">
        <v>79</v>
      </c>
      <c r="B19">
        <v>489.60804717308361</v>
      </c>
      <c r="C19">
        <v>510.13033237372417</v>
      </c>
      <c r="D19">
        <v>999.73837954680778</v>
      </c>
      <c r="E19" s="3">
        <f t="shared" si="0"/>
        <v>0.48973617217239196</v>
      </c>
      <c r="F19" s="3">
        <f t="shared" si="1"/>
        <v>0.51026382782760804</v>
      </c>
      <c r="G19" s="3">
        <f t="shared" si="2"/>
        <v>-2.0527655655216057E-2</v>
      </c>
    </row>
    <row r="20" spans="1:7" x14ac:dyDescent="0.3">
      <c r="A20" s="2" t="s">
        <v>26</v>
      </c>
      <c r="B20">
        <v>1017.9543134631584</v>
      </c>
      <c r="C20">
        <v>902.78251766553262</v>
      </c>
      <c r="D20">
        <v>1920.7368311286909</v>
      </c>
      <c r="E20" s="3">
        <f t="shared" si="0"/>
        <v>0.52998114940346797</v>
      </c>
      <c r="F20" s="3">
        <f t="shared" si="1"/>
        <v>0.47001885059653209</v>
      </c>
      <c r="G20" s="3">
        <f t="shared" si="2"/>
        <v>5.9962298806935932E-2</v>
      </c>
    </row>
    <row r="21" spans="1:7" x14ac:dyDescent="0.3">
      <c r="A21" s="2" t="s">
        <v>23</v>
      </c>
      <c r="B21">
        <v>654.06809848088005</v>
      </c>
      <c r="C21">
        <v>847.86843916171415</v>
      </c>
      <c r="D21">
        <v>1501.9365376425942</v>
      </c>
      <c r="E21" s="3">
        <f t="shared" si="0"/>
        <v>0.4354831792743325</v>
      </c>
      <c r="F21" s="3">
        <f t="shared" si="1"/>
        <v>0.56451682072566756</v>
      </c>
      <c r="G21" s="3">
        <f t="shared" si="2"/>
        <v>-0.12903364145133506</v>
      </c>
    </row>
    <row r="22" spans="1:7" x14ac:dyDescent="0.3">
      <c r="A22" s="2" t="s">
        <v>37</v>
      </c>
      <c r="B22">
        <v>564.93236212278873</v>
      </c>
      <c r="C22">
        <v>456.15388641716828</v>
      </c>
      <c r="D22">
        <v>1021.0862485399571</v>
      </c>
      <c r="E22" s="3">
        <f t="shared" si="0"/>
        <v>0.55326605654574323</v>
      </c>
      <c r="F22" s="3">
        <f t="shared" si="1"/>
        <v>0.44673394345425671</v>
      </c>
      <c r="G22" s="3">
        <f t="shared" si="2"/>
        <v>0.10653211309148655</v>
      </c>
    </row>
    <row r="23" spans="1:7" x14ac:dyDescent="0.3">
      <c r="A23" s="2" t="s">
        <v>74</v>
      </c>
      <c r="B23">
        <v>849.51700046576616</v>
      </c>
      <c r="C23">
        <v>157.59396667072133</v>
      </c>
      <c r="D23">
        <v>1007.1109671364875</v>
      </c>
      <c r="E23" s="3">
        <f t="shared" si="0"/>
        <v>0.84351876624002287</v>
      </c>
      <c r="F23" s="3">
        <f t="shared" si="1"/>
        <v>0.15648123375997711</v>
      </c>
      <c r="G23" s="3">
        <f t="shared" si="2"/>
        <v>0.68703753248004573</v>
      </c>
    </row>
    <row r="24" spans="1:7" x14ac:dyDescent="0.3">
      <c r="A24" s="2" t="s">
        <v>86</v>
      </c>
      <c r="B24">
        <v>1237.5994412432337</v>
      </c>
      <c r="C24">
        <v>1500.80050046919</v>
      </c>
      <c r="D24">
        <v>2738.3999417124237</v>
      </c>
      <c r="E24" s="3">
        <f t="shared" si="0"/>
        <v>0.45194254586103905</v>
      </c>
      <c r="F24" s="3">
        <f t="shared" si="1"/>
        <v>0.5480574541389609</v>
      </c>
      <c r="G24" s="3">
        <f t="shared" si="2"/>
        <v>-9.6114908277921879E-2</v>
      </c>
    </row>
    <row r="25" spans="1:7" x14ac:dyDescent="0.3">
      <c r="A25" s="2" t="s">
        <v>14</v>
      </c>
      <c r="B25">
        <v>591.01251382340956</v>
      </c>
      <c r="C25">
        <v>657.1242414763841</v>
      </c>
      <c r="D25">
        <v>1248.1367552997935</v>
      </c>
      <c r="E25" s="3">
        <f t="shared" si="0"/>
        <v>0.47351583174990514</v>
      </c>
      <c r="F25" s="3">
        <f t="shared" si="1"/>
        <v>0.52648416825009492</v>
      </c>
      <c r="G25" s="3">
        <f t="shared" si="2"/>
        <v>-5.2968336500189811E-2</v>
      </c>
    </row>
    <row r="26" spans="1:7" x14ac:dyDescent="0.3">
      <c r="A26" s="2" t="s">
        <v>90</v>
      </c>
      <c r="B26">
        <f>SUM(B2:B25)</f>
        <v>19236.454985621032</v>
      </c>
      <c r="C26">
        <f>SUM(C2:C25)</f>
        <v>16382.878328567635</v>
      </c>
      <c r="D26">
        <f>SUM(D2:D25)</f>
        <v>35619.333314188654</v>
      </c>
      <c r="E26" s="3">
        <f t="shared" si="0"/>
        <v>0.54005657028842691</v>
      </c>
      <c r="F26" s="3">
        <f t="shared" si="1"/>
        <v>0.45994342971157343</v>
      </c>
      <c r="G26" s="3">
        <f t="shared" si="2"/>
        <v>8.0113140576853537E-2</v>
      </c>
    </row>
  </sheetData>
  <sortState xmlns:xlrd2="http://schemas.microsoft.com/office/spreadsheetml/2017/richdata2" ref="A2:A25">
    <sortCondition ref="A2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HD92</vt:lpstr>
      <vt:lpstr>HD100</vt:lpstr>
      <vt:lpstr>HD104</vt:lpstr>
      <vt:lpstr>HD105</vt:lpstr>
      <vt:lpstr>2018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2020-05-05T16:11:50Z</dcterms:modified>
</cp:coreProperties>
</file>