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40\"/>
    </mc:Choice>
  </mc:AlternateContent>
  <xr:revisionPtr revIDLastSave="0" documentId="13_ncr:1_{FE4D8683-758B-4C47-8336-DD4803A4B9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8 Results" sheetId="3" r:id="rId1"/>
    <sheet name="2016 Results" sheetId="10" r:id="rId2"/>
    <sheet name="2012 Results" sheetId="1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1" l="1"/>
  <c r="C18" i="11"/>
  <c r="B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D18" i="10"/>
  <c r="C18" i="10"/>
  <c r="B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F2" i="10"/>
  <c r="E2" i="10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G2" i="3"/>
  <c r="F2" i="3"/>
  <c r="E2" i="3"/>
  <c r="C18" i="3"/>
  <c r="D18" i="3"/>
  <c r="B18" i="3"/>
  <c r="E18" i="10" l="1"/>
  <c r="F18" i="3"/>
  <c r="F18" i="11"/>
  <c r="G18" i="10"/>
  <c r="G18" i="11"/>
  <c r="E18" i="11"/>
  <c r="F18" i="10"/>
  <c r="E18" i="3"/>
  <c r="G18" i="3"/>
</calcChain>
</file>

<file path=xl/sharedStrings.xml><?xml version="1.0" encoding="utf-8"?>
<sst xmlns="http://schemas.openxmlformats.org/spreadsheetml/2006/main" count="72" uniqueCount="23">
  <si>
    <t>DEM</t>
  </si>
  <si>
    <t>REP</t>
  </si>
  <si>
    <t>14-02</t>
  </si>
  <si>
    <t>14-01</t>
  </si>
  <si>
    <t>19-05</t>
  </si>
  <si>
    <t>19-03</t>
  </si>
  <si>
    <t>02-02</t>
  </si>
  <si>
    <t>02-03</t>
  </si>
  <si>
    <t>08-10</t>
  </si>
  <si>
    <t>08-03</t>
  </si>
  <si>
    <t>05-05</t>
  </si>
  <si>
    <t>08-11</t>
  </si>
  <si>
    <t>07-10</t>
  </si>
  <si>
    <t>08-08</t>
  </si>
  <si>
    <t>02-04</t>
  </si>
  <si>
    <t>08-02</t>
  </si>
  <si>
    <t>08-04</t>
  </si>
  <si>
    <t>PRECINCT</t>
  </si>
  <si>
    <t>TOTAL</t>
  </si>
  <si>
    <t>DEM %</t>
  </si>
  <si>
    <t>REP %</t>
  </si>
  <si>
    <t>MARGIN</t>
  </si>
  <si>
    <t>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</si>
</sst>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ED2C-B9A8-44DA-A75A-AA5CDCDAD2A1}">
  <dimension ref="A1:G18"/>
  <sheetViews>
    <sheetView tabSelected="1" workbookViewId="0">
      <selection activeCell="E2" sqref="E2:F18"/>
    </sheetView>
  </sheetViews>
  <sheetFormatPr defaultRowHeight="14.4" x14ac:dyDescent="0.3"/>
  <cols>
    <col min="7" max="7" width="8.88671875" style="4"/>
  </cols>
  <sheetData>
    <row r="1" spans="1:7" x14ac:dyDescent="0.3">
      <c r="A1" t="s">
        <v>17</v>
      </c>
      <c r="B1" t="s">
        <v>0</v>
      </c>
      <c r="C1" t="s">
        <v>1</v>
      </c>
      <c r="D1" t="s">
        <v>18</v>
      </c>
      <c r="E1" t="s">
        <v>19</v>
      </c>
      <c r="F1" t="s">
        <v>20</v>
      </c>
      <c r="G1" s="4" t="s">
        <v>21</v>
      </c>
    </row>
    <row r="2" spans="1:7" x14ac:dyDescent="0.3">
      <c r="A2" s="2" t="s">
        <v>6</v>
      </c>
      <c r="B2">
        <v>1772.2807972875783</v>
      </c>
      <c r="C2">
        <v>1828.0727394060725</v>
      </c>
      <c r="D2">
        <v>3707.1410721044158</v>
      </c>
      <c r="E2" s="4">
        <f>B2/D2</f>
        <v>0.47807212156658385</v>
      </c>
      <c r="F2" s="4">
        <f>C2/D2</f>
        <v>0.49312197832502197</v>
      </c>
      <c r="G2" s="4">
        <f>(B2-C2)/D2</f>
        <v>-1.5049856758438142E-2</v>
      </c>
    </row>
    <row r="3" spans="1:7" x14ac:dyDescent="0.3">
      <c r="A3" s="2" t="s">
        <v>7</v>
      </c>
      <c r="B3">
        <v>855.0695571766156</v>
      </c>
      <c r="C3">
        <v>1122.3763763763764</v>
      </c>
      <c r="D3">
        <v>2034.1768117399608</v>
      </c>
      <c r="E3" s="4">
        <f t="shared" ref="E3:E18" si="0">B3/D3</f>
        <v>0.4203516391700583</v>
      </c>
      <c r="F3" s="4">
        <f t="shared" ref="F3:F18" si="1">C3/D3</f>
        <v>0.55175949794469259</v>
      </c>
      <c r="G3" s="4">
        <f t="shared" ref="G3:G18" si="2">(B3-C3)/D3</f>
        <v>-0.13140785877463435</v>
      </c>
    </row>
    <row r="4" spans="1:7" x14ac:dyDescent="0.3">
      <c r="A4" s="2" t="s">
        <v>14</v>
      </c>
      <c r="B4">
        <v>810.32754546388571</v>
      </c>
      <c r="C4">
        <v>959.25058391725054</v>
      </c>
      <c r="D4">
        <v>1851.3373361800031</v>
      </c>
      <c r="E4" s="4">
        <f t="shared" si="0"/>
        <v>0.43769848402446881</v>
      </c>
      <c r="F4" s="4">
        <f t="shared" si="1"/>
        <v>0.51813927433481188</v>
      </c>
      <c r="G4" s="4">
        <f t="shared" si="2"/>
        <v>-8.044079031034311E-2</v>
      </c>
    </row>
    <row r="5" spans="1:7" x14ac:dyDescent="0.3">
      <c r="A5" s="2" t="s">
        <v>10</v>
      </c>
      <c r="B5">
        <v>2864.947744032987</v>
      </c>
      <c r="C5">
        <v>1119.6901135776975</v>
      </c>
      <c r="D5">
        <v>4075.7927056569943</v>
      </c>
      <c r="E5" s="4">
        <f t="shared" si="0"/>
        <v>0.70291792319481416</v>
      </c>
      <c r="F5" s="4">
        <f t="shared" si="1"/>
        <v>0.27471713956983734</v>
      </c>
      <c r="G5" s="4">
        <f t="shared" si="2"/>
        <v>0.42820078362497682</v>
      </c>
    </row>
    <row r="6" spans="1:7" x14ac:dyDescent="0.3">
      <c r="A6" s="2" t="s">
        <v>22</v>
      </c>
      <c r="B6" s="3">
        <v>3640.2684152166207</v>
      </c>
      <c r="C6" s="3">
        <v>1078.046841262684</v>
      </c>
      <c r="D6">
        <v>4718.3152564793054</v>
      </c>
      <c r="E6" s="4">
        <f t="shared" si="0"/>
        <v>0.77151869201993561</v>
      </c>
      <c r="F6" s="4">
        <f t="shared" si="1"/>
        <v>0.22848130798006425</v>
      </c>
      <c r="G6" s="4">
        <f t="shared" si="2"/>
        <v>0.54303738403987145</v>
      </c>
    </row>
    <row r="7" spans="1:7" x14ac:dyDescent="0.3">
      <c r="A7" s="2" t="s">
        <v>12</v>
      </c>
      <c r="B7">
        <v>1251.9084912456262</v>
      </c>
      <c r="C7">
        <v>498.56389145404177</v>
      </c>
      <c r="D7">
        <v>1812.382797431183</v>
      </c>
      <c r="E7" s="4">
        <f t="shared" si="0"/>
        <v>0.69075279958518909</v>
      </c>
      <c r="F7" s="4">
        <f t="shared" si="1"/>
        <v>0.27508752133417469</v>
      </c>
      <c r="G7" s="4">
        <f t="shared" si="2"/>
        <v>0.41566527825101435</v>
      </c>
    </row>
    <row r="8" spans="1:7" x14ac:dyDescent="0.3">
      <c r="A8" s="2" t="s">
        <v>15</v>
      </c>
      <c r="B8">
        <v>939.70720275299936</v>
      </c>
      <c r="C8">
        <v>552.16093074812727</v>
      </c>
      <c r="D8">
        <v>1551.1028490978949</v>
      </c>
      <c r="E8" s="4">
        <f t="shared" si="0"/>
        <v>0.60583165281368878</v>
      </c>
      <c r="F8" s="4">
        <f t="shared" si="1"/>
        <v>0.35597957354617604</v>
      </c>
      <c r="G8" s="4">
        <f t="shared" si="2"/>
        <v>0.24985207926751274</v>
      </c>
    </row>
    <row r="9" spans="1:7" x14ac:dyDescent="0.3">
      <c r="A9" s="2" t="s">
        <v>9</v>
      </c>
      <c r="B9">
        <v>1943.7918421863762</v>
      </c>
      <c r="C9">
        <v>1157.8385051718385</v>
      </c>
      <c r="D9">
        <v>3246.7946533072236</v>
      </c>
      <c r="E9" s="4">
        <f t="shared" si="0"/>
        <v>0.59868025229326005</v>
      </c>
      <c r="F9" s="4">
        <f t="shared" si="1"/>
        <v>0.35660971167130956</v>
      </c>
      <c r="G9" s="4">
        <f t="shared" si="2"/>
        <v>0.24207054062195044</v>
      </c>
    </row>
    <row r="10" spans="1:7" x14ac:dyDescent="0.3">
      <c r="A10" s="2" t="s">
        <v>16</v>
      </c>
      <c r="B10">
        <v>832.69855132025066</v>
      </c>
      <c r="C10">
        <v>680.87287287287279</v>
      </c>
      <c r="D10">
        <v>1568.633747139299</v>
      </c>
      <c r="E10" s="4">
        <f t="shared" si="0"/>
        <v>0.5308431957675489</v>
      </c>
      <c r="F10" s="4">
        <f t="shared" si="1"/>
        <v>0.43405471424707875</v>
      </c>
      <c r="G10" s="4">
        <f t="shared" si="2"/>
        <v>9.6788481520470135E-2</v>
      </c>
    </row>
    <row r="11" spans="1:7" x14ac:dyDescent="0.3">
      <c r="A11" s="2" t="s">
        <v>13</v>
      </c>
      <c r="B11">
        <v>1615.6837562930236</v>
      </c>
      <c r="C11">
        <v>1195.0737404070737</v>
      </c>
      <c r="D11">
        <v>2935.8991397595873</v>
      </c>
      <c r="E11" s="4">
        <f t="shared" si="0"/>
        <v>0.55031991202031805</v>
      </c>
      <c r="F11" s="4">
        <f t="shared" si="1"/>
        <v>0.40705544826888534</v>
      </c>
      <c r="G11" s="4">
        <f t="shared" si="2"/>
        <v>0.14326446375143273</v>
      </c>
    </row>
    <row r="12" spans="1:7" x14ac:dyDescent="0.3">
      <c r="A12" s="2" t="s">
        <v>8</v>
      </c>
      <c r="B12">
        <v>253.50985758009725</v>
      </c>
      <c r="C12">
        <v>120.01414708506842</v>
      </c>
      <c r="D12">
        <v>383.7920497314031</v>
      </c>
      <c r="E12" s="4">
        <f t="shared" si="0"/>
        <v>0.66053962753401518</v>
      </c>
      <c r="F12" s="4">
        <f t="shared" si="1"/>
        <v>0.31270618338514394</v>
      </c>
      <c r="G12" s="4">
        <f t="shared" si="2"/>
        <v>0.34783344414887135</v>
      </c>
    </row>
    <row r="13" spans="1:7" x14ac:dyDescent="0.3">
      <c r="A13" s="2" t="s">
        <v>11</v>
      </c>
      <c r="B13">
        <v>1672.6752834826739</v>
      </c>
      <c r="C13">
        <v>831.0069695405266</v>
      </c>
      <c r="D13">
        <v>2577.5491126469342</v>
      </c>
      <c r="E13" s="4">
        <f t="shared" si="0"/>
        <v>0.64894021816134162</v>
      </c>
      <c r="F13" s="4">
        <f t="shared" si="1"/>
        <v>0.32240199244434559</v>
      </c>
      <c r="G13" s="4">
        <f t="shared" si="2"/>
        <v>0.32653822571699598</v>
      </c>
    </row>
    <row r="14" spans="1:7" x14ac:dyDescent="0.3">
      <c r="A14" s="2" t="s">
        <v>3</v>
      </c>
      <c r="B14">
        <v>248.56673173738827</v>
      </c>
      <c r="C14">
        <v>489.37737737737734</v>
      </c>
      <c r="D14">
        <v>757.96677200428405</v>
      </c>
      <c r="E14" s="4">
        <f t="shared" si="0"/>
        <v>0.32793882386177131</v>
      </c>
      <c r="F14" s="4">
        <f t="shared" si="1"/>
        <v>0.64564489559789218</v>
      </c>
      <c r="G14" s="4">
        <f t="shared" si="2"/>
        <v>-0.31770607173612092</v>
      </c>
    </row>
    <row r="15" spans="1:7" x14ac:dyDescent="0.3">
      <c r="A15" s="2" t="s">
        <v>2</v>
      </c>
      <c r="B15">
        <v>1722.5674509401008</v>
      </c>
      <c r="C15">
        <v>2613.5588922255588</v>
      </c>
      <c r="D15">
        <v>4457.9308757435629</v>
      </c>
      <c r="E15" s="4">
        <f t="shared" si="0"/>
        <v>0.38640515049547158</v>
      </c>
      <c r="F15" s="4">
        <f t="shared" si="1"/>
        <v>0.58627174020270756</v>
      </c>
      <c r="G15" s="4">
        <f t="shared" si="2"/>
        <v>-0.199866589707236</v>
      </c>
    </row>
    <row r="16" spans="1:7" x14ac:dyDescent="0.3">
      <c r="A16" s="2" t="s">
        <v>5</v>
      </c>
      <c r="B16">
        <v>982.58264984227128</v>
      </c>
      <c r="C16">
        <v>1015.1136814846785</v>
      </c>
      <c r="D16">
        <v>2066.6912136196825</v>
      </c>
      <c r="E16" s="4">
        <f t="shared" si="0"/>
        <v>0.47543757062833697</v>
      </c>
      <c r="F16" s="4">
        <f t="shared" si="1"/>
        <v>0.49117820543049068</v>
      </c>
      <c r="G16" s="4">
        <f t="shared" si="2"/>
        <v>-1.5740634802153701E-2</v>
      </c>
    </row>
    <row r="17" spans="1:7" x14ac:dyDescent="0.3">
      <c r="A17" s="2" t="s">
        <v>4</v>
      </c>
      <c r="B17">
        <v>855.79779179810726</v>
      </c>
      <c r="C17">
        <v>1259.5259387138542</v>
      </c>
      <c r="D17">
        <v>2181.1824817913885</v>
      </c>
      <c r="E17" s="4">
        <f t="shared" si="0"/>
        <v>0.39235497210451054</v>
      </c>
      <c r="F17" s="4">
        <f t="shared" si="1"/>
        <v>0.57745096947570163</v>
      </c>
      <c r="G17" s="4">
        <f t="shared" si="2"/>
        <v>-0.18509599737119112</v>
      </c>
    </row>
    <row r="18" spans="1:7" x14ac:dyDescent="0.3">
      <c r="A18" s="2" t="s">
        <v>18</v>
      </c>
      <c r="B18">
        <f>SUM(B2:B17)</f>
        <v>22262.383668356601</v>
      </c>
      <c r="C18">
        <f>SUM(C2:C17)</f>
        <v>16520.543601621099</v>
      </c>
      <c r="D18">
        <f>SUM(D2:D17)</f>
        <v>39926.688874433123</v>
      </c>
      <c r="E18" s="4">
        <f t="shared" si="0"/>
        <v>0.5575815149202672</v>
      </c>
      <c r="F18" s="4">
        <f t="shared" si="1"/>
        <v>0.41377194221081415</v>
      </c>
      <c r="G18" s="4">
        <f t="shared" si="2"/>
        <v>0.14380957270945308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EAA9-481F-4219-984C-BCDB508991EF}">
  <dimension ref="A1:G18"/>
  <sheetViews>
    <sheetView workbookViewId="0">
      <selection activeCell="I12" sqref="I12"/>
    </sheetView>
  </sheetViews>
  <sheetFormatPr defaultRowHeight="14.4" x14ac:dyDescent="0.3"/>
  <cols>
    <col min="7" max="7" width="8.88671875" style="4"/>
  </cols>
  <sheetData>
    <row r="1" spans="1:7" x14ac:dyDescent="0.3">
      <c r="A1" t="s">
        <v>17</v>
      </c>
      <c r="B1" t="s">
        <v>0</v>
      </c>
      <c r="C1" t="s">
        <v>1</v>
      </c>
      <c r="D1" t="s">
        <v>18</v>
      </c>
      <c r="E1" t="s">
        <v>19</v>
      </c>
      <c r="F1" t="s">
        <v>20</v>
      </c>
      <c r="G1" s="4" t="s">
        <v>21</v>
      </c>
    </row>
    <row r="2" spans="1:7" x14ac:dyDescent="0.3">
      <c r="A2" s="2" t="s">
        <v>6</v>
      </c>
      <c r="B2">
        <v>2017</v>
      </c>
      <c r="C2">
        <v>2416</v>
      </c>
      <c r="D2">
        <v>4693</v>
      </c>
      <c r="E2" s="4">
        <f>B2/D2</f>
        <v>0.42978904751757935</v>
      </c>
      <c r="F2" s="4">
        <f>C2/D2</f>
        <v>0.51480929043255919</v>
      </c>
      <c r="G2" s="4">
        <f>(B2-C2)/D2</f>
        <v>-8.5020242914979755E-2</v>
      </c>
    </row>
    <row r="3" spans="1:7" x14ac:dyDescent="0.3">
      <c r="A3" s="2" t="s">
        <v>7</v>
      </c>
      <c r="B3">
        <v>1038</v>
      </c>
      <c r="C3">
        <v>1381</v>
      </c>
      <c r="D3">
        <v>2571</v>
      </c>
      <c r="E3" s="4">
        <f t="shared" ref="E3:E18" si="0">B3/D3</f>
        <v>0.40373395565927656</v>
      </c>
      <c r="F3" s="4">
        <f t="shared" ref="F3:F18" si="1">C3/D3</f>
        <v>0.53714507973551151</v>
      </c>
      <c r="G3" s="4">
        <f t="shared" ref="G3:G18" si="2">(B3-C3)/D3</f>
        <v>-0.13341112407623493</v>
      </c>
    </row>
    <row r="4" spans="1:7" x14ac:dyDescent="0.3">
      <c r="A4" s="2" t="s">
        <v>14</v>
      </c>
      <c r="B4">
        <v>863</v>
      </c>
      <c r="C4">
        <v>1100</v>
      </c>
      <c r="D4">
        <v>2060</v>
      </c>
      <c r="E4" s="4">
        <f t="shared" si="0"/>
        <v>0.41893203883495145</v>
      </c>
      <c r="F4" s="4">
        <f t="shared" si="1"/>
        <v>0.53398058252427183</v>
      </c>
      <c r="G4" s="4">
        <f t="shared" si="2"/>
        <v>-0.11504854368932038</v>
      </c>
    </row>
    <row r="5" spans="1:7" x14ac:dyDescent="0.3">
      <c r="A5" s="1" t="s">
        <v>22</v>
      </c>
      <c r="B5">
        <v>3956</v>
      </c>
      <c r="C5">
        <v>1533</v>
      </c>
      <c r="D5">
        <v>5773</v>
      </c>
      <c r="E5" s="4">
        <f t="shared" si="0"/>
        <v>0.68525896414342624</v>
      </c>
      <c r="F5" s="4">
        <f t="shared" si="1"/>
        <v>0.26554650961371906</v>
      </c>
      <c r="G5" s="4">
        <f t="shared" si="2"/>
        <v>0.41971245452970724</v>
      </c>
    </row>
    <row r="6" spans="1:7" x14ac:dyDescent="0.3">
      <c r="A6" s="1" t="s">
        <v>10</v>
      </c>
      <c r="B6" s="3">
        <v>3643</v>
      </c>
      <c r="C6" s="3">
        <v>1896</v>
      </c>
      <c r="D6">
        <v>5844</v>
      </c>
      <c r="E6" s="4">
        <f t="shared" si="0"/>
        <v>0.62337440109514031</v>
      </c>
      <c r="F6" s="4">
        <f t="shared" si="1"/>
        <v>0.32443531827515398</v>
      </c>
      <c r="G6" s="4">
        <f t="shared" si="2"/>
        <v>0.29893908281998632</v>
      </c>
    </row>
    <row r="7" spans="1:7" x14ac:dyDescent="0.3">
      <c r="A7" s="2" t="s">
        <v>12</v>
      </c>
      <c r="B7" s="3">
        <v>949</v>
      </c>
      <c r="C7" s="3">
        <v>465</v>
      </c>
      <c r="D7">
        <v>1506</v>
      </c>
      <c r="E7" s="4">
        <f t="shared" si="0"/>
        <v>0.63014608233731739</v>
      </c>
      <c r="F7" s="4">
        <f t="shared" si="1"/>
        <v>0.30876494023904383</v>
      </c>
      <c r="G7" s="4">
        <f t="shared" si="2"/>
        <v>0.32138114209827356</v>
      </c>
    </row>
    <row r="8" spans="1:7" x14ac:dyDescent="0.3">
      <c r="A8" s="2" t="s">
        <v>15</v>
      </c>
      <c r="B8" s="3">
        <v>1180</v>
      </c>
      <c r="C8" s="3">
        <v>758</v>
      </c>
      <c r="D8">
        <v>2069</v>
      </c>
      <c r="E8" s="4">
        <f t="shared" si="0"/>
        <v>0.57032382793620107</v>
      </c>
      <c r="F8" s="4">
        <f t="shared" si="1"/>
        <v>0.36636056065732236</v>
      </c>
      <c r="G8" s="4">
        <f t="shared" si="2"/>
        <v>0.20396326727887867</v>
      </c>
    </row>
    <row r="9" spans="1:7" x14ac:dyDescent="0.3">
      <c r="A9" s="2" t="s">
        <v>9</v>
      </c>
      <c r="B9" s="3">
        <v>2413</v>
      </c>
      <c r="C9" s="3">
        <v>1597</v>
      </c>
      <c r="D9">
        <v>4285</v>
      </c>
      <c r="E9" s="4">
        <f t="shared" si="0"/>
        <v>0.56312718786464411</v>
      </c>
      <c r="F9" s="4">
        <f t="shared" si="1"/>
        <v>0.37269544924154024</v>
      </c>
      <c r="G9" s="4">
        <f t="shared" si="2"/>
        <v>0.19043173862310386</v>
      </c>
    </row>
    <row r="10" spans="1:7" x14ac:dyDescent="0.3">
      <c r="A10" s="2" t="s">
        <v>16</v>
      </c>
      <c r="B10" s="3">
        <v>737</v>
      </c>
      <c r="C10" s="3">
        <v>689</v>
      </c>
      <c r="D10">
        <v>1521</v>
      </c>
      <c r="E10" s="4">
        <f t="shared" si="0"/>
        <v>0.48454963839579224</v>
      </c>
      <c r="F10" s="4">
        <f t="shared" si="1"/>
        <v>0.45299145299145299</v>
      </c>
      <c r="G10" s="4">
        <f t="shared" si="2"/>
        <v>3.1558185404339252E-2</v>
      </c>
    </row>
    <row r="11" spans="1:7" x14ac:dyDescent="0.3">
      <c r="A11" s="2" t="s">
        <v>13</v>
      </c>
      <c r="B11" s="3">
        <v>1883</v>
      </c>
      <c r="C11" s="3">
        <v>1561</v>
      </c>
      <c r="D11">
        <v>3680</v>
      </c>
      <c r="E11" s="4">
        <f t="shared" si="0"/>
        <v>0.51168478260869565</v>
      </c>
      <c r="F11" s="4">
        <f t="shared" si="1"/>
        <v>0.42418478260869563</v>
      </c>
      <c r="G11" s="4">
        <f t="shared" si="2"/>
        <v>8.7499999999999994E-2</v>
      </c>
    </row>
    <row r="12" spans="1:7" x14ac:dyDescent="0.3">
      <c r="A12" s="2" t="s">
        <v>8</v>
      </c>
      <c r="B12" s="3">
        <v>299</v>
      </c>
      <c r="C12" s="3">
        <v>178</v>
      </c>
      <c r="D12">
        <v>513</v>
      </c>
      <c r="E12" s="4">
        <f t="shared" si="0"/>
        <v>0.5828460038986355</v>
      </c>
      <c r="F12" s="4">
        <f t="shared" si="1"/>
        <v>0.34697855750487328</v>
      </c>
      <c r="G12" s="4">
        <f t="shared" si="2"/>
        <v>0.23586744639376217</v>
      </c>
    </row>
    <row r="13" spans="1:7" x14ac:dyDescent="0.3">
      <c r="A13" s="2" t="s">
        <v>11</v>
      </c>
      <c r="B13" s="3">
        <v>1985</v>
      </c>
      <c r="C13" s="3">
        <v>1147</v>
      </c>
      <c r="D13">
        <v>3332</v>
      </c>
      <c r="E13" s="4">
        <f t="shared" si="0"/>
        <v>0.59573829531812728</v>
      </c>
      <c r="F13" s="4">
        <f t="shared" si="1"/>
        <v>0.3442376950780312</v>
      </c>
      <c r="G13" s="4">
        <f t="shared" si="2"/>
        <v>0.25150060024009602</v>
      </c>
    </row>
    <row r="14" spans="1:7" x14ac:dyDescent="0.3">
      <c r="A14" s="2" t="s">
        <v>3</v>
      </c>
      <c r="B14" s="3">
        <v>222</v>
      </c>
      <c r="C14" s="3">
        <v>386</v>
      </c>
      <c r="D14">
        <v>633</v>
      </c>
      <c r="E14" s="4">
        <f t="shared" si="0"/>
        <v>0.35071090047393366</v>
      </c>
      <c r="F14" s="4">
        <f t="shared" si="1"/>
        <v>0.60979462875197477</v>
      </c>
      <c r="G14" s="4">
        <f t="shared" si="2"/>
        <v>-0.25908372827804105</v>
      </c>
    </row>
    <row r="15" spans="1:7" x14ac:dyDescent="0.3">
      <c r="A15" s="2" t="s">
        <v>2</v>
      </c>
      <c r="B15" s="3">
        <v>1626</v>
      </c>
      <c r="C15" s="3">
        <v>2991</v>
      </c>
      <c r="D15">
        <v>4867</v>
      </c>
      <c r="E15" s="4">
        <f t="shared" si="0"/>
        <v>0.33408670638997329</v>
      </c>
      <c r="F15" s="4">
        <f t="shared" si="1"/>
        <v>0.61454694883912064</v>
      </c>
      <c r="G15" s="4">
        <f t="shared" si="2"/>
        <v>-0.2804602424491473</v>
      </c>
    </row>
    <row r="16" spans="1:7" x14ac:dyDescent="0.3">
      <c r="A16" s="2" t="s">
        <v>5</v>
      </c>
      <c r="B16" s="3">
        <v>992</v>
      </c>
      <c r="C16" s="3">
        <v>1218</v>
      </c>
      <c r="D16">
        <v>2446</v>
      </c>
      <c r="E16" s="4">
        <f t="shared" si="0"/>
        <v>0.4055600981193786</v>
      </c>
      <c r="F16" s="4">
        <f t="shared" si="1"/>
        <v>0.49795584627964024</v>
      </c>
      <c r="G16" s="4">
        <f t="shared" si="2"/>
        <v>-9.2395748160261651E-2</v>
      </c>
    </row>
    <row r="17" spans="1:7" x14ac:dyDescent="0.3">
      <c r="A17" s="2" t="s">
        <v>4</v>
      </c>
      <c r="B17" s="3">
        <v>951</v>
      </c>
      <c r="C17" s="3">
        <v>1436</v>
      </c>
      <c r="D17">
        <v>2592</v>
      </c>
      <c r="E17" s="4">
        <f t="shared" si="0"/>
        <v>0.36689814814814814</v>
      </c>
      <c r="F17" s="4">
        <f t="shared" si="1"/>
        <v>0.55401234567901236</v>
      </c>
      <c r="G17" s="4">
        <f t="shared" si="2"/>
        <v>-0.1871141975308642</v>
      </c>
    </row>
    <row r="18" spans="1:7" x14ac:dyDescent="0.3">
      <c r="A18" s="2" t="s">
        <v>18</v>
      </c>
      <c r="B18">
        <f>SUM(B2:B17)</f>
        <v>24754</v>
      </c>
      <c r="C18">
        <f t="shared" ref="C18:D18" si="3">SUM(C2:C17)</f>
        <v>20752</v>
      </c>
      <c r="D18">
        <f t="shared" si="3"/>
        <v>48385</v>
      </c>
      <c r="E18" s="4">
        <f t="shared" si="0"/>
        <v>0.51160483620956909</v>
      </c>
      <c r="F18" s="4">
        <f t="shared" si="1"/>
        <v>0.42889325204092177</v>
      </c>
      <c r="G18" s="4">
        <f t="shared" si="2"/>
        <v>8.2711584168647309E-2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D00-0D81-41EA-A581-027F99430C90}">
  <dimension ref="A1:G18"/>
  <sheetViews>
    <sheetView workbookViewId="0">
      <selection activeCell="A7" sqref="A7"/>
    </sheetView>
  </sheetViews>
  <sheetFormatPr defaultRowHeight="14.4" x14ac:dyDescent="0.3"/>
  <sheetData>
    <row r="1" spans="1:7" x14ac:dyDescent="0.3">
      <c r="A1" t="s">
        <v>17</v>
      </c>
      <c r="B1" t="s">
        <v>0</v>
      </c>
      <c r="C1" t="s">
        <v>1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s="2" t="s">
        <v>6</v>
      </c>
      <c r="B2">
        <v>1891.0047169811321</v>
      </c>
      <c r="C2">
        <v>2835.6571651218114</v>
      </c>
      <c r="D2">
        <v>4787.3790015672303</v>
      </c>
      <c r="E2" s="4">
        <f>B2/D2</f>
        <v>0.39499791354770103</v>
      </c>
      <c r="F2" s="4">
        <f>C2/D2</f>
        <v>0.59231933886861909</v>
      </c>
      <c r="G2" s="4">
        <f>(B2-C2)/D2</f>
        <v>-0.19732142532091804</v>
      </c>
    </row>
    <row r="3" spans="1:7" x14ac:dyDescent="0.3">
      <c r="A3" s="2" t="s">
        <v>7</v>
      </c>
      <c r="B3">
        <v>1098.9752050861362</v>
      </c>
      <c r="C3">
        <v>1837.6446969075548</v>
      </c>
      <c r="D3">
        <v>2974.2743852015119</v>
      </c>
      <c r="E3" s="4">
        <f t="shared" ref="E3:E18" si="0">B3/D3</f>
        <v>0.36949355128567896</v>
      </c>
      <c r="F3" s="4">
        <f t="shared" ref="F3:F18" si="1">C3/D3</f>
        <v>0.61784639172860023</v>
      </c>
      <c r="G3" s="4">
        <f t="shared" ref="G3:G18" si="2">(B3-C3)/D3</f>
        <v>-0.24835284044292122</v>
      </c>
    </row>
    <row r="4" spans="1:7" x14ac:dyDescent="0.3">
      <c r="A4" s="2" t="s">
        <v>14</v>
      </c>
      <c r="B4">
        <v>833.13831009023795</v>
      </c>
      <c r="C4">
        <v>1275.7202854564844</v>
      </c>
      <c r="D4">
        <v>2131.7773549717285</v>
      </c>
      <c r="E4" s="4">
        <f t="shared" si="0"/>
        <v>0.39081863223060975</v>
      </c>
      <c r="F4" s="4">
        <f t="shared" si="1"/>
        <v>0.59843035788012811</v>
      </c>
      <c r="G4" s="4">
        <f t="shared" si="2"/>
        <v>-0.20761172564951835</v>
      </c>
    </row>
    <row r="5" spans="1:7" x14ac:dyDescent="0.3">
      <c r="A5" s="2" t="s">
        <v>10</v>
      </c>
      <c r="B5">
        <v>3395.5867309269893</v>
      </c>
      <c r="C5">
        <v>2323.6333770814535</v>
      </c>
      <c r="D5">
        <v>5807.737558833076</v>
      </c>
      <c r="E5" s="4">
        <f t="shared" si="0"/>
        <v>0.58466600746491892</v>
      </c>
      <c r="F5" s="4">
        <f t="shared" si="1"/>
        <v>0.40009269591519409</v>
      </c>
      <c r="G5" s="4">
        <f t="shared" si="2"/>
        <v>0.18457331154972484</v>
      </c>
    </row>
    <row r="6" spans="1:7" x14ac:dyDescent="0.3">
      <c r="A6" s="1" t="s">
        <v>22</v>
      </c>
      <c r="B6">
        <v>3097.7120679347563</v>
      </c>
      <c r="C6">
        <v>1841.2544303388327</v>
      </c>
      <c r="D6">
        <v>5019.5569084104618</v>
      </c>
      <c r="E6" s="4">
        <f t="shared" si="0"/>
        <v>0.61712858813183691</v>
      </c>
      <c r="F6" s="4">
        <f t="shared" si="1"/>
        <v>0.36681612818329434</v>
      </c>
      <c r="G6" s="4">
        <f t="shared" si="2"/>
        <v>0.25031245994854251</v>
      </c>
    </row>
    <row r="7" spans="1:7" x14ac:dyDescent="0.3">
      <c r="A7" s="2" t="s">
        <v>12</v>
      </c>
      <c r="B7">
        <v>1547.9538638888293</v>
      </c>
      <c r="C7">
        <v>990.0831976024798</v>
      </c>
      <c r="D7">
        <v>2576.768727309679</v>
      </c>
      <c r="E7" s="4">
        <f t="shared" si="0"/>
        <v>0.60073449645789434</v>
      </c>
      <c r="F7" s="4">
        <f t="shared" si="1"/>
        <v>0.38423440455061469</v>
      </c>
      <c r="G7" s="4">
        <f t="shared" si="2"/>
        <v>0.21650009190727967</v>
      </c>
    </row>
    <row r="8" spans="1:7" x14ac:dyDescent="0.3">
      <c r="A8" s="2" t="s">
        <v>15</v>
      </c>
      <c r="B8">
        <v>1024.1312879705683</v>
      </c>
      <c r="C8">
        <v>972.90737222823714</v>
      </c>
      <c r="D8">
        <v>2014.4098766613417</v>
      </c>
      <c r="E8" s="4">
        <f t="shared" si="0"/>
        <v>0.50840263435758715</v>
      </c>
      <c r="F8" s="4">
        <f t="shared" si="1"/>
        <v>0.48297388902834504</v>
      </c>
      <c r="G8" s="4">
        <f t="shared" si="2"/>
        <v>2.5428745329242077E-2</v>
      </c>
    </row>
    <row r="9" spans="1:7" x14ac:dyDescent="0.3">
      <c r="A9" s="2" t="s">
        <v>9</v>
      </c>
      <c r="B9">
        <v>2145.8792657916324</v>
      </c>
      <c r="C9">
        <v>1807.2704043966862</v>
      </c>
      <c r="D9">
        <v>4046.6661353524187</v>
      </c>
      <c r="E9" s="4">
        <f t="shared" si="0"/>
        <v>0.53028324897990398</v>
      </c>
      <c r="F9" s="4">
        <f t="shared" si="1"/>
        <v>0.44660724259113943</v>
      </c>
      <c r="G9" s="4">
        <f t="shared" si="2"/>
        <v>8.3676006388764559E-2</v>
      </c>
    </row>
    <row r="10" spans="1:7" x14ac:dyDescent="0.3">
      <c r="A10" s="2" t="s">
        <v>16</v>
      </c>
      <c r="B10">
        <v>824.91655045118955</v>
      </c>
      <c r="C10">
        <v>1019.7083914363055</v>
      </c>
      <c r="D10">
        <v>1872.4898467973032</v>
      </c>
      <c r="E10" s="4">
        <f t="shared" si="0"/>
        <v>0.44054527284199829</v>
      </c>
      <c r="F10" s="4">
        <f t="shared" si="1"/>
        <v>0.5445735223506869</v>
      </c>
      <c r="G10" s="4">
        <f t="shared" si="2"/>
        <v>-0.10402824950868862</v>
      </c>
    </row>
    <row r="11" spans="1:7" x14ac:dyDescent="0.3">
      <c r="A11" s="2" t="s">
        <v>13</v>
      </c>
      <c r="B11">
        <v>1827.9712264150944</v>
      </c>
      <c r="C11">
        <v>1974.329013206464</v>
      </c>
      <c r="D11">
        <v>3854.8109140540582</v>
      </c>
      <c r="E11" s="4">
        <f t="shared" si="0"/>
        <v>0.47420516003796387</v>
      </c>
      <c r="F11" s="4">
        <f t="shared" si="1"/>
        <v>0.51217272577712147</v>
      </c>
      <c r="G11" s="4">
        <f t="shared" si="2"/>
        <v>-3.7967565739157577E-2</v>
      </c>
    </row>
    <row r="12" spans="1:7" x14ac:dyDescent="0.3">
      <c r="A12" s="2" t="s">
        <v>8</v>
      </c>
      <c r="B12">
        <v>309.25179650453191</v>
      </c>
      <c r="C12">
        <v>227.22510808653328</v>
      </c>
      <c r="D12">
        <v>542.92728189798027</v>
      </c>
      <c r="E12" s="4">
        <f t="shared" si="0"/>
        <v>0.56960076757137879</v>
      </c>
      <c r="F12" s="4">
        <f t="shared" si="1"/>
        <v>0.41851849347520986</v>
      </c>
      <c r="G12" s="4">
        <f t="shared" si="2"/>
        <v>0.15108227409616892</v>
      </c>
    </row>
    <row r="13" spans="1:7" x14ac:dyDescent="0.3">
      <c r="A13" s="2" t="s">
        <v>11</v>
      </c>
      <c r="B13">
        <v>2093.8081214109925</v>
      </c>
      <c r="C13">
        <v>1505.6970716102044</v>
      </c>
      <c r="D13">
        <v>3651.8836953170339</v>
      </c>
      <c r="E13" s="4">
        <f t="shared" si="0"/>
        <v>0.57335016558604313</v>
      </c>
      <c r="F13" s="4">
        <f t="shared" si="1"/>
        <v>0.41230696189504168</v>
      </c>
      <c r="G13" s="4">
        <f t="shared" si="2"/>
        <v>0.16104320369100145</v>
      </c>
    </row>
    <row r="14" spans="1:7" x14ac:dyDescent="0.3">
      <c r="A14" s="2" t="s">
        <v>3</v>
      </c>
      <c r="B14">
        <v>295.98334700574242</v>
      </c>
      <c r="C14">
        <v>648.7081043392667</v>
      </c>
      <c r="D14">
        <v>956.14346619124456</v>
      </c>
      <c r="E14" s="4">
        <f t="shared" si="0"/>
        <v>0.30955955614566827</v>
      </c>
      <c r="F14" s="4">
        <f t="shared" si="1"/>
        <v>0.67846314625080995</v>
      </c>
      <c r="G14" s="4">
        <f t="shared" si="2"/>
        <v>-0.36890359010514168</v>
      </c>
    </row>
    <row r="15" spans="1:7" x14ac:dyDescent="0.3">
      <c r="A15" s="2" t="s">
        <v>2</v>
      </c>
      <c r="B15">
        <v>1592.2807834290402</v>
      </c>
      <c r="C15">
        <v>3278.2539988516119</v>
      </c>
      <c r="D15">
        <v>4926.3174609549342</v>
      </c>
      <c r="E15" s="4">
        <f t="shared" si="0"/>
        <v>0.32321928013148932</v>
      </c>
      <c r="F15" s="4">
        <f t="shared" si="1"/>
        <v>0.6654573167146528</v>
      </c>
      <c r="G15" s="4">
        <f t="shared" si="2"/>
        <v>-0.34223803658316349</v>
      </c>
    </row>
    <row r="16" spans="1:7" x14ac:dyDescent="0.3">
      <c r="A16" s="2" t="s">
        <v>5</v>
      </c>
      <c r="B16">
        <v>1153.7869360131256</v>
      </c>
      <c r="C16">
        <v>1557.767287343122</v>
      </c>
      <c r="D16">
        <v>2770.7146439816406</v>
      </c>
      <c r="E16" s="4">
        <f t="shared" si="0"/>
        <v>0.41642214528273552</v>
      </c>
      <c r="F16" s="4">
        <f t="shared" si="1"/>
        <v>0.56222581084876389</v>
      </c>
      <c r="G16" s="4">
        <f t="shared" si="2"/>
        <v>-0.14580366556602836</v>
      </c>
    </row>
    <row r="17" spans="1:7" x14ac:dyDescent="0.3">
      <c r="A17" s="2" t="s">
        <v>4</v>
      </c>
      <c r="B17">
        <v>923.57766611977036</v>
      </c>
      <c r="C17">
        <v>1900.5628742514971</v>
      </c>
      <c r="D17">
        <v>2861.9271957157507</v>
      </c>
      <c r="E17" s="4">
        <f t="shared" si="0"/>
        <v>0.32271179626873392</v>
      </c>
      <c r="F17" s="4">
        <f t="shared" si="1"/>
        <v>0.66408498339741229</v>
      </c>
      <c r="G17" s="4">
        <f t="shared" si="2"/>
        <v>-0.34137318712867837</v>
      </c>
    </row>
    <row r="18" spans="1:7" x14ac:dyDescent="0.3">
      <c r="A18" s="2" t="s">
        <v>18</v>
      </c>
      <c r="B18">
        <f>SUM(B2:B17)</f>
        <v>24055.957876019773</v>
      </c>
      <c r="C18">
        <f>SUM(C2:C17)</f>
        <v>25996.422778258544</v>
      </c>
      <c r="D18">
        <f>SUM(D2:D17)</f>
        <v>50795.784453217391</v>
      </c>
      <c r="E18" s="4">
        <f t="shared" si="0"/>
        <v>0.47358177720781464</v>
      </c>
      <c r="F18" s="4">
        <f t="shared" si="1"/>
        <v>0.51178307527076561</v>
      </c>
      <c r="G18" s="4">
        <f t="shared" si="2"/>
        <v>-3.8201298062951021E-2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Results</vt:lpstr>
      <vt:lpstr>2016 Results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2020-05-03T01:29:50Z</dcterms:modified>
</cp:coreProperties>
</file>