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Senate\SD24\"/>
    </mc:Choice>
  </mc:AlternateContent>
  <xr:revisionPtr revIDLastSave="0" documentId="13_ncr:1_{B570A487-8F32-4358-A0A7-A01C781AF216}" xr6:coauthVersionLast="45" xr6:coauthVersionMax="45" xr10:uidLastSave="{00000000-0000-0000-0000-000000000000}"/>
  <bookViews>
    <workbookView xWindow="-108" yWindow="-108" windowWidth="23256" windowHeight="12576" firstSheet="3" activeTab="9" xr2:uid="{00000000-000D-0000-FFFF-FFFF00000000}"/>
  </bookViews>
  <sheets>
    <sheet name="2018 Results" sheetId="2" r:id="rId1"/>
    <sheet name="2018 County" sheetId="4" r:id="rId2"/>
    <sheet name="2016 Results" sheetId="5" r:id="rId3"/>
    <sheet name="2016 County" sheetId="8" r:id="rId4"/>
    <sheet name="2016 Alamance" sheetId="14" r:id="rId5"/>
    <sheet name="2016 Guilford" sheetId="13" r:id="rId6"/>
    <sheet name="2012 Results" sheetId="6" r:id="rId7"/>
    <sheet name="2012 County" sheetId="7" r:id="rId8"/>
    <sheet name="2012 Alamance" sheetId="16" r:id="rId9"/>
    <sheet name="2012 Guilford" sheetId="15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4" i="2" l="1"/>
  <c r="E54" i="6"/>
  <c r="E54" i="5"/>
  <c r="D4" i="8"/>
  <c r="H4" i="8" s="1"/>
  <c r="C4" i="8"/>
  <c r="F4" i="8" s="1"/>
  <c r="B4" i="8"/>
  <c r="G3" i="8"/>
  <c r="F3" i="8"/>
  <c r="E3" i="8"/>
  <c r="G2" i="8"/>
  <c r="F2" i="8"/>
  <c r="E2" i="8"/>
  <c r="D4" i="7"/>
  <c r="H4" i="7" s="1"/>
  <c r="C4" i="7"/>
  <c r="F4" i="7" s="1"/>
  <c r="B4" i="7"/>
  <c r="G4" i="7" s="1"/>
  <c r="H3" i="7"/>
  <c r="G3" i="7"/>
  <c r="F3" i="7"/>
  <c r="E3" i="7"/>
  <c r="G2" i="7"/>
  <c r="F2" i="7"/>
  <c r="E2" i="7"/>
  <c r="D54" i="6"/>
  <c r="C54" i="6"/>
  <c r="F53" i="6"/>
  <c r="H52" i="6"/>
  <c r="H51" i="6"/>
  <c r="H50" i="6"/>
  <c r="H49" i="6"/>
  <c r="H48" i="6"/>
  <c r="F47" i="6"/>
  <c r="H46" i="6"/>
  <c r="F45" i="6"/>
  <c r="F44" i="6"/>
  <c r="H44" i="6"/>
  <c r="H43" i="6"/>
  <c r="F42" i="6"/>
  <c r="H42" i="6"/>
  <c r="F41" i="6"/>
  <c r="F40" i="6"/>
  <c r="H40" i="6"/>
  <c r="F38" i="6"/>
  <c r="H38" i="6"/>
  <c r="F37" i="6"/>
  <c r="F36" i="6"/>
  <c r="H36" i="6"/>
  <c r="F35" i="6"/>
  <c r="F34" i="6"/>
  <c r="H34" i="6"/>
  <c r="H33" i="6"/>
  <c r="F32" i="6"/>
  <c r="H32" i="6"/>
  <c r="H31" i="6"/>
  <c r="F30" i="6"/>
  <c r="H30" i="6"/>
  <c r="F29" i="6"/>
  <c r="F28" i="6"/>
  <c r="H28" i="6"/>
  <c r="F27" i="6"/>
  <c r="F26" i="6"/>
  <c r="H26" i="6"/>
  <c r="F25" i="6"/>
  <c r="F24" i="6"/>
  <c r="H24" i="6"/>
  <c r="H23" i="6"/>
  <c r="F22" i="6"/>
  <c r="H22" i="6"/>
  <c r="F21" i="6"/>
  <c r="F20" i="6"/>
  <c r="H20" i="6"/>
  <c r="H19" i="6"/>
  <c r="F18" i="6"/>
  <c r="H18" i="6"/>
  <c r="F17" i="6"/>
  <c r="F16" i="6"/>
  <c r="H16" i="6"/>
  <c r="H15" i="6"/>
  <c r="F14" i="6"/>
  <c r="H14" i="6"/>
  <c r="F13" i="6"/>
  <c r="F12" i="6"/>
  <c r="H12" i="6"/>
  <c r="F11" i="6"/>
  <c r="F10" i="6"/>
  <c r="H10" i="6"/>
  <c r="F9" i="6"/>
  <c r="F8" i="6"/>
  <c r="H8" i="6"/>
  <c r="G7" i="6"/>
  <c r="F6" i="6"/>
  <c r="H6" i="6"/>
  <c r="G5" i="6"/>
  <c r="F4" i="6"/>
  <c r="H4" i="6"/>
  <c r="G3" i="6"/>
  <c r="H2" i="6"/>
  <c r="D54" i="5"/>
  <c r="C54" i="5"/>
  <c r="G53" i="5"/>
  <c r="F53" i="5"/>
  <c r="H53" i="5"/>
  <c r="H52" i="5"/>
  <c r="G51" i="5"/>
  <c r="F51" i="5"/>
  <c r="H51" i="5"/>
  <c r="H50" i="5"/>
  <c r="G49" i="5"/>
  <c r="F49" i="5"/>
  <c r="H49" i="5"/>
  <c r="H48" i="5"/>
  <c r="G47" i="5"/>
  <c r="F47" i="5"/>
  <c r="H47" i="5"/>
  <c r="H46" i="5"/>
  <c r="G45" i="5"/>
  <c r="F45" i="5"/>
  <c r="H45" i="5"/>
  <c r="H44" i="5"/>
  <c r="G43" i="5"/>
  <c r="F43" i="5"/>
  <c r="H43" i="5"/>
  <c r="H42" i="5"/>
  <c r="G41" i="5"/>
  <c r="F41" i="5"/>
  <c r="H41" i="5"/>
  <c r="H40" i="5"/>
  <c r="G39" i="5"/>
  <c r="F39" i="5"/>
  <c r="H38" i="5"/>
  <c r="G37" i="5"/>
  <c r="F37" i="5"/>
  <c r="H37" i="5"/>
  <c r="H36" i="5"/>
  <c r="G35" i="5"/>
  <c r="F35" i="5"/>
  <c r="H35" i="5"/>
  <c r="H34" i="5"/>
  <c r="G33" i="5"/>
  <c r="F33" i="5"/>
  <c r="H33" i="5"/>
  <c r="H32" i="5"/>
  <c r="G31" i="5"/>
  <c r="F31" i="5"/>
  <c r="H31" i="5"/>
  <c r="H30" i="5"/>
  <c r="G29" i="5"/>
  <c r="F29" i="5"/>
  <c r="H29" i="5"/>
  <c r="H28" i="5"/>
  <c r="G27" i="5"/>
  <c r="F27" i="5"/>
  <c r="H27" i="5"/>
  <c r="H26" i="5"/>
  <c r="G25" i="5"/>
  <c r="F25" i="5"/>
  <c r="H25" i="5"/>
  <c r="H24" i="5"/>
  <c r="G23" i="5"/>
  <c r="F23" i="5"/>
  <c r="H23" i="5"/>
  <c r="H22" i="5"/>
  <c r="G21" i="5"/>
  <c r="F21" i="5"/>
  <c r="H21" i="5"/>
  <c r="H20" i="5"/>
  <c r="G19" i="5"/>
  <c r="F19" i="5"/>
  <c r="H19" i="5"/>
  <c r="H18" i="5"/>
  <c r="G17" i="5"/>
  <c r="F17" i="5"/>
  <c r="H17" i="5"/>
  <c r="H16" i="5"/>
  <c r="G15" i="5"/>
  <c r="F15" i="5"/>
  <c r="H15" i="5"/>
  <c r="H14" i="5"/>
  <c r="G13" i="5"/>
  <c r="F13" i="5"/>
  <c r="H13" i="5"/>
  <c r="H12" i="5"/>
  <c r="G11" i="5"/>
  <c r="F11" i="5"/>
  <c r="H11" i="5"/>
  <c r="H10" i="5"/>
  <c r="G9" i="5"/>
  <c r="F9" i="5"/>
  <c r="H9" i="5"/>
  <c r="H8" i="5"/>
  <c r="G7" i="5"/>
  <c r="F7" i="5"/>
  <c r="H7" i="5"/>
  <c r="H6" i="5"/>
  <c r="G6" i="5"/>
  <c r="G5" i="5"/>
  <c r="F5" i="5"/>
  <c r="H5" i="5"/>
  <c r="H4" i="5"/>
  <c r="G4" i="5"/>
  <c r="F3" i="5"/>
  <c r="G3" i="5"/>
  <c r="H2" i="5"/>
  <c r="G2" i="5"/>
  <c r="H3" i="8" l="1"/>
  <c r="G4" i="8"/>
  <c r="H2" i="8"/>
  <c r="E4" i="8"/>
  <c r="H2" i="7"/>
  <c r="E4" i="7"/>
  <c r="F5" i="6"/>
  <c r="F15" i="6"/>
  <c r="F23" i="6"/>
  <c r="F33" i="6"/>
  <c r="F39" i="6"/>
  <c r="F49" i="6"/>
  <c r="G9" i="6"/>
  <c r="G11" i="6"/>
  <c r="G13" i="6"/>
  <c r="G15" i="6"/>
  <c r="G17" i="6"/>
  <c r="G19" i="6"/>
  <c r="G21" i="6"/>
  <c r="G23" i="6"/>
  <c r="G25" i="6"/>
  <c r="G27" i="6"/>
  <c r="G29" i="6"/>
  <c r="G31" i="6"/>
  <c r="G33" i="6"/>
  <c r="G35" i="6"/>
  <c r="G37" i="6"/>
  <c r="G39" i="6"/>
  <c r="G41" i="6"/>
  <c r="G43" i="6"/>
  <c r="G45" i="6"/>
  <c r="G47" i="6"/>
  <c r="G49" i="6"/>
  <c r="G51" i="6"/>
  <c r="G53" i="6"/>
  <c r="F7" i="6"/>
  <c r="F19" i="6"/>
  <c r="F31" i="6"/>
  <c r="F43" i="6"/>
  <c r="F51" i="6"/>
  <c r="H3" i="6"/>
  <c r="H5" i="6"/>
  <c r="H7" i="6"/>
  <c r="H9" i="6"/>
  <c r="H11" i="6"/>
  <c r="H13" i="6"/>
  <c r="H17" i="6"/>
  <c r="H21" i="6"/>
  <c r="H25" i="6"/>
  <c r="H27" i="6"/>
  <c r="H29" i="6"/>
  <c r="H35" i="6"/>
  <c r="H37" i="6"/>
  <c r="H39" i="6"/>
  <c r="H41" i="6"/>
  <c r="H45" i="6"/>
  <c r="H47" i="6"/>
  <c r="H53" i="6"/>
  <c r="F3" i="6"/>
  <c r="F2" i="6"/>
  <c r="F46" i="6"/>
  <c r="F48" i="6"/>
  <c r="F50" i="6"/>
  <c r="F52" i="6"/>
  <c r="G4" i="6"/>
  <c r="G6" i="6"/>
  <c r="G8" i="6"/>
  <c r="G10" i="6"/>
  <c r="G12" i="6"/>
  <c r="G14" i="6"/>
  <c r="G16" i="6"/>
  <c r="G18" i="6"/>
  <c r="G20" i="6"/>
  <c r="G22" i="6"/>
  <c r="G24" i="6"/>
  <c r="G26" i="6"/>
  <c r="G28" i="6"/>
  <c r="G30" i="6"/>
  <c r="G32" i="6"/>
  <c r="G34" i="6"/>
  <c r="G36" i="6"/>
  <c r="G38" i="6"/>
  <c r="G40" i="6"/>
  <c r="G42" i="6"/>
  <c r="G44" i="6"/>
  <c r="G46" i="6"/>
  <c r="G48" i="6"/>
  <c r="G50" i="6"/>
  <c r="G52" i="6"/>
  <c r="G2" i="6"/>
  <c r="H3" i="5"/>
  <c r="H39" i="5"/>
  <c r="F6" i="5"/>
  <c r="F10" i="5"/>
  <c r="F14" i="5"/>
  <c r="F18" i="5"/>
  <c r="F22" i="5"/>
  <c r="F24" i="5"/>
  <c r="F26" i="5"/>
  <c r="F28" i="5"/>
  <c r="F30" i="5"/>
  <c r="F32" i="5"/>
  <c r="F34" i="5"/>
  <c r="F36" i="5"/>
  <c r="F38" i="5"/>
  <c r="F40" i="5"/>
  <c r="F42" i="5"/>
  <c r="F44" i="5"/>
  <c r="F46" i="5"/>
  <c r="F48" i="5"/>
  <c r="F50" i="5"/>
  <c r="F52" i="5"/>
  <c r="F2" i="5"/>
  <c r="F4" i="5"/>
  <c r="F8" i="5"/>
  <c r="F12" i="5"/>
  <c r="F16" i="5"/>
  <c r="F20" i="5"/>
  <c r="G8" i="5"/>
  <c r="G10" i="5"/>
  <c r="G12" i="5"/>
  <c r="G14" i="5"/>
  <c r="G16" i="5"/>
  <c r="G18" i="5"/>
  <c r="G20" i="5"/>
  <c r="G22" i="5"/>
  <c r="G24" i="5"/>
  <c r="G26" i="5"/>
  <c r="G28" i="5"/>
  <c r="G30" i="5"/>
  <c r="G32" i="5"/>
  <c r="G34" i="5"/>
  <c r="G36" i="5"/>
  <c r="G38" i="5"/>
  <c r="G40" i="5"/>
  <c r="G42" i="5"/>
  <c r="G44" i="5"/>
  <c r="G46" i="5"/>
  <c r="G48" i="5"/>
  <c r="G50" i="5"/>
  <c r="G52" i="5"/>
  <c r="H4" i="4"/>
  <c r="H3" i="4"/>
  <c r="H2" i="4"/>
  <c r="G4" i="4"/>
  <c r="F4" i="4"/>
  <c r="E4" i="4"/>
  <c r="G3" i="4"/>
  <c r="F3" i="4"/>
  <c r="E3" i="4"/>
  <c r="G2" i="4"/>
  <c r="F2" i="4"/>
  <c r="E2" i="4"/>
  <c r="D4" i="4"/>
  <c r="C4" i="4"/>
  <c r="B4" i="4"/>
  <c r="D54" i="2"/>
  <c r="C54" i="2"/>
  <c r="E3" i="2"/>
  <c r="H3" i="2" s="1"/>
  <c r="F3" i="2"/>
  <c r="G3" i="2"/>
  <c r="E4" i="2"/>
  <c r="F4" i="2" s="1"/>
  <c r="E5" i="2"/>
  <c r="H5" i="2" s="1"/>
  <c r="F5" i="2"/>
  <c r="G5" i="2"/>
  <c r="E6" i="2"/>
  <c r="F6" i="2" s="1"/>
  <c r="H6" i="2"/>
  <c r="E7" i="2"/>
  <c r="H7" i="2" s="1"/>
  <c r="E8" i="2"/>
  <c r="F8" i="2" s="1"/>
  <c r="H8" i="2"/>
  <c r="E9" i="2"/>
  <c r="H9" i="2" s="1"/>
  <c r="E10" i="2"/>
  <c r="F10" i="2" s="1"/>
  <c r="E11" i="2"/>
  <c r="H11" i="2" s="1"/>
  <c r="F11" i="2"/>
  <c r="G11" i="2"/>
  <c r="E12" i="2"/>
  <c r="F12" i="2" s="1"/>
  <c r="E13" i="2"/>
  <c r="H13" i="2" s="1"/>
  <c r="F13" i="2"/>
  <c r="E14" i="2"/>
  <c r="F14" i="2" s="1"/>
  <c r="H14" i="2"/>
  <c r="E15" i="2"/>
  <c r="H15" i="2" s="1"/>
  <c r="F15" i="2"/>
  <c r="E16" i="2"/>
  <c r="F16" i="2" s="1"/>
  <c r="H16" i="2"/>
  <c r="E17" i="2"/>
  <c r="H17" i="2" s="1"/>
  <c r="E18" i="2"/>
  <c r="F18" i="2" s="1"/>
  <c r="H18" i="2"/>
  <c r="E19" i="2"/>
  <c r="H19" i="2" s="1"/>
  <c r="F19" i="2"/>
  <c r="G19" i="2"/>
  <c r="E20" i="2"/>
  <c r="F20" i="2" s="1"/>
  <c r="H20" i="2"/>
  <c r="E21" i="2"/>
  <c r="H21" i="2" s="1"/>
  <c r="F21" i="2"/>
  <c r="E22" i="2"/>
  <c r="F22" i="2" s="1"/>
  <c r="G22" i="2"/>
  <c r="E23" i="2"/>
  <c r="H23" i="2" s="1"/>
  <c r="F23" i="2"/>
  <c r="G23" i="2"/>
  <c r="E24" i="2"/>
  <c r="F24" i="2" s="1"/>
  <c r="E25" i="2"/>
  <c r="H25" i="2" s="1"/>
  <c r="E26" i="2"/>
  <c r="F26" i="2" s="1"/>
  <c r="G26" i="2"/>
  <c r="H26" i="2"/>
  <c r="E27" i="2"/>
  <c r="H27" i="2" s="1"/>
  <c r="F27" i="2"/>
  <c r="G27" i="2"/>
  <c r="E28" i="2"/>
  <c r="F28" i="2" s="1"/>
  <c r="H28" i="2"/>
  <c r="E29" i="2"/>
  <c r="H29" i="2" s="1"/>
  <c r="F29" i="2"/>
  <c r="E30" i="2"/>
  <c r="F30" i="2" s="1"/>
  <c r="H30" i="2"/>
  <c r="E31" i="2"/>
  <c r="H31" i="2" s="1"/>
  <c r="G31" i="2"/>
  <c r="E32" i="2"/>
  <c r="F32" i="2" s="1"/>
  <c r="G32" i="2"/>
  <c r="E33" i="2"/>
  <c r="H33" i="2" s="1"/>
  <c r="F33" i="2"/>
  <c r="E34" i="2"/>
  <c r="F34" i="2" s="1"/>
  <c r="G34" i="2"/>
  <c r="H34" i="2"/>
  <c r="E35" i="2"/>
  <c r="H35" i="2" s="1"/>
  <c r="E36" i="2"/>
  <c r="F36" i="2" s="1"/>
  <c r="E37" i="2"/>
  <c r="H37" i="2" s="1"/>
  <c r="F37" i="2"/>
  <c r="G37" i="2"/>
  <c r="E38" i="2"/>
  <c r="F38" i="2" s="1"/>
  <c r="G38" i="2"/>
  <c r="H38" i="2"/>
  <c r="E39" i="2"/>
  <c r="H39" i="2" s="1"/>
  <c r="G39" i="2"/>
  <c r="E40" i="2"/>
  <c r="F40" i="2" s="1"/>
  <c r="G40" i="2"/>
  <c r="E41" i="2"/>
  <c r="H41" i="2" s="1"/>
  <c r="F41" i="2"/>
  <c r="E42" i="2"/>
  <c r="F42" i="2" s="1"/>
  <c r="G42" i="2"/>
  <c r="H42" i="2"/>
  <c r="E43" i="2"/>
  <c r="H43" i="2" s="1"/>
  <c r="E44" i="2"/>
  <c r="F44" i="2" s="1"/>
  <c r="E45" i="2"/>
  <c r="H45" i="2" s="1"/>
  <c r="F45" i="2"/>
  <c r="G45" i="2"/>
  <c r="E46" i="2"/>
  <c r="F46" i="2" s="1"/>
  <c r="G46" i="2"/>
  <c r="H46" i="2"/>
  <c r="E47" i="2"/>
  <c r="H47" i="2" s="1"/>
  <c r="G47" i="2"/>
  <c r="E48" i="2"/>
  <c r="F48" i="2" s="1"/>
  <c r="G48" i="2"/>
  <c r="E49" i="2"/>
  <c r="H49" i="2" s="1"/>
  <c r="F49" i="2"/>
  <c r="E50" i="2"/>
  <c r="F50" i="2" s="1"/>
  <c r="G50" i="2"/>
  <c r="H50" i="2"/>
  <c r="E51" i="2"/>
  <c r="H51" i="2" s="1"/>
  <c r="E52" i="2"/>
  <c r="F52" i="2" s="1"/>
  <c r="E53" i="2"/>
  <c r="H53" i="2" s="1"/>
  <c r="F53" i="2"/>
  <c r="G53" i="2"/>
  <c r="G2" i="2"/>
  <c r="F2" i="2"/>
  <c r="E2" i="2"/>
  <c r="H2" i="2" s="1"/>
  <c r="G51" i="2" l="1"/>
  <c r="G43" i="2"/>
  <c r="G35" i="2"/>
  <c r="H24" i="2"/>
  <c r="G9" i="2"/>
  <c r="F51" i="2"/>
  <c r="H48" i="2"/>
  <c r="F43" i="2"/>
  <c r="H40" i="2"/>
  <c r="F35" i="2"/>
  <c r="H32" i="2"/>
  <c r="G29" i="2"/>
  <c r="G24" i="2"/>
  <c r="G21" i="2"/>
  <c r="G15" i="2"/>
  <c r="H12" i="2"/>
  <c r="F9" i="2"/>
  <c r="G17" i="2"/>
  <c r="H52" i="2"/>
  <c r="F47" i="2"/>
  <c r="H44" i="2"/>
  <c r="F39" i="2"/>
  <c r="H36" i="2"/>
  <c r="F31" i="2"/>
  <c r="G28" i="2"/>
  <c r="G25" i="2"/>
  <c r="G20" i="2"/>
  <c r="F17" i="2"/>
  <c r="G7" i="2"/>
  <c r="H4" i="2"/>
  <c r="G52" i="2"/>
  <c r="G49" i="2"/>
  <c r="G44" i="2"/>
  <c r="G41" i="2"/>
  <c r="G36" i="2"/>
  <c r="G33" i="2"/>
  <c r="F25" i="2"/>
  <c r="H22" i="2"/>
  <c r="G13" i="2"/>
  <c r="H10" i="2"/>
  <c r="F7" i="2"/>
  <c r="H54" i="6"/>
  <c r="G54" i="6"/>
  <c r="F54" i="6"/>
  <c r="H54" i="5"/>
  <c r="G54" i="5"/>
  <c r="F54" i="5"/>
  <c r="G30" i="2"/>
  <c r="G18" i="2"/>
  <c r="G16" i="2"/>
  <c r="G14" i="2"/>
  <c r="G12" i="2"/>
  <c r="G10" i="2"/>
  <c r="G8" i="2"/>
  <c r="G6" i="2"/>
  <c r="G4" i="2"/>
  <c r="G54" i="2" l="1"/>
  <c r="H54" i="2" l="1"/>
  <c r="F54" i="2"/>
</calcChain>
</file>

<file path=xl/sharedStrings.xml><?xml version="1.0" encoding="utf-8"?>
<sst xmlns="http://schemas.openxmlformats.org/spreadsheetml/2006/main" count="1203" uniqueCount="252">
  <si>
    <t>County</t>
  </si>
  <si>
    <t>Precinct</t>
  </si>
  <si>
    <t>ALAMANCE</t>
  </si>
  <si>
    <t>064</t>
  </si>
  <si>
    <t>03N</t>
  </si>
  <si>
    <t>03S</t>
  </si>
  <si>
    <t>04</t>
  </si>
  <si>
    <t>035</t>
  </si>
  <si>
    <t>07</t>
  </si>
  <si>
    <t>09S</t>
  </si>
  <si>
    <t>12S</t>
  </si>
  <si>
    <t>03N2</t>
  </si>
  <si>
    <t>DEM</t>
  </si>
  <si>
    <t>03W</t>
  </si>
  <si>
    <t>01</t>
  </si>
  <si>
    <t>103</t>
  </si>
  <si>
    <t>1210</t>
  </si>
  <si>
    <t>063</t>
  </si>
  <si>
    <t>127</t>
  </si>
  <si>
    <t>125</t>
  </si>
  <si>
    <t>10S</t>
  </si>
  <si>
    <t>06N</t>
  </si>
  <si>
    <t>06S</t>
  </si>
  <si>
    <t>11</t>
  </si>
  <si>
    <t>06W</t>
  </si>
  <si>
    <t>08S</t>
  </si>
  <si>
    <t>08N</t>
  </si>
  <si>
    <t>02</t>
  </si>
  <si>
    <t>05</t>
  </si>
  <si>
    <t>10N</t>
  </si>
  <si>
    <t>06E</t>
  </si>
  <si>
    <t>12W</t>
  </si>
  <si>
    <t>13</t>
  </si>
  <si>
    <t>128</t>
  </si>
  <si>
    <t>09N</t>
  </si>
  <si>
    <t>03C</t>
  </si>
  <si>
    <t>126</t>
  </si>
  <si>
    <t>129</t>
  </si>
  <si>
    <t>124</t>
  </si>
  <si>
    <t>12E</t>
  </si>
  <si>
    <t>12N</t>
  </si>
  <si>
    <t>REP</t>
  </si>
  <si>
    <t>GUILFORD</t>
  </si>
  <si>
    <t>SCLAY</t>
  </si>
  <si>
    <t>SWASH</t>
  </si>
  <si>
    <t>RC2</t>
  </si>
  <si>
    <t>JEF3</t>
  </si>
  <si>
    <t>JEF4</t>
  </si>
  <si>
    <t>RC1</t>
  </si>
  <si>
    <t>JEF2</t>
  </si>
  <si>
    <t>SMAD</t>
  </si>
  <si>
    <t>GR</t>
  </si>
  <si>
    <t>JEF1</t>
  </si>
  <si>
    <t>NMAD</t>
  </si>
  <si>
    <t>NWASH</t>
  </si>
  <si>
    <t>NCLAY1</t>
  </si>
  <si>
    <t>NCLAY2</t>
  </si>
  <si>
    <t>GIB</t>
  </si>
  <si>
    <t>TOTAL</t>
  </si>
  <si>
    <t>DEM %</t>
  </si>
  <si>
    <t>REP %</t>
  </si>
  <si>
    <t>MARGIN</t>
  </si>
  <si>
    <t>% POP</t>
  </si>
  <si>
    <t>PG1</t>
  </si>
  <si>
    <t>H22</t>
  </si>
  <si>
    <t>H25</t>
  </si>
  <si>
    <t>H29B</t>
  </si>
  <si>
    <t>H28</t>
  </si>
  <si>
    <t>FR1</t>
  </si>
  <si>
    <t>G06</t>
  </si>
  <si>
    <t>G24</t>
  </si>
  <si>
    <t>FR5A</t>
  </si>
  <si>
    <t>FR5B</t>
  </si>
  <si>
    <t>G13</t>
  </si>
  <si>
    <t>H20A</t>
  </si>
  <si>
    <t>G72</t>
  </si>
  <si>
    <t>G21</t>
  </si>
  <si>
    <t>G26</t>
  </si>
  <si>
    <t>G54</t>
  </si>
  <si>
    <t>G71</t>
  </si>
  <si>
    <t>G47</t>
  </si>
  <si>
    <t>G46</t>
  </si>
  <si>
    <t>G51</t>
  </si>
  <si>
    <t>G41A</t>
  </si>
  <si>
    <t>SUM2</t>
  </si>
  <si>
    <t>SF2</t>
  </si>
  <si>
    <t>G57</t>
  </si>
  <si>
    <t>H10</t>
  </si>
  <si>
    <t>H17</t>
  </si>
  <si>
    <t>G11</t>
  </si>
  <si>
    <t>FR2</t>
  </si>
  <si>
    <t>G34</t>
  </si>
  <si>
    <t>G40A1</t>
  </si>
  <si>
    <t>G36</t>
  </si>
  <si>
    <t>G37</t>
  </si>
  <si>
    <t>G61</t>
  </si>
  <si>
    <t>G64</t>
  </si>
  <si>
    <t>G42A</t>
  </si>
  <si>
    <t>MON1</t>
  </si>
  <si>
    <t>OR2</t>
  </si>
  <si>
    <t>H09</t>
  </si>
  <si>
    <t>G58</t>
  </si>
  <si>
    <t>H11</t>
  </si>
  <si>
    <t>H14</t>
  </si>
  <si>
    <t>G18</t>
  </si>
  <si>
    <t>FR3</t>
  </si>
  <si>
    <t>H19A</t>
  </si>
  <si>
    <t>G52</t>
  </si>
  <si>
    <t>G55</t>
  </si>
  <si>
    <t>JAM5</t>
  </si>
  <si>
    <t>H18</t>
  </si>
  <si>
    <t>SUM4</t>
  </si>
  <si>
    <t>SUM3</t>
  </si>
  <si>
    <t>NCGR2</t>
  </si>
  <si>
    <t>CG1</t>
  </si>
  <si>
    <t>G25</t>
  </si>
  <si>
    <t>G14</t>
  </si>
  <si>
    <t>G67</t>
  </si>
  <si>
    <t>H23</t>
  </si>
  <si>
    <t>NDRI</t>
  </si>
  <si>
    <t>H26</t>
  </si>
  <si>
    <t>H29A</t>
  </si>
  <si>
    <t>G28</t>
  </si>
  <si>
    <t>G44</t>
  </si>
  <si>
    <t>G45</t>
  </si>
  <si>
    <t>G09</t>
  </si>
  <si>
    <t>G23</t>
  </si>
  <si>
    <t>FEN2</t>
  </si>
  <si>
    <t>G01</t>
  </si>
  <si>
    <t>CG2</t>
  </si>
  <si>
    <t>G07</t>
  </si>
  <si>
    <t>G08</t>
  </si>
  <si>
    <t>G20</t>
  </si>
  <si>
    <t>JAM3</t>
  </si>
  <si>
    <t>JAM4</t>
  </si>
  <si>
    <t>G73</t>
  </si>
  <si>
    <t>G48</t>
  </si>
  <si>
    <t>G49</t>
  </si>
  <si>
    <t>G50</t>
  </si>
  <si>
    <t>H27-A</t>
  </si>
  <si>
    <t>H27-B</t>
  </si>
  <si>
    <t>SUM1</t>
  </si>
  <si>
    <t>G22</t>
  </si>
  <si>
    <t>G43</t>
  </si>
  <si>
    <t>G27</t>
  </si>
  <si>
    <t>H01</t>
  </si>
  <si>
    <t>H02</t>
  </si>
  <si>
    <t>MON2A</t>
  </si>
  <si>
    <t>G03</t>
  </si>
  <si>
    <t>G04</t>
  </si>
  <si>
    <t>G17</t>
  </si>
  <si>
    <t>G30</t>
  </si>
  <si>
    <t>G32</t>
  </si>
  <si>
    <t>G33</t>
  </si>
  <si>
    <t>G40A2</t>
  </si>
  <si>
    <t>G35</t>
  </si>
  <si>
    <t>H06</t>
  </si>
  <si>
    <t>H13</t>
  </si>
  <si>
    <t>G74</t>
  </si>
  <si>
    <t>STOK</t>
  </si>
  <si>
    <t>SF4</t>
  </si>
  <si>
    <t>SF3</t>
  </si>
  <si>
    <t>FEN1</t>
  </si>
  <si>
    <t>G16</t>
  </si>
  <si>
    <t>G19</t>
  </si>
  <si>
    <t>G31</t>
  </si>
  <si>
    <t>H20B</t>
  </si>
  <si>
    <t>G70</t>
  </si>
  <si>
    <t>G75</t>
  </si>
  <si>
    <t>H15</t>
  </si>
  <si>
    <t>H12</t>
  </si>
  <si>
    <t>H08</t>
  </si>
  <si>
    <t>H07</t>
  </si>
  <si>
    <t>G10</t>
  </si>
  <si>
    <t>G12</t>
  </si>
  <si>
    <t>G15</t>
  </si>
  <si>
    <t>G59</t>
  </si>
  <si>
    <t>G56</t>
  </si>
  <si>
    <t>G53</t>
  </si>
  <si>
    <t>G29</t>
  </si>
  <si>
    <t>G41B</t>
  </si>
  <si>
    <t>SF1</t>
  </si>
  <si>
    <t>NCGR1</t>
  </si>
  <si>
    <t>MON2B</t>
  </si>
  <si>
    <t>H16</t>
  </si>
  <si>
    <t>G38</t>
  </si>
  <si>
    <t>G62</t>
  </si>
  <si>
    <t>G65</t>
  </si>
  <si>
    <t>H21</t>
  </si>
  <si>
    <t>H24</t>
  </si>
  <si>
    <t>H03</t>
  </si>
  <si>
    <t>JAM1</t>
  </si>
  <si>
    <t>PG2</t>
  </si>
  <si>
    <t>FR4</t>
  </si>
  <si>
    <t>G05</t>
  </si>
  <si>
    <t>CG3B</t>
  </si>
  <si>
    <t>CG3A</t>
  </si>
  <si>
    <t>H19B</t>
  </si>
  <si>
    <t>G68</t>
  </si>
  <si>
    <t>H04</t>
  </si>
  <si>
    <t>JAM2</t>
  </si>
  <si>
    <t>G40B</t>
  </si>
  <si>
    <t>G69</t>
  </si>
  <si>
    <t>G66</t>
  </si>
  <si>
    <t>G63</t>
  </si>
  <si>
    <t>G60</t>
  </si>
  <si>
    <t>G42B</t>
  </si>
  <si>
    <t>G02</t>
  </si>
  <si>
    <t>G39</t>
  </si>
  <si>
    <t>MON3</t>
  </si>
  <si>
    <t>OR1</t>
  </si>
  <si>
    <t>SDRI</t>
  </si>
  <si>
    <t>H05</t>
  </si>
  <si>
    <t>county</t>
  </si>
  <si>
    <t>precinct</t>
  </si>
  <si>
    <t>01_PATTERSON</t>
  </si>
  <si>
    <t>02_COBLE</t>
  </si>
  <si>
    <t>035_BOONE 5</t>
  </si>
  <si>
    <t>03C_CENTRAL BOONE</t>
  </si>
  <si>
    <t>03N_NORTH BOONE</t>
  </si>
  <si>
    <t>03N2_NORTH BOONE 2</t>
  </si>
  <si>
    <t>03S_SOUTH BOONE</t>
  </si>
  <si>
    <t>03W_WEST BOONE</t>
  </si>
  <si>
    <t>04_MORTON</t>
  </si>
  <si>
    <t>05_FAUCETTE</t>
  </si>
  <si>
    <t>063_GRAHAM 3</t>
  </si>
  <si>
    <t>064_GRAHAM 4</t>
  </si>
  <si>
    <t>06E_EAST GRAHAM</t>
  </si>
  <si>
    <t>06N_NORTH GRAHAM</t>
  </si>
  <si>
    <t>06S_SOUTH GRAHAM</t>
  </si>
  <si>
    <t>06W_WEST GRAHAM</t>
  </si>
  <si>
    <t>07_ALBRIGHT</t>
  </si>
  <si>
    <t>08N_NORTH NEWLIN</t>
  </si>
  <si>
    <t>08S_SOUTH NEWLIN</t>
  </si>
  <si>
    <t>09N_NORTH THOMPSON</t>
  </si>
  <si>
    <t>09S_SOUTH THOMPSON</t>
  </si>
  <si>
    <t>103_MELVILLE 3</t>
  </si>
  <si>
    <t>10N_NORTH MELVILLE</t>
  </si>
  <si>
    <t>10S_SOUTH MELVILLE</t>
  </si>
  <si>
    <t>11_PLEASANT GROVE</t>
  </si>
  <si>
    <t>124_BURLINGTON 4</t>
  </si>
  <si>
    <t>125_BURLINGTON 5</t>
  </si>
  <si>
    <t>126_BURLINGTON 6</t>
  </si>
  <si>
    <t>127_BURLINGTON 7</t>
  </si>
  <si>
    <t>128_BURLINGTON 8</t>
  </si>
  <si>
    <t>129_BURLINGTON 9</t>
  </si>
  <si>
    <t>1210_BURLINGTON 10</t>
  </si>
  <si>
    <t>12E_EAST BURLINGTON</t>
  </si>
  <si>
    <t>12N_NORTH BURLINGTON</t>
  </si>
  <si>
    <t>12S_SOUTH BURLINGTON</t>
  </si>
  <si>
    <t>12W_WEST BURLINGTON</t>
  </si>
  <si>
    <t>13_HAW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</si>
</sst>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BD8FE-3240-4C4E-9B4F-28DB87641DE0}">
  <dimension ref="A1:H54"/>
  <sheetViews>
    <sheetView topLeftCell="A36" workbookViewId="0">
      <selection activeCell="E55" sqref="E55"/>
    </sheetView>
  </sheetViews>
  <sheetFormatPr defaultRowHeight="14.4" x14ac:dyDescent="0.3"/>
  <sheetData>
    <row r="1" spans="1:8" x14ac:dyDescent="0.3">
      <c r="A1" t="s">
        <v>0</v>
      </c>
      <c r="B1" s="1" t="s">
        <v>1</v>
      </c>
      <c r="C1" t="s">
        <v>12</v>
      </c>
      <c r="D1" t="s">
        <v>41</v>
      </c>
      <c r="E1" t="s">
        <v>58</v>
      </c>
      <c r="F1" t="s">
        <v>59</v>
      </c>
      <c r="G1" t="s">
        <v>60</v>
      </c>
      <c r="H1" t="s">
        <v>61</v>
      </c>
    </row>
    <row r="2" spans="1:8" x14ac:dyDescent="0.3">
      <c r="A2" t="s">
        <v>2</v>
      </c>
      <c r="B2" s="1" t="s">
        <v>14</v>
      </c>
      <c r="C2">
        <v>358</v>
      </c>
      <c r="D2">
        <v>1462</v>
      </c>
      <c r="E2">
        <f>C2+D2</f>
        <v>1820</v>
      </c>
      <c r="F2" s="2">
        <f>C2/E2</f>
        <v>0.1967032967032967</v>
      </c>
      <c r="G2" s="2">
        <f>D2/E2</f>
        <v>0.80329670329670333</v>
      </c>
      <c r="H2" s="2">
        <f>(C2-D2)/E2</f>
        <v>-0.60659340659340655</v>
      </c>
    </row>
    <row r="3" spans="1:8" x14ac:dyDescent="0.3">
      <c r="A3" t="s">
        <v>2</v>
      </c>
      <c r="B3" s="1" t="s">
        <v>27</v>
      </c>
      <c r="C3">
        <v>409</v>
      </c>
      <c r="D3">
        <v>1572</v>
      </c>
      <c r="E3">
        <f t="shared" ref="E3:E54" si="0">C3+D3</f>
        <v>1981</v>
      </c>
      <c r="F3" s="2">
        <f t="shared" ref="F3:F54" si="1">C3/E3</f>
        <v>0.20646138313982837</v>
      </c>
      <c r="G3" s="2">
        <f t="shared" ref="G3:G54" si="2">D3/E3</f>
        <v>0.79353861686017158</v>
      </c>
      <c r="H3" s="2">
        <f t="shared" ref="H3:H54" si="3">(C3-D3)/E3</f>
        <v>-0.58707723372034326</v>
      </c>
    </row>
    <row r="4" spans="1:8" x14ac:dyDescent="0.3">
      <c r="A4" t="s">
        <v>2</v>
      </c>
      <c r="B4" s="1" t="s">
        <v>7</v>
      </c>
      <c r="C4">
        <v>835</v>
      </c>
      <c r="D4">
        <v>1167</v>
      </c>
      <c r="E4">
        <f t="shared" si="0"/>
        <v>2002</v>
      </c>
      <c r="F4" s="2">
        <f t="shared" si="1"/>
        <v>0.41708291708291706</v>
      </c>
      <c r="G4" s="2">
        <f t="shared" si="2"/>
        <v>0.58291708291708288</v>
      </c>
      <c r="H4" s="2">
        <f t="shared" si="3"/>
        <v>-0.16583416583416583</v>
      </c>
    </row>
    <row r="5" spans="1:8" x14ac:dyDescent="0.3">
      <c r="A5" t="s">
        <v>2</v>
      </c>
      <c r="B5" s="1" t="s">
        <v>35</v>
      </c>
      <c r="C5">
        <v>631</v>
      </c>
      <c r="D5">
        <v>1012</v>
      </c>
      <c r="E5">
        <f t="shared" si="0"/>
        <v>1643</v>
      </c>
      <c r="F5" s="2">
        <f t="shared" si="1"/>
        <v>0.38405356055995132</v>
      </c>
      <c r="G5" s="2">
        <f t="shared" si="2"/>
        <v>0.61594643944004868</v>
      </c>
      <c r="H5" s="2">
        <f t="shared" si="3"/>
        <v>-0.23189287888009738</v>
      </c>
    </row>
    <row r="6" spans="1:8" x14ac:dyDescent="0.3">
      <c r="A6" t="s">
        <v>2</v>
      </c>
      <c r="B6" s="1" t="s">
        <v>4</v>
      </c>
      <c r="C6">
        <v>763</v>
      </c>
      <c r="D6">
        <v>963</v>
      </c>
      <c r="E6">
        <f t="shared" si="0"/>
        <v>1726</v>
      </c>
      <c r="F6" s="2">
        <f t="shared" si="1"/>
        <v>0.44206257242178448</v>
      </c>
      <c r="G6" s="2">
        <f t="shared" si="2"/>
        <v>0.55793742757821552</v>
      </c>
      <c r="H6" s="2">
        <f t="shared" si="3"/>
        <v>-0.11587485515643106</v>
      </c>
    </row>
    <row r="7" spans="1:8" x14ac:dyDescent="0.3">
      <c r="A7" t="s">
        <v>2</v>
      </c>
      <c r="B7" s="1" t="s">
        <v>11</v>
      </c>
      <c r="C7">
        <v>281</v>
      </c>
      <c r="D7">
        <v>241</v>
      </c>
      <c r="E7">
        <f t="shared" si="0"/>
        <v>522</v>
      </c>
      <c r="F7" s="2">
        <f t="shared" si="1"/>
        <v>0.53831417624521072</v>
      </c>
      <c r="G7" s="2">
        <f t="shared" si="2"/>
        <v>0.46168582375478928</v>
      </c>
      <c r="H7" s="2">
        <f t="shared" si="3"/>
        <v>7.662835249042145E-2</v>
      </c>
    </row>
    <row r="8" spans="1:8" x14ac:dyDescent="0.3">
      <c r="A8" t="s">
        <v>2</v>
      </c>
      <c r="B8" s="1" t="s">
        <v>5</v>
      </c>
      <c r="C8">
        <v>1705</v>
      </c>
      <c r="D8">
        <v>1770</v>
      </c>
      <c r="E8">
        <f t="shared" si="0"/>
        <v>3475</v>
      </c>
      <c r="F8" s="2">
        <f t="shared" si="1"/>
        <v>0.49064748201438851</v>
      </c>
      <c r="G8" s="2">
        <f t="shared" si="2"/>
        <v>0.50935251798561154</v>
      </c>
      <c r="H8" s="2">
        <f t="shared" si="3"/>
        <v>-1.870503597122302E-2</v>
      </c>
    </row>
    <row r="9" spans="1:8" x14ac:dyDescent="0.3">
      <c r="A9" t="s">
        <v>2</v>
      </c>
      <c r="B9" s="1" t="s">
        <v>13</v>
      </c>
      <c r="C9">
        <v>643</v>
      </c>
      <c r="D9">
        <v>976</v>
      </c>
      <c r="E9">
        <f t="shared" si="0"/>
        <v>1619</v>
      </c>
      <c r="F9" s="2">
        <f t="shared" si="1"/>
        <v>0.3971587399629401</v>
      </c>
      <c r="G9" s="2">
        <f t="shared" si="2"/>
        <v>0.60284126003705996</v>
      </c>
      <c r="H9" s="2">
        <f t="shared" si="3"/>
        <v>-0.20568252007411983</v>
      </c>
    </row>
    <row r="10" spans="1:8" x14ac:dyDescent="0.3">
      <c r="A10" t="s">
        <v>2</v>
      </c>
      <c r="B10" s="1" t="s">
        <v>6</v>
      </c>
      <c r="C10">
        <v>509</v>
      </c>
      <c r="D10">
        <v>1553</v>
      </c>
      <c r="E10">
        <f t="shared" si="0"/>
        <v>2062</v>
      </c>
      <c r="F10" s="2">
        <f t="shared" si="1"/>
        <v>0.24684772065955382</v>
      </c>
      <c r="G10" s="2">
        <f t="shared" si="2"/>
        <v>0.75315227934044615</v>
      </c>
      <c r="H10" s="2">
        <f t="shared" si="3"/>
        <v>-0.5063045586808923</v>
      </c>
    </row>
    <row r="11" spans="1:8" x14ac:dyDescent="0.3">
      <c r="A11" t="s">
        <v>2</v>
      </c>
      <c r="B11" s="1" t="s">
        <v>28</v>
      </c>
      <c r="C11">
        <v>311</v>
      </c>
      <c r="D11">
        <v>1069</v>
      </c>
      <c r="E11">
        <f t="shared" si="0"/>
        <v>1380</v>
      </c>
      <c r="F11" s="2">
        <f t="shared" si="1"/>
        <v>0.22536231884057972</v>
      </c>
      <c r="G11" s="2">
        <f t="shared" si="2"/>
        <v>0.77463768115942033</v>
      </c>
      <c r="H11" s="2">
        <f t="shared" si="3"/>
        <v>-0.54927536231884055</v>
      </c>
    </row>
    <row r="12" spans="1:8" x14ac:dyDescent="0.3">
      <c r="A12" t="s">
        <v>2</v>
      </c>
      <c r="B12" s="1" t="s">
        <v>17</v>
      </c>
      <c r="C12">
        <v>745</v>
      </c>
      <c r="D12">
        <v>370</v>
      </c>
      <c r="E12">
        <f t="shared" si="0"/>
        <v>1115</v>
      </c>
      <c r="F12" s="2">
        <f t="shared" si="1"/>
        <v>0.66816143497757852</v>
      </c>
      <c r="G12" s="2">
        <f t="shared" si="2"/>
        <v>0.33183856502242154</v>
      </c>
      <c r="H12" s="2">
        <f t="shared" si="3"/>
        <v>0.33632286995515698</v>
      </c>
    </row>
    <row r="13" spans="1:8" x14ac:dyDescent="0.3">
      <c r="A13" t="s">
        <v>2</v>
      </c>
      <c r="B13" s="1" t="s">
        <v>3</v>
      </c>
      <c r="C13">
        <v>949</v>
      </c>
      <c r="D13">
        <v>1471</v>
      </c>
      <c r="E13">
        <f t="shared" si="0"/>
        <v>2420</v>
      </c>
      <c r="F13" s="2">
        <f t="shared" si="1"/>
        <v>0.39214876033057849</v>
      </c>
      <c r="G13" s="2">
        <f t="shared" si="2"/>
        <v>0.60785123966942145</v>
      </c>
      <c r="H13" s="2">
        <f t="shared" si="3"/>
        <v>-0.21570247933884298</v>
      </c>
    </row>
    <row r="14" spans="1:8" x14ac:dyDescent="0.3">
      <c r="A14" t="s">
        <v>2</v>
      </c>
      <c r="B14" s="1" t="s">
        <v>30</v>
      </c>
      <c r="C14">
        <v>597</v>
      </c>
      <c r="D14">
        <v>566</v>
      </c>
      <c r="E14">
        <f t="shared" si="0"/>
        <v>1163</v>
      </c>
      <c r="F14" s="2">
        <f t="shared" si="1"/>
        <v>0.5133276010318143</v>
      </c>
      <c r="G14" s="2">
        <f t="shared" si="2"/>
        <v>0.4866723989681857</v>
      </c>
      <c r="H14" s="2">
        <f t="shared" si="3"/>
        <v>2.6655202063628546E-2</v>
      </c>
    </row>
    <row r="15" spans="1:8" x14ac:dyDescent="0.3">
      <c r="A15" t="s">
        <v>2</v>
      </c>
      <c r="B15" s="1" t="s">
        <v>21</v>
      </c>
      <c r="C15">
        <v>650</v>
      </c>
      <c r="D15">
        <v>335</v>
      </c>
      <c r="E15">
        <f t="shared" si="0"/>
        <v>985</v>
      </c>
      <c r="F15" s="2">
        <f t="shared" si="1"/>
        <v>0.65989847715736039</v>
      </c>
      <c r="G15" s="2">
        <f t="shared" si="2"/>
        <v>0.34010152284263961</v>
      </c>
      <c r="H15" s="2">
        <f t="shared" si="3"/>
        <v>0.31979695431472083</v>
      </c>
    </row>
    <row r="16" spans="1:8" x14ac:dyDescent="0.3">
      <c r="A16" t="s">
        <v>2</v>
      </c>
      <c r="B16" s="1" t="s">
        <v>22</v>
      </c>
      <c r="C16">
        <v>633</v>
      </c>
      <c r="D16">
        <v>881</v>
      </c>
      <c r="E16">
        <f t="shared" si="0"/>
        <v>1514</v>
      </c>
      <c r="F16" s="2">
        <f t="shared" si="1"/>
        <v>0.4180977542932629</v>
      </c>
      <c r="G16" s="2">
        <f t="shared" si="2"/>
        <v>0.5819022457067371</v>
      </c>
      <c r="H16" s="2">
        <f t="shared" si="3"/>
        <v>-0.16380449141347425</v>
      </c>
    </row>
    <row r="17" spans="1:8" x14ac:dyDescent="0.3">
      <c r="A17" t="s">
        <v>2</v>
      </c>
      <c r="B17" s="1" t="s">
        <v>24</v>
      </c>
      <c r="C17">
        <v>259</v>
      </c>
      <c r="D17">
        <v>207</v>
      </c>
      <c r="E17">
        <f t="shared" si="0"/>
        <v>466</v>
      </c>
      <c r="F17" s="2">
        <f t="shared" si="1"/>
        <v>0.55579399141630903</v>
      </c>
      <c r="G17" s="2">
        <f t="shared" si="2"/>
        <v>0.44420600858369097</v>
      </c>
      <c r="H17" s="2">
        <f t="shared" si="3"/>
        <v>0.11158798283261803</v>
      </c>
    </row>
    <row r="18" spans="1:8" x14ac:dyDescent="0.3">
      <c r="A18" t="s">
        <v>2</v>
      </c>
      <c r="B18" s="1" t="s">
        <v>8</v>
      </c>
      <c r="C18">
        <v>407</v>
      </c>
      <c r="D18">
        <v>1292</v>
      </c>
      <c r="E18">
        <f t="shared" si="0"/>
        <v>1699</v>
      </c>
      <c r="F18" s="2">
        <f t="shared" si="1"/>
        <v>0.23955267804590935</v>
      </c>
      <c r="G18" s="2">
        <f t="shared" si="2"/>
        <v>0.76044732195409059</v>
      </c>
      <c r="H18" s="2">
        <f t="shared" si="3"/>
        <v>-0.5208946439081813</v>
      </c>
    </row>
    <row r="19" spans="1:8" x14ac:dyDescent="0.3">
      <c r="A19" t="s">
        <v>2</v>
      </c>
      <c r="B19" s="1" t="s">
        <v>26</v>
      </c>
      <c r="C19">
        <v>579</v>
      </c>
      <c r="D19">
        <v>920</v>
      </c>
      <c r="E19">
        <f t="shared" si="0"/>
        <v>1499</v>
      </c>
      <c r="F19" s="2">
        <f t="shared" si="1"/>
        <v>0.38625750500333556</v>
      </c>
      <c r="G19" s="2">
        <f t="shared" si="2"/>
        <v>0.61374249499666444</v>
      </c>
      <c r="H19" s="2">
        <f t="shared" si="3"/>
        <v>-0.22748498999332889</v>
      </c>
    </row>
    <row r="20" spans="1:8" x14ac:dyDescent="0.3">
      <c r="A20" t="s">
        <v>2</v>
      </c>
      <c r="B20" s="1" t="s">
        <v>25</v>
      </c>
      <c r="C20">
        <v>257</v>
      </c>
      <c r="D20">
        <v>549</v>
      </c>
      <c r="E20">
        <f t="shared" si="0"/>
        <v>806</v>
      </c>
      <c r="F20" s="2">
        <f t="shared" si="1"/>
        <v>0.31885856079404468</v>
      </c>
      <c r="G20" s="2">
        <f t="shared" si="2"/>
        <v>0.68114143920595538</v>
      </c>
      <c r="H20" s="2">
        <f t="shared" si="3"/>
        <v>-0.36228287841191065</v>
      </c>
    </row>
    <row r="21" spans="1:8" x14ac:dyDescent="0.3">
      <c r="A21" t="s">
        <v>2</v>
      </c>
      <c r="B21" s="1" t="s">
        <v>34</v>
      </c>
      <c r="C21">
        <v>584</v>
      </c>
      <c r="D21">
        <v>740</v>
      </c>
      <c r="E21">
        <f t="shared" si="0"/>
        <v>1324</v>
      </c>
      <c r="F21" s="2">
        <f t="shared" si="1"/>
        <v>0.44108761329305135</v>
      </c>
      <c r="G21" s="2">
        <f t="shared" si="2"/>
        <v>0.55891238670694865</v>
      </c>
      <c r="H21" s="2">
        <f t="shared" si="3"/>
        <v>-0.11782477341389729</v>
      </c>
    </row>
    <row r="22" spans="1:8" x14ac:dyDescent="0.3">
      <c r="A22" t="s">
        <v>2</v>
      </c>
      <c r="B22" s="1" t="s">
        <v>9</v>
      </c>
      <c r="C22">
        <v>1007</v>
      </c>
      <c r="D22">
        <v>1329</v>
      </c>
      <c r="E22">
        <f t="shared" si="0"/>
        <v>2336</v>
      </c>
      <c r="F22" s="2">
        <f t="shared" si="1"/>
        <v>0.43107876712328769</v>
      </c>
      <c r="G22" s="2">
        <f t="shared" si="2"/>
        <v>0.56892123287671237</v>
      </c>
      <c r="H22" s="2">
        <f t="shared" si="3"/>
        <v>-0.13784246575342465</v>
      </c>
    </row>
    <row r="23" spans="1:8" x14ac:dyDescent="0.3">
      <c r="A23" t="s">
        <v>2</v>
      </c>
      <c r="B23" s="1" t="s">
        <v>15</v>
      </c>
      <c r="C23">
        <v>538</v>
      </c>
      <c r="D23">
        <v>1058</v>
      </c>
      <c r="E23">
        <f t="shared" si="0"/>
        <v>1596</v>
      </c>
      <c r="F23" s="2">
        <f t="shared" si="1"/>
        <v>0.33709273182957394</v>
      </c>
      <c r="G23" s="2">
        <f t="shared" si="2"/>
        <v>0.66290726817042611</v>
      </c>
      <c r="H23" s="2">
        <f t="shared" si="3"/>
        <v>-0.32581453634085211</v>
      </c>
    </row>
    <row r="24" spans="1:8" x14ac:dyDescent="0.3">
      <c r="A24" t="s">
        <v>2</v>
      </c>
      <c r="B24" s="1" t="s">
        <v>29</v>
      </c>
      <c r="C24">
        <v>876</v>
      </c>
      <c r="D24">
        <v>1208</v>
      </c>
      <c r="E24">
        <f t="shared" si="0"/>
        <v>2084</v>
      </c>
      <c r="F24" s="2">
        <f t="shared" si="1"/>
        <v>0.42034548944337813</v>
      </c>
      <c r="G24" s="2">
        <f t="shared" si="2"/>
        <v>0.57965451055662187</v>
      </c>
      <c r="H24" s="2">
        <f t="shared" si="3"/>
        <v>-0.15930902111324377</v>
      </c>
    </row>
    <row r="25" spans="1:8" x14ac:dyDescent="0.3">
      <c r="A25" t="s">
        <v>2</v>
      </c>
      <c r="B25" s="1" t="s">
        <v>20</v>
      </c>
      <c r="C25">
        <v>2393</v>
      </c>
      <c r="D25">
        <v>1857</v>
      </c>
      <c r="E25">
        <f t="shared" si="0"/>
        <v>4250</v>
      </c>
      <c r="F25" s="2">
        <f t="shared" si="1"/>
        <v>0.56305882352941172</v>
      </c>
      <c r="G25" s="2">
        <f t="shared" si="2"/>
        <v>0.43694117647058822</v>
      </c>
      <c r="H25" s="2">
        <f t="shared" si="3"/>
        <v>0.12611764705882353</v>
      </c>
    </row>
    <row r="26" spans="1:8" x14ac:dyDescent="0.3">
      <c r="A26" t="s">
        <v>2</v>
      </c>
      <c r="B26" s="1" t="s">
        <v>23</v>
      </c>
      <c r="C26">
        <v>954</v>
      </c>
      <c r="D26">
        <v>812</v>
      </c>
      <c r="E26">
        <f t="shared" si="0"/>
        <v>1766</v>
      </c>
      <c r="F26" s="2">
        <f t="shared" si="1"/>
        <v>0.54020385050962627</v>
      </c>
      <c r="G26" s="2">
        <f t="shared" si="2"/>
        <v>0.45979614949037373</v>
      </c>
      <c r="H26" s="2">
        <f t="shared" si="3"/>
        <v>8.0407701019252542E-2</v>
      </c>
    </row>
    <row r="27" spans="1:8" x14ac:dyDescent="0.3">
      <c r="A27" t="s">
        <v>2</v>
      </c>
      <c r="B27" s="1" t="s">
        <v>16</v>
      </c>
      <c r="C27">
        <v>510</v>
      </c>
      <c r="D27">
        <v>410</v>
      </c>
      <c r="E27">
        <f t="shared" si="0"/>
        <v>920</v>
      </c>
      <c r="F27" s="2">
        <f t="shared" si="1"/>
        <v>0.55434782608695654</v>
      </c>
      <c r="G27" s="2">
        <f t="shared" si="2"/>
        <v>0.44565217391304346</v>
      </c>
      <c r="H27" s="2">
        <f t="shared" si="3"/>
        <v>0.10869565217391304</v>
      </c>
    </row>
    <row r="28" spans="1:8" x14ac:dyDescent="0.3">
      <c r="A28" t="s">
        <v>2</v>
      </c>
      <c r="B28" s="1" t="s">
        <v>38</v>
      </c>
      <c r="C28">
        <v>486</v>
      </c>
      <c r="D28">
        <v>531</v>
      </c>
      <c r="E28">
        <f t="shared" si="0"/>
        <v>1017</v>
      </c>
      <c r="F28" s="2">
        <f t="shared" si="1"/>
        <v>0.47787610619469029</v>
      </c>
      <c r="G28" s="2">
        <f t="shared" si="2"/>
        <v>0.52212389380530977</v>
      </c>
      <c r="H28" s="2">
        <f t="shared" si="3"/>
        <v>-4.4247787610619468E-2</v>
      </c>
    </row>
    <row r="29" spans="1:8" x14ac:dyDescent="0.3">
      <c r="A29" t="s">
        <v>2</v>
      </c>
      <c r="B29" s="1" t="s">
        <v>19</v>
      </c>
      <c r="C29">
        <v>459</v>
      </c>
      <c r="D29">
        <v>685</v>
      </c>
      <c r="E29">
        <f t="shared" si="0"/>
        <v>1144</v>
      </c>
      <c r="F29" s="2">
        <f t="shared" si="1"/>
        <v>0.4012237762237762</v>
      </c>
      <c r="G29" s="2">
        <f t="shared" si="2"/>
        <v>0.59877622377622375</v>
      </c>
      <c r="H29" s="2">
        <f t="shared" si="3"/>
        <v>-0.19755244755244755</v>
      </c>
    </row>
    <row r="30" spans="1:8" x14ac:dyDescent="0.3">
      <c r="A30" t="s">
        <v>2</v>
      </c>
      <c r="B30" s="1" t="s">
        <v>36</v>
      </c>
      <c r="C30">
        <v>513</v>
      </c>
      <c r="D30">
        <v>718</v>
      </c>
      <c r="E30">
        <f t="shared" si="0"/>
        <v>1231</v>
      </c>
      <c r="F30" s="2">
        <f t="shared" si="1"/>
        <v>0.41673436230706745</v>
      </c>
      <c r="G30" s="2">
        <f t="shared" si="2"/>
        <v>0.5832656376929326</v>
      </c>
      <c r="H30" s="2">
        <f t="shared" si="3"/>
        <v>-0.16653127538586515</v>
      </c>
    </row>
    <row r="31" spans="1:8" x14ac:dyDescent="0.3">
      <c r="A31" t="s">
        <v>2</v>
      </c>
      <c r="B31" s="1" t="s">
        <v>18</v>
      </c>
      <c r="C31">
        <v>1242</v>
      </c>
      <c r="D31">
        <v>446</v>
      </c>
      <c r="E31">
        <f t="shared" si="0"/>
        <v>1688</v>
      </c>
      <c r="F31" s="2">
        <f t="shared" si="1"/>
        <v>0.73578199052132698</v>
      </c>
      <c r="G31" s="2">
        <f t="shared" si="2"/>
        <v>0.26421800947867297</v>
      </c>
      <c r="H31" s="2">
        <f t="shared" si="3"/>
        <v>0.47156398104265401</v>
      </c>
    </row>
    <row r="32" spans="1:8" x14ac:dyDescent="0.3">
      <c r="A32" t="s">
        <v>2</v>
      </c>
      <c r="B32" s="1" t="s">
        <v>33</v>
      </c>
      <c r="C32">
        <v>547</v>
      </c>
      <c r="D32">
        <v>232</v>
      </c>
      <c r="E32">
        <f t="shared" si="0"/>
        <v>779</v>
      </c>
      <c r="F32" s="2">
        <f t="shared" si="1"/>
        <v>0.70218228498074453</v>
      </c>
      <c r="G32" s="2">
        <f t="shared" si="2"/>
        <v>0.29781771501925547</v>
      </c>
      <c r="H32" s="2">
        <f t="shared" si="3"/>
        <v>0.40436456996148906</v>
      </c>
    </row>
    <row r="33" spans="1:8" x14ac:dyDescent="0.3">
      <c r="A33" t="s">
        <v>2</v>
      </c>
      <c r="B33" s="1" t="s">
        <v>37</v>
      </c>
      <c r="C33">
        <v>383</v>
      </c>
      <c r="D33">
        <v>617</v>
      </c>
      <c r="E33">
        <f t="shared" si="0"/>
        <v>1000</v>
      </c>
      <c r="F33" s="2">
        <f t="shared" si="1"/>
        <v>0.38300000000000001</v>
      </c>
      <c r="G33" s="2">
        <f t="shared" si="2"/>
        <v>0.61699999999999999</v>
      </c>
      <c r="H33" s="2">
        <f t="shared" si="3"/>
        <v>-0.23400000000000001</v>
      </c>
    </row>
    <row r="34" spans="1:8" x14ac:dyDescent="0.3">
      <c r="A34" t="s">
        <v>2</v>
      </c>
      <c r="B34" s="1" t="s">
        <v>39</v>
      </c>
      <c r="C34">
        <v>364</v>
      </c>
      <c r="D34">
        <v>227</v>
      </c>
      <c r="E34">
        <f t="shared" si="0"/>
        <v>591</v>
      </c>
      <c r="F34" s="2">
        <f t="shared" si="1"/>
        <v>0.61590524534686975</v>
      </c>
      <c r="G34" s="2">
        <f t="shared" si="2"/>
        <v>0.38409475465313031</v>
      </c>
      <c r="H34" s="2">
        <f t="shared" si="3"/>
        <v>0.23181049069373943</v>
      </c>
    </row>
    <row r="35" spans="1:8" x14ac:dyDescent="0.3">
      <c r="A35" t="s">
        <v>2</v>
      </c>
      <c r="B35" s="1" t="s">
        <v>40</v>
      </c>
      <c r="C35">
        <v>1223</v>
      </c>
      <c r="D35">
        <v>196</v>
      </c>
      <c r="E35">
        <f t="shared" si="0"/>
        <v>1419</v>
      </c>
      <c r="F35" s="2">
        <f t="shared" si="1"/>
        <v>0.86187455954897818</v>
      </c>
      <c r="G35" s="2">
        <f t="shared" si="2"/>
        <v>0.13812544045102185</v>
      </c>
      <c r="H35" s="2">
        <f t="shared" si="3"/>
        <v>0.72374911909795636</v>
      </c>
    </row>
    <row r="36" spans="1:8" x14ac:dyDescent="0.3">
      <c r="A36" t="s">
        <v>2</v>
      </c>
      <c r="B36" s="1" t="s">
        <v>10</v>
      </c>
      <c r="C36">
        <v>324</v>
      </c>
      <c r="D36">
        <v>144</v>
      </c>
      <c r="E36">
        <f t="shared" si="0"/>
        <v>468</v>
      </c>
      <c r="F36" s="2">
        <f t="shared" si="1"/>
        <v>0.69230769230769229</v>
      </c>
      <c r="G36" s="2">
        <f t="shared" si="2"/>
        <v>0.30769230769230771</v>
      </c>
      <c r="H36" s="2">
        <f t="shared" si="3"/>
        <v>0.38461538461538464</v>
      </c>
    </row>
    <row r="37" spans="1:8" x14ac:dyDescent="0.3">
      <c r="A37" t="s">
        <v>2</v>
      </c>
      <c r="B37" s="1" t="s">
        <v>31</v>
      </c>
      <c r="C37">
        <v>653</v>
      </c>
      <c r="D37">
        <v>535</v>
      </c>
      <c r="E37">
        <f t="shared" si="0"/>
        <v>1188</v>
      </c>
      <c r="F37" s="2">
        <f t="shared" si="1"/>
        <v>0.54966329966329963</v>
      </c>
      <c r="G37" s="2">
        <f t="shared" si="2"/>
        <v>0.45033670033670031</v>
      </c>
      <c r="H37" s="2">
        <f t="shared" si="3"/>
        <v>9.9326599326599332E-2</v>
      </c>
    </row>
    <row r="38" spans="1:8" x14ac:dyDescent="0.3">
      <c r="A38" t="s">
        <v>2</v>
      </c>
      <c r="B38" s="1" t="s">
        <v>32</v>
      </c>
      <c r="C38">
        <v>902</v>
      </c>
      <c r="D38">
        <v>782</v>
      </c>
      <c r="E38">
        <f t="shared" si="0"/>
        <v>1684</v>
      </c>
      <c r="F38" s="2">
        <f t="shared" si="1"/>
        <v>0.53562945368171022</v>
      </c>
      <c r="G38" s="2">
        <f t="shared" si="2"/>
        <v>0.46437054631828978</v>
      </c>
      <c r="H38" s="2">
        <f t="shared" si="3"/>
        <v>7.1258907363420429E-2</v>
      </c>
    </row>
    <row r="39" spans="1:8" x14ac:dyDescent="0.3">
      <c r="A39" t="s">
        <v>42</v>
      </c>
      <c r="B39" s="1" t="s">
        <v>57</v>
      </c>
      <c r="C39">
        <v>635</v>
      </c>
      <c r="D39">
        <v>751</v>
      </c>
      <c r="E39">
        <f t="shared" si="0"/>
        <v>1386</v>
      </c>
      <c r="F39" s="2">
        <f t="shared" si="1"/>
        <v>0.45815295815295815</v>
      </c>
      <c r="G39" s="2">
        <f t="shared" si="2"/>
        <v>0.5418470418470418</v>
      </c>
      <c r="H39" s="2">
        <f t="shared" si="3"/>
        <v>-8.3694083694083696E-2</v>
      </c>
    </row>
    <row r="40" spans="1:8" x14ac:dyDescent="0.3">
      <c r="A40" t="s">
        <v>42</v>
      </c>
      <c r="B40" s="1" t="s">
        <v>51</v>
      </c>
      <c r="C40">
        <v>283</v>
      </c>
      <c r="D40">
        <v>1125</v>
      </c>
      <c r="E40">
        <f t="shared" si="0"/>
        <v>1408</v>
      </c>
      <c r="F40" s="2">
        <f t="shared" si="1"/>
        <v>0.20099431818181818</v>
      </c>
      <c r="G40" s="2">
        <f t="shared" si="2"/>
        <v>0.79900568181818177</v>
      </c>
      <c r="H40" s="2">
        <f t="shared" si="3"/>
        <v>-0.59801136363636365</v>
      </c>
    </row>
    <row r="41" spans="1:8" x14ac:dyDescent="0.3">
      <c r="A41" t="s">
        <v>42</v>
      </c>
      <c r="B41" s="1" t="s">
        <v>52</v>
      </c>
      <c r="C41">
        <v>897</v>
      </c>
      <c r="D41">
        <v>866</v>
      </c>
      <c r="E41">
        <f t="shared" si="0"/>
        <v>1763</v>
      </c>
      <c r="F41" s="2">
        <f t="shared" si="1"/>
        <v>0.50879183210436751</v>
      </c>
      <c r="G41" s="2">
        <f t="shared" si="2"/>
        <v>0.49120816789563243</v>
      </c>
      <c r="H41" s="2">
        <f t="shared" si="3"/>
        <v>1.7583664208735111E-2</v>
      </c>
    </row>
    <row r="42" spans="1:8" x14ac:dyDescent="0.3">
      <c r="A42" t="s">
        <v>42</v>
      </c>
      <c r="B42" s="1" t="s">
        <v>49</v>
      </c>
      <c r="C42">
        <v>954</v>
      </c>
      <c r="D42">
        <v>513</v>
      </c>
      <c r="E42">
        <f t="shared" si="0"/>
        <v>1467</v>
      </c>
      <c r="F42" s="2">
        <f t="shared" si="1"/>
        <v>0.65030674846625769</v>
      </c>
      <c r="G42" s="2">
        <f t="shared" si="2"/>
        <v>0.34969325153374231</v>
      </c>
      <c r="H42" s="2">
        <f t="shared" si="3"/>
        <v>0.30061349693251532</v>
      </c>
    </row>
    <row r="43" spans="1:8" x14ac:dyDescent="0.3">
      <c r="A43" t="s">
        <v>42</v>
      </c>
      <c r="B43" s="1" t="s">
        <v>46</v>
      </c>
      <c r="C43">
        <v>2096</v>
      </c>
      <c r="D43">
        <v>359</v>
      </c>
      <c r="E43">
        <f t="shared" si="0"/>
        <v>2455</v>
      </c>
      <c r="F43" s="2">
        <f t="shared" si="1"/>
        <v>0.85376782077393076</v>
      </c>
      <c r="G43" s="2">
        <f t="shared" si="2"/>
        <v>0.14623217922606924</v>
      </c>
      <c r="H43" s="2">
        <f t="shared" si="3"/>
        <v>0.70753564154786153</v>
      </c>
    </row>
    <row r="44" spans="1:8" x14ac:dyDescent="0.3">
      <c r="A44" t="s">
        <v>42</v>
      </c>
      <c r="B44" s="1" t="s">
        <v>47</v>
      </c>
      <c r="C44">
        <v>617</v>
      </c>
      <c r="D44">
        <v>561</v>
      </c>
      <c r="E44">
        <f t="shared" si="0"/>
        <v>1178</v>
      </c>
      <c r="F44" s="2">
        <f t="shared" si="1"/>
        <v>0.52376910016977929</v>
      </c>
      <c r="G44" s="2">
        <f t="shared" si="2"/>
        <v>0.47623089983022071</v>
      </c>
      <c r="H44" s="2">
        <f t="shared" si="3"/>
        <v>4.7538200339558571E-2</v>
      </c>
    </row>
    <row r="45" spans="1:8" x14ac:dyDescent="0.3">
      <c r="A45" t="s">
        <v>42</v>
      </c>
      <c r="B45" s="1" t="s">
        <v>55</v>
      </c>
      <c r="C45">
        <v>663</v>
      </c>
      <c r="D45">
        <v>1008</v>
      </c>
      <c r="E45">
        <f t="shared" si="0"/>
        <v>1671</v>
      </c>
      <c r="F45" s="2">
        <f t="shared" si="1"/>
        <v>0.39676840215439857</v>
      </c>
      <c r="G45" s="2">
        <f t="shared" si="2"/>
        <v>0.60323159784560143</v>
      </c>
      <c r="H45" s="2">
        <f t="shared" si="3"/>
        <v>-0.20646319569120286</v>
      </c>
    </row>
    <row r="46" spans="1:8" x14ac:dyDescent="0.3">
      <c r="A46" t="s">
        <v>42</v>
      </c>
      <c r="B46" s="1" t="s">
        <v>56</v>
      </c>
      <c r="C46">
        <v>241</v>
      </c>
      <c r="D46">
        <v>669</v>
      </c>
      <c r="E46">
        <f t="shared" si="0"/>
        <v>910</v>
      </c>
      <c r="F46" s="2">
        <f t="shared" si="1"/>
        <v>0.26483516483516484</v>
      </c>
      <c r="G46" s="2">
        <f t="shared" si="2"/>
        <v>0.73516483516483522</v>
      </c>
      <c r="H46" s="2">
        <f t="shared" si="3"/>
        <v>-0.47032967032967032</v>
      </c>
    </row>
    <row r="47" spans="1:8" x14ac:dyDescent="0.3">
      <c r="A47" t="s">
        <v>42</v>
      </c>
      <c r="B47" s="1" t="s">
        <v>53</v>
      </c>
      <c r="C47">
        <v>722</v>
      </c>
      <c r="D47">
        <v>708</v>
      </c>
      <c r="E47">
        <f t="shared" si="0"/>
        <v>1430</v>
      </c>
      <c r="F47" s="2">
        <f t="shared" si="1"/>
        <v>0.50489510489510492</v>
      </c>
      <c r="G47" s="2">
        <f t="shared" si="2"/>
        <v>0.49510489510489508</v>
      </c>
      <c r="H47" s="2">
        <f t="shared" si="3"/>
        <v>9.7902097902097911E-3</v>
      </c>
    </row>
    <row r="48" spans="1:8" x14ac:dyDescent="0.3">
      <c r="A48" t="s">
        <v>42</v>
      </c>
      <c r="B48" s="1" t="s">
        <v>54</v>
      </c>
      <c r="C48">
        <v>136</v>
      </c>
      <c r="D48">
        <v>604</v>
      </c>
      <c r="E48">
        <f t="shared" si="0"/>
        <v>740</v>
      </c>
      <c r="F48" s="2">
        <f t="shared" si="1"/>
        <v>0.18378378378378379</v>
      </c>
      <c r="G48" s="2">
        <f t="shared" si="2"/>
        <v>0.81621621621621621</v>
      </c>
      <c r="H48" s="2">
        <f t="shared" si="3"/>
        <v>-0.63243243243243241</v>
      </c>
    </row>
    <row r="49" spans="1:8" x14ac:dyDescent="0.3">
      <c r="A49" t="s">
        <v>42</v>
      </c>
      <c r="B49" s="1" t="s">
        <v>48</v>
      </c>
      <c r="C49">
        <v>1078</v>
      </c>
      <c r="D49">
        <v>902</v>
      </c>
      <c r="E49">
        <f t="shared" si="0"/>
        <v>1980</v>
      </c>
      <c r="F49" s="2">
        <f t="shared" si="1"/>
        <v>0.5444444444444444</v>
      </c>
      <c r="G49" s="2">
        <f t="shared" si="2"/>
        <v>0.45555555555555555</v>
      </c>
      <c r="H49" s="2">
        <f t="shared" si="3"/>
        <v>8.8888888888888892E-2</v>
      </c>
    </row>
    <row r="50" spans="1:8" x14ac:dyDescent="0.3">
      <c r="A50" t="s">
        <v>42</v>
      </c>
      <c r="B50" s="1" t="s">
        <v>45</v>
      </c>
      <c r="C50">
        <v>1366</v>
      </c>
      <c r="D50">
        <v>1191</v>
      </c>
      <c r="E50">
        <f t="shared" si="0"/>
        <v>2557</v>
      </c>
      <c r="F50" s="2">
        <f t="shared" si="1"/>
        <v>0.53421978881501764</v>
      </c>
      <c r="G50" s="2">
        <f t="shared" si="2"/>
        <v>0.46578021118498242</v>
      </c>
      <c r="H50" s="2">
        <f t="shared" si="3"/>
        <v>6.8439577630035192E-2</v>
      </c>
    </row>
    <row r="51" spans="1:8" x14ac:dyDescent="0.3">
      <c r="A51" t="s">
        <v>42</v>
      </c>
      <c r="B51" s="1" t="s">
        <v>43</v>
      </c>
      <c r="C51">
        <v>278</v>
      </c>
      <c r="D51">
        <v>938</v>
      </c>
      <c r="E51">
        <f t="shared" si="0"/>
        <v>1216</v>
      </c>
      <c r="F51" s="2">
        <f t="shared" si="1"/>
        <v>0.22861842105263158</v>
      </c>
      <c r="G51" s="2">
        <f t="shared" si="2"/>
        <v>0.77138157894736847</v>
      </c>
      <c r="H51" s="2">
        <f t="shared" si="3"/>
        <v>-0.54276315789473684</v>
      </c>
    </row>
    <row r="52" spans="1:8" x14ac:dyDescent="0.3">
      <c r="A52" t="s">
        <v>42</v>
      </c>
      <c r="B52" s="1" t="s">
        <v>50</v>
      </c>
      <c r="C52">
        <v>676</v>
      </c>
      <c r="D52">
        <v>796</v>
      </c>
      <c r="E52">
        <f t="shared" si="0"/>
        <v>1472</v>
      </c>
      <c r="F52" s="2">
        <f t="shared" si="1"/>
        <v>0.45923913043478259</v>
      </c>
      <c r="G52" s="2">
        <f t="shared" si="2"/>
        <v>0.54076086956521741</v>
      </c>
      <c r="H52" s="2">
        <f t="shared" si="3"/>
        <v>-8.1521739130434784E-2</v>
      </c>
    </row>
    <row r="53" spans="1:8" x14ac:dyDescent="0.3">
      <c r="A53" t="s">
        <v>42</v>
      </c>
      <c r="B53" s="1" t="s">
        <v>44</v>
      </c>
      <c r="C53">
        <v>134</v>
      </c>
      <c r="D53">
        <v>430</v>
      </c>
      <c r="E53">
        <f t="shared" si="0"/>
        <v>564</v>
      </c>
      <c r="F53" s="2">
        <f t="shared" si="1"/>
        <v>0.23758865248226951</v>
      </c>
      <c r="G53" s="2">
        <f t="shared" si="2"/>
        <v>0.76241134751773054</v>
      </c>
      <c r="H53" s="2">
        <f t="shared" si="3"/>
        <v>-0.52482269503546097</v>
      </c>
    </row>
    <row r="54" spans="1:8" x14ac:dyDescent="0.3">
      <c r="A54" t="s">
        <v>58</v>
      </c>
      <c r="B54" s="1" t="s">
        <v>58</v>
      </c>
      <c r="C54">
        <f>SUM(C2:C53)</f>
        <v>36255</v>
      </c>
      <c r="D54">
        <f>SUM(D2:D53)</f>
        <v>42324</v>
      </c>
      <c r="E54">
        <f>SUM(E2:E53)</f>
        <v>78579</v>
      </c>
      <c r="F54" s="2">
        <f t="shared" si="1"/>
        <v>0.46138281220173327</v>
      </c>
      <c r="G54" s="2">
        <f t="shared" si="2"/>
        <v>0.53861718779826673</v>
      </c>
      <c r="H54" s="2">
        <f t="shared" si="3"/>
        <v>-7.7234375596533428E-2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67DB2-9197-4122-A90F-F4A71B4A1193}">
  <dimension ref="A1:E166"/>
  <sheetViews>
    <sheetView tabSelected="1" workbookViewId="0">
      <selection activeCell="M14" sqref="M14"/>
    </sheetView>
  </sheetViews>
  <sheetFormatPr defaultRowHeight="14.4" x14ac:dyDescent="0.3"/>
  <sheetData>
    <row r="1" spans="1:5" x14ac:dyDescent="0.3">
      <c r="A1" t="s">
        <v>213</v>
      </c>
      <c r="B1" s="1" t="s">
        <v>214</v>
      </c>
      <c r="C1" t="s">
        <v>12</v>
      </c>
      <c r="D1" t="s">
        <v>41</v>
      </c>
      <c r="E1" t="s">
        <v>58</v>
      </c>
    </row>
    <row r="2" spans="1:5" x14ac:dyDescent="0.3">
      <c r="A2" t="s">
        <v>42</v>
      </c>
      <c r="B2" s="1" t="s">
        <v>114</v>
      </c>
      <c r="C2">
        <v>992.35610475080546</v>
      </c>
      <c r="D2">
        <v>860.71668579078221</v>
      </c>
      <c r="E2">
        <v>1873.1195016950671</v>
      </c>
    </row>
    <row r="3" spans="1:5" x14ac:dyDescent="0.3">
      <c r="A3" t="s">
        <v>42</v>
      </c>
      <c r="B3" s="1" t="s">
        <v>129</v>
      </c>
      <c r="C3">
        <v>679.29735380818533</v>
      </c>
      <c r="D3">
        <v>842.68071332950854</v>
      </c>
      <c r="E3">
        <v>1540.0314513130991</v>
      </c>
    </row>
    <row r="4" spans="1:5" x14ac:dyDescent="0.3">
      <c r="A4" t="s">
        <v>42</v>
      </c>
      <c r="B4" s="1" t="s">
        <v>196</v>
      </c>
      <c r="C4">
        <v>648.192157400425</v>
      </c>
      <c r="D4">
        <v>745.48686173264491</v>
      </c>
      <c r="E4">
        <v>1407.7223937755866</v>
      </c>
    </row>
    <row r="5" spans="1:5" x14ac:dyDescent="0.3">
      <c r="A5" t="s">
        <v>42</v>
      </c>
      <c r="B5" s="1" t="s">
        <v>195</v>
      </c>
      <c r="C5">
        <v>907.06766298759169</v>
      </c>
      <c r="D5">
        <v>1050.0943966341558</v>
      </c>
      <c r="E5">
        <v>1979.2187803081156</v>
      </c>
    </row>
    <row r="6" spans="1:5" x14ac:dyDescent="0.3">
      <c r="A6" t="s">
        <v>42</v>
      </c>
      <c r="B6" s="1" t="s">
        <v>162</v>
      </c>
      <c r="C6">
        <v>1995.7495372592034</v>
      </c>
      <c r="D6">
        <v>766.52882960413081</v>
      </c>
      <c r="E6">
        <v>2782.3217415058507</v>
      </c>
    </row>
    <row r="7" spans="1:5" x14ac:dyDescent="0.3">
      <c r="A7" t="s">
        <v>42</v>
      </c>
      <c r="B7" s="1" t="s">
        <v>127</v>
      </c>
      <c r="C7">
        <v>461.56097895386301</v>
      </c>
      <c r="D7">
        <v>1029.0524287626697</v>
      </c>
      <c r="E7">
        <v>1504.6601188700122</v>
      </c>
    </row>
    <row r="8" spans="1:5" x14ac:dyDescent="0.3">
      <c r="A8" t="s">
        <v>42</v>
      </c>
      <c r="B8" s="1" t="s">
        <v>68</v>
      </c>
      <c r="C8">
        <v>1539.2055254678824</v>
      </c>
      <c r="D8">
        <v>953.90254350736279</v>
      </c>
      <c r="E8">
        <v>2519.1814722164272</v>
      </c>
    </row>
    <row r="9" spans="1:5" x14ac:dyDescent="0.3">
      <c r="A9" t="s">
        <v>42</v>
      </c>
      <c r="B9" s="1" t="s">
        <v>90</v>
      </c>
      <c r="C9">
        <v>747.52810721875642</v>
      </c>
      <c r="D9">
        <v>1011.0164563013961</v>
      </c>
      <c r="E9">
        <v>1783.6246397832604</v>
      </c>
    </row>
    <row r="10" spans="1:5" x14ac:dyDescent="0.3">
      <c r="A10" t="s">
        <v>42</v>
      </c>
      <c r="B10" s="1" t="s">
        <v>105</v>
      </c>
      <c r="C10">
        <v>548.85620758209359</v>
      </c>
      <c r="D10">
        <v>685.36695352839934</v>
      </c>
      <c r="E10">
        <v>1245.2565262201213</v>
      </c>
    </row>
    <row r="11" spans="1:5" x14ac:dyDescent="0.3">
      <c r="A11" t="s">
        <v>42</v>
      </c>
      <c r="B11" s="1" t="s">
        <v>193</v>
      </c>
      <c r="C11">
        <v>412.39470076095154</v>
      </c>
      <c r="D11">
        <v>726.44889080130042</v>
      </c>
      <c r="E11">
        <v>1146.860274117066</v>
      </c>
    </row>
    <row r="12" spans="1:5" x14ac:dyDescent="0.3">
      <c r="A12" t="s">
        <v>42</v>
      </c>
      <c r="B12" s="1" t="s">
        <v>71</v>
      </c>
      <c r="C12">
        <v>638.15822307534108</v>
      </c>
      <c r="D12">
        <v>839.67471791929631</v>
      </c>
      <c r="E12">
        <v>1502.9030077248565</v>
      </c>
    </row>
    <row r="13" spans="1:5" x14ac:dyDescent="0.3">
      <c r="A13" t="s">
        <v>42</v>
      </c>
      <c r="B13" s="1" t="s">
        <v>72</v>
      </c>
      <c r="C13">
        <v>382.29289778569961</v>
      </c>
      <c r="D13">
        <v>673.34297188755022</v>
      </c>
      <c r="E13">
        <v>1082.6959268705805</v>
      </c>
    </row>
    <row r="14" spans="1:5" x14ac:dyDescent="0.3">
      <c r="A14" t="s">
        <v>42</v>
      </c>
      <c r="B14" s="1" t="s">
        <v>128</v>
      </c>
      <c r="C14">
        <v>877.96925344484816</v>
      </c>
      <c r="D14">
        <v>69.137894434882384</v>
      </c>
      <c r="E14">
        <v>963.14051298935874</v>
      </c>
    </row>
    <row r="15" spans="1:5" x14ac:dyDescent="0.3">
      <c r="A15" t="s">
        <v>42</v>
      </c>
      <c r="B15" s="1" t="s">
        <v>207</v>
      </c>
      <c r="C15">
        <v>533.80530609446771</v>
      </c>
      <c r="D15">
        <v>218.43566647542553</v>
      </c>
      <c r="E15">
        <v>758.25765512470741</v>
      </c>
    </row>
    <row r="16" spans="1:5" x14ac:dyDescent="0.3">
      <c r="A16" t="s">
        <v>42</v>
      </c>
      <c r="B16" s="1" t="s">
        <v>148</v>
      </c>
      <c r="C16">
        <v>1469.9713786248028</v>
      </c>
      <c r="D16">
        <v>70.139892904953143</v>
      </c>
      <c r="E16">
        <v>1545.1212810626444</v>
      </c>
    </row>
    <row r="17" spans="1:5" x14ac:dyDescent="0.3">
      <c r="A17" t="s">
        <v>42</v>
      </c>
      <c r="B17" s="1" t="s">
        <v>149</v>
      </c>
      <c r="C17">
        <v>1389.699904024131</v>
      </c>
      <c r="D17">
        <v>61.121906674316314</v>
      </c>
      <c r="E17">
        <v>1451.8218106984473</v>
      </c>
    </row>
    <row r="18" spans="1:5" x14ac:dyDescent="0.3">
      <c r="A18" t="s">
        <v>42</v>
      </c>
      <c r="B18" s="1" t="s">
        <v>194</v>
      </c>
      <c r="C18">
        <v>1213.1026599026529</v>
      </c>
      <c r="D18">
        <v>12.023981640849112</v>
      </c>
      <c r="E18">
        <v>1230.1399875873533</v>
      </c>
    </row>
    <row r="19" spans="1:5" x14ac:dyDescent="0.3">
      <c r="A19" t="s">
        <v>42</v>
      </c>
      <c r="B19" s="1" t="s">
        <v>69</v>
      </c>
      <c r="C19">
        <v>1202.0653321450607</v>
      </c>
      <c r="D19">
        <v>27.053958691910502</v>
      </c>
      <c r="E19">
        <v>1230.122627347934</v>
      </c>
    </row>
    <row r="20" spans="1:5" x14ac:dyDescent="0.3">
      <c r="A20" t="s">
        <v>42</v>
      </c>
      <c r="B20" s="1" t="s">
        <v>130</v>
      </c>
      <c r="C20">
        <v>1046.539350106259</v>
      </c>
      <c r="D20">
        <v>325.64950277299675</v>
      </c>
      <c r="E20">
        <v>1380.2122084559956</v>
      </c>
    </row>
    <row r="21" spans="1:5" x14ac:dyDescent="0.3">
      <c r="A21" t="s">
        <v>42</v>
      </c>
      <c r="B21" s="1" t="s">
        <v>131</v>
      </c>
      <c r="C21">
        <v>1313.4420031534928</v>
      </c>
      <c r="D21">
        <v>357.71345381526106</v>
      </c>
      <c r="E21">
        <v>1686.2021681222334</v>
      </c>
    </row>
    <row r="22" spans="1:5" x14ac:dyDescent="0.3">
      <c r="A22" t="s">
        <v>42</v>
      </c>
      <c r="B22" s="1" t="s">
        <v>125</v>
      </c>
      <c r="C22">
        <v>1672.6568519914993</v>
      </c>
      <c r="D22">
        <v>291.58155479059093</v>
      </c>
      <c r="E22">
        <v>1976.2650988697926</v>
      </c>
    </row>
    <row r="23" spans="1:5" x14ac:dyDescent="0.3">
      <c r="A23" t="s">
        <v>42</v>
      </c>
      <c r="B23" s="1" t="s">
        <v>173</v>
      </c>
      <c r="C23">
        <v>1681.6873928840748</v>
      </c>
      <c r="D23">
        <v>369.73743545611018</v>
      </c>
      <c r="E23">
        <v>2070.4815490265528</v>
      </c>
    </row>
    <row r="24" spans="1:5" x14ac:dyDescent="0.3">
      <c r="A24" t="s">
        <v>42</v>
      </c>
      <c r="B24" s="1" t="s">
        <v>89</v>
      </c>
      <c r="C24">
        <v>790.67402481661748</v>
      </c>
      <c r="D24">
        <v>275.54957926945877</v>
      </c>
      <c r="E24">
        <v>1098.3103533711096</v>
      </c>
    </row>
    <row r="25" spans="1:5" x14ac:dyDescent="0.3">
      <c r="A25" t="s">
        <v>42</v>
      </c>
      <c r="B25" s="1" t="s">
        <v>174</v>
      </c>
      <c r="C25">
        <v>650.19894426544181</v>
      </c>
      <c r="D25">
        <v>174.34773379231211</v>
      </c>
      <c r="E25">
        <v>835.5800431673822</v>
      </c>
    </row>
    <row r="26" spans="1:5" x14ac:dyDescent="0.3">
      <c r="A26" t="s">
        <v>42</v>
      </c>
      <c r="B26" s="1" t="s">
        <v>73</v>
      </c>
      <c r="C26">
        <v>735.48738602865569</v>
      </c>
      <c r="D26">
        <v>365.72944157582714</v>
      </c>
      <c r="E26">
        <v>1119.2702117798881</v>
      </c>
    </row>
    <row r="27" spans="1:5" x14ac:dyDescent="0.3">
      <c r="A27" t="s">
        <v>42</v>
      </c>
      <c r="B27" s="1" t="s">
        <v>116</v>
      </c>
      <c r="C27">
        <v>640.16500994035789</v>
      </c>
      <c r="D27">
        <v>318.63551348250144</v>
      </c>
      <c r="E27">
        <v>978.84723457633879</v>
      </c>
    </row>
    <row r="28" spans="1:5" x14ac:dyDescent="0.3">
      <c r="A28" t="s">
        <v>42</v>
      </c>
      <c r="B28" s="1" t="s">
        <v>175</v>
      </c>
      <c r="C28">
        <v>683.31092753821895</v>
      </c>
      <c r="D28">
        <v>388.77540638745461</v>
      </c>
      <c r="E28">
        <v>1096.1430546120414</v>
      </c>
    </row>
    <row r="29" spans="1:5" x14ac:dyDescent="0.3">
      <c r="A29" t="s">
        <v>42</v>
      </c>
      <c r="B29" s="1" t="s">
        <v>163</v>
      </c>
      <c r="C29">
        <v>598.02248577500518</v>
      </c>
      <c r="D29">
        <v>646.28901319563977</v>
      </c>
      <c r="E29">
        <v>1254.3281815254591</v>
      </c>
    </row>
    <row r="30" spans="1:5" x14ac:dyDescent="0.3">
      <c r="A30" t="s">
        <v>42</v>
      </c>
      <c r="B30" s="1" t="s">
        <v>150</v>
      </c>
      <c r="C30">
        <v>657.22269829300058</v>
      </c>
      <c r="D30">
        <v>690.37694587875319</v>
      </c>
      <c r="E30">
        <v>1374.6463553252333</v>
      </c>
    </row>
    <row r="31" spans="1:5" x14ac:dyDescent="0.3">
      <c r="A31" t="s">
        <v>42</v>
      </c>
      <c r="B31" s="1" t="s">
        <v>104</v>
      </c>
      <c r="C31">
        <v>364.23181600054841</v>
      </c>
      <c r="D31">
        <v>664.32498565691344</v>
      </c>
      <c r="E31">
        <v>1039.5834937451643</v>
      </c>
    </row>
    <row r="32" spans="1:5" x14ac:dyDescent="0.3">
      <c r="A32" t="s">
        <v>42</v>
      </c>
      <c r="B32" s="1" t="s">
        <v>164</v>
      </c>
      <c r="C32">
        <v>502.70010968670732</v>
      </c>
      <c r="D32">
        <v>670.336976477338</v>
      </c>
      <c r="E32">
        <v>1186.0671147627108</v>
      </c>
    </row>
    <row r="33" spans="1:5" x14ac:dyDescent="0.3">
      <c r="A33" t="s">
        <v>42</v>
      </c>
      <c r="B33" s="1" t="s">
        <v>132</v>
      </c>
      <c r="C33">
        <v>852.88441763213814</v>
      </c>
      <c r="D33">
        <v>1053.1003920443679</v>
      </c>
      <c r="E33">
        <v>1935.061549428651</v>
      </c>
    </row>
    <row r="34" spans="1:5" x14ac:dyDescent="0.3">
      <c r="A34" t="s">
        <v>42</v>
      </c>
      <c r="B34" s="1" t="s">
        <v>76</v>
      </c>
      <c r="C34">
        <v>1313.4420031534928</v>
      </c>
      <c r="D34">
        <v>1223.4401319563972</v>
      </c>
      <c r="E34">
        <v>2554.9321827743324</v>
      </c>
    </row>
    <row r="35" spans="1:5" x14ac:dyDescent="0.3">
      <c r="A35" t="s">
        <v>42</v>
      </c>
      <c r="B35" s="1" t="s">
        <v>142</v>
      </c>
      <c r="C35">
        <v>517.75101117433326</v>
      </c>
      <c r="D35">
        <v>904.80461847389563</v>
      </c>
      <c r="E35">
        <v>1436.5956677797828</v>
      </c>
    </row>
    <row r="36" spans="1:5" x14ac:dyDescent="0.3">
      <c r="A36" t="s">
        <v>42</v>
      </c>
      <c r="B36" s="1" t="s">
        <v>126</v>
      </c>
      <c r="C36">
        <v>589.99533831493795</v>
      </c>
      <c r="D36">
        <v>438.87532989099259</v>
      </c>
      <c r="E36">
        <v>1049.937398425187</v>
      </c>
    </row>
    <row r="37" spans="1:5" x14ac:dyDescent="0.3">
      <c r="A37" t="s">
        <v>42</v>
      </c>
      <c r="B37" s="1" t="s">
        <v>70</v>
      </c>
      <c r="C37">
        <v>582.97158428737919</v>
      </c>
      <c r="D37">
        <v>301.60153949129852</v>
      </c>
      <c r="E37">
        <v>901.62650795408285</v>
      </c>
    </row>
    <row r="38" spans="1:5" x14ac:dyDescent="0.3">
      <c r="A38" t="s">
        <v>42</v>
      </c>
      <c r="B38" s="1" t="s">
        <v>115</v>
      </c>
      <c r="C38">
        <v>808.73510660176873</v>
      </c>
      <c r="D38">
        <v>609.21506980302161</v>
      </c>
      <c r="E38">
        <v>1434.9935510473072</v>
      </c>
    </row>
    <row r="39" spans="1:5" x14ac:dyDescent="0.3">
      <c r="A39" t="s">
        <v>42</v>
      </c>
      <c r="B39" s="1" t="s">
        <v>77</v>
      </c>
      <c r="C39">
        <v>1511.1105093576473</v>
      </c>
      <c r="D39">
        <v>594.18509275196027</v>
      </c>
      <c r="E39">
        <v>2130.3556593069384</v>
      </c>
    </row>
    <row r="40" spans="1:5" x14ac:dyDescent="0.3">
      <c r="A40" t="s">
        <v>42</v>
      </c>
      <c r="B40" s="1" t="s">
        <v>144</v>
      </c>
      <c r="C40">
        <v>1125.8074312744225</v>
      </c>
      <c r="D40">
        <v>1231.4561197169633</v>
      </c>
      <c r="E40">
        <v>2391.3569732983447</v>
      </c>
    </row>
    <row r="41" spans="1:5" x14ac:dyDescent="0.3">
      <c r="A41" t="s">
        <v>42</v>
      </c>
      <c r="B41" s="1" t="s">
        <v>122</v>
      </c>
      <c r="C41">
        <v>595.01230547747991</v>
      </c>
      <c r="D41">
        <v>396.79139414802069</v>
      </c>
      <c r="E41">
        <v>1006.8470742680173</v>
      </c>
    </row>
    <row r="42" spans="1:5" x14ac:dyDescent="0.3">
      <c r="A42" t="s">
        <v>42</v>
      </c>
      <c r="B42" s="1" t="s">
        <v>179</v>
      </c>
      <c r="C42">
        <v>748.53150065126476</v>
      </c>
      <c r="D42">
        <v>485.96925798431823</v>
      </c>
      <c r="E42">
        <v>1266.5808348986907</v>
      </c>
    </row>
    <row r="43" spans="1:5" x14ac:dyDescent="0.3">
      <c r="A43" t="s">
        <v>42</v>
      </c>
      <c r="B43" s="1" t="s">
        <v>151</v>
      </c>
      <c r="C43">
        <v>562.90371563721123</v>
      </c>
      <c r="D43">
        <v>776.5488143048384</v>
      </c>
      <c r="E43">
        <v>1362.4992410955292</v>
      </c>
    </row>
    <row r="44" spans="1:5" x14ac:dyDescent="0.3">
      <c r="A44" t="s">
        <v>42</v>
      </c>
      <c r="B44" s="1" t="s">
        <v>165</v>
      </c>
      <c r="C44">
        <v>533.80530609446771</v>
      </c>
      <c r="D44">
        <v>600.19708357238483</v>
      </c>
      <c r="E44">
        <v>1157.0624468641834</v>
      </c>
    </row>
    <row r="45" spans="1:5" x14ac:dyDescent="0.3">
      <c r="A45" t="s">
        <v>42</v>
      </c>
      <c r="B45" s="1" t="s">
        <v>152</v>
      </c>
      <c r="C45">
        <v>923.12195790772603</v>
      </c>
      <c r="D45">
        <v>1140.2742589405241</v>
      </c>
      <c r="E45">
        <v>2087.4662835784698</v>
      </c>
    </row>
    <row r="46" spans="1:5" x14ac:dyDescent="0.3">
      <c r="A46" t="s">
        <v>42</v>
      </c>
      <c r="B46" s="1" t="s">
        <v>153</v>
      </c>
      <c r="C46">
        <v>595.01230547747991</v>
      </c>
      <c r="D46">
        <v>838.6727194492255</v>
      </c>
      <c r="E46">
        <v>1443.7150535253709</v>
      </c>
    </row>
    <row r="47" spans="1:5" x14ac:dyDescent="0.3">
      <c r="A47" t="s">
        <v>42</v>
      </c>
      <c r="B47" s="1" t="s">
        <v>91</v>
      </c>
      <c r="C47">
        <v>681.30414067320214</v>
      </c>
      <c r="D47">
        <v>816.62875310766879</v>
      </c>
      <c r="E47">
        <v>1514.9796049343504</v>
      </c>
    </row>
    <row r="48" spans="1:5" x14ac:dyDescent="0.3">
      <c r="A48" t="s">
        <v>42</v>
      </c>
      <c r="B48" s="1" t="s">
        <v>155</v>
      </c>
      <c r="C48">
        <v>521.76458490436687</v>
      </c>
      <c r="D48">
        <v>481.96126410403519</v>
      </c>
      <c r="E48">
        <v>1017.7692236509188</v>
      </c>
    </row>
    <row r="49" spans="1:5" x14ac:dyDescent="0.3">
      <c r="A49" t="s">
        <v>42</v>
      </c>
      <c r="B49" s="1" t="s">
        <v>93</v>
      </c>
      <c r="C49">
        <v>801.71135257420985</v>
      </c>
      <c r="D49">
        <v>614.22506215337546</v>
      </c>
      <c r="E49">
        <v>1430.9697798372135</v>
      </c>
    </row>
    <row r="50" spans="1:5" x14ac:dyDescent="0.3">
      <c r="A50" t="s">
        <v>42</v>
      </c>
      <c r="B50" s="1" t="s">
        <v>94</v>
      </c>
      <c r="C50">
        <v>1341.5370192637279</v>
      </c>
      <c r="D50">
        <v>458.91529929240772</v>
      </c>
      <c r="E50">
        <v>1825.5123757534664</v>
      </c>
    </row>
    <row r="51" spans="1:5" x14ac:dyDescent="0.3">
      <c r="A51" t="s">
        <v>42</v>
      </c>
      <c r="B51" s="1" t="s">
        <v>185</v>
      </c>
      <c r="C51">
        <v>1060.5868581613765</v>
      </c>
      <c r="D51">
        <v>749.49485561292795</v>
      </c>
      <c r="E51">
        <v>1823.1217519058584</v>
      </c>
    </row>
    <row r="52" spans="1:5" x14ac:dyDescent="0.3">
      <c r="A52" t="s">
        <v>42</v>
      </c>
      <c r="B52" s="1" t="s">
        <v>208</v>
      </c>
      <c r="C52">
        <v>791.67741824912594</v>
      </c>
      <c r="D52">
        <v>489.97725186460127</v>
      </c>
      <c r="E52">
        <v>1294.6880352233554</v>
      </c>
    </row>
    <row r="53" spans="1:5" x14ac:dyDescent="0.3">
      <c r="A53" t="s">
        <v>42</v>
      </c>
      <c r="B53" s="1" t="s">
        <v>92</v>
      </c>
      <c r="C53">
        <v>606.04963323507229</v>
      </c>
      <c r="D53">
        <v>623.24304838401224</v>
      </c>
      <c r="E53">
        <v>1248.3494023054525</v>
      </c>
    </row>
    <row r="54" spans="1:5" x14ac:dyDescent="0.3">
      <c r="A54" t="s">
        <v>42</v>
      </c>
      <c r="B54" s="1" t="s">
        <v>154</v>
      </c>
      <c r="C54">
        <v>499.68992938918211</v>
      </c>
      <c r="D54">
        <v>462.92329317269076</v>
      </c>
      <c r="E54">
        <v>972.63657813861255</v>
      </c>
    </row>
    <row r="55" spans="1:5" x14ac:dyDescent="0.3">
      <c r="A55" t="s">
        <v>42</v>
      </c>
      <c r="B55" s="1" t="s">
        <v>201</v>
      </c>
      <c r="C55">
        <v>518.75440460684172</v>
      </c>
      <c r="D55">
        <v>654.30500095620584</v>
      </c>
      <c r="E55">
        <v>1180.0760881178617</v>
      </c>
    </row>
    <row r="56" spans="1:5" x14ac:dyDescent="0.3">
      <c r="A56" t="s">
        <v>42</v>
      </c>
      <c r="B56" s="1" t="s">
        <v>83</v>
      </c>
      <c r="C56">
        <v>626.11750188524024</v>
      </c>
      <c r="D56">
        <v>500.99923503537963</v>
      </c>
      <c r="E56">
        <v>1139.1434290083223</v>
      </c>
    </row>
    <row r="57" spans="1:5" x14ac:dyDescent="0.3">
      <c r="A57" t="s">
        <v>42</v>
      </c>
      <c r="B57" s="1" t="s">
        <v>180</v>
      </c>
      <c r="C57">
        <v>550.8629944471104</v>
      </c>
      <c r="D57">
        <v>760.51683878370625</v>
      </c>
      <c r="E57">
        <v>1326.4198713623705</v>
      </c>
    </row>
    <row r="58" spans="1:5" x14ac:dyDescent="0.3">
      <c r="A58" t="s">
        <v>42</v>
      </c>
      <c r="B58" s="1" t="s">
        <v>97</v>
      </c>
      <c r="C58">
        <v>725.45345170357166</v>
      </c>
      <c r="D58">
        <v>851.69869956014543</v>
      </c>
      <c r="E58">
        <v>1594.192189395271</v>
      </c>
    </row>
    <row r="59" spans="1:5" x14ac:dyDescent="0.3">
      <c r="A59" t="s">
        <v>42</v>
      </c>
      <c r="B59" s="1" t="s">
        <v>206</v>
      </c>
      <c r="C59">
        <v>255.86532528964145</v>
      </c>
      <c r="D59">
        <v>202.40369095429338</v>
      </c>
      <c r="E59">
        <v>461.27568926586048</v>
      </c>
    </row>
    <row r="60" spans="1:5" x14ac:dyDescent="0.3">
      <c r="A60" t="s">
        <v>42</v>
      </c>
      <c r="B60" s="1" t="s">
        <v>143</v>
      </c>
      <c r="C60">
        <v>1430.8390347569753</v>
      </c>
      <c r="D60">
        <v>561.11914323962515</v>
      </c>
      <c r="E60">
        <v>2026.0482637925966</v>
      </c>
    </row>
    <row r="61" spans="1:5" x14ac:dyDescent="0.3">
      <c r="A61" t="s">
        <v>42</v>
      </c>
      <c r="B61" s="1" t="s">
        <v>123</v>
      </c>
      <c r="C61">
        <v>1202.0653321450607</v>
      </c>
      <c r="D61">
        <v>256.5116083381144</v>
      </c>
      <c r="E61">
        <v>1505.7137374326508</v>
      </c>
    </row>
    <row r="62" spans="1:5" x14ac:dyDescent="0.3">
      <c r="A62" t="s">
        <v>42</v>
      </c>
      <c r="B62" s="1" t="s">
        <v>124</v>
      </c>
      <c r="C62">
        <v>1943.5730787687667</v>
      </c>
      <c r="D62">
        <v>342.68347676419967</v>
      </c>
      <c r="E62">
        <v>2335.3833429495539</v>
      </c>
    </row>
    <row r="63" spans="1:5" x14ac:dyDescent="0.3">
      <c r="A63" t="s">
        <v>42</v>
      </c>
      <c r="B63" s="1" t="s">
        <v>81</v>
      </c>
      <c r="C63">
        <v>1916.4814560910399</v>
      </c>
      <c r="D63">
        <v>33.065949512335052</v>
      </c>
      <c r="E63">
        <v>1956.564088158189</v>
      </c>
    </row>
    <row r="64" spans="1:5" x14ac:dyDescent="0.3">
      <c r="A64" t="s">
        <v>42</v>
      </c>
      <c r="B64" s="1" t="s">
        <v>80</v>
      </c>
      <c r="C64">
        <v>1146.8786933570987</v>
      </c>
      <c r="D64">
        <v>258.51560527825592</v>
      </c>
      <c r="E64">
        <v>1433.4710383874994</v>
      </c>
    </row>
    <row r="65" spans="1:5" x14ac:dyDescent="0.3">
      <c r="A65" t="s">
        <v>42</v>
      </c>
      <c r="B65" s="1" t="s">
        <v>136</v>
      </c>
      <c r="C65">
        <v>1639.5448687187222</v>
      </c>
      <c r="D65">
        <v>541.07917383820995</v>
      </c>
      <c r="E65">
        <v>2237.777522061222</v>
      </c>
    </row>
    <row r="66" spans="1:5" x14ac:dyDescent="0.3">
      <c r="A66" t="s">
        <v>42</v>
      </c>
      <c r="B66" s="1" t="s">
        <v>137</v>
      </c>
      <c r="C66">
        <v>645.18197710289985</v>
      </c>
      <c r="D66">
        <v>135.26979345955249</v>
      </c>
      <c r="E66">
        <v>791.47512613919207</v>
      </c>
    </row>
    <row r="67" spans="1:5" x14ac:dyDescent="0.3">
      <c r="A67" t="s">
        <v>42</v>
      </c>
      <c r="B67" s="1" t="s">
        <v>138</v>
      </c>
      <c r="C67">
        <v>1717.8095564543771</v>
      </c>
      <c r="D67">
        <v>363.72544463568562</v>
      </c>
      <c r="E67">
        <v>2092.5616931777654</v>
      </c>
    </row>
    <row r="68" spans="1:5" x14ac:dyDescent="0.3">
      <c r="A68" t="s">
        <v>42</v>
      </c>
      <c r="B68" s="1" t="s">
        <v>82</v>
      </c>
      <c r="C68">
        <v>889.00658120244054</v>
      </c>
      <c r="D68">
        <v>394.78739720787917</v>
      </c>
      <c r="E68">
        <v>1299.8306800309106</v>
      </c>
    </row>
    <row r="69" spans="1:5" x14ac:dyDescent="0.3">
      <c r="A69" t="s">
        <v>42</v>
      </c>
      <c r="B69" s="1" t="s">
        <v>107</v>
      </c>
      <c r="C69">
        <v>1440.8729690820594</v>
      </c>
      <c r="D69">
        <v>126.25180722891567</v>
      </c>
      <c r="E69">
        <v>1577.1514683986775</v>
      </c>
    </row>
    <row r="70" spans="1:5" x14ac:dyDescent="0.3">
      <c r="A70" t="s">
        <v>42</v>
      </c>
      <c r="B70" s="1" t="s">
        <v>178</v>
      </c>
      <c r="C70">
        <v>1984.7122095016109</v>
      </c>
      <c r="D70">
        <v>126.25180722891567</v>
      </c>
      <c r="E70">
        <v>2121.994045329192</v>
      </c>
    </row>
    <row r="71" spans="1:5" x14ac:dyDescent="0.3">
      <c r="A71" t="s">
        <v>42</v>
      </c>
      <c r="B71" s="1" t="s">
        <v>78</v>
      </c>
      <c r="C71">
        <v>1680.6839994515665</v>
      </c>
      <c r="D71">
        <v>146.29177663033084</v>
      </c>
      <c r="E71">
        <v>1838.0091411915255</v>
      </c>
    </row>
    <row r="72" spans="1:5" x14ac:dyDescent="0.3">
      <c r="A72" t="s">
        <v>42</v>
      </c>
      <c r="B72" s="1" t="s">
        <v>108</v>
      </c>
      <c r="C72">
        <v>1497.0630013025295</v>
      </c>
      <c r="D72">
        <v>227.45365270606234</v>
      </c>
      <c r="E72">
        <v>1742.5600286511085</v>
      </c>
    </row>
    <row r="73" spans="1:5" x14ac:dyDescent="0.3">
      <c r="A73" t="s">
        <v>42</v>
      </c>
      <c r="B73" s="1" t="s">
        <v>177</v>
      </c>
      <c r="C73">
        <v>966.2678755055872</v>
      </c>
      <c r="D73">
        <v>274.54758079938802</v>
      </c>
      <c r="E73">
        <v>1249.8354753707522</v>
      </c>
    </row>
    <row r="74" spans="1:5" x14ac:dyDescent="0.3">
      <c r="A74" t="s">
        <v>42</v>
      </c>
      <c r="B74" s="1" t="s">
        <v>86</v>
      </c>
      <c r="C74">
        <v>1148.8854802221156</v>
      </c>
      <c r="D74">
        <v>270.53958691910498</v>
      </c>
      <c r="E74">
        <v>1434.455095739886</v>
      </c>
    </row>
    <row r="75" spans="1:5" x14ac:dyDescent="0.3">
      <c r="A75" t="s">
        <v>42</v>
      </c>
      <c r="B75" s="1" t="s">
        <v>101</v>
      </c>
      <c r="C75">
        <v>1106.7429560567628</v>
      </c>
      <c r="D75">
        <v>228.4556511761331</v>
      </c>
      <c r="E75">
        <v>1346.2252993205984</v>
      </c>
    </row>
    <row r="76" spans="1:5" x14ac:dyDescent="0.3">
      <c r="A76" t="s">
        <v>42</v>
      </c>
      <c r="B76" s="1" t="s">
        <v>176</v>
      </c>
      <c r="C76">
        <v>854.89120449715494</v>
      </c>
      <c r="D76">
        <v>235.46964046662842</v>
      </c>
      <c r="E76">
        <v>1097.3808640295604</v>
      </c>
    </row>
    <row r="77" spans="1:5" x14ac:dyDescent="0.3">
      <c r="A77" t="s">
        <v>42</v>
      </c>
      <c r="B77" s="1" t="s">
        <v>205</v>
      </c>
      <c r="C77">
        <v>959.24412147802832</v>
      </c>
      <c r="D77">
        <v>325.64950277299675</v>
      </c>
      <c r="E77">
        <v>1301.9369988935418</v>
      </c>
    </row>
    <row r="78" spans="1:5" x14ac:dyDescent="0.3">
      <c r="A78" t="s">
        <v>42</v>
      </c>
      <c r="B78" s="1" t="s">
        <v>95</v>
      </c>
      <c r="C78">
        <v>1194.0381846849934</v>
      </c>
      <c r="D78">
        <v>286.57156244023713</v>
      </c>
      <c r="E78">
        <v>1489.6364392129331</v>
      </c>
    </row>
    <row r="79" spans="1:5" x14ac:dyDescent="0.3">
      <c r="A79" t="s">
        <v>42</v>
      </c>
      <c r="B79" s="1" t="s">
        <v>186</v>
      </c>
      <c r="C79">
        <v>638.15822307534108</v>
      </c>
      <c r="D79">
        <v>382.76341556703005</v>
      </c>
      <c r="E79">
        <v>1034.9550037519994</v>
      </c>
    </row>
    <row r="80" spans="1:5" x14ac:dyDescent="0.3">
      <c r="A80" t="s">
        <v>42</v>
      </c>
      <c r="B80" s="1" t="s">
        <v>204</v>
      </c>
      <c r="C80">
        <v>761.57561527387395</v>
      </c>
      <c r="D80">
        <v>491.98124880474279</v>
      </c>
      <c r="E80">
        <v>1263.5802196553566</v>
      </c>
    </row>
    <row r="81" spans="1:5" x14ac:dyDescent="0.3">
      <c r="A81" t="s">
        <v>42</v>
      </c>
      <c r="B81" s="1" t="s">
        <v>96</v>
      </c>
      <c r="C81">
        <v>1440.8729690820594</v>
      </c>
      <c r="D81">
        <v>420.83935742971892</v>
      </c>
      <c r="E81">
        <v>1879.7590376652579</v>
      </c>
    </row>
    <row r="82" spans="1:5" x14ac:dyDescent="0.3">
      <c r="A82" t="s">
        <v>42</v>
      </c>
      <c r="B82" s="1" t="s">
        <v>187</v>
      </c>
      <c r="C82">
        <v>1102.7293823267294</v>
      </c>
      <c r="D82">
        <v>669.33497800726718</v>
      </c>
      <c r="E82">
        <v>1797.131090553253</v>
      </c>
    </row>
    <row r="83" spans="1:5" x14ac:dyDescent="0.3">
      <c r="A83" t="s">
        <v>42</v>
      </c>
      <c r="B83" s="1" t="s">
        <v>203</v>
      </c>
      <c r="C83">
        <v>934.15928566531841</v>
      </c>
      <c r="D83">
        <v>887.77064448269266</v>
      </c>
      <c r="E83">
        <v>1846.9999968782301</v>
      </c>
    </row>
    <row r="84" spans="1:5" x14ac:dyDescent="0.3">
      <c r="A84" t="s">
        <v>42</v>
      </c>
      <c r="B84" s="1" t="s">
        <v>117</v>
      </c>
      <c r="C84">
        <v>1274.3096592856652</v>
      </c>
      <c r="D84">
        <v>5.0099923503537962</v>
      </c>
      <c r="E84">
        <v>1282.3296611689075</v>
      </c>
    </row>
    <row r="85" spans="1:5" x14ac:dyDescent="0.3">
      <c r="A85" t="s">
        <v>42</v>
      </c>
      <c r="B85" s="1" t="s">
        <v>198</v>
      </c>
      <c r="C85">
        <v>1910.4610954959896</v>
      </c>
      <c r="D85">
        <v>8.015987760566075</v>
      </c>
      <c r="E85">
        <v>1922.4837562784815</v>
      </c>
    </row>
    <row r="86" spans="1:5" x14ac:dyDescent="0.3">
      <c r="A86" t="s">
        <v>42</v>
      </c>
      <c r="B86" s="1" t="s">
        <v>202</v>
      </c>
      <c r="C86">
        <v>1739.8842119695619</v>
      </c>
      <c r="D86">
        <v>107.21383629757125</v>
      </c>
      <c r="E86">
        <v>1855.1214038438729</v>
      </c>
    </row>
    <row r="87" spans="1:5" x14ac:dyDescent="0.3">
      <c r="A87" t="s">
        <v>42</v>
      </c>
      <c r="B87" s="1" t="s">
        <v>167</v>
      </c>
      <c r="C87">
        <v>1962.6375539864262</v>
      </c>
      <c r="D87">
        <v>9.0179862306368328</v>
      </c>
      <c r="E87">
        <v>1978.6655497499514</v>
      </c>
    </row>
    <row r="88" spans="1:5" x14ac:dyDescent="0.3">
      <c r="A88" t="s">
        <v>42</v>
      </c>
      <c r="B88" s="1" t="s">
        <v>79</v>
      </c>
      <c r="C88">
        <v>1763.9656543497636</v>
      </c>
      <c r="D88">
        <v>13.025980110919871</v>
      </c>
      <c r="E88">
        <v>1780.9983074826091</v>
      </c>
    </row>
    <row r="89" spans="1:5" x14ac:dyDescent="0.3">
      <c r="A89" t="s">
        <v>42</v>
      </c>
      <c r="B89" s="1" t="s">
        <v>75</v>
      </c>
      <c r="C89">
        <v>1731.8570645094946</v>
      </c>
      <c r="D89">
        <v>61.121906674316314</v>
      </c>
      <c r="E89">
        <v>1802.0023267605507</v>
      </c>
    </row>
    <row r="90" spans="1:5" x14ac:dyDescent="0.3">
      <c r="A90" t="s">
        <v>42</v>
      </c>
      <c r="B90" s="1" t="s">
        <v>135</v>
      </c>
      <c r="C90">
        <v>1267.2859052581066</v>
      </c>
      <c r="D90">
        <v>12.023981640849112</v>
      </c>
      <c r="E90">
        <v>1280.3132234099185</v>
      </c>
    </row>
    <row r="91" spans="1:5" x14ac:dyDescent="0.3">
      <c r="A91" t="s">
        <v>42</v>
      </c>
      <c r="B91" s="1" t="s">
        <v>158</v>
      </c>
      <c r="C91">
        <v>1790.0538835949817</v>
      </c>
      <c r="D91">
        <v>17.033973991202906</v>
      </c>
      <c r="E91">
        <v>1812.097867119073</v>
      </c>
    </row>
    <row r="92" spans="1:5" x14ac:dyDescent="0.3">
      <c r="A92" t="s">
        <v>42</v>
      </c>
      <c r="B92" s="1" t="s">
        <v>168</v>
      </c>
      <c r="C92">
        <v>1243.2044628779049</v>
      </c>
      <c r="D92">
        <v>68.135895964811624</v>
      </c>
      <c r="E92">
        <v>1313.3436953536793</v>
      </c>
    </row>
    <row r="93" spans="1:5" x14ac:dyDescent="0.3">
      <c r="A93" t="s">
        <v>42</v>
      </c>
      <c r="B93" s="1" t="s">
        <v>57</v>
      </c>
      <c r="C93">
        <v>801.71135257420985</v>
      </c>
      <c r="D93">
        <v>878.75265825205588</v>
      </c>
      <c r="E93">
        <v>1694.5040489578196</v>
      </c>
    </row>
    <row r="94" spans="1:5" x14ac:dyDescent="0.3">
      <c r="A94" t="s">
        <v>42</v>
      </c>
      <c r="B94" s="1" t="s">
        <v>51</v>
      </c>
      <c r="C94">
        <v>354.19788167546443</v>
      </c>
      <c r="D94">
        <v>1347.6879422451711</v>
      </c>
      <c r="E94">
        <v>1725.9558906508548</v>
      </c>
    </row>
    <row r="95" spans="1:5" x14ac:dyDescent="0.3">
      <c r="A95" t="s">
        <v>42</v>
      </c>
      <c r="B95" s="1" t="s">
        <v>145</v>
      </c>
      <c r="C95">
        <v>756.55864811133199</v>
      </c>
      <c r="D95">
        <v>344.68747370434119</v>
      </c>
      <c r="E95">
        <v>1113.2728139033757</v>
      </c>
    </row>
    <row r="96" spans="1:5" x14ac:dyDescent="0.3">
      <c r="A96" t="s">
        <v>42</v>
      </c>
      <c r="B96" s="1" t="s">
        <v>146</v>
      </c>
      <c r="C96">
        <v>474.6050935764722</v>
      </c>
      <c r="D96">
        <v>605.20707592273857</v>
      </c>
      <c r="E96">
        <v>1089.8421980978762</v>
      </c>
    </row>
    <row r="97" spans="1:5" x14ac:dyDescent="0.3">
      <c r="A97" t="s">
        <v>42</v>
      </c>
      <c r="B97" s="1" t="s">
        <v>190</v>
      </c>
      <c r="C97">
        <v>845.86066360457937</v>
      </c>
      <c r="D97">
        <v>205.40968636450566</v>
      </c>
      <c r="E97">
        <v>1060.2970420567876</v>
      </c>
    </row>
    <row r="98" spans="1:5" x14ac:dyDescent="0.3">
      <c r="A98" t="s">
        <v>42</v>
      </c>
      <c r="B98" s="1" t="s">
        <v>199</v>
      </c>
      <c r="C98">
        <v>975.29841639816277</v>
      </c>
      <c r="D98">
        <v>572.14112641040356</v>
      </c>
      <c r="E98">
        <v>1568.4962634949343</v>
      </c>
    </row>
    <row r="99" spans="1:5" x14ac:dyDescent="0.3">
      <c r="A99" t="s">
        <v>42</v>
      </c>
      <c r="B99" s="1" t="s">
        <v>212</v>
      </c>
      <c r="C99">
        <v>1279.3266264482072</v>
      </c>
      <c r="D99">
        <v>200.39969401415186</v>
      </c>
      <c r="E99">
        <v>1485.7430030171731</v>
      </c>
    </row>
    <row r="100" spans="1:5" x14ac:dyDescent="0.3">
      <c r="A100" t="s">
        <v>42</v>
      </c>
      <c r="B100" s="1" t="s">
        <v>156</v>
      </c>
      <c r="C100">
        <v>1178.9872831973676</v>
      </c>
      <c r="D100">
        <v>800.59677758653663</v>
      </c>
      <c r="E100">
        <v>1995.6274354264208</v>
      </c>
    </row>
    <row r="101" spans="1:5" x14ac:dyDescent="0.3">
      <c r="A101" t="s">
        <v>42</v>
      </c>
      <c r="B101" s="1" t="s">
        <v>172</v>
      </c>
      <c r="C101">
        <v>995.36628504833072</v>
      </c>
      <c r="D101">
        <v>71.141891375023903</v>
      </c>
      <c r="E101">
        <v>1066.5081764233546</v>
      </c>
    </row>
    <row r="102" spans="1:5" x14ac:dyDescent="0.3">
      <c r="A102" t="s">
        <v>42</v>
      </c>
      <c r="B102" s="1" t="s">
        <v>171</v>
      </c>
      <c r="C102">
        <v>764.58579557139922</v>
      </c>
      <c r="D102">
        <v>34.067947982405812</v>
      </c>
      <c r="E102">
        <v>800.66041657573066</v>
      </c>
    </row>
    <row r="103" spans="1:5" x14ac:dyDescent="0.3">
      <c r="A103" t="s">
        <v>42</v>
      </c>
      <c r="B103" s="1" t="s">
        <v>100</v>
      </c>
      <c r="C103">
        <v>1316.4521834510181</v>
      </c>
      <c r="D103">
        <v>21.041967871485944</v>
      </c>
      <c r="E103">
        <v>1339.5008243444297</v>
      </c>
    </row>
    <row r="104" spans="1:5" x14ac:dyDescent="0.3">
      <c r="A104" t="s">
        <v>42</v>
      </c>
      <c r="B104" s="1" t="s">
        <v>87</v>
      </c>
      <c r="C104">
        <v>1424.8186741619249</v>
      </c>
      <c r="D104">
        <v>126.25180722891567</v>
      </c>
      <c r="E104">
        <v>1554.0771544127663</v>
      </c>
    </row>
    <row r="105" spans="1:5" x14ac:dyDescent="0.3">
      <c r="A105" t="s">
        <v>42</v>
      </c>
      <c r="B105" s="1" t="s">
        <v>102</v>
      </c>
      <c r="C105">
        <v>1152.8990539521492</v>
      </c>
      <c r="D105">
        <v>180.35972461273667</v>
      </c>
      <c r="E105">
        <v>1344.2888071635514</v>
      </c>
    </row>
    <row r="106" spans="1:5" x14ac:dyDescent="0.3">
      <c r="A106" t="s">
        <v>42</v>
      </c>
      <c r="B106" s="1" t="s">
        <v>170</v>
      </c>
      <c r="C106">
        <v>682.3075341057106</v>
      </c>
      <c r="D106">
        <v>274.54758079938802</v>
      </c>
      <c r="E106">
        <v>971.89181652568971</v>
      </c>
    </row>
    <row r="107" spans="1:5" x14ac:dyDescent="0.3">
      <c r="A107" t="s">
        <v>42</v>
      </c>
      <c r="B107" s="1" t="s">
        <v>157</v>
      </c>
      <c r="C107">
        <v>519.75779803935006</v>
      </c>
      <c r="D107">
        <v>839.67471791929631</v>
      </c>
      <c r="E107">
        <v>1369.459208046349</v>
      </c>
    </row>
    <row r="108" spans="1:5" x14ac:dyDescent="0.3">
      <c r="A108" t="s">
        <v>42</v>
      </c>
      <c r="B108" s="1" t="s">
        <v>103</v>
      </c>
      <c r="C108">
        <v>263.89247274970865</v>
      </c>
      <c r="D108">
        <v>877.75065978198518</v>
      </c>
      <c r="E108">
        <v>1151.6698246193964</v>
      </c>
    </row>
    <row r="109" spans="1:5" x14ac:dyDescent="0.3">
      <c r="A109" t="s">
        <v>42</v>
      </c>
      <c r="B109" s="1" t="s">
        <v>169</v>
      </c>
      <c r="C109">
        <v>668.26002605059296</v>
      </c>
      <c r="D109">
        <v>659.31499330655959</v>
      </c>
      <c r="E109">
        <v>1341.621730510632</v>
      </c>
    </row>
    <row r="110" spans="1:5" x14ac:dyDescent="0.3">
      <c r="A110" t="s">
        <v>42</v>
      </c>
      <c r="B110" s="1" t="s">
        <v>184</v>
      </c>
      <c r="C110">
        <v>393.33022554329199</v>
      </c>
      <c r="D110">
        <v>526.04919678714862</v>
      </c>
      <c r="E110">
        <v>933.41946046199439</v>
      </c>
    </row>
    <row r="111" spans="1:5" x14ac:dyDescent="0.3">
      <c r="A111" t="s">
        <v>42</v>
      </c>
      <c r="B111" s="1" t="s">
        <v>88</v>
      </c>
      <c r="C111">
        <v>606.04963323507229</v>
      </c>
      <c r="D111">
        <v>258.51560527825592</v>
      </c>
      <c r="E111">
        <v>873.58525757910525</v>
      </c>
    </row>
    <row r="112" spans="1:5" x14ac:dyDescent="0.3">
      <c r="A112" t="s">
        <v>42</v>
      </c>
      <c r="B112" s="1" t="s">
        <v>110</v>
      </c>
      <c r="C112">
        <v>1053.5631041338177</v>
      </c>
      <c r="D112">
        <v>284.56756550009561</v>
      </c>
      <c r="E112">
        <v>1354.1740442764301</v>
      </c>
    </row>
    <row r="113" spans="1:5" x14ac:dyDescent="0.3">
      <c r="A113" t="s">
        <v>42</v>
      </c>
      <c r="B113" s="1" t="s">
        <v>106</v>
      </c>
      <c r="C113">
        <v>857.90138479468021</v>
      </c>
      <c r="D113">
        <v>121.24181487856187</v>
      </c>
      <c r="E113">
        <v>979.14319967324207</v>
      </c>
    </row>
    <row r="114" spans="1:5" x14ac:dyDescent="0.3">
      <c r="A114" t="s">
        <v>42</v>
      </c>
      <c r="B114" s="1" t="s">
        <v>197</v>
      </c>
      <c r="C114">
        <v>289.98070199492696</v>
      </c>
      <c r="D114">
        <v>346.69147064448271</v>
      </c>
      <c r="E114">
        <v>639.6821821722981</v>
      </c>
    </row>
    <row r="115" spans="1:5" x14ac:dyDescent="0.3">
      <c r="A115" t="s">
        <v>42</v>
      </c>
      <c r="B115" s="1" t="s">
        <v>74</v>
      </c>
      <c r="C115">
        <v>464.57115925138822</v>
      </c>
      <c r="D115">
        <v>472.94327787339836</v>
      </c>
      <c r="E115">
        <v>956.55113874537767</v>
      </c>
    </row>
    <row r="116" spans="1:5" x14ac:dyDescent="0.3">
      <c r="A116" t="s">
        <v>42</v>
      </c>
      <c r="B116" s="1" t="s">
        <v>166</v>
      </c>
      <c r="C116">
        <v>332.12322616027967</v>
      </c>
      <c r="D116">
        <v>530.05719066743166</v>
      </c>
      <c r="E116">
        <v>869.19709938252538</v>
      </c>
    </row>
    <row r="117" spans="1:5" x14ac:dyDescent="0.3">
      <c r="A117" t="s">
        <v>42</v>
      </c>
      <c r="B117" s="1" t="s">
        <v>188</v>
      </c>
      <c r="C117">
        <v>419.4184547885103</v>
      </c>
      <c r="D117">
        <v>637.27102696500287</v>
      </c>
      <c r="E117">
        <v>1075.746202439881</v>
      </c>
    </row>
    <row r="118" spans="1:5" x14ac:dyDescent="0.3">
      <c r="A118" t="s">
        <v>42</v>
      </c>
      <c r="B118" s="1" t="s">
        <v>64</v>
      </c>
      <c r="C118">
        <v>420.42184822101871</v>
      </c>
      <c r="D118">
        <v>443.88532224134633</v>
      </c>
      <c r="E118">
        <v>872.32051650621634</v>
      </c>
    </row>
    <row r="119" spans="1:5" x14ac:dyDescent="0.3">
      <c r="A119" t="s">
        <v>42</v>
      </c>
      <c r="B119" s="1" t="s">
        <v>118</v>
      </c>
      <c r="C119">
        <v>374.26575032563238</v>
      </c>
      <c r="D119">
        <v>713.4229106903806</v>
      </c>
      <c r="E119">
        <v>1114.7620642571951</v>
      </c>
    </row>
    <row r="120" spans="1:5" x14ac:dyDescent="0.3">
      <c r="A120" t="s">
        <v>42</v>
      </c>
      <c r="B120" s="1" t="s">
        <v>189</v>
      </c>
      <c r="C120">
        <v>688.32789470076091</v>
      </c>
      <c r="D120">
        <v>1033.0604226429527</v>
      </c>
      <c r="E120">
        <v>1742.4417015191189</v>
      </c>
    </row>
    <row r="121" spans="1:5" x14ac:dyDescent="0.3">
      <c r="A121" t="s">
        <v>42</v>
      </c>
      <c r="B121" s="1" t="s">
        <v>65</v>
      </c>
      <c r="C121">
        <v>953.22376088297801</v>
      </c>
      <c r="D121">
        <v>1737.4653471026966</v>
      </c>
      <c r="E121">
        <v>2715.759174715894</v>
      </c>
    </row>
    <row r="122" spans="1:5" x14ac:dyDescent="0.3">
      <c r="A122" t="s">
        <v>42</v>
      </c>
      <c r="B122" s="1" t="s">
        <v>120</v>
      </c>
      <c r="C122">
        <v>633.14125591279901</v>
      </c>
      <c r="D122">
        <v>836.66872250908398</v>
      </c>
      <c r="E122">
        <v>1491.8666991082509</v>
      </c>
    </row>
    <row r="123" spans="1:5" x14ac:dyDescent="0.3">
      <c r="A123" t="s">
        <v>42</v>
      </c>
      <c r="B123" s="1" t="s">
        <v>139</v>
      </c>
      <c r="C123">
        <v>776.62651676149994</v>
      </c>
      <c r="D123">
        <v>992.98048384012247</v>
      </c>
      <c r="E123">
        <v>1797.6770673318417</v>
      </c>
    </row>
    <row r="124" spans="1:5" x14ac:dyDescent="0.3">
      <c r="A124" t="s">
        <v>42</v>
      </c>
      <c r="B124" s="1" t="s">
        <v>140</v>
      </c>
      <c r="C124">
        <v>468.58473298142178</v>
      </c>
      <c r="D124">
        <v>689.37494740868237</v>
      </c>
      <c r="E124">
        <v>1167.9863724778065</v>
      </c>
    </row>
    <row r="125" spans="1:5" x14ac:dyDescent="0.3">
      <c r="A125" t="s">
        <v>42</v>
      </c>
      <c r="B125" s="1" t="s">
        <v>67</v>
      </c>
      <c r="C125">
        <v>1126.8108247069308</v>
      </c>
      <c r="D125">
        <v>927.85058328552304</v>
      </c>
      <c r="E125">
        <v>2071.6914365911193</v>
      </c>
    </row>
    <row r="126" spans="1:5" x14ac:dyDescent="0.3">
      <c r="A126" t="s">
        <v>42</v>
      </c>
      <c r="B126" s="1" t="s">
        <v>121</v>
      </c>
      <c r="C126">
        <v>807.73171316926027</v>
      </c>
      <c r="D126">
        <v>602.20108051252635</v>
      </c>
      <c r="E126">
        <v>1420.966158791415</v>
      </c>
    </row>
    <row r="127" spans="1:5" x14ac:dyDescent="0.3">
      <c r="A127" t="s">
        <v>42</v>
      </c>
      <c r="B127" s="1" t="s">
        <v>66</v>
      </c>
      <c r="C127">
        <v>914.09141701515045</v>
      </c>
      <c r="D127">
        <v>613.22306368330464</v>
      </c>
      <c r="E127">
        <v>1545.3645283628973</v>
      </c>
    </row>
    <row r="128" spans="1:5" x14ac:dyDescent="0.3">
      <c r="A128" t="s">
        <v>42</v>
      </c>
      <c r="B128" s="1" t="s">
        <v>191</v>
      </c>
      <c r="C128">
        <v>798.7011722766847</v>
      </c>
      <c r="D128">
        <v>1281.5560432205011</v>
      </c>
      <c r="E128">
        <v>2113.3372917602937</v>
      </c>
    </row>
    <row r="129" spans="1:5" x14ac:dyDescent="0.3">
      <c r="A129" t="s">
        <v>42</v>
      </c>
      <c r="B129" s="1" t="s">
        <v>200</v>
      </c>
      <c r="C129">
        <v>578.95801055734557</v>
      </c>
      <c r="D129">
        <v>782.56080512526296</v>
      </c>
      <c r="E129">
        <v>1374.5488442812739</v>
      </c>
    </row>
    <row r="130" spans="1:5" x14ac:dyDescent="0.3">
      <c r="A130" t="s">
        <v>42</v>
      </c>
      <c r="B130" s="1" t="s">
        <v>133</v>
      </c>
      <c r="C130">
        <v>587.98855144992115</v>
      </c>
      <c r="D130">
        <v>886.76864601262196</v>
      </c>
      <c r="E130">
        <v>1490.7872260612085</v>
      </c>
    </row>
    <row r="131" spans="1:5" x14ac:dyDescent="0.3">
      <c r="A131" t="s">
        <v>42</v>
      </c>
      <c r="B131" s="1" t="s">
        <v>134</v>
      </c>
      <c r="C131">
        <v>478.61866730650576</v>
      </c>
      <c r="D131">
        <v>1202.3981640849111</v>
      </c>
      <c r="E131">
        <v>1695.0401869681566</v>
      </c>
    </row>
    <row r="132" spans="1:5" x14ac:dyDescent="0.3">
      <c r="A132" t="s">
        <v>42</v>
      </c>
      <c r="B132" s="1" t="s">
        <v>109</v>
      </c>
      <c r="C132">
        <v>212.71940769178036</v>
      </c>
      <c r="D132">
        <v>794.58478676611207</v>
      </c>
      <c r="E132">
        <v>1021.3375595675207</v>
      </c>
    </row>
    <row r="133" spans="1:5" x14ac:dyDescent="0.3">
      <c r="A133" t="s">
        <v>42</v>
      </c>
      <c r="B133" s="1" t="s">
        <v>52</v>
      </c>
      <c r="C133">
        <v>731.47381229862208</v>
      </c>
      <c r="D133">
        <v>1112.2183017785428</v>
      </c>
      <c r="E133">
        <v>1861.7421617416071</v>
      </c>
    </row>
    <row r="134" spans="1:5" x14ac:dyDescent="0.3">
      <c r="A134" t="s">
        <v>42</v>
      </c>
      <c r="B134" s="1" t="s">
        <v>49</v>
      </c>
      <c r="C134">
        <v>995.36628504833072</v>
      </c>
      <c r="D134">
        <v>650.29700707592281</v>
      </c>
      <c r="E134">
        <v>1668.7233493215842</v>
      </c>
    </row>
    <row r="135" spans="1:5" x14ac:dyDescent="0.3">
      <c r="A135" t="s">
        <v>42</v>
      </c>
      <c r="B135" s="1" t="s">
        <v>46</v>
      </c>
      <c r="C135">
        <v>2306.8015013368067</v>
      </c>
      <c r="D135">
        <v>421.84135589978968</v>
      </c>
      <c r="E135">
        <v>2750.6895683900757</v>
      </c>
    </row>
    <row r="136" spans="1:5" x14ac:dyDescent="0.3">
      <c r="A136" t="s">
        <v>42</v>
      </c>
      <c r="B136" s="1" t="s">
        <v>47</v>
      </c>
      <c r="C136">
        <v>588.99194488242961</v>
      </c>
      <c r="D136">
        <v>725.44689233122972</v>
      </c>
      <c r="E136">
        <v>1335.4855483671388</v>
      </c>
    </row>
    <row r="137" spans="1:5" x14ac:dyDescent="0.3">
      <c r="A137" t="s">
        <v>42</v>
      </c>
      <c r="B137" s="1" t="s">
        <v>98</v>
      </c>
      <c r="C137">
        <v>1020.4511208610406</v>
      </c>
      <c r="D137">
        <v>630.25703767450761</v>
      </c>
      <c r="E137">
        <v>1665.7381871342136</v>
      </c>
    </row>
    <row r="138" spans="1:5" x14ac:dyDescent="0.3">
      <c r="A138" t="s">
        <v>42</v>
      </c>
      <c r="B138" s="1" t="s">
        <v>147</v>
      </c>
      <c r="C138">
        <v>1533.185164872832</v>
      </c>
      <c r="D138">
        <v>576.1491202906866</v>
      </c>
      <c r="E138">
        <v>2122.3609772512214</v>
      </c>
    </row>
    <row r="139" spans="1:5" x14ac:dyDescent="0.3">
      <c r="A139" t="s">
        <v>42</v>
      </c>
      <c r="B139" s="1" t="s">
        <v>183</v>
      </c>
      <c r="C139">
        <v>771.60954959895798</v>
      </c>
      <c r="D139">
        <v>457.91330082233696</v>
      </c>
      <c r="E139">
        <v>1240.5462059980348</v>
      </c>
    </row>
    <row r="140" spans="1:5" x14ac:dyDescent="0.3">
      <c r="A140" t="s">
        <v>42</v>
      </c>
      <c r="B140" s="1" t="s">
        <v>209</v>
      </c>
      <c r="C140">
        <v>966.2678755055872</v>
      </c>
      <c r="D140">
        <v>1821.6332185886404</v>
      </c>
      <c r="E140">
        <v>2815.9811703573355</v>
      </c>
    </row>
    <row r="141" spans="1:5" x14ac:dyDescent="0.3">
      <c r="A141" t="s">
        <v>42</v>
      </c>
      <c r="B141" s="1" t="s">
        <v>182</v>
      </c>
      <c r="C141">
        <v>714.41612394597928</v>
      </c>
      <c r="D141">
        <v>1641.2734939759036</v>
      </c>
      <c r="E141">
        <v>2380.7630211630649</v>
      </c>
    </row>
    <row r="142" spans="1:5" x14ac:dyDescent="0.3">
      <c r="A142" t="s">
        <v>42</v>
      </c>
      <c r="B142" s="1" t="s">
        <v>113</v>
      </c>
      <c r="C142">
        <v>419.4184547885103</v>
      </c>
      <c r="D142">
        <v>1068.1303690954294</v>
      </c>
      <c r="E142">
        <v>1501.5755159716423</v>
      </c>
    </row>
    <row r="143" spans="1:5" x14ac:dyDescent="0.3">
      <c r="A143" t="s">
        <v>42</v>
      </c>
      <c r="B143" s="1" t="s">
        <v>55</v>
      </c>
      <c r="C143">
        <v>685.31771440323575</v>
      </c>
      <c r="D143">
        <v>1224.4421304264679</v>
      </c>
      <c r="E143">
        <v>1920.786536917406</v>
      </c>
    </row>
    <row r="144" spans="1:5" x14ac:dyDescent="0.3">
      <c r="A144" t="s">
        <v>42</v>
      </c>
      <c r="B144" s="1" t="s">
        <v>56</v>
      </c>
      <c r="C144">
        <v>298.00784945499419</v>
      </c>
      <c r="D144">
        <v>804.60477146681967</v>
      </c>
      <c r="E144">
        <v>1110.6293034766279</v>
      </c>
    </row>
    <row r="145" spans="1:5" x14ac:dyDescent="0.3">
      <c r="A145" t="s">
        <v>42</v>
      </c>
      <c r="B145" s="1" t="s">
        <v>119</v>
      </c>
      <c r="C145">
        <v>297.00445602248578</v>
      </c>
      <c r="D145">
        <v>1290.5740294511379</v>
      </c>
      <c r="E145">
        <v>1601.6185236051776</v>
      </c>
    </row>
    <row r="146" spans="1:5" x14ac:dyDescent="0.3">
      <c r="A146" t="s">
        <v>42</v>
      </c>
      <c r="B146" s="1" t="s">
        <v>53</v>
      </c>
      <c r="C146">
        <v>627.1208953177487</v>
      </c>
      <c r="D146">
        <v>828.6527347485179</v>
      </c>
      <c r="E146">
        <v>1472.8203412197461</v>
      </c>
    </row>
    <row r="147" spans="1:5" x14ac:dyDescent="0.3">
      <c r="A147" t="s">
        <v>42</v>
      </c>
      <c r="B147" s="1" t="s">
        <v>54</v>
      </c>
      <c r="C147">
        <v>160.54294920134365</v>
      </c>
      <c r="D147">
        <v>776.5488143048384</v>
      </c>
      <c r="E147">
        <v>950.12846512677311</v>
      </c>
    </row>
    <row r="148" spans="1:5" x14ac:dyDescent="0.3">
      <c r="A148" t="s">
        <v>42</v>
      </c>
      <c r="B148" s="1" t="s">
        <v>210</v>
      </c>
      <c r="C148">
        <v>674.28038664564338</v>
      </c>
      <c r="D148">
        <v>1848.6871772805509</v>
      </c>
      <c r="E148">
        <v>2542.0176115906365</v>
      </c>
    </row>
    <row r="149" spans="1:5" x14ac:dyDescent="0.3">
      <c r="A149" t="s">
        <v>42</v>
      </c>
      <c r="B149" s="1" t="s">
        <v>99</v>
      </c>
      <c r="C149">
        <v>554.87656817714401</v>
      </c>
      <c r="D149">
        <v>1322.6379804934022</v>
      </c>
      <c r="E149">
        <v>1892.5579233130629</v>
      </c>
    </row>
    <row r="150" spans="1:5" x14ac:dyDescent="0.3">
      <c r="A150" t="s">
        <v>42</v>
      </c>
      <c r="B150" s="1" t="s">
        <v>63</v>
      </c>
      <c r="C150">
        <v>442.49650373620346</v>
      </c>
      <c r="D150">
        <v>813.62275769745656</v>
      </c>
      <c r="E150">
        <v>1268.159299565214</v>
      </c>
    </row>
    <row r="151" spans="1:5" x14ac:dyDescent="0.3">
      <c r="A151" t="s">
        <v>42</v>
      </c>
      <c r="B151" s="1" t="s">
        <v>192</v>
      </c>
      <c r="C151">
        <v>538.82227325700967</v>
      </c>
      <c r="D151">
        <v>1508.0076974564927</v>
      </c>
      <c r="E151">
        <v>2071.8967009327589</v>
      </c>
    </row>
    <row r="152" spans="1:5" x14ac:dyDescent="0.3">
      <c r="A152" t="s">
        <v>42</v>
      </c>
      <c r="B152" s="1" t="s">
        <v>48</v>
      </c>
      <c r="C152">
        <v>1121.7938575443889</v>
      </c>
      <c r="D152">
        <v>1100.1943201376937</v>
      </c>
      <c r="E152">
        <v>2247.054907901339</v>
      </c>
    </row>
    <row r="153" spans="1:5" x14ac:dyDescent="0.3">
      <c r="A153" t="s">
        <v>42</v>
      </c>
      <c r="B153" s="1" t="s">
        <v>45</v>
      </c>
      <c r="C153">
        <v>1114.77010351683</v>
      </c>
      <c r="D153">
        <v>1464.92176324345</v>
      </c>
      <c r="E153">
        <v>2618.8019716220529</v>
      </c>
    </row>
    <row r="154" spans="1:5" x14ac:dyDescent="0.3">
      <c r="A154" t="s">
        <v>42</v>
      </c>
      <c r="B154" s="1" t="s">
        <v>43</v>
      </c>
      <c r="C154">
        <v>324.0960787002125</v>
      </c>
      <c r="D154">
        <v>1184.3621916236375</v>
      </c>
      <c r="E154">
        <v>1535.5350100759949</v>
      </c>
    </row>
    <row r="155" spans="1:5" x14ac:dyDescent="0.3">
      <c r="A155" t="s">
        <v>42</v>
      </c>
      <c r="B155" s="1" t="s">
        <v>211</v>
      </c>
      <c r="C155">
        <v>905.06087612257488</v>
      </c>
      <c r="D155">
        <v>2046.0808758844905</v>
      </c>
      <c r="E155">
        <v>2981.2184917592103</v>
      </c>
    </row>
    <row r="156" spans="1:5" x14ac:dyDescent="0.3">
      <c r="A156" t="s">
        <v>42</v>
      </c>
      <c r="B156" s="1" t="s">
        <v>181</v>
      </c>
      <c r="C156">
        <v>646.1853705354082</v>
      </c>
      <c r="D156">
        <v>1666.3234557276726</v>
      </c>
      <c r="E156">
        <v>2331.5655469494486</v>
      </c>
    </row>
    <row r="157" spans="1:5" x14ac:dyDescent="0.3">
      <c r="A157" t="s">
        <v>42</v>
      </c>
      <c r="B157" s="1" t="s">
        <v>85</v>
      </c>
      <c r="C157">
        <v>333.12661959278807</v>
      </c>
      <c r="D157">
        <v>913.82260470453241</v>
      </c>
      <c r="E157">
        <v>1264.9992719617628</v>
      </c>
    </row>
    <row r="158" spans="1:5" x14ac:dyDescent="0.3">
      <c r="A158" t="s">
        <v>42</v>
      </c>
      <c r="B158" s="1" t="s">
        <v>161</v>
      </c>
      <c r="C158">
        <v>854.89120449715494</v>
      </c>
      <c r="D158">
        <v>1216.4261426659018</v>
      </c>
      <c r="E158">
        <v>2099.4040964480901</v>
      </c>
    </row>
    <row r="159" spans="1:5" x14ac:dyDescent="0.3">
      <c r="A159" t="s">
        <v>42</v>
      </c>
      <c r="B159" s="1" t="s">
        <v>160</v>
      </c>
      <c r="C159">
        <v>933.15589223281006</v>
      </c>
      <c r="D159">
        <v>1685.3614266590171</v>
      </c>
      <c r="E159">
        <v>2665.6307602645629</v>
      </c>
    </row>
    <row r="160" spans="1:5" x14ac:dyDescent="0.3">
      <c r="A160" t="s">
        <v>42</v>
      </c>
      <c r="B160" s="1" t="s">
        <v>50</v>
      </c>
      <c r="C160">
        <v>794.68759854665109</v>
      </c>
      <c r="D160">
        <v>1077.1483553260662</v>
      </c>
      <c r="E160">
        <v>1893.896011070048</v>
      </c>
    </row>
    <row r="161" spans="1:5" x14ac:dyDescent="0.3">
      <c r="A161" t="s">
        <v>42</v>
      </c>
      <c r="B161" s="1" t="s">
        <v>159</v>
      </c>
      <c r="C161">
        <v>703.3787961883869</v>
      </c>
      <c r="D161">
        <v>2011.0109294320139</v>
      </c>
      <c r="E161">
        <v>2744.4664653725458</v>
      </c>
    </row>
    <row r="162" spans="1:5" x14ac:dyDescent="0.3">
      <c r="A162" t="s">
        <v>42</v>
      </c>
      <c r="B162" s="1" t="s">
        <v>141</v>
      </c>
      <c r="C162">
        <v>1063.5970384589018</v>
      </c>
      <c r="D162">
        <v>564.12513864983748</v>
      </c>
      <c r="E162">
        <v>1639.7522057074048</v>
      </c>
    </row>
    <row r="163" spans="1:5" x14ac:dyDescent="0.3">
      <c r="A163" t="s">
        <v>42</v>
      </c>
      <c r="B163" s="1" t="s">
        <v>84</v>
      </c>
      <c r="C163">
        <v>780.64009049153356</v>
      </c>
      <c r="D163">
        <v>475.94927328361064</v>
      </c>
      <c r="E163">
        <v>1265.6127193518839</v>
      </c>
    </row>
    <row r="164" spans="1:5" x14ac:dyDescent="0.3">
      <c r="A164" t="s">
        <v>42</v>
      </c>
      <c r="B164" s="1" t="s">
        <v>112</v>
      </c>
      <c r="C164">
        <v>207.70244052923837</v>
      </c>
      <c r="D164">
        <v>678.35296423790408</v>
      </c>
      <c r="E164">
        <v>897.08209685484508</v>
      </c>
    </row>
    <row r="165" spans="1:5" x14ac:dyDescent="0.3">
      <c r="A165" t="s">
        <v>42</v>
      </c>
      <c r="B165" s="1" t="s">
        <v>111</v>
      </c>
      <c r="C165">
        <v>276.93658737231783</v>
      </c>
      <c r="D165">
        <v>1186.3661885637789</v>
      </c>
      <c r="E165">
        <v>1483.3494870895761</v>
      </c>
    </row>
    <row r="166" spans="1:5" x14ac:dyDescent="0.3">
      <c r="A166" t="s">
        <v>42</v>
      </c>
      <c r="B166" s="1" t="s">
        <v>44</v>
      </c>
      <c r="C166">
        <v>142.4818674161925</v>
      </c>
      <c r="D166">
        <v>510.01722126601646</v>
      </c>
      <c r="E166">
        <v>660.51577123702305</v>
      </c>
    </row>
  </sheetData>
  <sortState xmlns:xlrd2="http://schemas.microsoft.com/office/spreadsheetml/2017/richdata2" ref="A2:B193648">
    <sortCondition ref="B2:B1936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787F-32BA-4DBA-982E-C9DE4A43B53D}">
  <dimension ref="A1:H4"/>
  <sheetViews>
    <sheetView workbookViewId="0">
      <selection activeCell="J20" sqref="J20"/>
    </sheetView>
  </sheetViews>
  <sheetFormatPr defaultRowHeight="14.4" x14ac:dyDescent="0.3"/>
  <sheetData>
    <row r="1" spans="1:8" x14ac:dyDescent="0.3">
      <c r="A1" t="s">
        <v>0</v>
      </c>
      <c r="B1" t="s">
        <v>12</v>
      </c>
      <c r="C1" t="s">
        <v>41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</row>
    <row r="2" spans="1:8" x14ac:dyDescent="0.3">
      <c r="A2" t="s">
        <v>2</v>
      </c>
      <c r="B2">
        <v>25479</v>
      </c>
      <c r="C2">
        <v>30903</v>
      </c>
      <c r="D2">
        <v>56382</v>
      </c>
      <c r="E2" s="2">
        <f>B2/D2</f>
        <v>0.45189954240715124</v>
      </c>
      <c r="F2" s="2">
        <f>C2/D2</f>
        <v>0.54810045759284876</v>
      </c>
      <c r="G2" s="2">
        <f>(B2-C2)/D2</f>
        <v>-9.6200915185697566E-2</v>
      </c>
      <c r="H2" s="2">
        <f>D2/D4</f>
        <v>0.71751994807773067</v>
      </c>
    </row>
    <row r="3" spans="1:8" x14ac:dyDescent="0.3">
      <c r="A3" t="s">
        <v>42</v>
      </c>
      <c r="B3">
        <v>10776</v>
      </c>
      <c r="C3">
        <v>11421</v>
      </c>
      <c r="D3">
        <v>22197</v>
      </c>
      <c r="E3" s="2">
        <f t="shared" ref="E3:E4" si="0">B3/D3</f>
        <v>0.48547100959589135</v>
      </c>
      <c r="F3" s="2">
        <f t="shared" ref="F3:F4" si="1">C3/D3</f>
        <v>0.51452899040410871</v>
      </c>
      <c r="G3" s="2">
        <f t="shared" ref="G3:G4" si="2">(B3-C3)/D3</f>
        <v>-2.9057980808217327E-2</v>
      </c>
      <c r="H3" s="2">
        <f>D3/D4</f>
        <v>0.28248005192226933</v>
      </c>
    </row>
    <row r="4" spans="1:8" x14ac:dyDescent="0.3">
      <c r="A4" t="s">
        <v>58</v>
      </c>
      <c r="B4">
        <f>B2+B3</f>
        <v>36255</v>
      </c>
      <c r="C4">
        <f>C2+C3</f>
        <v>42324</v>
      </c>
      <c r="D4">
        <f>D2+D3</f>
        <v>78579</v>
      </c>
      <c r="E4" s="2">
        <f t="shared" si="0"/>
        <v>0.46138281220173327</v>
      </c>
      <c r="F4" s="2">
        <f t="shared" si="1"/>
        <v>0.53861718779826673</v>
      </c>
      <c r="G4" s="2">
        <f t="shared" si="2"/>
        <v>-7.7234375596533428E-2</v>
      </c>
      <c r="H4" s="2">
        <f>D4/D4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A498-0180-415A-90CD-B296C04BB4E5}">
  <dimension ref="A1:H54"/>
  <sheetViews>
    <sheetView topLeftCell="A31" workbookViewId="0">
      <selection activeCell="E55" sqref="E55"/>
    </sheetView>
  </sheetViews>
  <sheetFormatPr defaultRowHeight="14.4" x14ac:dyDescent="0.3"/>
  <sheetData>
    <row r="1" spans="1:8" x14ac:dyDescent="0.3">
      <c r="A1" t="s">
        <v>0</v>
      </c>
      <c r="B1" s="1" t="s">
        <v>1</v>
      </c>
      <c r="C1" t="s">
        <v>12</v>
      </c>
      <c r="D1" t="s">
        <v>41</v>
      </c>
      <c r="E1" t="s">
        <v>58</v>
      </c>
      <c r="F1" t="s">
        <v>59</v>
      </c>
      <c r="G1" t="s">
        <v>60</v>
      </c>
      <c r="H1" t="s">
        <v>61</v>
      </c>
    </row>
    <row r="2" spans="1:8" x14ac:dyDescent="0.3">
      <c r="A2" t="s">
        <v>2</v>
      </c>
      <c r="B2" s="1" t="s">
        <v>14</v>
      </c>
      <c r="C2">
        <v>411</v>
      </c>
      <c r="D2">
        <v>1865</v>
      </c>
      <c r="E2">
        <v>2351</v>
      </c>
      <c r="F2" s="2">
        <f>C2/E2</f>
        <v>0.17481922586133561</v>
      </c>
      <c r="G2" s="2">
        <f>D2/E2</f>
        <v>0.79327945555082946</v>
      </c>
      <c r="H2" s="2">
        <f>(C2-D2)/E2</f>
        <v>-0.61846022968949388</v>
      </c>
    </row>
    <row r="3" spans="1:8" x14ac:dyDescent="0.3">
      <c r="A3" t="s">
        <v>2</v>
      </c>
      <c r="B3" s="1" t="s">
        <v>27</v>
      </c>
      <c r="C3">
        <v>403</v>
      </c>
      <c r="D3">
        <v>2004</v>
      </c>
      <c r="E3">
        <v>2471</v>
      </c>
      <c r="F3" s="2">
        <f t="shared" ref="F3:F54" si="0">C3/E3</f>
        <v>0.16309186564144071</v>
      </c>
      <c r="G3" s="2">
        <f t="shared" ref="G3:G54" si="1">D3/E3</f>
        <v>0.81100768919465804</v>
      </c>
      <c r="H3" s="2">
        <f t="shared" ref="H3:H54" si="2">(C3-D3)/E3</f>
        <v>-0.64791582355321731</v>
      </c>
    </row>
    <row r="4" spans="1:8" x14ac:dyDescent="0.3">
      <c r="A4" t="s">
        <v>2</v>
      </c>
      <c r="B4" s="1" t="s">
        <v>7</v>
      </c>
      <c r="C4">
        <v>995</v>
      </c>
      <c r="D4">
        <v>1485</v>
      </c>
      <c r="E4">
        <v>2584</v>
      </c>
      <c r="F4" s="2">
        <f t="shared" si="0"/>
        <v>0.38506191950464397</v>
      </c>
      <c r="G4" s="2">
        <f t="shared" si="1"/>
        <v>0.57469040247678016</v>
      </c>
      <c r="H4" s="2">
        <f t="shared" si="2"/>
        <v>-0.18962848297213622</v>
      </c>
    </row>
    <row r="5" spans="1:8" x14ac:dyDescent="0.3">
      <c r="A5" t="s">
        <v>2</v>
      </c>
      <c r="B5" s="1" t="s">
        <v>35</v>
      </c>
      <c r="C5">
        <v>679</v>
      </c>
      <c r="D5">
        <v>1059</v>
      </c>
      <c r="E5">
        <v>1835</v>
      </c>
      <c r="F5" s="2">
        <f t="shared" si="0"/>
        <v>0.37002724795640329</v>
      </c>
      <c r="G5" s="2">
        <f t="shared" si="1"/>
        <v>0.57711171662125338</v>
      </c>
      <c r="H5" s="2">
        <f t="shared" si="2"/>
        <v>-0.20708446866485014</v>
      </c>
    </row>
    <row r="6" spans="1:8" x14ac:dyDescent="0.3">
      <c r="A6" t="s">
        <v>2</v>
      </c>
      <c r="B6" s="1" t="s">
        <v>4</v>
      </c>
      <c r="C6">
        <v>1036</v>
      </c>
      <c r="D6">
        <v>1160</v>
      </c>
      <c r="E6">
        <v>2297</v>
      </c>
      <c r="F6" s="2">
        <f t="shared" si="0"/>
        <v>0.45102307357422727</v>
      </c>
      <c r="G6" s="2">
        <f t="shared" si="1"/>
        <v>0.50500653025685682</v>
      </c>
      <c r="H6" s="2">
        <f t="shared" si="2"/>
        <v>-5.3983456682629515E-2</v>
      </c>
    </row>
    <row r="7" spans="1:8" x14ac:dyDescent="0.3">
      <c r="A7" t="s">
        <v>2</v>
      </c>
      <c r="B7" s="1" t="s">
        <v>11</v>
      </c>
      <c r="C7">
        <v>310</v>
      </c>
      <c r="D7">
        <v>214</v>
      </c>
      <c r="E7">
        <v>546</v>
      </c>
      <c r="F7" s="2">
        <f t="shared" si="0"/>
        <v>0.56776556776556775</v>
      </c>
      <c r="G7" s="2">
        <f t="shared" si="1"/>
        <v>0.39194139194139194</v>
      </c>
      <c r="H7" s="2">
        <f t="shared" si="2"/>
        <v>0.17582417582417584</v>
      </c>
    </row>
    <row r="8" spans="1:8" x14ac:dyDescent="0.3">
      <c r="A8" t="s">
        <v>2</v>
      </c>
      <c r="B8" s="1" t="s">
        <v>5</v>
      </c>
      <c r="C8">
        <v>1782</v>
      </c>
      <c r="D8">
        <v>2045</v>
      </c>
      <c r="E8">
        <v>3995</v>
      </c>
      <c r="F8" s="2">
        <f t="shared" si="0"/>
        <v>0.44605757196495621</v>
      </c>
      <c r="G8" s="2">
        <f t="shared" si="1"/>
        <v>0.51188986232790989</v>
      </c>
      <c r="H8" s="2">
        <f t="shared" si="2"/>
        <v>-6.5832290362953697E-2</v>
      </c>
    </row>
    <row r="9" spans="1:8" x14ac:dyDescent="0.3">
      <c r="A9" t="s">
        <v>2</v>
      </c>
      <c r="B9" s="1" t="s">
        <v>13</v>
      </c>
      <c r="C9">
        <v>665</v>
      </c>
      <c r="D9">
        <v>1201</v>
      </c>
      <c r="E9">
        <v>1950</v>
      </c>
      <c r="F9" s="2">
        <f t="shared" si="0"/>
        <v>0.34102564102564104</v>
      </c>
      <c r="G9" s="2">
        <f t="shared" si="1"/>
        <v>0.61589743589743595</v>
      </c>
      <c r="H9" s="2">
        <f t="shared" si="2"/>
        <v>-0.27487179487179486</v>
      </c>
    </row>
    <row r="10" spans="1:8" x14ac:dyDescent="0.3">
      <c r="A10" t="s">
        <v>2</v>
      </c>
      <c r="B10" s="1" t="s">
        <v>6</v>
      </c>
      <c r="C10">
        <v>577</v>
      </c>
      <c r="D10">
        <v>2043</v>
      </c>
      <c r="E10">
        <v>2711</v>
      </c>
      <c r="F10" s="2">
        <f t="shared" si="0"/>
        <v>0.21283659166359278</v>
      </c>
      <c r="G10" s="2">
        <f t="shared" si="1"/>
        <v>0.75359645887126525</v>
      </c>
      <c r="H10" s="2">
        <f t="shared" si="2"/>
        <v>-0.54075986720767244</v>
      </c>
    </row>
    <row r="11" spans="1:8" x14ac:dyDescent="0.3">
      <c r="A11" t="s">
        <v>2</v>
      </c>
      <c r="B11" s="1" t="s">
        <v>28</v>
      </c>
      <c r="C11">
        <v>327</v>
      </c>
      <c r="D11">
        <v>1448</v>
      </c>
      <c r="E11">
        <v>1835</v>
      </c>
      <c r="F11" s="2">
        <f t="shared" si="0"/>
        <v>0.17820163487738419</v>
      </c>
      <c r="G11" s="2">
        <f t="shared" si="1"/>
        <v>0.78910081743869209</v>
      </c>
      <c r="H11" s="2">
        <f t="shared" si="2"/>
        <v>-0.61089918256130793</v>
      </c>
    </row>
    <row r="12" spans="1:8" x14ac:dyDescent="0.3">
      <c r="A12" t="s">
        <v>2</v>
      </c>
      <c r="B12" s="1" t="s">
        <v>17</v>
      </c>
      <c r="C12">
        <v>996</v>
      </c>
      <c r="D12">
        <v>528</v>
      </c>
      <c r="E12">
        <v>1561</v>
      </c>
      <c r="F12" s="2">
        <f t="shared" si="0"/>
        <v>0.63805253042921206</v>
      </c>
      <c r="G12" s="2">
        <f t="shared" si="1"/>
        <v>0.33824471492632929</v>
      </c>
      <c r="H12" s="2">
        <f t="shared" si="2"/>
        <v>0.29980781550288277</v>
      </c>
    </row>
    <row r="13" spans="1:8" x14ac:dyDescent="0.3">
      <c r="A13" t="s">
        <v>2</v>
      </c>
      <c r="B13" s="1" t="s">
        <v>3</v>
      </c>
      <c r="C13">
        <v>1054</v>
      </c>
      <c r="D13">
        <v>1800</v>
      </c>
      <c r="E13">
        <v>2948</v>
      </c>
      <c r="F13" s="2">
        <f t="shared" si="0"/>
        <v>0.3575305291723202</v>
      </c>
      <c r="G13" s="2">
        <f t="shared" si="1"/>
        <v>0.61058344640434192</v>
      </c>
      <c r="H13" s="2">
        <f t="shared" si="2"/>
        <v>-0.25305291723202172</v>
      </c>
    </row>
    <row r="14" spans="1:8" x14ac:dyDescent="0.3">
      <c r="A14" t="s">
        <v>2</v>
      </c>
      <c r="B14" s="1" t="s">
        <v>30</v>
      </c>
      <c r="C14">
        <v>741</v>
      </c>
      <c r="D14">
        <v>671</v>
      </c>
      <c r="E14">
        <v>1465</v>
      </c>
      <c r="F14" s="2">
        <f t="shared" si="0"/>
        <v>0.50580204778157001</v>
      </c>
      <c r="G14" s="2">
        <f t="shared" si="1"/>
        <v>0.45802047781569966</v>
      </c>
      <c r="H14" s="2">
        <f t="shared" si="2"/>
        <v>4.778156996587031E-2</v>
      </c>
    </row>
    <row r="15" spans="1:8" x14ac:dyDescent="0.3">
      <c r="A15" t="s">
        <v>2</v>
      </c>
      <c r="B15" s="1" t="s">
        <v>21</v>
      </c>
      <c r="C15">
        <v>834</v>
      </c>
      <c r="D15">
        <v>423</v>
      </c>
      <c r="E15">
        <v>1305</v>
      </c>
      <c r="F15" s="2">
        <f t="shared" si="0"/>
        <v>0.63908045977011496</v>
      </c>
      <c r="G15" s="2">
        <f t="shared" si="1"/>
        <v>0.32413793103448274</v>
      </c>
      <c r="H15" s="2">
        <f t="shared" si="2"/>
        <v>0.31494252873563217</v>
      </c>
    </row>
    <row r="16" spans="1:8" x14ac:dyDescent="0.3">
      <c r="A16" t="s">
        <v>2</v>
      </c>
      <c r="B16" s="1" t="s">
        <v>22</v>
      </c>
      <c r="C16">
        <v>716</v>
      </c>
      <c r="D16">
        <v>1183</v>
      </c>
      <c r="E16">
        <v>1974</v>
      </c>
      <c r="F16" s="2">
        <f t="shared" si="0"/>
        <v>0.36271529888551163</v>
      </c>
      <c r="G16" s="2">
        <f t="shared" si="1"/>
        <v>0.599290780141844</v>
      </c>
      <c r="H16" s="2">
        <f t="shared" si="2"/>
        <v>-0.23657548125633232</v>
      </c>
    </row>
    <row r="17" spans="1:8" x14ac:dyDescent="0.3">
      <c r="A17" t="s">
        <v>2</v>
      </c>
      <c r="B17" s="1" t="s">
        <v>24</v>
      </c>
      <c r="C17">
        <v>339</v>
      </c>
      <c r="D17">
        <v>271</v>
      </c>
      <c r="E17">
        <v>633</v>
      </c>
      <c r="F17" s="2">
        <f t="shared" si="0"/>
        <v>0.53554502369668244</v>
      </c>
      <c r="G17" s="2">
        <f t="shared" si="1"/>
        <v>0.42812006319115326</v>
      </c>
      <c r="H17" s="2">
        <f t="shared" si="2"/>
        <v>0.10742496050552923</v>
      </c>
    </row>
    <row r="18" spans="1:8" x14ac:dyDescent="0.3">
      <c r="A18" t="s">
        <v>2</v>
      </c>
      <c r="B18" s="1" t="s">
        <v>8</v>
      </c>
      <c r="C18">
        <v>450</v>
      </c>
      <c r="D18">
        <v>1670</v>
      </c>
      <c r="E18">
        <v>2185</v>
      </c>
      <c r="F18" s="2">
        <f t="shared" si="0"/>
        <v>0.20594965675057209</v>
      </c>
      <c r="G18" s="2">
        <f t="shared" si="1"/>
        <v>0.76430205949656749</v>
      </c>
      <c r="H18" s="2">
        <f t="shared" si="2"/>
        <v>-0.5583524027459954</v>
      </c>
    </row>
    <row r="19" spans="1:8" x14ac:dyDescent="0.3">
      <c r="A19" t="s">
        <v>2</v>
      </c>
      <c r="B19" s="1" t="s">
        <v>26</v>
      </c>
      <c r="C19">
        <v>638</v>
      </c>
      <c r="D19">
        <v>1204</v>
      </c>
      <c r="E19">
        <v>1903</v>
      </c>
      <c r="F19" s="2">
        <f t="shared" si="0"/>
        <v>0.33526011560693642</v>
      </c>
      <c r="G19" s="2">
        <f t="shared" si="1"/>
        <v>0.63268523384130315</v>
      </c>
      <c r="H19" s="2">
        <f t="shared" si="2"/>
        <v>-0.29742511823436679</v>
      </c>
    </row>
    <row r="20" spans="1:8" x14ac:dyDescent="0.3">
      <c r="A20" t="s">
        <v>2</v>
      </c>
      <c r="B20" s="1" t="s">
        <v>25</v>
      </c>
      <c r="C20">
        <v>276</v>
      </c>
      <c r="D20">
        <v>723</v>
      </c>
      <c r="E20">
        <v>1038</v>
      </c>
      <c r="F20" s="2">
        <f t="shared" si="0"/>
        <v>0.26589595375722541</v>
      </c>
      <c r="G20" s="2">
        <f t="shared" si="1"/>
        <v>0.69653179190751446</v>
      </c>
      <c r="H20" s="2">
        <f t="shared" si="2"/>
        <v>-0.430635838150289</v>
      </c>
    </row>
    <row r="21" spans="1:8" x14ac:dyDescent="0.3">
      <c r="A21" t="s">
        <v>2</v>
      </c>
      <c r="B21" s="1" t="s">
        <v>34</v>
      </c>
      <c r="C21">
        <v>550</v>
      </c>
      <c r="D21">
        <v>853</v>
      </c>
      <c r="E21">
        <v>1467</v>
      </c>
      <c r="F21" s="2">
        <f t="shared" si="0"/>
        <v>0.37491479209270623</v>
      </c>
      <c r="G21" s="2">
        <f t="shared" si="1"/>
        <v>0.58145875937286984</v>
      </c>
      <c r="H21" s="2">
        <f t="shared" si="2"/>
        <v>-0.20654396728016361</v>
      </c>
    </row>
    <row r="22" spans="1:8" x14ac:dyDescent="0.3">
      <c r="A22" t="s">
        <v>2</v>
      </c>
      <c r="B22" s="1" t="s">
        <v>9</v>
      </c>
      <c r="C22">
        <v>1085</v>
      </c>
      <c r="D22">
        <v>1771</v>
      </c>
      <c r="E22">
        <v>2942</v>
      </c>
      <c r="F22" s="2">
        <f t="shared" si="0"/>
        <v>0.36879673691366416</v>
      </c>
      <c r="G22" s="2">
        <f t="shared" si="1"/>
        <v>0.60197144799456148</v>
      </c>
      <c r="H22" s="2">
        <f t="shared" si="2"/>
        <v>-0.23317471108089735</v>
      </c>
    </row>
    <row r="23" spans="1:8" x14ac:dyDescent="0.3">
      <c r="A23" t="s">
        <v>2</v>
      </c>
      <c r="B23" s="1" t="s">
        <v>15</v>
      </c>
      <c r="C23">
        <v>602</v>
      </c>
      <c r="D23">
        <v>1314</v>
      </c>
      <c r="E23">
        <v>1968</v>
      </c>
      <c r="F23" s="2">
        <f t="shared" si="0"/>
        <v>0.30589430894308944</v>
      </c>
      <c r="G23" s="2">
        <f t="shared" si="1"/>
        <v>0.66768292682926833</v>
      </c>
      <c r="H23" s="2">
        <f t="shared" si="2"/>
        <v>-0.36178861788617889</v>
      </c>
    </row>
    <row r="24" spans="1:8" x14ac:dyDescent="0.3">
      <c r="A24" t="s">
        <v>2</v>
      </c>
      <c r="B24" s="1" t="s">
        <v>29</v>
      </c>
      <c r="C24">
        <v>954</v>
      </c>
      <c r="D24">
        <v>1464</v>
      </c>
      <c r="E24">
        <v>2521</v>
      </c>
      <c r="F24" s="2">
        <f t="shared" si="0"/>
        <v>0.37842126140420468</v>
      </c>
      <c r="G24" s="2">
        <f t="shared" si="1"/>
        <v>0.58072193573978581</v>
      </c>
      <c r="H24" s="2">
        <f t="shared" si="2"/>
        <v>-0.20230067433558113</v>
      </c>
    </row>
    <row r="25" spans="1:8" x14ac:dyDescent="0.3">
      <c r="A25" t="s">
        <v>2</v>
      </c>
      <c r="B25" s="1" t="s">
        <v>20</v>
      </c>
      <c r="C25">
        <v>2445</v>
      </c>
      <c r="D25">
        <v>2240</v>
      </c>
      <c r="E25">
        <v>4915</v>
      </c>
      <c r="F25" s="2">
        <f t="shared" si="0"/>
        <v>0.49745676500508645</v>
      </c>
      <c r="G25" s="2">
        <f t="shared" si="1"/>
        <v>0.45574771108850459</v>
      </c>
      <c r="H25" s="2">
        <f t="shared" si="2"/>
        <v>4.170905391658189E-2</v>
      </c>
    </row>
    <row r="26" spans="1:8" x14ac:dyDescent="0.3">
      <c r="A26" t="s">
        <v>2</v>
      </c>
      <c r="B26" s="1" t="s">
        <v>23</v>
      </c>
      <c r="C26">
        <v>1142</v>
      </c>
      <c r="D26">
        <v>1037</v>
      </c>
      <c r="E26">
        <v>2237</v>
      </c>
      <c r="F26" s="2">
        <f t="shared" si="0"/>
        <v>0.51050514081358966</v>
      </c>
      <c r="G26" s="2">
        <f t="shared" si="1"/>
        <v>0.46356727760393385</v>
      </c>
      <c r="H26" s="2">
        <f t="shared" si="2"/>
        <v>4.6937863209655789E-2</v>
      </c>
    </row>
    <row r="27" spans="1:8" x14ac:dyDescent="0.3">
      <c r="A27" t="s">
        <v>2</v>
      </c>
      <c r="B27" s="1" t="s">
        <v>16</v>
      </c>
      <c r="C27">
        <v>607</v>
      </c>
      <c r="D27">
        <v>569</v>
      </c>
      <c r="E27">
        <v>1230</v>
      </c>
      <c r="F27" s="2">
        <f t="shared" si="0"/>
        <v>0.49349593495934957</v>
      </c>
      <c r="G27" s="2">
        <f t="shared" si="1"/>
        <v>0.46260162601626015</v>
      </c>
      <c r="H27" s="2">
        <f t="shared" si="2"/>
        <v>3.0894308943089432E-2</v>
      </c>
    </row>
    <row r="28" spans="1:8" x14ac:dyDescent="0.3">
      <c r="A28" t="s">
        <v>2</v>
      </c>
      <c r="B28" s="1" t="s">
        <v>38</v>
      </c>
      <c r="C28">
        <v>543</v>
      </c>
      <c r="D28">
        <v>666</v>
      </c>
      <c r="E28">
        <v>1263</v>
      </c>
      <c r="F28" s="2">
        <f t="shared" si="0"/>
        <v>0.42992874109263657</v>
      </c>
      <c r="G28" s="2">
        <f t="shared" si="1"/>
        <v>0.52731591448931114</v>
      </c>
      <c r="H28" s="2">
        <f t="shared" si="2"/>
        <v>-9.7387173396674589E-2</v>
      </c>
    </row>
    <row r="29" spans="1:8" x14ac:dyDescent="0.3">
      <c r="A29" t="s">
        <v>2</v>
      </c>
      <c r="B29" s="1" t="s">
        <v>19</v>
      </c>
      <c r="C29">
        <v>523</v>
      </c>
      <c r="D29">
        <v>874</v>
      </c>
      <c r="E29">
        <v>1452</v>
      </c>
      <c r="F29" s="2">
        <f t="shared" si="0"/>
        <v>0.36019283746556474</v>
      </c>
      <c r="G29" s="2">
        <f t="shared" si="1"/>
        <v>0.60192837465564741</v>
      </c>
      <c r="H29" s="2">
        <f t="shared" si="2"/>
        <v>-0.24173553719008264</v>
      </c>
    </row>
    <row r="30" spans="1:8" x14ac:dyDescent="0.3">
      <c r="A30" t="s">
        <v>2</v>
      </c>
      <c r="B30" s="1" t="s">
        <v>36</v>
      </c>
      <c r="C30">
        <v>578</v>
      </c>
      <c r="D30">
        <v>809</v>
      </c>
      <c r="E30">
        <v>1436</v>
      </c>
      <c r="F30" s="2">
        <f t="shared" si="0"/>
        <v>0.40250696378830081</v>
      </c>
      <c r="G30" s="2">
        <f t="shared" si="1"/>
        <v>0.5633704735376045</v>
      </c>
      <c r="H30" s="2">
        <f t="shared" si="2"/>
        <v>-0.16086350974930363</v>
      </c>
    </row>
    <row r="31" spans="1:8" x14ac:dyDescent="0.3">
      <c r="A31" t="s">
        <v>2</v>
      </c>
      <c r="B31" s="1" t="s">
        <v>18</v>
      </c>
      <c r="C31">
        <v>1831</v>
      </c>
      <c r="D31">
        <v>637</v>
      </c>
      <c r="E31">
        <v>2532</v>
      </c>
      <c r="F31" s="2">
        <f t="shared" si="0"/>
        <v>0.72314375987361768</v>
      </c>
      <c r="G31" s="2">
        <f t="shared" si="1"/>
        <v>0.25157977883096366</v>
      </c>
      <c r="H31" s="2">
        <f t="shared" si="2"/>
        <v>0.47156398104265401</v>
      </c>
    </row>
    <row r="32" spans="1:8" x14ac:dyDescent="0.3">
      <c r="A32" t="s">
        <v>2</v>
      </c>
      <c r="B32" s="1" t="s">
        <v>33</v>
      </c>
      <c r="C32">
        <v>788</v>
      </c>
      <c r="D32">
        <v>325</v>
      </c>
      <c r="E32">
        <v>1147</v>
      </c>
      <c r="F32" s="2">
        <f t="shared" si="0"/>
        <v>0.68700959023539665</v>
      </c>
      <c r="G32" s="2">
        <f t="shared" si="1"/>
        <v>0.28334786399302531</v>
      </c>
      <c r="H32" s="2">
        <f t="shared" si="2"/>
        <v>0.4036617262423714</v>
      </c>
    </row>
    <row r="33" spans="1:8" x14ac:dyDescent="0.3">
      <c r="A33" t="s">
        <v>2</v>
      </c>
      <c r="B33" s="1" t="s">
        <v>37</v>
      </c>
      <c r="C33">
        <v>381</v>
      </c>
      <c r="D33">
        <v>771</v>
      </c>
      <c r="E33">
        <v>1188</v>
      </c>
      <c r="F33" s="2">
        <f t="shared" si="0"/>
        <v>0.32070707070707072</v>
      </c>
      <c r="G33" s="2">
        <f t="shared" si="1"/>
        <v>0.64898989898989901</v>
      </c>
      <c r="H33" s="2">
        <f t="shared" si="2"/>
        <v>-0.32828282828282829</v>
      </c>
    </row>
    <row r="34" spans="1:8" x14ac:dyDescent="0.3">
      <c r="A34" t="s">
        <v>2</v>
      </c>
      <c r="B34" s="1" t="s">
        <v>39</v>
      </c>
      <c r="C34">
        <v>552</v>
      </c>
      <c r="D34">
        <v>322</v>
      </c>
      <c r="E34">
        <v>899</v>
      </c>
      <c r="F34" s="2">
        <f t="shared" si="0"/>
        <v>0.61401557285873187</v>
      </c>
      <c r="G34" s="2">
        <f t="shared" si="1"/>
        <v>0.35817575083426029</v>
      </c>
      <c r="H34" s="2">
        <f t="shared" si="2"/>
        <v>0.25583982202447164</v>
      </c>
    </row>
    <row r="35" spans="1:8" x14ac:dyDescent="0.3">
      <c r="A35" t="s">
        <v>2</v>
      </c>
      <c r="B35" s="1" t="s">
        <v>40</v>
      </c>
      <c r="C35">
        <v>1777</v>
      </c>
      <c r="D35">
        <v>289</v>
      </c>
      <c r="E35">
        <v>2118</v>
      </c>
      <c r="F35" s="2">
        <f t="shared" si="0"/>
        <v>0.83899905571293676</v>
      </c>
      <c r="G35" s="2">
        <f t="shared" si="1"/>
        <v>0.13644948064211521</v>
      </c>
      <c r="H35" s="2">
        <f t="shared" si="2"/>
        <v>0.7025495750708215</v>
      </c>
    </row>
    <row r="36" spans="1:8" x14ac:dyDescent="0.3">
      <c r="A36" t="s">
        <v>2</v>
      </c>
      <c r="B36" s="1" t="s">
        <v>10</v>
      </c>
      <c r="C36">
        <v>493</v>
      </c>
      <c r="D36">
        <v>198</v>
      </c>
      <c r="E36">
        <v>710</v>
      </c>
      <c r="F36" s="2">
        <f t="shared" si="0"/>
        <v>0.69436619718309855</v>
      </c>
      <c r="G36" s="2">
        <f t="shared" si="1"/>
        <v>0.27887323943661974</v>
      </c>
      <c r="H36" s="2">
        <f t="shared" si="2"/>
        <v>0.41549295774647887</v>
      </c>
    </row>
    <row r="37" spans="1:8" x14ac:dyDescent="0.3">
      <c r="A37" t="s">
        <v>2</v>
      </c>
      <c r="B37" s="1" t="s">
        <v>31</v>
      </c>
      <c r="C37">
        <v>706</v>
      </c>
      <c r="D37">
        <v>618</v>
      </c>
      <c r="E37">
        <v>1390</v>
      </c>
      <c r="F37" s="2">
        <f t="shared" si="0"/>
        <v>0.50791366906474822</v>
      </c>
      <c r="G37" s="2">
        <f t="shared" si="1"/>
        <v>0.44460431654676258</v>
      </c>
      <c r="H37" s="2">
        <f t="shared" si="2"/>
        <v>6.3309352517985612E-2</v>
      </c>
    </row>
    <row r="38" spans="1:8" x14ac:dyDescent="0.3">
      <c r="A38" t="s">
        <v>2</v>
      </c>
      <c r="B38" s="1" t="s">
        <v>32</v>
      </c>
      <c r="C38">
        <v>1047</v>
      </c>
      <c r="D38">
        <v>1061</v>
      </c>
      <c r="E38">
        <v>2155</v>
      </c>
      <c r="F38" s="2">
        <f t="shared" si="0"/>
        <v>0.48584686774941993</v>
      </c>
      <c r="G38" s="2">
        <f t="shared" si="1"/>
        <v>0.49234338747099771</v>
      </c>
      <c r="H38" s="2">
        <f t="shared" si="2"/>
        <v>-6.4965197215777265E-3</v>
      </c>
    </row>
    <row r="39" spans="1:8" x14ac:dyDescent="0.3">
      <c r="A39" t="s">
        <v>42</v>
      </c>
      <c r="B39" s="1" t="s">
        <v>57</v>
      </c>
      <c r="C39">
        <v>775.03571331724379</v>
      </c>
      <c r="D39">
        <v>977.73718726229879</v>
      </c>
      <c r="E39">
        <v>1835.8478117476336</v>
      </c>
      <c r="F39" s="2">
        <f t="shared" si="0"/>
        <v>0.42216773545049424</v>
      </c>
      <c r="G39" s="2">
        <f t="shared" si="1"/>
        <v>0.53258074062879035</v>
      </c>
      <c r="H39" s="2">
        <f t="shared" si="2"/>
        <v>-0.11041300517829608</v>
      </c>
    </row>
    <row r="40" spans="1:8" x14ac:dyDescent="0.3">
      <c r="A40" t="s">
        <v>42</v>
      </c>
      <c r="B40" s="1" t="s">
        <v>51</v>
      </c>
      <c r="C40">
        <v>323.77471052417496</v>
      </c>
      <c r="D40">
        <v>1443.4223218140328</v>
      </c>
      <c r="E40">
        <v>1830.0089832061508</v>
      </c>
      <c r="F40" s="2">
        <f t="shared" si="0"/>
        <v>0.17692520282437416</v>
      </c>
      <c r="G40" s="2">
        <f t="shared" si="1"/>
        <v>0.78875149524412524</v>
      </c>
      <c r="H40" s="2">
        <f t="shared" si="2"/>
        <v>-0.61182629241975117</v>
      </c>
    </row>
    <row r="41" spans="1:8" x14ac:dyDescent="0.3">
      <c r="A41" t="s">
        <v>42</v>
      </c>
      <c r="B41" s="1" t="s">
        <v>52</v>
      </c>
      <c r="C41">
        <v>867.10914662255607</v>
      </c>
      <c r="D41">
        <v>1153.1250950804842</v>
      </c>
      <c r="E41">
        <v>2074.9426751441374</v>
      </c>
      <c r="F41" s="2">
        <f t="shared" si="0"/>
        <v>0.41789547104587921</v>
      </c>
      <c r="G41" s="2">
        <f t="shared" si="1"/>
        <v>0.55573829045681056</v>
      </c>
      <c r="H41" s="2">
        <f t="shared" si="2"/>
        <v>-0.13784281941093138</v>
      </c>
    </row>
    <row r="42" spans="1:8" x14ac:dyDescent="0.3">
      <c r="A42" t="s">
        <v>42</v>
      </c>
      <c r="B42" s="1" t="s">
        <v>49</v>
      </c>
      <c r="C42">
        <v>1118.0345472787917</v>
      </c>
      <c r="D42">
        <v>687.43996052875025</v>
      </c>
      <c r="E42">
        <v>1862.2076124372056</v>
      </c>
      <c r="F42" s="2">
        <f t="shared" si="0"/>
        <v>0.60038125706915091</v>
      </c>
      <c r="G42" s="2">
        <f t="shared" si="1"/>
        <v>0.36915323293574548</v>
      </c>
      <c r="H42" s="2">
        <f t="shared" si="2"/>
        <v>0.2312280241334054</v>
      </c>
    </row>
    <row r="43" spans="1:8" x14ac:dyDescent="0.3">
      <c r="A43" t="s">
        <v>42</v>
      </c>
      <c r="B43" s="1" t="s">
        <v>46</v>
      </c>
      <c r="C43">
        <v>2283.6235051658214</v>
      </c>
      <c r="D43">
        <v>478.78882881401228</v>
      </c>
      <c r="E43">
        <v>2831.3098236196874</v>
      </c>
      <c r="F43" s="2">
        <f t="shared" si="0"/>
        <v>0.80656079603691111</v>
      </c>
      <c r="G43" s="2">
        <f t="shared" si="1"/>
        <v>0.16910506396008079</v>
      </c>
      <c r="H43" s="2">
        <f t="shared" si="2"/>
        <v>0.63745573207683026</v>
      </c>
    </row>
    <row r="44" spans="1:8" x14ac:dyDescent="0.3">
      <c r="A44" t="s">
        <v>42</v>
      </c>
      <c r="B44" s="1" t="s">
        <v>47</v>
      </c>
      <c r="C44">
        <v>657.66738075223043</v>
      </c>
      <c r="D44">
        <v>731.79092572415345</v>
      </c>
      <c r="E44">
        <v>1441.1277095932144</v>
      </c>
      <c r="F44" s="2">
        <f t="shared" si="0"/>
        <v>0.45635607196663336</v>
      </c>
      <c r="G44" s="2">
        <f t="shared" si="1"/>
        <v>0.50779047606455041</v>
      </c>
      <c r="H44" s="2">
        <f t="shared" si="2"/>
        <v>-5.1434404097917039E-2</v>
      </c>
    </row>
    <row r="45" spans="1:8" x14ac:dyDescent="0.3">
      <c r="A45" t="s">
        <v>42</v>
      </c>
      <c r="B45" s="1" t="s">
        <v>55</v>
      </c>
      <c r="C45">
        <v>707.24538330124471</v>
      </c>
      <c r="D45">
        <v>1211.5877310198796</v>
      </c>
      <c r="E45">
        <v>1975.5752382120843</v>
      </c>
      <c r="F45" s="2">
        <f t="shared" si="0"/>
        <v>0.35799465878166653</v>
      </c>
      <c r="G45" s="2">
        <f t="shared" si="1"/>
        <v>0.61328351742066722</v>
      </c>
      <c r="H45" s="2">
        <f t="shared" si="2"/>
        <v>-0.25528885863900069</v>
      </c>
    </row>
    <row r="46" spans="1:8" x14ac:dyDescent="0.3">
      <c r="A46" t="s">
        <v>42</v>
      </c>
      <c r="B46" s="1" t="s">
        <v>56</v>
      </c>
      <c r="C46">
        <v>301.51519917563792</v>
      </c>
      <c r="D46">
        <v>804.36523240754059</v>
      </c>
      <c r="E46">
        <v>1138.3032125307141</v>
      </c>
      <c r="F46" s="2">
        <f t="shared" si="0"/>
        <v>0.26488126876607787</v>
      </c>
      <c r="G46" s="2">
        <f t="shared" si="1"/>
        <v>0.70663530028984867</v>
      </c>
      <c r="H46" s="2">
        <f t="shared" si="2"/>
        <v>-0.44175403152377085</v>
      </c>
    </row>
    <row r="47" spans="1:8" x14ac:dyDescent="0.3">
      <c r="A47" t="s">
        <v>42</v>
      </c>
      <c r="B47" s="1" t="s">
        <v>53</v>
      </c>
      <c r="C47">
        <v>711.2925671827968</v>
      </c>
      <c r="D47">
        <v>909.1947865057665</v>
      </c>
      <c r="E47">
        <v>1664.0479291373663</v>
      </c>
      <c r="F47" s="2">
        <f t="shared" si="0"/>
        <v>0.4274471634669364</v>
      </c>
      <c r="G47" s="2">
        <f t="shared" si="1"/>
        <v>0.54637536009980692</v>
      </c>
      <c r="H47" s="2">
        <f t="shared" si="2"/>
        <v>-0.11892819663287053</v>
      </c>
    </row>
    <row r="48" spans="1:8" x14ac:dyDescent="0.3">
      <c r="A48" t="s">
        <v>42</v>
      </c>
      <c r="B48" s="1" t="s">
        <v>54</v>
      </c>
      <c r="C48">
        <v>155.81657943975921</v>
      </c>
      <c r="D48">
        <v>785.21367925498009</v>
      </c>
      <c r="E48">
        <v>963.32077390245479</v>
      </c>
      <c r="F48" s="2">
        <f t="shared" si="0"/>
        <v>0.16174942310082174</v>
      </c>
      <c r="G48" s="2">
        <f t="shared" si="1"/>
        <v>0.81511133209973763</v>
      </c>
      <c r="H48" s="2">
        <f t="shared" si="2"/>
        <v>-0.65336190899891577</v>
      </c>
    </row>
    <row r="49" spans="1:8" x14ac:dyDescent="0.3">
      <c r="A49" t="s">
        <v>42</v>
      </c>
      <c r="B49" s="1" t="s">
        <v>48</v>
      </c>
      <c r="C49">
        <v>1251.5916153700139</v>
      </c>
      <c r="D49">
        <v>1184.3723660136093</v>
      </c>
      <c r="E49">
        <v>2508.9067362762021</v>
      </c>
      <c r="F49" s="2">
        <f t="shared" si="0"/>
        <v>0.498859362635243</v>
      </c>
      <c r="G49" s="2">
        <f t="shared" si="1"/>
        <v>0.47206711548452845</v>
      </c>
      <c r="H49" s="2">
        <f t="shared" si="2"/>
        <v>2.679224715071454E-2</v>
      </c>
    </row>
    <row r="50" spans="1:8" x14ac:dyDescent="0.3">
      <c r="A50" t="s">
        <v>42</v>
      </c>
      <c r="B50" s="1" t="s">
        <v>45</v>
      </c>
      <c r="C50">
        <v>1386.160479431624</v>
      </c>
      <c r="D50">
        <v>1560.3475936928232</v>
      </c>
      <c r="E50">
        <v>3094.4090556196261</v>
      </c>
      <c r="F50" s="2">
        <f t="shared" si="0"/>
        <v>0.44795644483856339</v>
      </c>
      <c r="G50" s="2">
        <f t="shared" si="1"/>
        <v>0.5042473589130505</v>
      </c>
      <c r="H50" s="2">
        <f t="shared" si="2"/>
        <v>-5.6290914074487122E-2</v>
      </c>
    </row>
    <row r="51" spans="1:8" x14ac:dyDescent="0.3">
      <c r="A51" t="s">
        <v>42</v>
      </c>
      <c r="B51" s="1" t="s">
        <v>43</v>
      </c>
      <c r="C51">
        <v>283.30287170865307</v>
      </c>
      <c r="D51">
        <v>1235.7791665810084</v>
      </c>
      <c r="E51">
        <v>1566.6968585411189</v>
      </c>
      <c r="F51" s="2">
        <f t="shared" si="0"/>
        <v>0.18082813542656861</v>
      </c>
      <c r="G51" s="2">
        <f t="shared" si="1"/>
        <v>0.78878001180888602</v>
      </c>
      <c r="H51" s="2">
        <f t="shared" si="2"/>
        <v>-0.6079518763823174</v>
      </c>
    </row>
    <row r="52" spans="1:8" x14ac:dyDescent="0.3">
      <c r="A52" t="s">
        <v>42</v>
      </c>
      <c r="B52" s="1" t="s">
        <v>50</v>
      </c>
      <c r="C52">
        <v>772.0003254060797</v>
      </c>
      <c r="D52">
        <v>1049.3035174639722</v>
      </c>
      <c r="E52">
        <v>1891.2148663444921</v>
      </c>
      <c r="F52" s="2">
        <f t="shared" si="0"/>
        <v>0.40820339303818526</v>
      </c>
      <c r="G52" s="2">
        <f t="shared" si="1"/>
        <v>0.55483040882190138</v>
      </c>
      <c r="H52" s="2">
        <f t="shared" si="2"/>
        <v>-0.14662701578371617</v>
      </c>
    </row>
    <row r="53" spans="1:8" x14ac:dyDescent="0.3">
      <c r="A53" t="s">
        <v>42</v>
      </c>
      <c r="B53" s="1" t="s">
        <v>44</v>
      </c>
      <c r="C53">
        <v>126.47449629850584</v>
      </c>
      <c r="D53">
        <v>546.32325308883082</v>
      </c>
      <c r="E53">
        <v>694.07315958097286</v>
      </c>
      <c r="F53" s="2">
        <f t="shared" si="0"/>
        <v>0.18222069900363422</v>
      </c>
      <c r="G53" s="2">
        <f t="shared" si="1"/>
        <v>0.7871263216959119</v>
      </c>
      <c r="H53" s="2">
        <f t="shared" si="2"/>
        <v>-0.60490562269227766</v>
      </c>
    </row>
    <row r="54" spans="1:8" x14ac:dyDescent="0.3">
      <c r="A54" t="s">
        <v>58</v>
      </c>
      <c r="B54" s="1" t="s">
        <v>58</v>
      </c>
      <c r="C54">
        <f>SUM(C2:C53)</f>
        <v>41553.64452097514</v>
      </c>
      <c r="D54">
        <f>SUM(D2:D53)</f>
        <v>53573.791645252131</v>
      </c>
      <c r="E54">
        <f>SUM(E2:E53)</f>
        <v>98528.992445893062</v>
      </c>
      <c r="F54" s="2">
        <f t="shared" si="0"/>
        <v>0.42174027653631202</v>
      </c>
      <c r="G54" s="2">
        <f t="shared" si="1"/>
        <v>0.54373631877614137</v>
      </c>
      <c r="H54" s="2">
        <f t="shared" si="2"/>
        <v>-0.12199604223982929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FF0F-90F6-4565-A48A-2BAB20F90E43}">
  <dimension ref="A1:H4"/>
  <sheetViews>
    <sheetView workbookViewId="0">
      <selection activeCell="E7" sqref="E7"/>
    </sheetView>
  </sheetViews>
  <sheetFormatPr defaultRowHeight="14.4" x14ac:dyDescent="0.3"/>
  <sheetData>
    <row r="1" spans="1:8" x14ac:dyDescent="0.3">
      <c r="A1" t="s">
        <v>0</v>
      </c>
      <c r="B1" t="s">
        <v>12</v>
      </c>
      <c r="C1" t="s">
        <v>41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</row>
    <row r="2" spans="1:8" x14ac:dyDescent="0.3">
      <c r="A2" t="s">
        <v>2</v>
      </c>
      <c r="B2">
        <v>29833</v>
      </c>
      <c r="C2">
        <v>38815</v>
      </c>
      <c r="D2">
        <v>71157</v>
      </c>
      <c r="E2" s="2">
        <f>B2/D2</f>
        <v>0.41925601135517238</v>
      </c>
      <c r="F2" s="2">
        <f>C2/D2</f>
        <v>0.54548392990148542</v>
      </c>
      <c r="G2" s="2">
        <f>(B2-C2)/D2</f>
        <v>-0.12622791854631307</v>
      </c>
      <c r="H2" s="2">
        <f>D2/D4</f>
        <v>0.72219352125290104</v>
      </c>
    </row>
    <row r="3" spans="1:8" x14ac:dyDescent="0.3">
      <c r="A3" t="s">
        <v>42</v>
      </c>
      <c r="B3">
        <v>11720.644520975133</v>
      </c>
      <c r="C3">
        <v>14758.791645252142</v>
      </c>
      <c r="D3">
        <v>27371.992445893065</v>
      </c>
      <c r="E3" s="2">
        <f t="shared" ref="E3:E4" si="0">B3/D3</f>
        <v>0.42819844204413099</v>
      </c>
      <c r="F3" s="2">
        <f t="shared" ref="F3:F4" si="1">C3/D3</f>
        <v>0.53919317983249604</v>
      </c>
      <c r="G3" s="2">
        <f t="shared" ref="G3:G4" si="2">(B3-C3)/D3</f>
        <v>-0.11099473778836504</v>
      </c>
      <c r="H3" s="2">
        <f>D3/D4</f>
        <v>0.27780647874709896</v>
      </c>
    </row>
    <row r="4" spans="1:8" x14ac:dyDescent="0.3">
      <c r="A4" t="s">
        <v>58</v>
      </c>
      <c r="B4">
        <f>B2+B3</f>
        <v>41553.644520975133</v>
      </c>
      <c r="C4">
        <f>C2+C3</f>
        <v>53573.791645252146</v>
      </c>
      <c r="D4">
        <f>D2+D3</f>
        <v>98528.992445893062</v>
      </c>
      <c r="E4" s="2">
        <f t="shared" si="0"/>
        <v>0.42174027653631196</v>
      </c>
      <c r="F4" s="2">
        <f t="shared" si="1"/>
        <v>0.54373631877614148</v>
      </c>
      <c r="G4" s="2">
        <f t="shared" si="2"/>
        <v>-0.12199604223982952</v>
      </c>
      <c r="H4" s="2">
        <f>D4/D4</f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28133-BEA3-4E78-B3AD-27EE997875BE}">
  <dimension ref="A1:E38"/>
  <sheetViews>
    <sheetView workbookViewId="0">
      <selection activeCell="F20" sqref="F20"/>
    </sheetView>
  </sheetViews>
  <sheetFormatPr defaultRowHeight="14.4" x14ac:dyDescent="0.3"/>
  <sheetData>
    <row r="1" spans="1:5" x14ac:dyDescent="0.3">
      <c r="A1" t="s">
        <v>0</v>
      </c>
      <c r="B1" s="1" t="s">
        <v>1</v>
      </c>
      <c r="C1" t="s">
        <v>12</v>
      </c>
      <c r="D1" t="s">
        <v>41</v>
      </c>
      <c r="E1" t="s">
        <v>58</v>
      </c>
    </row>
    <row r="2" spans="1:5" x14ac:dyDescent="0.3">
      <c r="A2" t="s">
        <v>2</v>
      </c>
      <c r="B2" s="1" t="s">
        <v>14</v>
      </c>
      <c r="C2">
        <v>411</v>
      </c>
      <c r="D2">
        <v>1865</v>
      </c>
      <c r="E2">
        <v>2351</v>
      </c>
    </row>
    <row r="3" spans="1:5" x14ac:dyDescent="0.3">
      <c r="A3" t="s">
        <v>2</v>
      </c>
      <c r="B3" s="1" t="s">
        <v>27</v>
      </c>
      <c r="C3">
        <v>403</v>
      </c>
      <c r="D3">
        <v>2004</v>
      </c>
      <c r="E3">
        <v>2471</v>
      </c>
    </row>
    <row r="4" spans="1:5" x14ac:dyDescent="0.3">
      <c r="A4" t="s">
        <v>2</v>
      </c>
      <c r="B4" s="1" t="s">
        <v>7</v>
      </c>
      <c r="C4">
        <v>995</v>
      </c>
      <c r="D4">
        <v>1485</v>
      </c>
      <c r="E4">
        <v>2584</v>
      </c>
    </row>
    <row r="5" spans="1:5" x14ac:dyDescent="0.3">
      <c r="A5" t="s">
        <v>2</v>
      </c>
      <c r="B5" s="1" t="s">
        <v>35</v>
      </c>
      <c r="C5">
        <v>679</v>
      </c>
      <c r="D5">
        <v>1059</v>
      </c>
      <c r="E5">
        <v>1835</v>
      </c>
    </row>
    <row r="6" spans="1:5" x14ac:dyDescent="0.3">
      <c r="A6" t="s">
        <v>2</v>
      </c>
      <c r="B6" s="1" t="s">
        <v>4</v>
      </c>
      <c r="C6">
        <v>1036</v>
      </c>
      <c r="D6">
        <v>1160</v>
      </c>
      <c r="E6">
        <v>2297</v>
      </c>
    </row>
    <row r="7" spans="1:5" x14ac:dyDescent="0.3">
      <c r="A7" t="s">
        <v>2</v>
      </c>
      <c r="B7" s="1" t="s">
        <v>11</v>
      </c>
      <c r="C7">
        <v>310</v>
      </c>
      <c r="D7">
        <v>214</v>
      </c>
      <c r="E7">
        <v>546</v>
      </c>
    </row>
    <row r="8" spans="1:5" x14ac:dyDescent="0.3">
      <c r="A8" t="s">
        <v>2</v>
      </c>
      <c r="B8" s="1" t="s">
        <v>5</v>
      </c>
      <c r="C8">
        <v>1782</v>
      </c>
      <c r="D8">
        <v>2045</v>
      </c>
      <c r="E8">
        <v>3995</v>
      </c>
    </row>
    <row r="9" spans="1:5" x14ac:dyDescent="0.3">
      <c r="A9" t="s">
        <v>2</v>
      </c>
      <c r="B9" s="1" t="s">
        <v>13</v>
      </c>
      <c r="C9">
        <v>665</v>
      </c>
      <c r="D9">
        <v>1201</v>
      </c>
      <c r="E9">
        <v>1950</v>
      </c>
    </row>
    <row r="10" spans="1:5" x14ac:dyDescent="0.3">
      <c r="A10" t="s">
        <v>2</v>
      </c>
      <c r="B10" s="1" t="s">
        <v>6</v>
      </c>
      <c r="C10">
        <v>577</v>
      </c>
      <c r="D10">
        <v>2043</v>
      </c>
      <c r="E10">
        <v>2711</v>
      </c>
    </row>
    <row r="11" spans="1:5" x14ac:dyDescent="0.3">
      <c r="A11" t="s">
        <v>2</v>
      </c>
      <c r="B11" s="1" t="s">
        <v>28</v>
      </c>
      <c r="C11">
        <v>327</v>
      </c>
      <c r="D11">
        <v>1448</v>
      </c>
      <c r="E11">
        <v>1835</v>
      </c>
    </row>
    <row r="12" spans="1:5" x14ac:dyDescent="0.3">
      <c r="A12" t="s">
        <v>2</v>
      </c>
      <c r="B12" s="1" t="s">
        <v>17</v>
      </c>
      <c r="C12">
        <v>996</v>
      </c>
      <c r="D12">
        <v>528</v>
      </c>
      <c r="E12">
        <v>1561</v>
      </c>
    </row>
    <row r="13" spans="1:5" x14ac:dyDescent="0.3">
      <c r="A13" t="s">
        <v>2</v>
      </c>
      <c r="B13" s="1" t="s">
        <v>3</v>
      </c>
      <c r="C13">
        <v>1054</v>
      </c>
      <c r="D13">
        <v>1800</v>
      </c>
      <c r="E13">
        <v>2948</v>
      </c>
    </row>
    <row r="14" spans="1:5" x14ac:dyDescent="0.3">
      <c r="A14" t="s">
        <v>2</v>
      </c>
      <c r="B14" s="1" t="s">
        <v>30</v>
      </c>
      <c r="C14">
        <v>741</v>
      </c>
      <c r="D14">
        <v>671</v>
      </c>
      <c r="E14">
        <v>1465</v>
      </c>
    </row>
    <row r="15" spans="1:5" x14ac:dyDescent="0.3">
      <c r="A15" t="s">
        <v>2</v>
      </c>
      <c r="B15" s="1" t="s">
        <v>21</v>
      </c>
      <c r="C15">
        <v>834</v>
      </c>
      <c r="D15">
        <v>423</v>
      </c>
      <c r="E15">
        <v>1305</v>
      </c>
    </row>
    <row r="16" spans="1:5" x14ac:dyDescent="0.3">
      <c r="A16" t="s">
        <v>2</v>
      </c>
      <c r="B16" s="1" t="s">
        <v>22</v>
      </c>
      <c r="C16">
        <v>716</v>
      </c>
      <c r="D16">
        <v>1183</v>
      </c>
      <c r="E16">
        <v>1974</v>
      </c>
    </row>
    <row r="17" spans="1:5" x14ac:dyDescent="0.3">
      <c r="A17" t="s">
        <v>2</v>
      </c>
      <c r="B17" s="1" t="s">
        <v>24</v>
      </c>
      <c r="C17">
        <v>339</v>
      </c>
      <c r="D17">
        <v>271</v>
      </c>
      <c r="E17">
        <v>633</v>
      </c>
    </row>
    <row r="18" spans="1:5" x14ac:dyDescent="0.3">
      <c r="A18" t="s">
        <v>2</v>
      </c>
      <c r="B18" s="1" t="s">
        <v>8</v>
      </c>
      <c r="C18">
        <v>450</v>
      </c>
      <c r="D18">
        <v>1670</v>
      </c>
      <c r="E18">
        <v>2185</v>
      </c>
    </row>
    <row r="19" spans="1:5" x14ac:dyDescent="0.3">
      <c r="A19" t="s">
        <v>2</v>
      </c>
      <c r="B19" s="1" t="s">
        <v>26</v>
      </c>
      <c r="C19">
        <v>638</v>
      </c>
      <c r="D19">
        <v>1204</v>
      </c>
      <c r="E19">
        <v>1903</v>
      </c>
    </row>
    <row r="20" spans="1:5" x14ac:dyDescent="0.3">
      <c r="A20" t="s">
        <v>2</v>
      </c>
      <c r="B20" s="1" t="s">
        <v>25</v>
      </c>
      <c r="C20">
        <v>276</v>
      </c>
      <c r="D20">
        <v>723</v>
      </c>
      <c r="E20">
        <v>1038</v>
      </c>
    </row>
    <row r="21" spans="1:5" x14ac:dyDescent="0.3">
      <c r="A21" t="s">
        <v>2</v>
      </c>
      <c r="B21" s="1" t="s">
        <v>34</v>
      </c>
      <c r="C21">
        <v>550</v>
      </c>
      <c r="D21">
        <v>853</v>
      </c>
      <c r="E21">
        <v>1467</v>
      </c>
    </row>
    <row r="22" spans="1:5" x14ac:dyDescent="0.3">
      <c r="A22" t="s">
        <v>2</v>
      </c>
      <c r="B22" s="1" t="s">
        <v>9</v>
      </c>
      <c r="C22">
        <v>1085</v>
      </c>
      <c r="D22">
        <v>1771</v>
      </c>
      <c r="E22">
        <v>2942</v>
      </c>
    </row>
    <row r="23" spans="1:5" x14ac:dyDescent="0.3">
      <c r="A23" t="s">
        <v>2</v>
      </c>
      <c r="B23" s="1" t="s">
        <v>15</v>
      </c>
      <c r="C23">
        <v>602</v>
      </c>
      <c r="D23">
        <v>1314</v>
      </c>
      <c r="E23">
        <v>1968</v>
      </c>
    </row>
    <row r="24" spans="1:5" x14ac:dyDescent="0.3">
      <c r="A24" t="s">
        <v>2</v>
      </c>
      <c r="B24" s="1" t="s">
        <v>29</v>
      </c>
      <c r="C24">
        <v>954</v>
      </c>
      <c r="D24">
        <v>1464</v>
      </c>
      <c r="E24">
        <v>2521</v>
      </c>
    </row>
    <row r="25" spans="1:5" x14ac:dyDescent="0.3">
      <c r="A25" t="s">
        <v>2</v>
      </c>
      <c r="B25" s="1" t="s">
        <v>20</v>
      </c>
      <c r="C25">
        <v>2445</v>
      </c>
      <c r="D25">
        <v>2240</v>
      </c>
      <c r="E25">
        <v>4915</v>
      </c>
    </row>
    <row r="26" spans="1:5" x14ac:dyDescent="0.3">
      <c r="A26" t="s">
        <v>2</v>
      </c>
      <c r="B26" s="1" t="s">
        <v>23</v>
      </c>
      <c r="C26">
        <v>1142</v>
      </c>
      <c r="D26">
        <v>1037</v>
      </c>
      <c r="E26">
        <v>2237</v>
      </c>
    </row>
    <row r="27" spans="1:5" x14ac:dyDescent="0.3">
      <c r="A27" t="s">
        <v>2</v>
      </c>
      <c r="B27" s="1" t="s">
        <v>16</v>
      </c>
      <c r="C27">
        <v>607</v>
      </c>
      <c r="D27">
        <v>569</v>
      </c>
      <c r="E27">
        <v>1230</v>
      </c>
    </row>
    <row r="28" spans="1:5" x14ac:dyDescent="0.3">
      <c r="A28" t="s">
        <v>2</v>
      </c>
      <c r="B28" s="1" t="s">
        <v>38</v>
      </c>
      <c r="C28">
        <v>543</v>
      </c>
      <c r="D28">
        <v>666</v>
      </c>
      <c r="E28">
        <v>1263</v>
      </c>
    </row>
    <row r="29" spans="1:5" x14ac:dyDescent="0.3">
      <c r="A29" t="s">
        <v>2</v>
      </c>
      <c r="B29" s="1" t="s">
        <v>19</v>
      </c>
      <c r="C29">
        <v>523</v>
      </c>
      <c r="D29">
        <v>874</v>
      </c>
      <c r="E29">
        <v>1452</v>
      </c>
    </row>
    <row r="30" spans="1:5" x14ac:dyDescent="0.3">
      <c r="A30" t="s">
        <v>2</v>
      </c>
      <c r="B30" s="1" t="s">
        <v>36</v>
      </c>
      <c r="C30">
        <v>578</v>
      </c>
      <c r="D30">
        <v>809</v>
      </c>
      <c r="E30">
        <v>1436</v>
      </c>
    </row>
    <row r="31" spans="1:5" x14ac:dyDescent="0.3">
      <c r="A31" t="s">
        <v>2</v>
      </c>
      <c r="B31" s="1" t="s">
        <v>18</v>
      </c>
      <c r="C31">
        <v>1831</v>
      </c>
      <c r="D31">
        <v>637</v>
      </c>
      <c r="E31">
        <v>2532</v>
      </c>
    </row>
    <row r="32" spans="1:5" x14ac:dyDescent="0.3">
      <c r="A32" t="s">
        <v>2</v>
      </c>
      <c r="B32" s="1" t="s">
        <v>33</v>
      </c>
      <c r="C32">
        <v>788</v>
      </c>
      <c r="D32">
        <v>325</v>
      </c>
      <c r="E32">
        <v>1147</v>
      </c>
    </row>
    <row r="33" spans="1:5" x14ac:dyDescent="0.3">
      <c r="A33" t="s">
        <v>2</v>
      </c>
      <c r="B33" s="1" t="s">
        <v>37</v>
      </c>
      <c r="C33">
        <v>381</v>
      </c>
      <c r="D33">
        <v>771</v>
      </c>
      <c r="E33">
        <v>1188</v>
      </c>
    </row>
    <row r="34" spans="1:5" x14ac:dyDescent="0.3">
      <c r="A34" t="s">
        <v>2</v>
      </c>
      <c r="B34" s="1" t="s">
        <v>39</v>
      </c>
      <c r="C34">
        <v>552</v>
      </c>
      <c r="D34">
        <v>322</v>
      </c>
      <c r="E34">
        <v>899</v>
      </c>
    </row>
    <row r="35" spans="1:5" x14ac:dyDescent="0.3">
      <c r="A35" t="s">
        <v>2</v>
      </c>
      <c r="B35" s="1" t="s">
        <v>40</v>
      </c>
      <c r="C35">
        <v>1777</v>
      </c>
      <c r="D35">
        <v>289</v>
      </c>
      <c r="E35">
        <v>2118</v>
      </c>
    </row>
    <row r="36" spans="1:5" x14ac:dyDescent="0.3">
      <c r="A36" t="s">
        <v>2</v>
      </c>
      <c r="B36" s="1" t="s">
        <v>10</v>
      </c>
      <c r="C36">
        <v>493</v>
      </c>
      <c r="D36">
        <v>198</v>
      </c>
      <c r="E36">
        <v>710</v>
      </c>
    </row>
    <row r="37" spans="1:5" x14ac:dyDescent="0.3">
      <c r="A37" t="s">
        <v>2</v>
      </c>
      <c r="B37" s="1" t="s">
        <v>31</v>
      </c>
      <c r="C37">
        <v>706</v>
      </c>
      <c r="D37">
        <v>618</v>
      </c>
      <c r="E37">
        <v>1390</v>
      </c>
    </row>
    <row r="38" spans="1:5" x14ac:dyDescent="0.3">
      <c r="A38" t="s">
        <v>2</v>
      </c>
      <c r="B38" s="1" t="s">
        <v>32</v>
      </c>
      <c r="C38">
        <v>1047</v>
      </c>
      <c r="D38">
        <v>1061</v>
      </c>
      <c r="E38">
        <v>2155</v>
      </c>
    </row>
  </sheetData>
  <sortState xmlns:xlrd2="http://schemas.microsoft.com/office/spreadsheetml/2017/richdata2" ref="A2:B1032534">
    <sortCondition ref="B2:B103253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2CC5-0508-4942-9643-8F65E15322AC}">
  <dimension ref="A1:E166"/>
  <sheetViews>
    <sheetView topLeftCell="A138" workbookViewId="0">
      <selection sqref="A1:E166"/>
    </sheetView>
  </sheetViews>
  <sheetFormatPr defaultRowHeight="14.4" x14ac:dyDescent="0.3"/>
  <sheetData>
    <row r="1" spans="1:5" x14ac:dyDescent="0.3">
      <c r="A1" t="s">
        <v>0</v>
      </c>
      <c r="B1" s="1" t="s">
        <v>1</v>
      </c>
      <c r="C1" t="s">
        <v>12</v>
      </c>
      <c r="D1" t="s">
        <v>41</v>
      </c>
      <c r="E1" t="s">
        <v>58</v>
      </c>
    </row>
    <row r="2" spans="1:5" x14ac:dyDescent="0.3">
      <c r="A2" t="s">
        <v>42</v>
      </c>
      <c r="B2" s="1" t="s">
        <v>114</v>
      </c>
      <c r="C2">
        <v>1072.5037286113295</v>
      </c>
      <c r="D2">
        <v>745.90259646814548</v>
      </c>
      <c r="E2">
        <v>1907.558173243634</v>
      </c>
    </row>
    <row r="3" spans="1:5" x14ac:dyDescent="0.3">
      <c r="A3" t="s">
        <v>42</v>
      </c>
      <c r="B3" s="1" t="s">
        <v>129</v>
      </c>
      <c r="C3">
        <v>824.61371586625808</v>
      </c>
      <c r="D3">
        <v>692.47984293731884</v>
      </c>
      <c r="E3">
        <v>1591.05392465515</v>
      </c>
    </row>
    <row r="4" spans="1:5" x14ac:dyDescent="0.3">
      <c r="A4" t="s">
        <v>42</v>
      </c>
      <c r="B4" s="1" t="s">
        <v>196</v>
      </c>
      <c r="C4">
        <v>741.64644629443831</v>
      </c>
      <c r="D4">
        <v>596.72207717451636</v>
      </c>
      <c r="E4">
        <v>1398.1494490857706</v>
      </c>
    </row>
    <row r="5" spans="1:5" x14ac:dyDescent="0.3">
      <c r="A5" t="s">
        <v>42</v>
      </c>
      <c r="B5" s="1" t="s">
        <v>195</v>
      </c>
      <c r="C5">
        <v>1178.7423055020745</v>
      </c>
      <c r="D5">
        <v>843.67631519437532</v>
      </c>
      <c r="E5">
        <v>2128.8011707928554</v>
      </c>
    </row>
    <row r="6" spans="1:5" x14ac:dyDescent="0.3">
      <c r="A6" t="s">
        <v>42</v>
      </c>
      <c r="B6" s="1" t="s">
        <v>162</v>
      </c>
      <c r="C6">
        <v>1962.8841825528107</v>
      </c>
      <c r="D6">
        <v>774.12593795612929</v>
      </c>
      <c r="E6">
        <v>2822.1161764706117</v>
      </c>
    </row>
    <row r="7" spans="1:5" x14ac:dyDescent="0.3">
      <c r="A7" t="s">
        <v>42</v>
      </c>
      <c r="B7" s="1" t="s">
        <v>127</v>
      </c>
      <c r="C7">
        <v>469.47333026005367</v>
      </c>
      <c r="D7">
        <v>933.38622206689547</v>
      </c>
      <c r="E7">
        <v>1474.7900859244503</v>
      </c>
    </row>
    <row r="8" spans="1:5" x14ac:dyDescent="0.3">
      <c r="A8" t="s">
        <v>42</v>
      </c>
      <c r="B8" s="1" t="s">
        <v>68</v>
      </c>
      <c r="C8">
        <v>1804.0322152018873</v>
      </c>
      <c r="D8">
        <v>945.48193984746001</v>
      </c>
      <c r="E8">
        <v>2866.0255301752363</v>
      </c>
    </row>
    <row r="9" spans="1:5" x14ac:dyDescent="0.3">
      <c r="A9" t="s">
        <v>42</v>
      </c>
      <c r="B9" s="1" t="s">
        <v>90</v>
      </c>
      <c r="C9">
        <v>792.23624481384059</v>
      </c>
      <c r="D9">
        <v>848.71619760294391</v>
      </c>
      <c r="E9">
        <v>1735.1726659208873</v>
      </c>
    </row>
    <row r="10" spans="1:5" x14ac:dyDescent="0.3">
      <c r="A10" t="s">
        <v>42</v>
      </c>
      <c r="B10" s="1" t="s">
        <v>105</v>
      </c>
      <c r="C10">
        <v>632.37248149252923</v>
      </c>
      <c r="D10">
        <v>571.52266513167365</v>
      </c>
      <c r="E10">
        <v>1252.5257083038098</v>
      </c>
    </row>
    <row r="11" spans="1:5" x14ac:dyDescent="0.3">
      <c r="A11" t="s">
        <v>42</v>
      </c>
      <c r="B11" s="1" t="s">
        <v>193</v>
      </c>
      <c r="C11">
        <v>496.79182146053097</v>
      </c>
      <c r="D11">
        <v>641.07304236991956</v>
      </c>
      <c r="E11">
        <v>1187.5094068716712</v>
      </c>
    </row>
    <row r="12" spans="1:5" x14ac:dyDescent="0.3">
      <c r="A12" t="s">
        <v>42</v>
      </c>
      <c r="B12" s="1" t="s">
        <v>71</v>
      </c>
      <c r="C12">
        <v>705.22179136046861</v>
      </c>
      <c r="D12">
        <v>767.07010258413334</v>
      </c>
      <c r="E12">
        <v>1552.3276256127504</v>
      </c>
    </row>
    <row r="13" spans="1:5" x14ac:dyDescent="0.3">
      <c r="A13" t="s">
        <v>42</v>
      </c>
      <c r="B13" s="1" t="s">
        <v>72</v>
      </c>
      <c r="C13">
        <v>401.68300024405454</v>
      </c>
      <c r="D13">
        <v>615.87363032707685</v>
      </c>
      <c r="E13">
        <v>1089.4912015816726</v>
      </c>
    </row>
    <row r="14" spans="1:5" x14ac:dyDescent="0.3">
      <c r="A14" t="s">
        <v>42</v>
      </c>
      <c r="B14" s="1" t="s">
        <v>128</v>
      </c>
      <c r="C14">
        <v>818.54294004392978</v>
      </c>
      <c r="D14">
        <v>67.534424274818576</v>
      </c>
      <c r="E14">
        <v>915.46399866101854</v>
      </c>
    </row>
    <row r="15" spans="1:5" x14ac:dyDescent="0.3">
      <c r="A15" t="s">
        <v>42</v>
      </c>
      <c r="B15" s="1" t="s">
        <v>207</v>
      </c>
      <c r="C15">
        <v>588.86525476584325</v>
      </c>
      <c r="D15">
        <v>232.84256727586703</v>
      </c>
      <c r="E15">
        <v>849.06312270335684</v>
      </c>
    </row>
    <row r="16" spans="1:5" x14ac:dyDescent="0.3">
      <c r="A16" t="s">
        <v>42</v>
      </c>
      <c r="B16" s="1" t="s">
        <v>148</v>
      </c>
      <c r="C16">
        <v>1252.6034113404019</v>
      </c>
      <c r="D16">
        <v>80.638118537096801</v>
      </c>
      <c r="E16">
        <v>1360.5963830121177</v>
      </c>
    </row>
    <row r="17" spans="1:5" x14ac:dyDescent="0.3">
      <c r="A17" t="s">
        <v>42</v>
      </c>
      <c r="B17" s="1" t="s">
        <v>149</v>
      </c>
      <c r="C17">
        <v>1158.5063860943135</v>
      </c>
      <c r="D17">
        <v>92.733836317661329</v>
      </c>
      <c r="E17">
        <v>1274.5447586926714</v>
      </c>
    </row>
    <row r="18" spans="1:5" x14ac:dyDescent="0.3">
      <c r="A18" t="s">
        <v>42</v>
      </c>
      <c r="B18" s="1" t="s">
        <v>194</v>
      </c>
      <c r="C18">
        <v>1034.0554817365837</v>
      </c>
      <c r="D18">
        <v>54.430730012540344</v>
      </c>
      <c r="E18">
        <v>1112.8026709735473</v>
      </c>
    </row>
    <row r="19" spans="1:5" x14ac:dyDescent="0.3">
      <c r="A19" t="s">
        <v>42</v>
      </c>
      <c r="B19" s="1" t="s">
        <v>69</v>
      </c>
      <c r="C19">
        <v>1020.9021341215391</v>
      </c>
      <c r="D19">
        <v>36.287153341693561</v>
      </c>
      <c r="E19">
        <v>1076.4393900542318</v>
      </c>
    </row>
    <row r="20" spans="1:5" x14ac:dyDescent="0.3">
      <c r="A20" t="s">
        <v>42</v>
      </c>
      <c r="B20" s="1" t="s">
        <v>130</v>
      </c>
      <c r="C20">
        <v>939.95845649049545</v>
      </c>
      <c r="D20">
        <v>327.59235655695579</v>
      </c>
      <c r="E20">
        <v>1306.0498945769846</v>
      </c>
    </row>
    <row r="21" spans="1:5" x14ac:dyDescent="0.3">
      <c r="A21" t="s">
        <v>42</v>
      </c>
      <c r="B21" s="1" t="s">
        <v>131</v>
      </c>
      <c r="C21">
        <v>1236.4146758141931</v>
      </c>
      <c r="D21">
        <v>340.69605081923402</v>
      </c>
      <c r="E21">
        <v>1619.6606122552776</v>
      </c>
    </row>
    <row r="22" spans="1:5" x14ac:dyDescent="0.3">
      <c r="A22" t="s">
        <v>42</v>
      </c>
      <c r="B22" s="1" t="s">
        <v>125</v>
      </c>
      <c r="C22">
        <v>1637.0858800878596</v>
      </c>
      <c r="D22">
        <v>300.3769915506856</v>
      </c>
      <c r="E22">
        <v>1980.0212495719295</v>
      </c>
    </row>
    <row r="23" spans="1:5" x14ac:dyDescent="0.3">
      <c r="A23" t="s">
        <v>42</v>
      </c>
      <c r="B23" s="1" t="s">
        <v>173</v>
      </c>
      <c r="C23">
        <v>1526.8001193155626</v>
      </c>
      <c r="D23">
        <v>335.65616841066543</v>
      </c>
      <c r="E23">
        <v>1917.168499940381</v>
      </c>
    </row>
    <row r="24" spans="1:5" x14ac:dyDescent="0.3">
      <c r="A24" t="s">
        <v>42</v>
      </c>
      <c r="B24" s="1" t="s">
        <v>89</v>
      </c>
      <c r="C24">
        <v>870.14453453372016</v>
      </c>
      <c r="D24">
        <v>230.8266143124396</v>
      </c>
      <c r="E24">
        <v>1158.7167430806794</v>
      </c>
    </row>
    <row r="25" spans="1:5" x14ac:dyDescent="0.3">
      <c r="A25" t="s">
        <v>42</v>
      </c>
      <c r="B25" s="1" t="s">
        <v>174</v>
      </c>
      <c r="C25">
        <v>705.22179136046861</v>
      </c>
      <c r="D25">
        <v>147.16456633020167</v>
      </c>
      <c r="E25">
        <v>894.93815255473214</v>
      </c>
    </row>
    <row r="26" spans="1:5" x14ac:dyDescent="0.3">
      <c r="A26" t="s">
        <v>42</v>
      </c>
      <c r="B26" s="1" t="s">
        <v>73</v>
      </c>
      <c r="C26">
        <v>798.30702063616889</v>
      </c>
      <c r="D26">
        <v>309.44877988610898</v>
      </c>
      <c r="E26">
        <v>1174.6257749659312</v>
      </c>
    </row>
    <row r="27" spans="1:5" x14ac:dyDescent="0.3">
      <c r="A27" t="s">
        <v>42</v>
      </c>
      <c r="B27" s="1" t="s">
        <v>116</v>
      </c>
      <c r="C27">
        <v>701.17460747891641</v>
      </c>
      <c r="D27">
        <v>236.87447320272187</v>
      </c>
      <c r="E27">
        <v>989.72102945475103</v>
      </c>
    </row>
    <row r="28" spans="1:5" x14ac:dyDescent="0.3">
      <c r="A28" t="s">
        <v>42</v>
      </c>
      <c r="B28" s="1" t="s">
        <v>175</v>
      </c>
      <c r="C28">
        <v>764.91775361336329</v>
      </c>
      <c r="D28">
        <v>272.15365006270173</v>
      </c>
      <c r="E28">
        <v>1106.9807465067042</v>
      </c>
    </row>
    <row r="29" spans="1:5" x14ac:dyDescent="0.3">
      <c r="A29" t="s">
        <v>42</v>
      </c>
      <c r="B29" s="1" t="s">
        <v>163</v>
      </c>
      <c r="C29">
        <v>696.11562762697611</v>
      </c>
      <c r="D29">
        <v>473.74894640544375</v>
      </c>
      <c r="E29">
        <v>1233.6930122068916</v>
      </c>
    </row>
    <row r="30" spans="1:5" x14ac:dyDescent="0.3">
      <c r="A30" t="s">
        <v>42</v>
      </c>
      <c r="B30" s="1" t="s">
        <v>150</v>
      </c>
      <c r="C30">
        <v>708.25717927163271</v>
      </c>
      <c r="D30">
        <v>532.21158234483892</v>
      </c>
      <c r="E30">
        <v>1320.5082720576756</v>
      </c>
    </row>
    <row r="31" spans="1:5" x14ac:dyDescent="0.3">
      <c r="A31" t="s">
        <v>42</v>
      </c>
      <c r="B31" s="1" t="s">
        <v>104</v>
      </c>
      <c r="C31">
        <v>512.98055698673966</v>
      </c>
      <c r="D31">
        <v>534.22753530826628</v>
      </c>
      <c r="E31">
        <v>1102.9314418631388</v>
      </c>
    </row>
    <row r="32" spans="1:5" x14ac:dyDescent="0.3">
      <c r="A32" t="s">
        <v>42</v>
      </c>
      <c r="B32" s="1" t="s">
        <v>164</v>
      </c>
      <c r="C32">
        <v>624.27811372942483</v>
      </c>
      <c r="D32">
        <v>529.18765289969781</v>
      </c>
      <c r="E32">
        <v>1215.2698319663798</v>
      </c>
    </row>
    <row r="33" spans="1:5" x14ac:dyDescent="0.3">
      <c r="A33" t="s">
        <v>42</v>
      </c>
      <c r="B33" s="1" t="s">
        <v>132</v>
      </c>
      <c r="C33">
        <v>953.11180410554005</v>
      </c>
      <c r="D33">
        <v>803.35725592582696</v>
      </c>
      <c r="E33">
        <v>1885.1391321521783</v>
      </c>
    </row>
    <row r="34" spans="1:5" x14ac:dyDescent="0.3">
      <c r="A34" t="s">
        <v>42</v>
      </c>
      <c r="B34" s="1" t="s">
        <v>76</v>
      </c>
      <c r="C34">
        <v>1420.5615424248176</v>
      </c>
      <c r="D34">
        <v>993.86481096971806</v>
      </c>
      <c r="E34">
        <v>2535.002822403852</v>
      </c>
    </row>
    <row r="35" spans="1:5" x14ac:dyDescent="0.3">
      <c r="A35" t="s">
        <v>42</v>
      </c>
      <c r="B35" s="1" t="s">
        <v>142</v>
      </c>
      <c r="C35">
        <v>649.57301298912603</v>
      </c>
      <c r="D35">
        <v>735.8228316510083</v>
      </c>
      <c r="E35">
        <v>1442.1344483980222</v>
      </c>
    </row>
    <row r="36" spans="1:5" x14ac:dyDescent="0.3">
      <c r="A36" t="s">
        <v>42</v>
      </c>
      <c r="B36" s="1" t="s">
        <v>126</v>
      </c>
      <c r="C36">
        <v>628.32529761097703</v>
      </c>
      <c r="D36">
        <v>390.08689842320581</v>
      </c>
      <c r="E36">
        <v>1073.1173379406187</v>
      </c>
    </row>
    <row r="37" spans="1:5" x14ac:dyDescent="0.3">
      <c r="A37" t="s">
        <v>42</v>
      </c>
      <c r="B37" s="1" t="s">
        <v>70</v>
      </c>
      <c r="C37">
        <v>669.80893239688692</v>
      </c>
      <c r="D37">
        <v>231.83459079415331</v>
      </c>
      <c r="E37">
        <v>941.1540801372721</v>
      </c>
    </row>
    <row r="38" spans="1:5" x14ac:dyDescent="0.3">
      <c r="A38" t="s">
        <v>42</v>
      </c>
      <c r="B38" s="1" t="s">
        <v>115</v>
      </c>
      <c r="C38">
        <v>897.46302573419746</v>
      </c>
      <c r="D38">
        <v>508.02014678370989</v>
      </c>
      <c r="E38">
        <v>1489.5724031103309</v>
      </c>
    </row>
    <row r="39" spans="1:5" x14ac:dyDescent="0.3">
      <c r="A39" t="s">
        <v>42</v>
      </c>
      <c r="B39" s="1" t="s">
        <v>77</v>
      </c>
      <c r="C39">
        <v>1758.5013965344251</v>
      </c>
      <c r="D39">
        <v>488.86859363114939</v>
      </c>
      <c r="E39">
        <v>2327.4139157939057</v>
      </c>
    </row>
    <row r="40" spans="1:5" x14ac:dyDescent="0.3">
      <c r="A40" t="s">
        <v>42</v>
      </c>
      <c r="B40" s="1" t="s">
        <v>144</v>
      </c>
      <c r="C40">
        <v>1178.7423055020745</v>
      </c>
      <c r="D40">
        <v>994.8727874514318</v>
      </c>
      <c r="E40">
        <v>2310.3914867974299</v>
      </c>
    </row>
    <row r="41" spans="1:5" x14ac:dyDescent="0.3">
      <c r="A41" t="s">
        <v>42</v>
      </c>
      <c r="B41" s="1" t="s">
        <v>122</v>
      </c>
      <c r="C41">
        <v>516.01594489790386</v>
      </c>
      <c r="D41">
        <v>316.50461525810493</v>
      </c>
      <c r="E41">
        <v>883.18099380105502</v>
      </c>
    </row>
    <row r="42" spans="1:5" x14ac:dyDescent="0.3">
      <c r="A42" t="s">
        <v>42</v>
      </c>
      <c r="B42" s="1" t="s">
        <v>179</v>
      </c>
      <c r="C42">
        <v>773.01212137646769</v>
      </c>
      <c r="D42">
        <v>412.26238102090741</v>
      </c>
      <c r="E42">
        <v>1248.0947964011766</v>
      </c>
    </row>
    <row r="43" spans="1:5" x14ac:dyDescent="0.3">
      <c r="A43" t="s">
        <v>42</v>
      </c>
      <c r="B43" s="1" t="s">
        <v>151</v>
      </c>
      <c r="C43">
        <v>619.21913387748464</v>
      </c>
      <c r="D43">
        <v>731.79092572415345</v>
      </c>
      <c r="E43">
        <v>1411.7993579875351</v>
      </c>
    </row>
    <row r="44" spans="1:5" x14ac:dyDescent="0.3">
      <c r="A44" t="s">
        <v>42</v>
      </c>
      <c r="B44" s="1" t="s">
        <v>165</v>
      </c>
      <c r="C44">
        <v>580.77088700273885</v>
      </c>
      <c r="D44">
        <v>502.9802643751413</v>
      </c>
      <c r="E44">
        <v>1174.9338062729005</v>
      </c>
    </row>
    <row r="45" spans="1:5" x14ac:dyDescent="0.3">
      <c r="A45" t="s">
        <v>42</v>
      </c>
      <c r="B45" s="1" t="s">
        <v>152</v>
      </c>
      <c r="C45">
        <v>1073.5155245817175</v>
      </c>
      <c r="D45">
        <v>887.01930390806478</v>
      </c>
      <c r="E45">
        <v>2055.7754672491455</v>
      </c>
    </row>
    <row r="46" spans="1:5" x14ac:dyDescent="0.3">
      <c r="A46" t="s">
        <v>42</v>
      </c>
      <c r="B46" s="1" t="s">
        <v>153</v>
      </c>
      <c r="C46">
        <v>684.98587195270761</v>
      </c>
      <c r="D46">
        <v>617.88958329050422</v>
      </c>
      <c r="E46">
        <v>1386.9659189524093</v>
      </c>
    </row>
    <row r="47" spans="1:5" x14ac:dyDescent="0.3">
      <c r="A47" t="s">
        <v>42</v>
      </c>
      <c r="B47" s="1" t="s">
        <v>91</v>
      </c>
      <c r="C47">
        <v>788.18906093228838</v>
      </c>
      <c r="D47">
        <v>671.31233682133086</v>
      </c>
      <c r="E47">
        <v>1546.6267749513083</v>
      </c>
    </row>
    <row r="48" spans="1:5" x14ac:dyDescent="0.3">
      <c r="A48" t="s">
        <v>42</v>
      </c>
      <c r="B48" s="1" t="s">
        <v>155</v>
      </c>
      <c r="C48">
        <v>585.82986685467904</v>
      </c>
      <c r="D48">
        <v>420.32619287461711</v>
      </c>
      <c r="E48">
        <v>1050.7359664922617</v>
      </c>
    </row>
    <row r="49" spans="1:5" x14ac:dyDescent="0.3">
      <c r="A49" t="s">
        <v>42</v>
      </c>
      <c r="B49" s="1" t="s">
        <v>93</v>
      </c>
      <c r="C49">
        <v>882.28608617837676</v>
      </c>
      <c r="D49">
        <v>460.64525214316546</v>
      </c>
      <c r="E49">
        <v>1399.6669886074878</v>
      </c>
    </row>
    <row r="50" spans="1:5" x14ac:dyDescent="0.3">
      <c r="A50" t="s">
        <v>42</v>
      </c>
      <c r="B50" s="1" t="s">
        <v>94</v>
      </c>
      <c r="C50">
        <v>1355.8066003199826</v>
      </c>
      <c r="D50">
        <v>413.2703575026211</v>
      </c>
      <c r="E50">
        <v>1846.0740369405719</v>
      </c>
    </row>
    <row r="51" spans="1:5" x14ac:dyDescent="0.3">
      <c r="A51" t="s">
        <v>42</v>
      </c>
      <c r="B51" s="1" t="s">
        <v>185</v>
      </c>
      <c r="C51">
        <v>1117.0227513084035</v>
      </c>
      <c r="D51">
        <v>682.40007812018166</v>
      </c>
      <c r="E51">
        <v>1877.4371814428282</v>
      </c>
    </row>
    <row r="52" spans="1:5" x14ac:dyDescent="0.3">
      <c r="A52" t="s">
        <v>42</v>
      </c>
      <c r="B52" s="1" t="s">
        <v>208</v>
      </c>
      <c r="C52">
        <v>723.4341188274534</v>
      </c>
      <c r="D52">
        <v>384.03903953292354</v>
      </c>
      <c r="E52">
        <v>1171.3083684912147</v>
      </c>
    </row>
    <row r="53" spans="1:5" x14ac:dyDescent="0.3">
      <c r="A53" t="s">
        <v>42</v>
      </c>
      <c r="B53" s="1" t="s">
        <v>92</v>
      </c>
      <c r="C53">
        <v>688.02125986387182</v>
      </c>
      <c r="D53">
        <v>558.41897086939537</v>
      </c>
      <c r="E53">
        <v>1304.1934522668394</v>
      </c>
    </row>
    <row r="54" spans="1:5" x14ac:dyDescent="0.3">
      <c r="A54" t="s">
        <v>42</v>
      </c>
      <c r="B54" s="1" t="s">
        <v>154</v>
      </c>
      <c r="C54">
        <v>525.12210863139626</v>
      </c>
      <c r="D54">
        <v>349.76783915465739</v>
      </c>
      <c r="E54">
        <v>926.55998731695456</v>
      </c>
    </row>
    <row r="55" spans="1:5" x14ac:dyDescent="0.3">
      <c r="A55" t="s">
        <v>42</v>
      </c>
      <c r="B55" s="1" t="s">
        <v>201</v>
      </c>
      <c r="C55">
        <v>599.99501044011174</v>
      </c>
      <c r="D55">
        <v>478.78882881401228</v>
      </c>
      <c r="E55">
        <v>1145.6574035837903</v>
      </c>
    </row>
    <row r="56" spans="1:5" x14ac:dyDescent="0.3">
      <c r="A56" t="s">
        <v>42</v>
      </c>
      <c r="B56" s="1" t="s">
        <v>83</v>
      </c>
      <c r="C56">
        <v>631.36068552214113</v>
      </c>
      <c r="D56">
        <v>469.7170404785889</v>
      </c>
      <c r="E56">
        <v>1154.779208676563</v>
      </c>
    </row>
    <row r="57" spans="1:5" x14ac:dyDescent="0.3">
      <c r="A57" t="s">
        <v>42</v>
      </c>
      <c r="B57" s="1" t="s">
        <v>180</v>
      </c>
      <c r="C57">
        <v>705.22179136046861</v>
      </c>
      <c r="D57">
        <v>622.92946569907281</v>
      </c>
      <c r="E57">
        <v>1389.9529656275593</v>
      </c>
    </row>
    <row r="58" spans="1:5" x14ac:dyDescent="0.3">
      <c r="A58" t="s">
        <v>42</v>
      </c>
      <c r="B58" s="1" t="s">
        <v>97</v>
      </c>
      <c r="C58">
        <v>776.0475092876319</v>
      </c>
      <c r="D58">
        <v>717.67925498016155</v>
      </c>
      <c r="E58">
        <v>1555.5294076012333</v>
      </c>
    </row>
    <row r="59" spans="1:5" x14ac:dyDescent="0.3">
      <c r="A59" t="s">
        <v>42</v>
      </c>
      <c r="B59" s="1" t="s">
        <v>206</v>
      </c>
      <c r="C59">
        <v>270.14952409360848</v>
      </c>
      <c r="D59">
        <v>173.37195485475812</v>
      </c>
      <c r="E59">
        <v>454.66634375735111</v>
      </c>
    </row>
    <row r="60" spans="1:5" x14ac:dyDescent="0.3">
      <c r="A60" t="s">
        <v>42</v>
      </c>
      <c r="B60" s="1" t="s">
        <v>143</v>
      </c>
      <c r="C60">
        <v>1351.7594164384304</v>
      </c>
      <c r="D60">
        <v>513.06002919227842</v>
      </c>
      <c r="E60">
        <v>1939.7888206654334</v>
      </c>
    </row>
    <row r="61" spans="1:5" x14ac:dyDescent="0.3">
      <c r="A61" t="s">
        <v>42</v>
      </c>
      <c r="B61" s="1" t="s">
        <v>123</v>
      </c>
      <c r="C61">
        <v>1311.2875776229087</v>
      </c>
      <c r="D61">
        <v>242.92233209300412</v>
      </c>
      <c r="E61">
        <v>1652.485919160589</v>
      </c>
    </row>
    <row r="62" spans="1:5" x14ac:dyDescent="0.3">
      <c r="A62" t="s">
        <v>42</v>
      </c>
      <c r="B62" s="1" t="s">
        <v>124</v>
      </c>
      <c r="C62">
        <v>2334.2133036852238</v>
      </c>
      <c r="D62">
        <v>355.81569804493967</v>
      </c>
      <c r="E62">
        <v>2829.8518042272167</v>
      </c>
    </row>
    <row r="63" spans="1:5" x14ac:dyDescent="0.3">
      <c r="A63" t="s">
        <v>42</v>
      </c>
      <c r="B63" s="1" t="s">
        <v>81</v>
      </c>
      <c r="C63">
        <v>1808.0793990834395</v>
      </c>
      <c r="D63">
        <v>60.478588902822601</v>
      </c>
      <c r="E63">
        <v>1911.1171515093927</v>
      </c>
    </row>
    <row r="64" spans="1:5" x14ac:dyDescent="0.3">
      <c r="A64" t="s">
        <v>42</v>
      </c>
      <c r="B64" s="1" t="s">
        <v>80</v>
      </c>
      <c r="C64">
        <v>1480.2575046777124</v>
      </c>
      <c r="D64">
        <v>273.16162654441541</v>
      </c>
      <c r="E64">
        <v>1854.7410921231121</v>
      </c>
    </row>
    <row r="65" spans="1:5" x14ac:dyDescent="0.3">
      <c r="A65" t="s">
        <v>42</v>
      </c>
      <c r="B65" s="1" t="s">
        <v>136</v>
      </c>
      <c r="C65">
        <v>1685.652086666486</v>
      </c>
      <c r="D65">
        <v>405.20654564891146</v>
      </c>
      <c r="E65">
        <v>2219.529121921662</v>
      </c>
    </row>
    <row r="66" spans="1:5" x14ac:dyDescent="0.3">
      <c r="A66" t="s">
        <v>42</v>
      </c>
      <c r="B66" s="1" t="s">
        <v>137</v>
      </c>
      <c r="C66">
        <v>681.95048404154352</v>
      </c>
      <c r="D66">
        <v>130.02896614106859</v>
      </c>
      <c r="E66">
        <v>839.33680926214595</v>
      </c>
    </row>
    <row r="67" spans="1:5" x14ac:dyDescent="0.3">
      <c r="A67" t="s">
        <v>42</v>
      </c>
      <c r="B67" s="1" t="s">
        <v>138</v>
      </c>
      <c r="C67">
        <v>1590.5432654500094</v>
      </c>
      <c r="D67">
        <v>342.71200378266144</v>
      </c>
      <c r="E67">
        <v>2013.2905136624242</v>
      </c>
    </row>
    <row r="68" spans="1:5" x14ac:dyDescent="0.3">
      <c r="A68" t="s">
        <v>42</v>
      </c>
      <c r="B68" s="1" t="s">
        <v>82</v>
      </c>
      <c r="C68">
        <v>835.74347154052657</v>
      </c>
      <c r="D68">
        <v>342.71200378266144</v>
      </c>
      <c r="E68">
        <v>1216.9571025090033</v>
      </c>
    </row>
    <row r="69" spans="1:5" x14ac:dyDescent="0.3">
      <c r="A69" t="s">
        <v>42</v>
      </c>
      <c r="B69" s="1" t="s">
        <v>107</v>
      </c>
      <c r="C69">
        <v>1165.5889578870299</v>
      </c>
      <c r="D69">
        <v>114.90931891536295</v>
      </c>
      <c r="E69">
        <v>1322.038109011361</v>
      </c>
    </row>
    <row r="70" spans="1:5" x14ac:dyDescent="0.3">
      <c r="A70" t="s">
        <v>42</v>
      </c>
      <c r="B70" s="1" t="s">
        <v>178</v>
      </c>
      <c r="C70">
        <v>1881.9405049217669</v>
      </c>
      <c r="D70">
        <v>129.02098965935488</v>
      </c>
      <c r="E70">
        <v>2061.619909519648</v>
      </c>
    </row>
    <row r="71" spans="1:5" x14ac:dyDescent="0.3">
      <c r="A71" t="s">
        <v>42</v>
      </c>
      <c r="B71" s="1" t="s">
        <v>78</v>
      </c>
      <c r="C71">
        <v>1598.6376332131138</v>
      </c>
      <c r="D71">
        <v>211.67506115987911</v>
      </c>
      <c r="E71">
        <v>1849.8253097371123</v>
      </c>
    </row>
    <row r="72" spans="1:5" x14ac:dyDescent="0.3">
      <c r="A72" t="s">
        <v>42</v>
      </c>
      <c r="B72" s="1" t="s">
        <v>108</v>
      </c>
      <c r="C72">
        <v>1516.682159611682</v>
      </c>
      <c r="D72">
        <v>305.41687395925413</v>
      </c>
      <c r="E72">
        <v>1862.6270523004864</v>
      </c>
    </row>
    <row r="73" spans="1:5" x14ac:dyDescent="0.3">
      <c r="A73" t="s">
        <v>42</v>
      </c>
      <c r="B73" s="1" t="s">
        <v>177</v>
      </c>
      <c r="C73">
        <v>940.97025246088344</v>
      </c>
      <c r="D73">
        <v>264.08983820899203</v>
      </c>
      <c r="E73">
        <v>1235.4561817223246</v>
      </c>
    </row>
    <row r="74" spans="1:5" x14ac:dyDescent="0.3">
      <c r="A74" t="s">
        <v>42</v>
      </c>
      <c r="B74" s="1" t="s">
        <v>86</v>
      </c>
      <c r="C74">
        <v>1129.1643029530601</v>
      </c>
      <c r="D74">
        <v>254.01007339185495</v>
      </c>
      <c r="E74">
        <v>1420.658352860369</v>
      </c>
    </row>
    <row r="75" spans="1:5" x14ac:dyDescent="0.3">
      <c r="A75" t="s">
        <v>42</v>
      </c>
      <c r="B75" s="1" t="s">
        <v>101</v>
      </c>
      <c r="C75">
        <v>1279.921902540879</v>
      </c>
      <c r="D75">
        <v>189.49957856217748</v>
      </c>
      <c r="E75">
        <v>1525.1445720312056</v>
      </c>
    </row>
    <row r="76" spans="1:5" x14ac:dyDescent="0.3">
      <c r="A76" t="s">
        <v>42</v>
      </c>
      <c r="B76" s="1" t="s">
        <v>176</v>
      </c>
      <c r="C76">
        <v>781.10648913957209</v>
      </c>
      <c r="D76">
        <v>206.63517875131055</v>
      </c>
      <c r="E76">
        <v>1023.2063231703187</v>
      </c>
    </row>
    <row r="77" spans="1:5" x14ac:dyDescent="0.3">
      <c r="A77" t="s">
        <v>42</v>
      </c>
      <c r="B77" s="1" t="s">
        <v>205</v>
      </c>
      <c r="C77">
        <v>907.58098543807796</v>
      </c>
      <c r="D77">
        <v>270.13769709927431</v>
      </c>
      <c r="E77">
        <v>1235.4692886617017</v>
      </c>
    </row>
    <row r="78" spans="1:5" x14ac:dyDescent="0.3">
      <c r="A78" t="s">
        <v>42</v>
      </c>
      <c r="B78" s="1" t="s">
        <v>95</v>
      </c>
      <c r="C78">
        <v>1092.7396480190905</v>
      </c>
      <c r="D78">
        <v>273.16162654441541</v>
      </c>
      <c r="E78">
        <v>1405.4140391033013</v>
      </c>
    </row>
    <row r="79" spans="1:5" x14ac:dyDescent="0.3">
      <c r="A79" t="s">
        <v>42</v>
      </c>
      <c r="B79" s="1" t="s">
        <v>186</v>
      </c>
      <c r="C79">
        <v>622.25452178864873</v>
      </c>
      <c r="D79">
        <v>348.75986267294365</v>
      </c>
      <c r="E79">
        <v>1009.5153355219697</v>
      </c>
    </row>
    <row r="80" spans="1:5" x14ac:dyDescent="0.3">
      <c r="A80" t="s">
        <v>42</v>
      </c>
      <c r="B80" s="1" t="s">
        <v>204</v>
      </c>
      <c r="C80">
        <v>886.33327005992896</v>
      </c>
      <c r="D80">
        <v>462.66120510659289</v>
      </c>
      <c r="E80">
        <v>1409.7854541962199</v>
      </c>
    </row>
    <row r="81" spans="1:5" x14ac:dyDescent="0.3">
      <c r="A81" t="s">
        <v>42</v>
      </c>
      <c r="B81" s="1" t="s">
        <v>96</v>
      </c>
      <c r="C81">
        <v>1378.0661116685196</v>
      </c>
      <c r="D81">
        <v>397.14273379520176</v>
      </c>
      <c r="E81">
        <v>1851.1968059342296</v>
      </c>
    </row>
    <row r="82" spans="1:5" x14ac:dyDescent="0.3">
      <c r="A82" t="s">
        <v>42</v>
      </c>
      <c r="B82" s="1" t="s">
        <v>187</v>
      </c>
      <c r="C82">
        <v>1074.5273205521057</v>
      </c>
      <c r="D82">
        <v>588.65826532080666</v>
      </c>
      <c r="E82">
        <v>1763.4888819153782</v>
      </c>
    </row>
    <row r="83" spans="1:5" x14ac:dyDescent="0.3">
      <c r="A83" t="s">
        <v>42</v>
      </c>
      <c r="B83" s="1" t="s">
        <v>203</v>
      </c>
      <c r="C83">
        <v>1024.9493180030913</v>
      </c>
      <c r="D83">
        <v>694.4957959007462</v>
      </c>
      <c r="E83">
        <v>1818.7320321040827</v>
      </c>
    </row>
    <row r="84" spans="1:5" x14ac:dyDescent="0.3">
      <c r="A84" t="s">
        <v>42</v>
      </c>
      <c r="B84" s="1" t="s">
        <v>117</v>
      </c>
      <c r="C84">
        <v>1028.9965018846435</v>
      </c>
      <c r="D84">
        <v>11.08774129885081</v>
      </c>
      <c r="E84">
        <v>1063.3906489950355</v>
      </c>
    </row>
    <row r="85" spans="1:5" x14ac:dyDescent="0.3">
      <c r="A85" t="s">
        <v>42</v>
      </c>
      <c r="B85" s="1" t="s">
        <v>198</v>
      </c>
      <c r="C85">
        <v>1339.6178647937738</v>
      </c>
      <c r="D85">
        <v>14.11167074399194</v>
      </c>
      <c r="E85">
        <v>1385.1402046545318</v>
      </c>
    </row>
    <row r="86" spans="1:5" x14ac:dyDescent="0.3">
      <c r="A86" t="s">
        <v>42</v>
      </c>
      <c r="B86" s="1" t="s">
        <v>202</v>
      </c>
      <c r="C86">
        <v>1420.5615424248176</v>
      </c>
      <c r="D86">
        <v>91.725859835947617</v>
      </c>
      <c r="E86">
        <v>1573.0806285953938</v>
      </c>
    </row>
    <row r="87" spans="1:5" x14ac:dyDescent="0.3">
      <c r="A87" t="s">
        <v>42</v>
      </c>
      <c r="B87" s="1" t="s">
        <v>167</v>
      </c>
      <c r="C87">
        <v>1523.7647314043984</v>
      </c>
      <c r="D87">
        <v>29.231317969697592</v>
      </c>
      <c r="E87">
        <v>1591.4986113253335</v>
      </c>
    </row>
    <row r="88" spans="1:5" x14ac:dyDescent="0.3">
      <c r="A88" t="s">
        <v>42</v>
      </c>
      <c r="B88" s="1" t="s">
        <v>79</v>
      </c>
      <c r="C88">
        <v>1511.6231797597418</v>
      </c>
      <c r="D88">
        <v>33.263223896552432</v>
      </c>
      <c r="E88">
        <v>1568.1899654602016</v>
      </c>
    </row>
    <row r="89" spans="1:5" x14ac:dyDescent="0.3">
      <c r="A89" t="s">
        <v>42</v>
      </c>
      <c r="B89" s="1" t="s">
        <v>75</v>
      </c>
      <c r="C89">
        <v>1479.2457087073244</v>
      </c>
      <c r="D89">
        <v>71.566330201673409</v>
      </c>
      <c r="E89">
        <v>1592.3556101796548</v>
      </c>
    </row>
    <row r="90" spans="1:5" x14ac:dyDescent="0.3">
      <c r="A90" t="s">
        <v>42</v>
      </c>
      <c r="B90" s="1" t="s">
        <v>135</v>
      </c>
      <c r="C90">
        <v>1056.3149930851207</v>
      </c>
      <c r="D90">
        <v>22.17548259770162</v>
      </c>
      <c r="E90">
        <v>1099.7679442943461</v>
      </c>
    </row>
    <row r="91" spans="1:5" x14ac:dyDescent="0.3">
      <c r="A91" t="s">
        <v>42</v>
      </c>
      <c r="B91" s="1" t="s">
        <v>158</v>
      </c>
      <c r="C91">
        <v>1534.894487078667</v>
      </c>
      <c r="D91">
        <v>29.231317969697592</v>
      </c>
      <c r="E91">
        <v>1586.4158727290524</v>
      </c>
    </row>
    <row r="92" spans="1:5" x14ac:dyDescent="0.3">
      <c r="A92" t="s">
        <v>42</v>
      </c>
      <c r="B92" s="1" t="s">
        <v>168</v>
      </c>
      <c r="C92">
        <v>1169.6361417685821</v>
      </c>
      <c r="D92">
        <v>82.654071500524225</v>
      </c>
      <c r="E92">
        <v>1274.5797937113998</v>
      </c>
    </row>
    <row r="93" spans="1:5" x14ac:dyDescent="0.3">
      <c r="A93" t="s">
        <v>42</v>
      </c>
      <c r="B93" s="1" t="s">
        <v>57</v>
      </c>
      <c r="C93">
        <v>775.03571331724379</v>
      </c>
      <c r="D93">
        <v>977.73718726229879</v>
      </c>
      <c r="E93">
        <v>1835.8478117476336</v>
      </c>
    </row>
    <row r="94" spans="1:5" x14ac:dyDescent="0.3">
      <c r="A94" t="s">
        <v>42</v>
      </c>
      <c r="B94" s="1" t="s">
        <v>51</v>
      </c>
      <c r="C94">
        <v>323.77471052417496</v>
      </c>
      <c r="D94">
        <v>1443.4223218140328</v>
      </c>
      <c r="E94">
        <v>1830.0089832061508</v>
      </c>
    </row>
    <row r="95" spans="1:5" x14ac:dyDescent="0.3">
      <c r="A95" t="s">
        <v>42</v>
      </c>
      <c r="B95" s="1" t="s">
        <v>145</v>
      </c>
      <c r="C95">
        <v>770.98852943569159</v>
      </c>
      <c r="D95">
        <v>324.56842711181463</v>
      </c>
      <c r="E95">
        <v>1131.0201898231253</v>
      </c>
    </row>
    <row r="96" spans="1:5" x14ac:dyDescent="0.3">
      <c r="A96" t="s">
        <v>42</v>
      </c>
      <c r="B96" s="1" t="s">
        <v>146</v>
      </c>
      <c r="C96">
        <v>494.76822951975487</v>
      </c>
      <c r="D96">
        <v>539.26741771683487</v>
      </c>
      <c r="E96">
        <v>1076.5900972212423</v>
      </c>
    </row>
    <row r="97" spans="1:5" x14ac:dyDescent="0.3">
      <c r="A97" t="s">
        <v>42</v>
      </c>
      <c r="B97" s="1" t="s">
        <v>190</v>
      </c>
      <c r="C97">
        <v>748.7290180871546</v>
      </c>
      <c r="D97">
        <v>190.50755504389119</v>
      </c>
      <c r="E97">
        <v>958.48446812848158</v>
      </c>
    </row>
    <row r="98" spans="1:5" x14ac:dyDescent="0.3">
      <c r="A98" t="s">
        <v>42</v>
      </c>
      <c r="B98" s="1" t="s">
        <v>199</v>
      </c>
      <c r="C98">
        <v>1005.7251945657184</v>
      </c>
      <c r="D98">
        <v>555.39504142425426</v>
      </c>
      <c r="E98">
        <v>1599.6163243361959</v>
      </c>
    </row>
    <row r="99" spans="1:5" x14ac:dyDescent="0.3">
      <c r="A99" t="s">
        <v>42</v>
      </c>
      <c r="B99" s="1" t="s">
        <v>212</v>
      </c>
      <c r="C99">
        <v>1174.6951216205223</v>
      </c>
      <c r="D99">
        <v>208.65113171473797</v>
      </c>
      <c r="E99">
        <v>1403.6101881121976</v>
      </c>
    </row>
    <row r="100" spans="1:5" x14ac:dyDescent="0.3">
      <c r="A100" t="s">
        <v>42</v>
      </c>
      <c r="B100" s="1" t="s">
        <v>156</v>
      </c>
      <c r="C100">
        <v>1196.9546329690593</v>
      </c>
      <c r="D100">
        <v>755.98236128528254</v>
      </c>
      <c r="E100">
        <v>2028.9241691351037</v>
      </c>
    </row>
    <row r="101" spans="1:5" x14ac:dyDescent="0.3">
      <c r="A101" t="s">
        <v>42</v>
      </c>
      <c r="B101" s="1" t="s">
        <v>172</v>
      </c>
      <c r="C101">
        <v>846.87322721479507</v>
      </c>
      <c r="D101">
        <v>78.622165573669378</v>
      </c>
      <c r="E101">
        <v>937.65300584228896</v>
      </c>
    </row>
    <row r="102" spans="1:5" x14ac:dyDescent="0.3">
      <c r="A102" t="s">
        <v>42</v>
      </c>
      <c r="B102" s="1" t="s">
        <v>171</v>
      </c>
      <c r="C102">
        <v>623.26631775903684</v>
      </c>
      <c r="D102">
        <v>48.382871122258081</v>
      </c>
      <c r="E102">
        <v>681.77894867620023</v>
      </c>
    </row>
    <row r="103" spans="1:5" x14ac:dyDescent="0.3">
      <c r="A103" t="s">
        <v>42</v>
      </c>
      <c r="B103" s="1" t="s">
        <v>100</v>
      </c>
      <c r="C103">
        <v>980.43029530601723</v>
      </c>
      <c r="D103">
        <v>29.231317969697592</v>
      </c>
      <c r="E103">
        <v>1022.8322729257311</v>
      </c>
    </row>
    <row r="104" spans="1:5" x14ac:dyDescent="0.3">
      <c r="A104" t="s">
        <v>42</v>
      </c>
      <c r="B104" s="1" t="s">
        <v>87</v>
      </c>
      <c r="C104">
        <v>1275.8747186593268</v>
      </c>
      <c r="D104">
        <v>150.1884957753428</v>
      </c>
      <c r="E104">
        <v>1458.4828530232198</v>
      </c>
    </row>
    <row r="105" spans="1:5" x14ac:dyDescent="0.3">
      <c r="A105" t="s">
        <v>42</v>
      </c>
      <c r="B105" s="1" t="s">
        <v>102</v>
      </c>
      <c r="C105">
        <v>980.43029530601723</v>
      </c>
      <c r="D105">
        <v>164.30016651933474</v>
      </c>
      <c r="E105">
        <v>1173.0967903766702</v>
      </c>
    </row>
    <row r="106" spans="1:5" x14ac:dyDescent="0.3">
      <c r="A106" t="s">
        <v>42</v>
      </c>
      <c r="B106" s="1" t="s">
        <v>170</v>
      </c>
      <c r="C106">
        <v>630.34888955175313</v>
      </c>
      <c r="D106">
        <v>263.08186172727829</v>
      </c>
      <c r="E106">
        <v>932.93924980737609</v>
      </c>
    </row>
    <row r="107" spans="1:5" x14ac:dyDescent="0.3">
      <c r="A107" t="s">
        <v>42</v>
      </c>
      <c r="B107" s="1" t="s">
        <v>157</v>
      </c>
      <c r="C107">
        <v>562.55855953575394</v>
      </c>
      <c r="D107">
        <v>688.44793701046399</v>
      </c>
      <c r="E107">
        <v>1321.9245802502305</v>
      </c>
    </row>
    <row r="108" spans="1:5" x14ac:dyDescent="0.3">
      <c r="A108" t="s">
        <v>42</v>
      </c>
      <c r="B108" s="1" t="s">
        <v>103</v>
      </c>
      <c r="C108">
        <v>399.65940830327844</v>
      </c>
      <c r="D108">
        <v>724.7350903521575</v>
      </c>
      <c r="E108">
        <v>1184.1707107337736</v>
      </c>
    </row>
    <row r="109" spans="1:5" x14ac:dyDescent="0.3">
      <c r="A109" t="s">
        <v>42</v>
      </c>
      <c r="B109" s="1" t="s">
        <v>169</v>
      </c>
      <c r="C109">
        <v>700.16281150852831</v>
      </c>
      <c r="D109">
        <v>574.54659457681475</v>
      </c>
      <c r="E109">
        <v>1325.3653150789542</v>
      </c>
    </row>
    <row r="110" spans="1:5" x14ac:dyDescent="0.3">
      <c r="A110" t="s">
        <v>42</v>
      </c>
      <c r="B110" s="1" t="s">
        <v>184</v>
      </c>
      <c r="C110">
        <v>446.20202294112863</v>
      </c>
      <c r="D110">
        <v>485.84466418600823</v>
      </c>
      <c r="E110">
        <v>967.50423238748851</v>
      </c>
    </row>
    <row r="111" spans="1:5" x14ac:dyDescent="0.3">
      <c r="A111" t="s">
        <v>42</v>
      </c>
      <c r="B111" s="1" t="s">
        <v>88</v>
      </c>
      <c r="C111">
        <v>560.53496759497784</v>
      </c>
      <c r="D111">
        <v>235.86649672100816</v>
      </c>
      <c r="E111">
        <v>827.81123837869734</v>
      </c>
    </row>
    <row r="112" spans="1:5" x14ac:dyDescent="0.3">
      <c r="A112" t="s">
        <v>42</v>
      </c>
      <c r="B112" s="1" t="s">
        <v>110</v>
      </c>
      <c r="C112">
        <v>1004.7133985953304</v>
      </c>
      <c r="D112">
        <v>266.10579117241946</v>
      </c>
      <c r="E112">
        <v>1306.2812993909038</v>
      </c>
    </row>
    <row r="113" spans="1:5" x14ac:dyDescent="0.3">
      <c r="A113" t="s">
        <v>42</v>
      </c>
      <c r="B113" s="1" t="s">
        <v>106</v>
      </c>
      <c r="C113">
        <v>818.54294004392978</v>
      </c>
      <c r="D113">
        <v>95.75776576280245</v>
      </c>
      <c r="E113">
        <v>937.60082690030231</v>
      </c>
    </row>
    <row r="114" spans="1:5" x14ac:dyDescent="0.3">
      <c r="A114" t="s">
        <v>42</v>
      </c>
      <c r="B114" s="1" t="s">
        <v>197</v>
      </c>
      <c r="C114">
        <v>369.30552919163705</v>
      </c>
      <c r="D114">
        <v>305.41687395925413</v>
      </c>
      <c r="E114">
        <v>709.16469422148782</v>
      </c>
    </row>
    <row r="115" spans="1:5" x14ac:dyDescent="0.3">
      <c r="A115" t="s">
        <v>42</v>
      </c>
      <c r="B115" s="1" t="s">
        <v>74</v>
      </c>
      <c r="C115">
        <v>474.53231011199392</v>
      </c>
      <c r="D115">
        <v>436.45381658203644</v>
      </c>
      <c r="E115">
        <v>951.51272341976369</v>
      </c>
    </row>
    <row r="116" spans="1:5" x14ac:dyDescent="0.3">
      <c r="A116" t="s">
        <v>42</v>
      </c>
      <c r="B116" s="1" t="s">
        <v>166</v>
      </c>
      <c r="C116">
        <v>369.30552919163705</v>
      </c>
      <c r="D116">
        <v>502.9802643751413</v>
      </c>
      <c r="E116">
        <v>914.83930878600881</v>
      </c>
    </row>
    <row r="117" spans="1:5" x14ac:dyDescent="0.3">
      <c r="A117" t="s">
        <v>42</v>
      </c>
      <c r="B117" s="1" t="s">
        <v>188</v>
      </c>
      <c r="C117">
        <v>432.03687935569593</v>
      </c>
      <c r="D117">
        <v>625.95339514421391</v>
      </c>
      <c r="E117">
        <v>1109.6526073090231</v>
      </c>
    </row>
    <row r="118" spans="1:5" x14ac:dyDescent="0.3">
      <c r="A118" t="s">
        <v>42</v>
      </c>
      <c r="B118" s="1" t="s">
        <v>64</v>
      </c>
      <c r="C118">
        <v>470.48512623044172</v>
      </c>
      <c r="D118">
        <v>414.27833398433484</v>
      </c>
      <c r="E118">
        <v>917.18530639688993</v>
      </c>
    </row>
    <row r="119" spans="1:5" x14ac:dyDescent="0.3">
      <c r="A119" t="s">
        <v>42</v>
      </c>
      <c r="B119" s="1" t="s">
        <v>118</v>
      </c>
      <c r="C119">
        <v>387.51785665862189</v>
      </c>
      <c r="D119">
        <v>639.0570894064922</v>
      </c>
      <c r="E119">
        <v>1071.148418934433</v>
      </c>
    </row>
    <row r="120" spans="1:5" x14ac:dyDescent="0.3">
      <c r="A120" t="s">
        <v>42</v>
      </c>
      <c r="B120" s="1" t="s">
        <v>189</v>
      </c>
      <c r="C120">
        <v>761.88236570219919</v>
      </c>
      <c r="D120">
        <v>956.56968114631081</v>
      </c>
      <c r="E120">
        <v>1803.5444097217744</v>
      </c>
    </row>
    <row r="121" spans="1:5" x14ac:dyDescent="0.3">
      <c r="A121" t="s">
        <v>42</v>
      </c>
      <c r="B121" s="1" t="s">
        <v>65</v>
      </c>
      <c r="C121">
        <v>1062.3857689074491</v>
      </c>
      <c r="D121">
        <v>1498.8610283082869</v>
      </c>
      <c r="E121">
        <v>2673.7084521904058</v>
      </c>
    </row>
    <row r="122" spans="1:5" x14ac:dyDescent="0.3">
      <c r="A122" t="s">
        <v>42</v>
      </c>
      <c r="B122" s="1" t="s">
        <v>120</v>
      </c>
      <c r="C122">
        <v>718.37513897551321</v>
      </c>
      <c r="D122">
        <v>810.41309129782292</v>
      </c>
      <c r="E122">
        <v>1592.6166684478078</v>
      </c>
    </row>
    <row r="123" spans="1:5" x14ac:dyDescent="0.3">
      <c r="A123" t="s">
        <v>42</v>
      </c>
      <c r="B123" s="1" t="s">
        <v>139</v>
      </c>
      <c r="C123">
        <v>934.89947663855514</v>
      </c>
      <c r="D123">
        <v>885.00335094463742</v>
      </c>
      <c r="E123">
        <v>1914.1254078565344</v>
      </c>
    </row>
    <row r="124" spans="1:5" x14ac:dyDescent="0.3">
      <c r="A124" t="s">
        <v>42</v>
      </c>
      <c r="B124" s="1" t="s">
        <v>140</v>
      </c>
      <c r="C124">
        <v>516.01594489790386</v>
      </c>
      <c r="D124">
        <v>585.63433587566556</v>
      </c>
      <c r="E124">
        <v>1157.3739684044215</v>
      </c>
    </row>
    <row r="125" spans="1:5" x14ac:dyDescent="0.3">
      <c r="A125" t="s">
        <v>42</v>
      </c>
      <c r="B125" s="1" t="s">
        <v>67</v>
      </c>
      <c r="C125">
        <v>1240.4618596957453</v>
      </c>
      <c r="D125">
        <v>930.36229262175436</v>
      </c>
      <c r="E125">
        <v>2263.0135690907409</v>
      </c>
    </row>
    <row r="126" spans="1:5" x14ac:dyDescent="0.3">
      <c r="A126" t="s">
        <v>42</v>
      </c>
      <c r="B126" s="1" t="s">
        <v>121</v>
      </c>
      <c r="C126">
        <v>875.20351438566047</v>
      </c>
      <c r="D126">
        <v>571.52266513167365</v>
      </c>
      <c r="E126">
        <v>1523.7197782135975</v>
      </c>
    </row>
    <row r="127" spans="1:5" x14ac:dyDescent="0.3">
      <c r="A127" t="s">
        <v>42</v>
      </c>
      <c r="B127" s="1" t="s">
        <v>66</v>
      </c>
      <c r="C127">
        <v>1074.5273205521057</v>
      </c>
      <c r="D127">
        <v>695.50377238245994</v>
      </c>
      <c r="E127">
        <v>1865.2634679808052</v>
      </c>
    </row>
    <row r="128" spans="1:5" x14ac:dyDescent="0.3">
      <c r="A128" t="s">
        <v>42</v>
      </c>
      <c r="B128" s="1" t="s">
        <v>191</v>
      </c>
      <c r="C128">
        <v>900.49841364536155</v>
      </c>
      <c r="D128">
        <v>1193.4441543490327</v>
      </c>
      <c r="E128">
        <v>2194.2376700766777</v>
      </c>
    </row>
    <row r="129" spans="1:5" x14ac:dyDescent="0.3">
      <c r="A129" t="s">
        <v>42</v>
      </c>
      <c r="B129" s="1" t="s">
        <v>200</v>
      </c>
      <c r="C129">
        <v>619.21913387748464</v>
      </c>
      <c r="D129">
        <v>749.93450239500032</v>
      </c>
      <c r="E129">
        <v>1432.976276967381</v>
      </c>
    </row>
    <row r="130" spans="1:5" x14ac:dyDescent="0.3">
      <c r="A130" t="s">
        <v>42</v>
      </c>
      <c r="B130" s="1" t="s">
        <v>133</v>
      </c>
      <c r="C130">
        <v>613.14835805515634</v>
      </c>
      <c r="D130">
        <v>780.17379684641162</v>
      </c>
      <c r="E130">
        <v>1481.4687726556313</v>
      </c>
    </row>
    <row r="131" spans="1:5" x14ac:dyDescent="0.3">
      <c r="A131" t="s">
        <v>42</v>
      </c>
      <c r="B131" s="1" t="s">
        <v>134</v>
      </c>
      <c r="C131">
        <v>562.55855953575394</v>
      </c>
      <c r="D131">
        <v>1157.1570010073392</v>
      </c>
      <c r="E131">
        <v>1769.3583832291451</v>
      </c>
    </row>
    <row r="132" spans="1:5" x14ac:dyDescent="0.3">
      <c r="A132" t="s">
        <v>42</v>
      </c>
      <c r="B132" s="1" t="s">
        <v>109</v>
      </c>
      <c r="C132">
        <v>211.46535781110177</v>
      </c>
      <c r="D132">
        <v>794.28546759040353</v>
      </c>
      <c r="E132">
        <v>1038.1703148143797</v>
      </c>
    </row>
    <row r="133" spans="1:5" x14ac:dyDescent="0.3">
      <c r="A133" t="s">
        <v>42</v>
      </c>
      <c r="B133" s="1" t="s">
        <v>52</v>
      </c>
      <c r="C133">
        <v>867.10914662255607</v>
      </c>
      <c r="D133">
        <v>1153.1250950804842</v>
      </c>
      <c r="E133">
        <v>2074.9426751441374</v>
      </c>
    </row>
    <row r="134" spans="1:5" x14ac:dyDescent="0.3">
      <c r="A134" t="s">
        <v>42</v>
      </c>
      <c r="B134" s="1" t="s">
        <v>49</v>
      </c>
      <c r="C134">
        <v>1118.0345472787917</v>
      </c>
      <c r="D134">
        <v>687.43996052875025</v>
      </c>
      <c r="E134">
        <v>1862.2076124372056</v>
      </c>
    </row>
    <row r="135" spans="1:5" x14ac:dyDescent="0.3">
      <c r="A135" t="s">
        <v>42</v>
      </c>
      <c r="B135" s="1" t="s">
        <v>46</v>
      </c>
      <c r="C135">
        <v>2283.6235051658214</v>
      </c>
      <c r="D135">
        <v>478.78882881401228</v>
      </c>
      <c r="E135">
        <v>2831.3098236196874</v>
      </c>
    </row>
    <row r="136" spans="1:5" x14ac:dyDescent="0.3">
      <c r="A136" t="s">
        <v>42</v>
      </c>
      <c r="B136" s="1" t="s">
        <v>47</v>
      </c>
      <c r="C136">
        <v>657.66738075223043</v>
      </c>
      <c r="D136">
        <v>731.79092572415345</v>
      </c>
      <c r="E136">
        <v>1441.1277095932144</v>
      </c>
    </row>
    <row r="137" spans="1:5" x14ac:dyDescent="0.3">
      <c r="A137" t="s">
        <v>42</v>
      </c>
      <c r="B137" s="1" t="s">
        <v>98</v>
      </c>
      <c r="C137">
        <v>1103.8694036933589</v>
      </c>
      <c r="D137">
        <v>574.54659457681475</v>
      </c>
      <c r="E137">
        <v>1731.0957928626049</v>
      </c>
    </row>
    <row r="138" spans="1:5" x14ac:dyDescent="0.3">
      <c r="A138" t="s">
        <v>42</v>
      </c>
      <c r="B138" s="1" t="s">
        <v>147</v>
      </c>
      <c r="C138">
        <v>1639.1094720286358</v>
      </c>
      <c r="D138">
        <v>550.35515901568567</v>
      </c>
      <c r="E138">
        <v>2244.1793492033894</v>
      </c>
    </row>
    <row r="139" spans="1:5" x14ac:dyDescent="0.3">
      <c r="A139" t="s">
        <v>42</v>
      </c>
      <c r="B139" s="1" t="s">
        <v>183</v>
      </c>
      <c r="C139">
        <v>869.13273856333217</v>
      </c>
      <c r="D139">
        <v>433.42988713689533</v>
      </c>
      <c r="E139">
        <v>1341.0604344016194</v>
      </c>
    </row>
    <row r="140" spans="1:5" x14ac:dyDescent="0.3">
      <c r="A140" t="s">
        <v>42</v>
      </c>
      <c r="B140" s="1" t="s">
        <v>209</v>
      </c>
      <c r="C140">
        <v>1034.0554817365837</v>
      </c>
      <c r="D140">
        <v>1962.5302098965935</v>
      </c>
      <c r="E140">
        <v>3114.1124701244967</v>
      </c>
    </row>
    <row r="141" spans="1:5" x14ac:dyDescent="0.3">
      <c r="A141" t="s">
        <v>42</v>
      </c>
      <c r="B141" s="1" t="s">
        <v>182</v>
      </c>
      <c r="C141">
        <v>855.97939094828757</v>
      </c>
      <c r="D141">
        <v>1447.4542277408875</v>
      </c>
      <c r="E141">
        <v>2441.2219354768254</v>
      </c>
    </row>
    <row r="142" spans="1:5" x14ac:dyDescent="0.3">
      <c r="A142" t="s">
        <v>42</v>
      </c>
      <c r="B142" s="1" t="s">
        <v>113</v>
      </c>
      <c r="C142">
        <v>525.12210863139626</v>
      </c>
      <c r="D142">
        <v>1151.1091421170568</v>
      </c>
      <c r="E142">
        <v>1745.1306496305185</v>
      </c>
    </row>
    <row r="143" spans="1:5" x14ac:dyDescent="0.3">
      <c r="A143" t="s">
        <v>42</v>
      </c>
      <c r="B143" s="1" t="s">
        <v>55</v>
      </c>
      <c r="C143">
        <v>707.24538330124471</v>
      </c>
      <c r="D143">
        <v>1211.5877310198796</v>
      </c>
      <c r="E143">
        <v>1975.5752382120843</v>
      </c>
    </row>
    <row r="144" spans="1:5" x14ac:dyDescent="0.3">
      <c r="A144" t="s">
        <v>42</v>
      </c>
      <c r="B144" s="1" t="s">
        <v>56</v>
      </c>
      <c r="C144">
        <v>301.51519917563792</v>
      </c>
      <c r="D144">
        <v>804.36523240754059</v>
      </c>
      <c r="E144">
        <v>1138.3032125307141</v>
      </c>
    </row>
    <row r="145" spans="1:5" x14ac:dyDescent="0.3">
      <c r="A145" t="s">
        <v>42</v>
      </c>
      <c r="B145" s="1" t="s">
        <v>119</v>
      </c>
      <c r="C145">
        <v>433.04867532608398</v>
      </c>
      <c r="D145">
        <v>1381.9357564294965</v>
      </c>
      <c r="E145">
        <v>1891.9825551032791</v>
      </c>
    </row>
    <row r="146" spans="1:5" x14ac:dyDescent="0.3">
      <c r="A146" t="s">
        <v>42</v>
      </c>
      <c r="B146" s="1" t="s">
        <v>53</v>
      </c>
      <c r="C146">
        <v>711.2925671827968</v>
      </c>
      <c r="D146">
        <v>909.1947865057665</v>
      </c>
      <c r="E146">
        <v>1664.0479291373663</v>
      </c>
    </row>
    <row r="147" spans="1:5" x14ac:dyDescent="0.3">
      <c r="A147" t="s">
        <v>42</v>
      </c>
      <c r="B147" s="1" t="s">
        <v>54</v>
      </c>
      <c r="C147">
        <v>155.81657943975921</v>
      </c>
      <c r="D147">
        <v>785.21367925498009</v>
      </c>
      <c r="E147">
        <v>963.32077390245479</v>
      </c>
    </row>
    <row r="148" spans="1:5" x14ac:dyDescent="0.3">
      <c r="A148" t="s">
        <v>42</v>
      </c>
      <c r="B148" s="1" t="s">
        <v>210</v>
      </c>
      <c r="C148">
        <v>840.80245139246688</v>
      </c>
      <c r="D148">
        <v>1890.96387969492</v>
      </c>
      <c r="E148">
        <v>2837.1222906748694</v>
      </c>
    </row>
    <row r="149" spans="1:5" x14ac:dyDescent="0.3">
      <c r="A149" t="s">
        <v>42</v>
      </c>
      <c r="B149" s="1" t="s">
        <v>99</v>
      </c>
      <c r="C149">
        <v>595.94782655855954</v>
      </c>
      <c r="D149">
        <v>1293.23382603869</v>
      </c>
      <c r="E149">
        <v>1980.3617618359876</v>
      </c>
    </row>
    <row r="150" spans="1:5" x14ac:dyDescent="0.3">
      <c r="A150" t="s">
        <v>42</v>
      </c>
      <c r="B150" s="1" t="s">
        <v>63</v>
      </c>
      <c r="C150">
        <v>453.28459473384493</v>
      </c>
      <c r="D150">
        <v>807.3891618526817</v>
      </c>
      <c r="E150">
        <v>1301.1987821327673</v>
      </c>
    </row>
    <row r="151" spans="1:5" x14ac:dyDescent="0.3">
      <c r="A151" t="s">
        <v>42</v>
      </c>
      <c r="B151" s="1" t="s">
        <v>192</v>
      </c>
      <c r="C151">
        <v>476.55590205277002</v>
      </c>
      <c r="D151">
        <v>1482.7334046008675</v>
      </c>
      <c r="E151">
        <v>2029.1947912884859</v>
      </c>
    </row>
    <row r="152" spans="1:5" x14ac:dyDescent="0.3">
      <c r="A152" t="s">
        <v>42</v>
      </c>
      <c r="B152" s="1" t="s">
        <v>48</v>
      </c>
      <c r="C152">
        <v>1251.5916153700139</v>
      </c>
      <c r="D152">
        <v>1184.3723660136093</v>
      </c>
      <c r="E152">
        <v>2508.9067362762021</v>
      </c>
    </row>
    <row r="153" spans="1:5" x14ac:dyDescent="0.3">
      <c r="A153" t="s">
        <v>42</v>
      </c>
      <c r="B153" s="1" t="s">
        <v>45</v>
      </c>
      <c r="C153">
        <v>1386.160479431624</v>
      </c>
      <c r="D153">
        <v>1560.3475936928232</v>
      </c>
      <c r="E153">
        <v>3094.4090556196261</v>
      </c>
    </row>
    <row r="154" spans="1:5" x14ac:dyDescent="0.3">
      <c r="A154" t="s">
        <v>42</v>
      </c>
      <c r="B154" s="1" t="s">
        <v>43</v>
      </c>
      <c r="C154">
        <v>283.30287170865307</v>
      </c>
      <c r="D154">
        <v>1235.7791665810084</v>
      </c>
      <c r="E154">
        <v>1566.6968585411189</v>
      </c>
    </row>
    <row r="155" spans="1:5" x14ac:dyDescent="0.3">
      <c r="A155" t="s">
        <v>42</v>
      </c>
      <c r="B155" s="1" t="s">
        <v>211</v>
      </c>
      <c r="C155">
        <v>1373.0071318165794</v>
      </c>
      <c r="D155">
        <v>2218.5562362518758</v>
      </c>
      <c r="E155">
        <v>3750.6290042919532</v>
      </c>
    </row>
    <row r="156" spans="1:5" x14ac:dyDescent="0.3">
      <c r="A156" t="s">
        <v>42</v>
      </c>
      <c r="B156" s="1" t="s">
        <v>181</v>
      </c>
      <c r="C156">
        <v>846.87322721479507</v>
      </c>
      <c r="D156">
        <v>1540.1880640585489</v>
      </c>
      <c r="E156">
        <v>2506.6111697737369</v>
      </c>
    </row>
    <row r="157" spans="1:5" x14ac:dyDescent="0.3">
      <c r="A157" t="s">
        <v>42</v>
      </c>
      <c r="B157" s="1" t="s">
        <v>85</v>
      </c>
      <c r="C157">
        <v>381.44708083629359</v>
      </c>
      <c r="D157">
        <v>881.97942149949631</v>
      </c>
      <c r="E157">
        <v>1322.1941924693708</v>
      </c>
    </row>
    <row r="158" spans="1:5" x14ac:dyDescent="0.3">
      <c r="A158" t="s">
        <v>42</v>
      </c>
      <c r="B158" s="1" t="s">
        <v>161</v>
      </c>
      <c r="C158">
        <v>948.05282425359974</v>
      </c>
      <c r="D158">
        <v>1196.4680837941739</v>
      </c>
      <c r="E158">
        <v>2235.6988096929481</v>
      </c>
    </row>
    <row r="159" spans="1:5" x14ac:dyDescent="0.3">
      <c r="A159" t="s">
        <v>42</v>
      </c>
      <c r="B159" s="1" t="s">
        <v>160</v>
      </c>
      <c r="C159">
        <v>1033.0436857661957</v>
      </c>
      <c r="D159">
        <v>1683.3207244618957</v>
      </c>
      <c r="E159">
        <v>2845.0289832206781</v>
      </c>
    </row>
    <row r="160" spans="1:5" x14ac:dyDescent="0.3">
      <c r="A160" t="s">
        <v>42</v>
      </c>
      <c r="B160" s="1" t="s">
        <v>50</v>
      </c>
      <c r="C160">
        <v>772.0003254060797</v>
      </c>
      <c r="D160">
        <v>1049.3035174639722</v>
      </c>
      <c r="E160">
        <v>1891.2148663444921</v>
      </c>
    </row>
    <row r="161" spans="1:5" x14ac:dyDescent="0.3">
      <c r="A161" t="s">
        <v>42</v>
      </c>
      <c r="B161" s="1" t="s">
        <v>159</v>
      </c>
      <c r="C161">
        <v>743.67003823521429</v>
      </c>
      <c r="D161">
        <v>2045.1842813971177</v>
      </c>
      <c r="E161">
        <v>2927.6516456031341</v>
      </c>
    </row>
    <row r="162" spans="1:5" x14ac:dyDescent="0.3">
      <c r="A162" t="s">
        <v>42</v>
      </c>
      <c r="B162" s="1" t="s">
        <v>141</v>
      </c>
      <c r="C162">
        <v>1017.866746210375</v>
      </c>
      <c r="D162">
        <v>519.10788808256063</v>
      </c>
      <c r="E162">
        <v>1579.5268766840252</v>
      </c>
    </row>
    <row r="163" spans="1:5" x14ac:dyDescent="0.3">
      <c r="A163" t="s">
        <v>42</v>
      </c>
      <c r="B163" s="1" t="s">
        <v>84</v>
      </c>
      <c r="C163">
        <v>925.79331290506275</v>
      </c>
      <c r="D163">
        <v>498.94835844828646</v>
      </c>
      <c r="E163">
        <v>1468.3046035713912</v>
      </c>
    </row>
    <row r="164" spans="1:5" x14ac:dyDescent="0.3">
      <c r="A164" t="s">
        <v>42</v>
      </c>
      <c r="B164" s="1" t="s">
        <v>112</v>
      </c>
      <c r="C164">
        <v>207.41817392954957</v>
      </c>
      <c r="D164">
        <v>730.78294924243983</v>
      </c>
      <c r="E164">
        <v>964.54274082337361</v>
      </c>
    </row>
    <row r="165" spans="1:5" x14ac:dyDescent="0.3">
      <c r="A165" t="s">
        <v>42</v>
      </c>
      <c r="B165" s="1" t="s">
        <v>111</v>
      </c>
      <c r="C165">
        <v>253.96078856739973</v>
      </c>
      <c r="D165">
        <v>1210.5797545381658</v>
      </c>
      <c r="E165">
        <v>1509.1157363300529</v>
      </c>
    </row>
    <row r="166" spans="1:5" x14ac:dyDescent="0.3">
      <c r="A166" t="s">
        <v>42</v>
      </c>
      <c r="B166" s="1" t="s">
        <v>44</v>
      </c>
      <c r="C166">
        <v>126.47449629850584</v>
      </c>
      <c r="D166">
        <v>546.32325308883082</v>
      </c>
      <c r="E166">
        <v>694.07315958097286</v>
      </c>
    </row>
  </sheetData>
  <sortState xmlns:xlrd2="http://schemas.microsoft.com/office/spreadsheetml/2017/richdata2" ref="A2:B1032530">
    <sortCondition ref="B2:B103253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2A02-5A6C-4129-95AF-9C06F4C00B00}">
  <dimension ref="A1:H54"/>
  <sheetViews>
    <sheetView topLeftCell="A31" workbookViewId="0">
      <selection activeCell="E54" sqref="E54"/>
    </sheetView>
  </sheetViews>
  <sheetFormatPr defaultRowHeight="14.4" x14ac:dyDescent="0.3"/>
  <sheetData>
    <row r="1" spans="1:8" x14ac:dyDescent="0.3">
      <c r="A1" t="s">
        <v>0</v>
      </c>
      <c r="B1" s="1" t="s">
        <v>1</v>
      </c>
      <c r="C1" t="s">
        <v>12</v>
      </c>
      <c r="D1" t="s">
        <v>41</v>
      </c>
      <c r="E1" t="s">
        <v>58</v>
      </c>
      <c r="F1" t="s">
        <v>59</v>
      </c>
      <c r="G1" t="s">
        <v>60</v>
      </c>
      <c r="H1" t="s">
        <v>61</v>
      </c>
    </row>
    <row r="2" spans="1:8" x14ac:dyDescent="0.3">
      <c r="A2" t="s">
        <v>2</v>
      </c>
      <c r="B2" s="1" t="s">
        <v>14</v>
      </c>
      <c r="C2">
        <v>488</v>
      </c>
      <c r="D2">
        <v>1661</v>
      </c>
      <c r="E2">
        <v>2172</v>
      </c>
      <c r="F2" s="2">
        <f>C2/E2</f>
        <v>0.22467771639042358</v>
      </c>
      <c r="G2" s="2">
        <f>D2/E2</f>
        <v>0.76473296500920807</v>
      </c>
      <c r="H2" s="2">
        <f>(C2-D2)/E2</f>
        <v>-0.54005524861878451</v>
      </c>
    </row>
    <row r="3" spans="1:8" x14ac:dyDescent="0.3">
      <c r="A3" t="s">
        <v>2</v>
      </c>
      <c r="B3" s="1" t="s">
        <v>27</v>
      </c>
      <c r="C3">
        <v>429</v>
      </c>
      <c r="D3">
        <v>1936</v>
      </c>
      <c r="E3">
        <v>2401</v>
      </c>
      <c r="F3" s="2">
        <f t="shared" ref="F3:F54" si="0">C3/E3</f>
        <v>0.17867555185339443</v>
      </c>
      <c r="G3" s="2">
        <f t="shared" ref="G3:G54" si="1">D3/E3</f>
        <v>0.80633069554352355</v>
      </c>
      <c r="H3" s="2">
        <f t="shared" ref="H3:H54" si="2">(C3-D3)/E3</f>
        <v>-0.62765514369012909</v>
      </c>
    </row>
    <row r="4" spans="1:8" x14ac:dyDescent="0.3">
      <c r="A4" t="s">
        <v>2</v>
      </c>
      <c r="B4" s="1" t="s">
        <v>7</v>
      </c>
      <c r="C4">
        <v>832</v>
      </c>
      <c r="D4">
        <v>1437</v>
      </c>
      <c r="E4">
        <v>2291</v>
      </c>
      <c r="F4" s="2">
        <f t="shared" si="0"/>
        <v>0.3631601920558708</v>
      </c>
      <c r="G4" s="2">
        <f t="shared" si="1"/>
        <v>0.62723701440419033</v>
      </c>
      <c r="H4" s="2">
        <f t="shared" si="2"/>
        <v>-0.26407682234831953</v>
      </c>
    </row>
    <row r="5" spans="1:8" x14ac:dyDescent="0.3">
      <c r="A5" t="s">
        <v>2</v>
      </c>
      <c r="B5" s="1" t="s">
        <v>35</v>
      </c>
      <c r="C5">
        <v>526</v>
      </c>
      <c r="D5">
        <v>1318</v>
      </c>
      <c r="E5">
        <v>1865</v>
      </c>
      <c r="F5" s="2">
        <f t="shared" si="0"/>
        <v>0.28203753351206434</v>
      </c>
      <c r="G5" s="2">
        <f t="shared" si="1"/>
        <v>0.70670241286863267</v>
      </c>
      <c r="H5" s="2">
        <f t="shared" si="2"/>
        <v>-0.42466487935656838</v>
      </c>
    </row>
    <row r="6" spans="1:8" x14ac:dyDescent="0.3">
      <c r="A6" t="s">
        <v>2</v>
      </c>
      <c r="B6" s="1" t="s">
        <v>4</v>
      </c>
      <c r="C6">
        <v>881</v>
      </c>
      <c r="D6">
        <v>1380</v>
      </c>
      <c r="E6">
        <v>2288</v>
      </c>
      <c r="F6" s="2">
        <f t="shared" si="0"/>
        <v>0.38505244755244755</v>
      </c>
      <c r="G6" s="2">
        <f t="shared" si="1"/>
        <v>0.60314685314685312</v>
      </c>
      <c r="H6" s="2">
        <f t="shared" si="2"/>
        <v>-0.2180944055944056</v>
      </c>
    </row>
    <row r="7" spans="1:8" x14ac:dyDescent="0.3">
      <c r="A7" t="s">
        <v>2</v>
      </c>
      <c r="B7" s="1" t="s">
        <v>11</v>
      </c>
      <c r="C7">
        <v>262</v>
      </c>
      <c r="D7">
        <v>238</v>
      </c>
      <c r="E7">
        <v>504</v>
      </c>
      <c r="F7" s="2">
        <f t="shared" si="0"/>
        <v>0.51984126984126988</v>
      </c>
      <c r="G7" s="2">
        <f t="shared" si="1"/>
        <v>0.47222222222222221</v>
      </c>
      <c r="H7" s="2">
        <f t="shared" si="2"/>
        <v>4.7619047619047616E-2</v>
      </c>
    </row>
    <row r="8" spans="1:8" x14ac:dyDescent="0.3">
      <c r="A8" t="s">
        <v>2</v>
      </c>
      <c r="B8" s="1" t="s">
        <v>5</v>
      </c>
      <c r="C8">
        <v>1380</v>
      </c>
      <c r="D8">
        <v>2088</v>
      </c>
      <c r="E8">
        <v>3502</v>
      </c>
      <c r="F8" s="2">
        <f t="shared" si="0"/>
        <v>0.39406053683609366</v>
      </c>
      <c r="G8" s="2">
        <f t="shared" si="1"/>
        <v>0.59623072529982868</v>
      </c>
      <c r="H8" s="2">
        <f t="shared" si="2"/>
        <v>-0.202170188463735</v>
      </c>
    </row>
    <row r="9" spans="1:8" x14ac:dyDescent="0.3">
      <c r="A9" t="s">
        <v>2</v>
      </c>
      <c r="B9" s="1" t="s">
        <v>13</v>
      </c>
      <c r="C9">
        <v>568</v>
      </c>
      <c r="D9">
        <v>1125</v>
      </c>
      <c r="E9">
        <v>1716</v>
      </c>
      <c r="F9" s="2">
        <f t="shared" si="0"/>
        <v>0.33100233100233101</v>
      </c>
      <c r="G9" s="2">
        <f t="shared" si="1"/>
        <v>0.65559440559440563</v>
      </c>
      <c r="H9" s="2">
        <f t="shared" si="2"/>
        <v>-0.32459207459207462</v>
      </c>
    </row>
    <row r="10" spans="1:8" x14ac:dyDescent="0.3">
      <c r="A10" t="s">
        <v>2</v>
      </c>
      <c r="B10" s="1" t="s">
        <v>6</v>
      </c>
      <c r="C10">
        <v>627</v>
      </c>
      <c r="D10">
        <v>1951</v>
      </c>
      <c r="E10">
        <v>2606</v>
      </c>
      <c r="F10" s="2">
        <f t="shared" si="0"/>
        <v>0.24059861857252493</v>
      </c>
      <c r="G10" s="2">
        <f t="shared" si="1"/>
        <v>0.74865694551036066</v>
      </c>
      <c r="H10" s="2">
        <f t="shared" si="2"/>
        <v>-0.50805832693783581</v>
      </c>
    </row>
    <row r="11" spans="1:8" x14ac:dyDescent="0.3">
      <c r="A11" t="s">
        <v>2</v>
      </c>
      <c r="B11" s="1" t="s">
        <v>28</v>
      </c>
      <c r="C11">
        <v>365</v>
      </c>
      <c r="D11">
        <v>1358</v>
      </c>
      <c r="E11">
        <v>1744</v>
      </c>
      <c r="F11" s="2">
        <f t="shared" si="0"/>
        <v>0.20928899082568808</v>
      </c>
      <c r="G11" s="2">
        <f t="shared" si="1"/>
        <v>0.77866972477064222</v>
      </c>
      <c r="H11" s="2">
        <f t="shared" si="2"/>
        <v>-0.56938073394495414</v>
      </c>
    </row>
    <row r="12" spans="1:8" x14ac:dyDescent="0.3">
      <c r="A12" t="s">
        <v>2</v>
      </c>
      <c r="B12" s="1" t="s">
        <v>17</v>
      </c>
      <c r="C12">
        <v>987</v>
      </c>
      <c r="D12">
        <v>570</v>
      </c>
      <c r="E12">
        <v>1568</v>
      </c>
      <c r="F12" s="2">
        <f t="shared" si="0"/>
        <v>0.6294642857142857</v>
      </c>
      <c r="G12" s="2">
        <f t="shared" si="1"/>
        <v>0.36352040816326531</v>
      </c>
      <c r="H12" s="2">
        <f t="shared" si="2"/>
        <v>0.26594387755102039</v>
      </c>
    </row>
    <row r="13" spans="1:8" x14ac:dyDescent="0.3">
      <c r="A13" t="s">
        <v>2</v>
      </c>
      <c r="B13" s="1" t="s">
        <v>3</v>
      </c>
      <c r="C13">
        <v>924</v>
      </c>
      <c r="D13">
        <v>1731</v>
      </c>
      <c r="E13">
        <v>2680</v>
      </c>
      <c r="F13" s="2">
        <f t="shared" si="0"/>
        <v>0.34477611940298508</v>
      </c>
      <c r="G13" s="2">
        <f t="shared" si="1"/>
        <v>0.6458955223880597</v>
      </c>
      <c r="H13" s="2">
        <f t="shared" si="2"/>
        <v>-0.30111940298507461</v>
      </c>
    </row>
    <row r="14" spans="1:8" x14ac:dyDescent="0.3">
      <c r="A14" t="s">
        <v>2</v>
      </c>
      <c r="B14" s="1" t="s">
        <v>30</v>
      </c>
      <c r="C14">
        <v>753</v>
      </c>
      <c r="D14">
        <v>683</v>
      </c>
      <c r="E14">
        <v>1446</v>
      </c>
      <c r="F14" s="2">
        <f t="shared" si="0"/>
        <v>0.52074688796680502</v>
      </c>
      <c r="G14" s="2">
        <f t="shared" si="1"/>
        <v>0.47233748271092668</v>
      </c>
      <c r="H14" s="2">
        <f t="shared" si="2"/>
        <v>4.8409405255878286E-2</v>
      </c>
    </row>
    <row r="15" spans="1:8" x14ac:dyDescent="0.3">
      <c r="A15" t="s">
        <v>2</v>
      </c>
      <c r="B15" s="1" t="s">
        <v>21</v>
      </c>
      <c r="C15">
        <v>941</v>
      </c>
      <c r="D15">
        <v>432</v>
      </c>
      <c r="E15">
        <v>1382</v>
      </c>
      <c r="F15" s="2">
        <f t="shared" si="0"/>
        <v>0.68089725036179449</v>
      </c>
      <c r="G15" s="2">
        <f t="shared" si="1"/>
        <v>0.31259044862518087</v>
      </c>
      <c r="H15" s="2">
        <f t="shared" si="2"/>
        <v>0.36830680173661362</v>
      </c>
    </row>
    <row r="16" spans="1:8" x14ac:dyDescent="0.3">
      <c r="A16" t="s">
        <v>2</v>
      </c>
      <c r="B16" s="1" t="s">
        <v>22</v>
      </c>
      <c r="C16">
        <v>667</v>
      </c>
      <c r="D16">
        <v>1147</v>
      </c>
      <c r="E16">
        <v>1834</v>
      </c>
      <c r="F16" s="2">
        <f t="shared" si="0"/>
        <v>0.36368593238822244</v>
      </c>
      <c r="G16" s="2">
        <f t="shared" si="1"/>
        <v>0.62540894220283538</v>
      </c>
      <c r="H16" s="2">
        <f t="shared" si="2"/>
        <v>-0.26172300981461288</v>
      </c>
    </row>
    <row r="17" spans="1:8" x14ac:dyDescent="0.3">
      <c r="A17" t="s">
        <v>2</v>
      </c>
      <c r="B17" s="1" t="s">
        <v>24</v>
      </c>
      <c r="C17">
        <v>351</v>
      </c>
      <c r="D17">
        <v>324</v>
      </c>
      <c r="E17">
        <v>686</v>
      </c>
      <c r="F17" s="2">
        <f t="shared" si="0"/>
        <v>0.51166180758017488</v>
      </c>
      <c r="G17" s="2">
        <f t="shared" si="1"/>
        <v>0.47230320699708456</v>
      </c>
      <c r="H17" s="2">
        <f t="shared" si="2"/>
        <v>3.9358600583090382E-2</v>
      </c>
    </row>
    <row r="18" spans="1:8" x14ac:dyDescent="0.3">
      <c r="A18" t="s">
        <v>2</v>
      </c>
      <c r="B18" s="1" t="s">
        <v>8</v>
      </c>
      <c r="C18">
        <v>425</v>
      </c>
      <c r="D18">
        <v>1593</v>
      </c>
      <c r="E18">
        <v>2043</v>
      </c>
      <c r="F18" s="2">
        <f t="shared" si="0"/>
        <v>0.20802741067058247</v>
      </c>
      <c r="G18" s="2">
        <f t="shared" si="1"/>
        <v>0.77973568281938321</v>
      </c>
      <c r="H18" s="2">
        <f t="shared" si="2"/>
        <v>-0.57170827214880082</v>
      </c>
    </row>
    <row r="19" spans="1:8" x14ac:dyDescent="0.3">
      <c r="A19" t="s">
        <v>2</v>
      </c>
      <c r="B19" s="1" t="s">
        <v>26</v>
      </c>
      <c r="C19">
        <v>643</v>
      </c>
      <c r="D19">
        <v>1117</v>
      </c>
      <c r="E19">
        <v>1778</v>
      </c>
      <c r="F19" s="2">
        <f t="shared" si="0"/>
        <v>0.36164229471316084</v>
      </c>
      <c r="G19" s="2">
        <f t="shared" si="1"/>
        <v>0.62823397075365583</v>
      </c>
      <c r="H19" s="2">
        <f t="shared" si="2"/>
        <v>-0.26659167604049494</v>
      </c>
    </row>
    <row r="20" spans="1:8" x14ac:dyDescent="0.3">
      <c r="A20" t="s">
        <v>2</v>
      </c>
      <c r="B20" s="1" t="s">
        <v>25</v>
      </c>
      <c r="C20">
        <v>283</v>
      </c>
      <c r="D20">
        <v>685</v>
      </c>
      <c r="E20">
        <v>990</v>
      </c>
      <c r="F20" s="2">
        <f t="shared" si="0"/>
        <v>0.28585858585858587</v>
      </c>
      <c r="G20" s="2">
        <f t="shared" si="1"/>
        <v>0.69191919191919193</v>
      </c>
      <c r="H20" s="2">
        <f t="shared" si="2"/>
        <v>-0.40606060606060607</v>
      </c>
    </row>
    <row r="21" spans="1:8" x14ac:dyDescent="0.3">
      <c r="A21" t="s">
        <v>2</v>
      </c>
      <c r="B21" s="1" t="s">
        <v>34</v>
      </c>
      <c r="C21">
        <v>479</v>
      </c>
      <c r="D21">
        <v>763</v>
      </c>
      <c r="E21">
        <v>1260</v>
      </c>
      <c r="F21" s="2">
        <f t="shared" si="0"/>
        <v>0.38015873015873014</v>
      </c>
      <c r="G21" s="2">
        <f t="shared" si="1"/>
        <v>0.60555555555555551</v>
      </c>
      <c r="H21" s="2">
        <f t="shared" si="2"/>
        <v>-0.2253968253968254</v>
      </c>
    </row>
    <row r="22" spans="1:8" x14ac:dyDescent="0.3">
      <c r="A22" t="s">
        <v>2</v>
      </c>
      <c r="B22" s="1" t="s">
        <v>9</v>
      </c>
      <c r="C22">
        <v>1078</v>
      </c>
      <c r="D22">
        <v>1666</v>
      </c>
      <c r="E22">
        <v>2778</v>
      </c>
      <c r="F22" s="2">
        <f t="shared" si="0"/>
        <v>0.38804895608351331</v>
      </c>
      <c r="G22" s="2">
        <f t="shared" si="1"/>
        <v>0.59971202303815696</v>
      </c>
      <c r="H22" s="2">
        <f t="shared" si="2"/>
        <v>-0.21166306695464362</v>
      </c>
    </row>
    <row r="23" spans="1:8" x14ac:dyDescent="0.3">
      <c r="A23" t="s">
        <v>2</v>
      </c>
      <c r="B23" s="1" t="s">
        <v>15</v>
      </c>
      <c r="C23">
        <v>559</v>
      </c>
      <c r="D23">
        <v>1195</v>
      </c>
      <c r="E23">
        <v>1767</v>
      </c>
      <c r="F23" s="2">
        <f t="shared" si="0"/>
        <v>0.31635540464063383</v>
      </c>
      <c r="G23" s="2">
        <f t="shared" si="1"/>
        <v>0.6762874929258631</v>
      </c>
      <c r="H23" s="2">
        <f t="shared" si="2"/>
        <v>-0.35993208828522921</v>
      </c>
    </row>
    <row r="24" spans="1:8" x14ac:dyDescent="0.3">
      <c r="A24" t="s">
        <v>2</v>
      </c>
      <c r="B24" s="1" t="s">
        <v>29</v>
      </c>
      <c r="C24">
        <v>950</v>
      </c>
      <c r="D24">
        <v>1459</v>
      </c>
      <c r="E24">
        <v>2435</v>
      </c>
      <c r="F24" s="2">
        <f t="shared" si="0"/>
        <v>0.39014373716632444</v>
      </c>
      <c r="G24" s="2">
        <f t="shared" si="1"/>
        <v>0.5991786447638604</v>
      </c>
      <c r="H24" s="2">
        <f t="shared" si="2"/>
        <v>-0.20903490759753593</v>
      </c>
    </row>
    <row r="25" spans="1:8" x14ac:dyDescent="0.3">
      <c r="A25" t="s">
        <v>2</v>
      </c>
      <c r="B25" s="1" t="s">
        <v>20</v>
      </c>
      <c r="C25">
        <v>2098</v>
      </c>
      <c r="D25">
        <v>2045</v>
      </c>
      <c r="E25">
        <v>4231</v>
      </c>
      <c r="F25" s="2">
        <f t="shared" si="0"/>
        <v>0.49586386197116522</v>
      </c>
      <c r="G25" s="2">
        <f t="shared" si="1"/>
        <v>0.48333727251240843</v>
      </c>
      <c r="H25" s="2">
        <f t="shared" si="2"/>
        <v>1.2526589458756796E-2</v>
      </c>
    </row>
    <row r="26" spans="1:8" x14ac:dyDescent="0.3">
      <c r="A26" t="s">
        <v>2</v>
      </c>
      <c r="B26" s="1" t="s">
        <v>23</v>
      </c>
      <c r="C26">
        <v>1280</v>
      </c>
      <c r="D26">
        <v>880</v>
      </c>
      <c r="E26">
        <v>2177</v>
      </c>
      <c r="F26" s="2">
        <f t="shared" si="0"/>
        <v>0.58796508957280658</v>
      </c>
      <c r="G26" s="2">
        <f t="shared" si="1"/>
        <v>0.40422599908130452</v>
      </c>
      <c r="H26" s="2">
        <f t="shared" si="2"/>
        <v>0.18373909049150206</v>
      </c>
    </row>
    <row r="27" spans="1:8" x14ac:dyDescent="0.3">
      <c r="A27" t="s">
        <v>2</v>
      </c>
      <c r="B27" s="1" t="s">
        <v>16</v>
      </c>
      <c r="C27">
        <v>550</v>
      </c>
      <c r="D27">
        <v>549</v>
      </c>
      <c r="E27">
        <v>1108</v>
      </c>
      <c r="F27" s="2">
        <f t="shared" si="0"/>
        <v>0.49638989169675091</v>
      </c>
      <c r="G27" s="2">
        <f t="shared" si="1"/>
        <v>0.49548736462093862</v>
      </c>
      <c r="H27" s="2">
        <f t="shared" si="2"/>
        <v>9.025270758122744E-4</v>
      </c>
    </row>
    <row r="28" spans="1:8" x14ac:dyDescent="0.3">
      <c r="A28" t="s">
        <v>2</v>
      </c>
      <c r="B28" s="1" t="s">
        <v>38</v>
      </c>
      <c r="C28">
        <v>543</v>
      </c>
      <c r="D28">
        <v>723</v>
      </c>
      <c r="E28">
        <v>1283</v>
      </c>
      <c r="F28" s="2">
        <f t="shared" si="0"/>
        <v>0.42322681215900232</v>
      </c>
      <c r="G28" s="2">
        <f t="shared" si="1"/>
        <v>0.56352299298519093</v>
      </c>
      <c r="H28" s="2">
        <f t="shared" si="2"/>
        <v>-0.14029618082618861</v>
      </c>
    </row>
    <row r="29" spans="1:8" x14ac:dyDescent="0.3">
      <c r="A29" t="s">
        <v>2</v>
      </c>
      <c r="B29" s="1" t="s">
        <v>19</v>
      </c>
      <c r="C29">
        <v>483</v>
      </c>
      <c r="D29">
        <v>899</v>
      </c>
      <c r="E29">
        <v>1396</v>
      </c>
      <c r="F29" s="2">
        <f t="shared" si="0"/>
        <v>0.3459885386819484</v>
      </c>
      <c r="G29" s="2">
        <f t="shared" si="1"/>
        <v>0.64398280802292263</v>
      </c>
      <c r="H29" s="2">
        <f t="shared" si="2"/>
        <v>-0.29799426934097423</v>
      </c>
    </row>
    <row r="30" spans="1:8" x14ac:dyDescent="0.3">
      <c r="A30" t="s">
        <v>2</v>
      </c>
      <c r="B30" s="1" t="s">
        <v>36</v>
      </c>
      <c r="C30">
        <v>476</v>
      </c>
      <c r="D30">
        <v>965</v>
      </c>
      <c r="E30">
        <v>1451</v>
      </c>
      <c r="F30" s="2">
        <f t="shared" si="0"/>
        <v>0.32804962095106821</v>
      </c>
      <c r="G30" s="2">
        <f t="shared" si="1"/>
        <v>0.66505858028945553</v>
      </c>
      <c r="H30" s="2">
        <f t="shared" si="2"/>
        <v>-0.33700895933838731</v>
      </c>
    </row>
    <row r="31" spans="1:8" x14ac:dyDescent="0.3">
      <c r="A31" t="s">
        <v>2</v>
      </c>
      <c r="B31" s="1" t="s">
        <v>18</v>
      </c>
      <c r="C31">
        <v>1982</v>
      </c>
      <c r="D31">
        <v>596</v>
      </c>
      <c r="E31">
        <v>2591</v>
      </c>
      <c r="F31" s="2">
        <f t="shared" si="0"/>
        <v>0.7649556155924353</v>
      </c>
      <c r="G31" s="2">
        <f t="shared" si="1"/>
        <v>0.23002701659590891</v>
      </c>
      <c r="H31" s="2">
        <f t="shared" si="2"/>
        <v>0.53492859899652645</v>
      </c>
    </row>
    <row r="32" spans="1:8" x14ac:dyDescent="0.3">
      <c r="A32" t="s">
        <v>2</v>
      </c>
      <c r="B32" s="1" t="s">
        <v>33</v>
      </c>
      <c r="C32">
        <v>794</v>
      </c>
      <c r="D32">
        <v>336</v>
      </c>
      <c r="E32">
        <v>1147</v>
      </c>
      <c r="F32" s="2">
        <f t="shared" si="0"/>
        <v>0.69224062772449868</v>
      </c>
      <c r="G32" s="2">
        <f t="shared" si="1"/>
        <v>0.29293809938971227</v>
      </c>
      <c r="H32" s="2">
        <f t="shared" si="2"/>
        <v>0.39930252833478641</v>
      </c>
    </row>
    <row r="33" spans="1:8" x14ac:dyDescent="0.3">
      <c r="A33" t="s">
        <v>2</v>
      </c>
      <c r="B33" s="1" t="s">
        <v>37</v>
      </c>
      <c r="C33">
        <v>339</v>
      </c>
      <c r="D33">
        <v>755</v>
      </c>
      <c r="E33">
        <v>1101</v>
      </c>
      <c r="F33" s="2">
        <f t="shared" si="0"/>
        <v>0.30790190735694822</v>
      </c>
      <c r="G33" s="2">
        <f t="shared" si="1"/>
        <v>0.68574023614895552</v>
      </c>
      <c r="H33" s="2">
        <f t="shared" si="2"/>
        <v>-0.37783832879200724</v>
      </c>
    </row>
    <row r="34" spans="1:8" x14ac:dyDescent="0.3">
      <c r="A34" t="s">
        <v>2</v>
      </c>
      <c r="B34" s="1" t="s">
        <v>39</v>
      </c>
      <c r="C34">
        <v>594</v>
      </c>
      <c r="D34">
        <v>344</v>
      </c>
      <c r="E34">
        <v>942</v>
      </c>
      <c r="F34" s="2">
        <f t="shared" si="0"/>
        <v>0.63057324840764328</v>
      </c>
      <c r="G34" s="2">
        <f t="shared" si="1"/>
        <v>0.36518046709129509</v>
      </c>
      <c r="H34" s="2">
        <f t="shared" si="2"/>
        <v>0.26539278131634819</v>
      </c>
    </row>
    <row r="35" spans="1:8" x14ac:dyDescent="0.3">
      <c r="A35" t="s">
        <v>2</v>
      </c>
      <c r="B35" s="1" t="s">
        <v>40</v>
      </c>
      <c r="C35">
        <v>2009</v>
      </c>
      <c r="D35">
        <v>275</v>
      </c>
      <c r="E35">
        <v>2296</v>
      </c>
      <c r="F35" s="2">
        <f t="shared" si="0"/>
        <v>0.875</v>
      </c>
      <c r="G35" s="2">
        <f t="shared" si="1"/>
        <v>0.11977351916376307</v>
      </c>
      <c r="H35" s="2">
        <f t="shared" si="2"/>
        <v>0.75522648083623689</v>
      </c>
    </row>
    <row r="36" spans="1:8" x14ac:dyDescent="0.3">
      <c r="A36" t="s">
        <v>2</v>
      </c>
      <c r="B36" s="1" t="s">
        <v>10</v>
      </c>
      <c r="C36">
        <v>534</v>
      </c>
      <c r="D36">
        <v>215</v>
      </c>
      <c r="E36">
        <v>752</v>
      </c>
      <c r="F36" s="2">
        <f t="shared" si="0"/>
        <v>0.71010638297872342</v>
      </c>
      <c r="G36" s="2">
        <f t="shared" si="1"/>
        <v>0.28590425531914893</v>
      </c>
      <c r="H36" s="2">
        <f t="shared" si="2"/>
        <v>0.42420212765957449</v>
      </c>
    </row>
    <row r="37" spans="1:8" x14ac:dyDescent="0.3">
      <c r="A37" t="s">
        <v>2</v>
      </c>
      <c r="B37" s="1" t="s">
        <v>31</v>
      </c>
      <c r="C37">
        <v>650</v>
      </c>
      <c r="D37">
        <v>736</v>
      </c>
      <c r="E37">
        <v>1407</v>
      </c>
      <c r="F37" s="2">
        <f t="shared" si="0"/>
        <v>0.46197583511016349</v>
      </c>
      <c r="G37" s="2">
        <f t="shared" si="1"/>
        <v>0.52309879175550822</v>
      </c>
      <c r="H37" s="2">
        <f t="shared" si="2"/>
        <v>-6.1122956645344707E-2</v>
      </c>
    </row>
    <row r="38" spans="1:8" x14ac:dyDescent="0.3">
      <c r="A38" t="s">
        <v>2</v>
      </c>
      <c r="B38" s="1" t="s">
        <v>32</v>
      </c>
      <c r="C38">
        <v>1145</v>
      </c>
      <c r="D38">
        <v>995</v>
      </c>
      <c r="E38">
        <v>2158</v>
      </c>
      <c r="F38" s="2">
        <f t="shared" si="0"/>
        <v>0.53058387395736795</v>
      </c>
      <c r="G38" s="2">
        <f t="shared" si="1"/>
        <v>0.46107506950880445</v>
      </c>
      <c r="H38" s="2">
        <f t="shared" si="2"/>
        <v>6.9508804448563485E-2</v>
      </c>
    </row>
    <row r="39" spans="1:8" x14ac:dyDescent="0.3">
      <c r="A39" t="s">
        <v>42</v>
      </c>
      <c r="B39" s="1" t="s">
        <v>57</v>
      </c>
      <c r="C39">
        <v>801.71135257420985</v>
      </c>
      <c r="D39">
        <v>878.75265825205588</v>
      </c>
      <c r="E39">
        <v>1694.5040489578196</v>
      </c>
      <c r="F39" s="2">
        <f t="shared" si="0"/>
        <v>0.47312448327715179</v>
      </c>
      <c r="G39" s="2">
        <f t="shared" si="1"/>
        <v>0.51858988403864847</v>
      </c>
      <c r="H39" s="2">
        <f t="shared" si="2"/>
        <v>-4.546540076149666E-2</v>
      </c>
    </row>
    <row r="40" spans="1:8" x14ac:dyDescent="0.3">
      <c r="A40" t="s">
        <v>42</v>
      </c>
      <c r="B40" s="1" t="s">
        <v>51</v>
      </c>
      <c r="C40">
        <v>354.19788167546443</v>
      </c>
      <c r="D40">
        <v>1347.6879422451711</v>
      </c>
      <c r="E40">
        <v>1725.9558906508548</v>
      </c>
      <c r="F40" s="2">
        <f t="shared" si="0"/>
        <v>0.20521838570387627</v>
      </c>
      <c r="G40" s="2">
        <f t="shared" si="1"/>
        <v>0.78083568041646789</v>
      </c>
      <c r="H40" s="2">
        <f t="shared" si="2"/>
        <v>-0.5756172947125916</v>
      </c>
    </row>
    <row r="41" spans="1:8" x14ac:dyDescent="0.3">
      <c r="A41" t="s">
        <v>42</v>
      </c>
      <c r="B41" s="1" t="s">
        <v>52</v>
      </c>
      <c r="C41">
        <v>731.47381229862208</v>
      </c>
      <c r="D41">
        <v>1112.2183017785428</v>
      </c>
      <c r="E41">
        <v>1861.7421617416071</v>
      </c>
      <c r="F41" s="2">
        <f t="shared" si="0"/>
        <v>0.39289748458741947</v>
      </c>
      <c r="G41" s="2">
        <f t="shared" si="1"/>
        <v>0.59740726972530611</v>
      </c>
      <c r="H41" s="2">
        <f t="shared" si="2"/>
        <v>-0.20450978513788667</v>
      </c>
    </row>
    <row r="42" spans="1:8" x14ac:dyDescent="0.3">
      <c r="A42" t="s">
        <v>42</v>
      </c>
      <c r="B42" s="1" t="s">
        <v>49</v>
      </c>
      <c r="C42">
        <v>995.36628504833072</v>
      </c>
      <c r="D42">
        <v>650.29700707592281</v>
      </c>
      <c r="E42">
        <v>1668.7233493215842</v>
      </c>
      <c r="F42" s="2">
        <f t="shared" si="0"/>
        <v>0.59648370441571075</v>
      </c>
      <c r="G42" s="2">
        <f t="shared" si="1"/>
        <v>0.38969731402170382</v>
      </c>
      <c r="H42" s="2">
        <f t="shared" si="2"/>
        <v>0.20678639039400692</v>
      </c>
    </row>
    <row r="43" spans="1:8" x14ac:dyDescent="0.3">
      <c r="A43" t="s">
        <v>42</v>
      </c>
      <c r="B43" s="1" t="s">
        <v>46</v>
      </c>
      <c r="C43">
        <v>2306.8015013368067</v>
      </c>
      <c r="D43">
        <v>421.84135589978968</v>
      </c>
      <c r="E43">
        <v>2750.6895683900757</v>
      </c>
      <c r="F43" s="2">
        <f t="shared" si="0"/>
        <v>0.83862662215530637</v>
      </c>
      <c r="G43" s="2">
        <f t="shared" si="1"/>
        <v>0.15335840174312548</v>
      </c>
      <c r="H43" s="2">
        <f t="shared" si="2"/>
        <v>0.68526822041218083</v>
      </c>
    </row>
    <row r="44" spans="1:8" x14ac:dyDescent="0.3">
      <c r="A44" t="s">
        <v>42</v>
      </c>
      <c r="B44" s="1" t="s">
        <v>47</v>
      </c>
      <c r="C44">
        <v>588.99194488242961</v>
      </c>
      <c r="D44">
        <v>725.44689233122972</v>
      </c>
      <c r="E44">
        <v>1335.4855483671388</v>
      </c>
      <c r="F44" s="2">
        <f t="shared" si="0"/>
        <v>0.44103206178649684</v>
      </c>
      <c r="G44" s="2">
        <f t="shared" si="1"/>
        <v>0.54320834337609536</v>
      </c>
      <c r="H44" s="2">
        <f t="shared" si="2"/>
        <v>-0.10217628158959847</v>
      </c>
    </row>
    <row r="45" spans="1:8" x14ac:dyDescent="0.3">
      <c r="A45" t="s">
        <v>42</v>
      </c>
      <c r="B45" s="1" t="s">
        <v>55</v>
      </c>
      <c r="C45">
        <v>685.31771440323575</v>
      </c>
      <c r="D45">
        <v>1224.4421304264679</v>
      </c>
      <c r="E45">
        <v>1920.786536917406</v>
      </c>
      <c r="F45" s="2">
        <f t="shared" si="0"/>
        <v>0.3567901488434394</v>
      </c>
      <c r="G45" s="2">
        <f t="shared" si="1"/>
        <v>0.63746913407229855</v>
      </c>
      <c r="H45" s="2">
        <f t="shared" si="2"/>
        <v>-0.28067898522885915</v>
      </c>
    </row>
    <row r="46" spans="1:8" x14ac:dyDescent="0.3">
      <c r="A46" t="s">
        <v>42</v>
      </c>
      <c r="B46" s="1" t="s">
        <v>56</v>
      </c>
      <c r="C46">
        <v>298.00784945499419</v>
      </c>
      <c r="D46">
        <v>804.60477146681967</v>
      </c>
      <c r="E46">
        <v>1110.6293034766279</v>
      </c>
      <c r="F46" s="2">
        <f t="shared" si="0"/>
        <v>0.26832341675312682</v>
      </c>
      <c r="G46" s="2">
        <f t="shared" si="1"/>
        <v>0.72445843896622142</v>
      </c>
      <c r="H46" s="2">
        <f t="shared" si="2"/>
        <v>-0.4561350222130946</v>
      </c>
    </row>
    <row r="47" spans="1:8" x14ac:dyDescent="0.3">
      <c r="A47" t="s">
        <v>42</v>
      </c>
      <c r="B47" s="1" t="s">
        <v>53</v>
      </c>
      <c r="C47">
        <v>627.1208953177487</v>
      </c>
      <c r="D47">
        <v>828.6527347485179</v>
      </c>
      <c r="E47">
        <v>1472.8203412197461</v>
      </c>
      <c r="F47" s="2">
        <f t="shared" si="0"/>
        <v>0.42579592212746453</v>
      </c>
      <c r="G47" s="2">
        <f t="shared" si="1"/>
        <v>0.56262988197342001</v>
      </c>
      <c r="H47" s="2">
        <f t="shared" si="2"/>
        <v>-0.13683395984595548</v>
      </c>
    </row>
    <row r="48" spans="1:8" x14ac:dyDescent="0.3">
      <c r="A48" t="s">
        <v>42</v>
      </c>
      <c r="B48" s="1" t="s">
        <v>54</v>
      </c>
      <c r="C48">
        <v>160.54294920134365</v>
      </c>
      <c r="D48">
        <v>776.5488143048384</v>
      </c>
      <c r="E48">
        <v>950.12846512677311</v>
      </c>
      <c r="F48" s="2">
        <f t="shared" si="0"/>
        <v>0.16896972893020612</v>
      </c>
      <c r="G48" s="2">
        <f t="shared" si="1"/>
        <v>0.81730928269918279</v>
      </c>
      <c r="H48" s="2">
        <f t="shared" si="2"/>
        <v>-0.64833955376897667</v>
      </c>
    </row>
    <row r="49" spans="1:8" x14ac:dyDescent="0.3">
      <c r="A49" t="s">
        <v>42</v>
      </c>
      <c r="B49" s="1" t="s">
        <v>48</v>
      </c>
      <c r="C49">
        <v>1121.7938575443889</v>
      </c>
      <c r="D49">
        <v>1100.1943201376937</v>
      </c>
      <c r="E49">
        <v>2247.054907901339</v>
      </c>
      <c r="F49" s="2">
        <f t="shared" si="0"/>
        <v>0.49922850287272252</v>
      </c>
      <c r="G49" s="2">
        <f t="shared" si="1"/>
        <v>0.48961612654371317</v>
      </c>
      <c r="H49" s="2">
        <f t="shared" si="2"/>
        <v>9.6123763290093707E-3</v>
      </c>
    </row>
    <row r="50" spans="1:8" x14ac:dyDescent="0.3">
      <c r="A50" t="s">
        <v>42</v>
      </c>
      <c r="B50" s="1" t="s">
        <v>45</v>
      </c>
      <c r="C50">
        <v>1114.77010351683</v>
      </c>
      <c r="D50">
        <v>1464.92176324345</v>
      </c>
      <c r="E50">
        <v>2618.8019716220529</v>
      </c>
      <c r="F50" s="2">
        <f t="shared" si="0"/>
        <v>0.42567941967233036</v>
      </c>
      <c r="G50" s="2">
        <f t="shared" si="1"/>
        <v>0.55938623046632885</v>
      </c>
      <c r="H50" s="2">
        <f t="shared" si="2"/>
        <v>-0.13370681079399849</v>
      </c>
    </row>
    <row r="51" spans="1:8" x14ac:dyDescent="0.3">
      <c r="A51" t="s">
        <v>42</v>
      </c>
      <c r="B51" s="1" t="s">
        <v>43</v>
      </c>
      <c r="C51">
        <v>324.0960787002125</v>
      </c>
      <c r="D51">
        <v>1184.3621916236375</v>
      </c>
      <c r="E51">
        <v>1535.5350100759949</v>
      </c>
      <c r="F51" s="2">
        <f t="shared" si="0"/>
        <v>0.21106394616438781</v>
      </c>
      <c r="G51" s="2">
        <f t="shared" si="1"/>
        <v>0.77130262993158483</v>
      </c>
      <c r="H51" s="2">
        <f t="shared" si="2"/>
        <v>-0.56023868376719699</v>
      </c>
    </row>
    <row r="52" spans="1:8" x14ac:dyDescent="0.3">
      <c r="A52" t="s">
        <v>42</v>
      </c>
      <c r="B52" s="1" t="s">
        <v>50</v>
      </c>
      <c r="C52">
        <v>794.68759854665109</v>
      </c>
      <c r="D52">
        <v>1077.1483553260662</v>
      </c>
      <c r="E52">
        <v>1893.896011070048</v>
      </c>
      <c r="F52" s="2">
        <f t="shared" si="0"/>
        <v>0.41960466356210019</v>
      </c>
      <c r="G52" s="2">
        <f t="shared" si="1"/>
        <v>0.56874735942734211</v>
      </c>
      <c r="H52" s="2">
        <f t="shared" si="2"/>
        <v>-0.14914269586524195</v>
      </c>
    </row>
    <row r="53" spans="1:8" x14ac:dyDescent="0.3">
      <c r="A53" t="s">
        <v>42</v>
      </c>
      <c r="B53" s="1" t="s">
        <v>44</v>
      </c>
      <c r="C53">
        <v>142.4818674161925</v>
      </c>
      <c r="D53">
        <v>510.01722126601646</v>
      </c>
      <c r="E53">
        <v>660.51577123702305</v>
      </c>
      <c r="F53" s="2">
        <f t="shared" si="0"/>
        <v>0.21571304368607352</v>
      </c>
      <c r="G53" s="2">
        <f t="shared" si="1"/>
        <v>0.77214995231809402</v>
      </c>
      <c r="H53" s="2">
        <f t="shared" si="2"/>
        <v>-0.55643690863202055</v>
      </c>
    </row>
    <row r="54" spans="1:8" x14ac:dyDescent="0.3">
      <c r="A54" t="s">
        <v>58</v>
      </c>
      <c r="B54" s="1" t="s">
        <v>58</v>
      </c>
      <c r="C54">
        <f>SUM(C2:C53)</f>
        <v>39922.361691917467</v>
      </c>
      <c r="D54">
        <f>SUM(D2:D53)</f>
        <v>52277.136460126225</v>
      </c>
      <c r="E54">
        <f>SUM(E2:E53)</f>
        <v>93223.268886076141</v>
      </c>
      <c r="F54" s="2">
        <f t="shared" si="0"/>
        <v>0.42824460211435778</v>
      </c>
      <c r="G54" s="2">
        <f t="shared" si="1"/>
        <v>0.56077347517186615</v>
      </c>
      <c r="H54" s="2">
        <f t="shared" si="2"/>
        <v>-0.13252887305750841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1F6D-D329-4541-AD0F-87C13A99348F}">
  <dimension ref="A1:H4"/>
  <sheetViews>
    <sheetView workbookViewId="0">
      <selection activeCell="J21" sqref="J21"/>
    </sheetView>
  </sheetViews>
  <sheetFormatPr defaultRowHeight="14.4" x14ac:dyDescent="0.3"/>
  <sheetData>
    <row r="1" spans="1:8" x14ac:dyDescent="0.3">
      <c r="A1" t="s">
        <v>0</v>
      </c>
      <c r="B1" t="s">
        <v>12</v>
      </c>
      <c r="C1" t="s">
        <v>41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</row>
    <row r="2" spans="1:8" x14ac:dyDescent="0.3">
      <c r="A2" t="s">
        <v>2</v>
      </c>
      <c r="B2">
        <v>28875</v>
      </c>
      <c r="C2">
        <v>38170</v>
      </c>
      <c r="D2">
        <v>67776</v>
      </c>
      <c r="E2" s="2">
        <f>B2/D2</f>
        <v>0.42603576487252126</v>
      </c>
      <c r="F2" s="2">
        <f>C2/D2</f>
        <v>0.56317870632672329</v>
      </c>
      <c r="G2" s="2">
        <f>(B2-C2)/D2</f>
        <v>-0.13714294145420208</v>
      </c>
      <c r="H2" s="2">
        <f>D2/D4</f>
        <v>0.72702878594426856</v>
      </c>
    </row>
    <row r="3" spans="1:8" x14ac:dyDescent="0.3">
      <c r="A3" t="s">
        <v>42</v>
      </c>
      <c r="B3">
        <v>11047.36169191746</v>
      </c>
      <c r="C3">
        <v>14107.136460126219</v>
      </c>
      <c r="D3">
        <v>25447.268886076086</v>
      </c>
      <c r="E3" s="2">
        <f t="shared" ref="E3:E4" si="0">B3/D3</f>
        <v>0.43412759700756004</v>
      </c>
      <c r="F3" s="2">
        <f t="shared" ref="F3:F4" si="1">C3/D3</f>
        <v>0.5543674067060762</v>
      </c>
      <c r="G3" s="2">
        <f t="shared" ref="G3:G4" si="2">(B3-C3)/D3</f>
        <v>-0.12023980969851614</v>
      </c>
      <c r="H3" s="2">
        <f>D3/D4</f>
        <v>0.27297121405573149</v>
      </c>
    </row>
    <row r="4" spans="1:8" x14ac:dyDescent="0.3">
      <c r="A4" t="s">
        <v>58</v>
      </c>
      <c r="B4">
        <f>B2+B3</f>
        <v>39922.36169191746</v>
      </c>
      <c r="C4">
        <f>C2+C3</f>
        <v>52277.136460126218</v>
      </c>
      <c r="D4">
        <f>D2+D3</f>
        <v>93223.268886076083</v>
      </c>
      <c r="E4" s="2">
        <f t="shared" si="0"/>
        <v>0.428244602114358</v>
      </c>
      <c r="F4" s="2">
        <f t="shared" si="1"/>
        <v>0.56077347517186649</v>
      </c>
      <c r="G4" s="2">
        <f t="shared" si="2"/>
        <v>-0.13252887305750849</v>
      </c>
      <c r="H4" s="2">
        <f>D4/D4</f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16A5-DD84-42A4-9821-BB2785661EEB}">
  <dimension ref="A1:E38"/>
  <sheetViews>
    <sheetView topLeftCell="A11" workbookViewId="0">
      <selection activeCell="C2" sqref="C2:E38"/>
    </sheetView>
  </sheetViews>
  <sheetFormatPr defaultRowHeight="14.4" x14ac:dyDescent="0.3"/>
  <sheetData>
    <row r="1" spans="1:5" x14ac:dyDescent="0.3">
      <c r="A1" t="s">
        <v>213</v>
      </c>
      <c r="B1" s="1" t="s">
        <v>214</v>
      </c>
      <c r="C1" t="s">
        <v>12</v>
      </c>
      <c r="D1" t="s">
        <v>41</v>
      </c>
      <c r="E1" t="s">
        <v>58</v>
      </c>
    </row>
    <row r="2" spans="1:5" x14ac:dyDescent="0.3">
      <c r="A2" t="s">
        <v>2</v>
      </c>
      <c r="B2" s="1" t="s">
        <v>215</v>
      </c>
      <c r="C2">
        <v>488</v>
      </c>
      <c r="D2">
        <v>1661</v>
      </c>
      <c r="E2">
        <v>2172</v>
      </c>
    </row>
    <row r="3" spans="1:5" x14ac:dyDescent="0.3">
      <c r="A3" t="s">
        <v>2</v>
      </c>
      <c r="B3" s="1" t="s">
        <v>216</v>
      </c>
      <c r="C3">
        <v>429</v>
      </c>
      <c r="D3">
        <v>1936</v>
      </c>
      <c r="E3">
        <v>2401</v>
      </c>
    </row>
    <row r="4" spans="1:5" x14ac:dyDescent="0.3">
      <c r="A4" t="s">
        <v>2</v>
      </c>
      <c r="B4" s="1" t="s">
        <v>217</v>
      </c>
      <c r="C4">
        <v>832</v>
      </c>
      <c r="D4">
        <v>1437</v>
      </c>
      <c r="E4">
        <v>2291</v>
      </c>
    </row>
    <row r="5" spans="1:5" x14ac:dyDescent="0.3">
      <c r="A5" t="s">
        <v>2</v>
      </c>
      <c r="B5" s="1" t="s">
        <v>218</v>
      </c>
      <c r="C5">
        <v>526</v>
      </c>
      <c r="D5">
        <v>1318</v>
      </c>
      <c r="E5">
        <v>1865</v>
      </c>
    </row>
    <row r="6" spans="1:5" x14ac:dyDescent="0.3">
      <c r="A6" t="s">
        <v>2</v>
      </c>
      <c r="B6" s="1" t="s">
        <v>219</v>
      </c>
      <c r="C6">
        <v>881</v>
      </c>
      <c r="D6">
        <v>1380</v>
      </c>
      <c r="E6">
        <v>2288</v>
      </c>
    </row>
    <row r="7" spans="1:5" x14ac:dyDescent="0.3">
      <c r="A7" t="s">
        <v>2</v>
      </c>
      <c r="B7" s="1" t="s">
        <v>220</v>
      </c>
      <c r="C7">
        <v>262</v>
      </c>
      <c r="D7">
        <v>238</v>
      </c>
      <c r="E7">
        <v>504</v>
      </c>
    </row>
    <row r="8" spans="1:5" x14ac:dyDescent="0.3">
      <c r="A8" t="s">
        <v>2</v>
      </c>
      <c r="B8" s="1" t="s">
        <v>221</v>
      </c>
      <c r="C8">
        <v>1380</v>
      </c>
      <c r="D8">
        <v>2088</v>
      </c>
      <c r="E8">
        <v>3502</v>
      </c>
    </row>
    <row r="9" spans="1:5" x14ac:dyDescent="0.3">
      <c r="A9" t="s">
        <v>2</v>
      </c>
      <c r="B9" s="1" t="s">
        <v>222</v>
      </c>
      <c r="C9">
        <v>568</v>
      </c>
      <c r="D9">
        <v>1125</v>
      </c>
      <c r="E9">
        <v>1716</v>
      </c>
    </row>
    <row r="10" spans="1:5" x14ac:dyDescent="0.3">
      <c r="A10" t="s">
        <v>2</v>
      </c>
      <c r="B10" s="1" t="s">
        <v>223</v>
      </c>
      <c r="C10">
        <v>627</v>
      </c>
      <c r="D10">
        <v>1951</v>
      </c>
      <c r="E10">
        <v>2606</v>
      </c>
    </row>
    <row r="11" spans="1:5" x14ac:dyDescent="0.3">
      <c r="A11" t="s">
        <v>2</v>
      </c>
      <c r="B11" s="1" t="s">
        <v>224</v>
      </c>
      <c r="C11">
        <v>365</v>
      </c>
      <c r="D11">
        <v>1358</v>
      </c>
      <c r="E11">
        <v>1744</v>
      </c>
    </row>
    <row r="12" spans="1:5" x14ac:dyDescent="0.3">
      <c r="A12" t="s">
        <v>2</v>
      </c>
      <c r="B12" s="1" t="s">
        <v>225</v>
      </c>
      <c r="C12">
        <v>987</v>
      </c>
      <c r="D12">
        <v>570</v>
      </c>
      <c r="E12">
        <v>1568</v>
      </c>
    </row>
    <row r="13" spans="1:5" x14ac:dyDescent="0.3">
      <c r="A13" t="s">
        <v>2</v>
      </c>
      <c r="B13" s="1" t="s">
        <v>226</v>
      </c>
      <c r="C13">
        <v>924</v>
      </c>
      <c r="D13">
        <v>1731</v>
      </c>
      <c r="E13">
        <v>2680</v>
      </c>
    </row>
    <row r="14" spans="1:5" x14ac:dyDescent="0.3">
      <c r="A14" t="s">
        <v>2</v>
      </c>
      <c r="B14" s="1" t="s">
        <v>227</v>
      </c>
      <c r="C14">
        <v>753</v>
      </c>
      <c r="D14">
        <v>683</v>
      </c>
      <c r="E14">
        <v>1446</v>
      </c>
    </row>
    <row r="15" spans="1:5" x14ac:dyDescent="0.3">
      <c r="A15" t="s">
        <v>2</v>
      </c>
      <c r="B15" s="1" t="s">
        <v>228</v>
      </c>
      <c r="C15">
        <v>941</v>
      </c>
      <c r="D15">
        <v>432</v>
      </c>
      <c r="E15">
        <v>1382</v>
      </c>
    </row>
    <row r="16" spans="1:5" x14ac:dyDescent="0.3">
      <c r="A16" t="s">
        <v>2</v>
      </c>
      <c r="B16" s="1" t="s">
        <v>229</v>
      </c>
      <c r="C16">
        <v>667</v>
      </c>
      <c r="D16">
        <v>1147</v>
      </c>
      <c r="E16">
        <v>1834</v>
      </c>
    </row>
    <row r="17" spans="1:5" x14ac:dyDescent="0.3">
      <c r="A17" t="s">
        <v>2</v>
      </c>
      <c r="B17" s="1" t="s">
        <v>230</v>
      </c>
      <c r="C17">
        <v>351</v>
      </c>
      <c r="D17">
        <v>324</v>
      </c>
      <c r="E17">
        <v>686</v>
      </c>
    </row>
    <row r="18" spans="1:5" x14ac:dyDescent="0.3">
      <c r="A18" t="s">
        <v>2</v>
      </c>
      <c r="B18" s="1" t="s">
        <v>231</v>
      </c>
      <c r="C18">
        <v>425</v>
      </c>
      <c r="D18">
        <v>1593</v>
      </c>
      <c r="E18">
        <v>2043</v>
      </c>
    </row>
    <row r="19" spans="1:5" x14ac:dyDescent="0.3">
      <c r="A19" t="s">
        <v>2</v>
      </c>
      <c r="B19" s="1" t="s">
        <v>232</v>
      </c>
      <c r="C19">
        <v>643</v>
      </c>
      <c r="D19">
        <v>1117</v>
      </c>
      <c r="E19">
        <v>1778</v>
      </c>
    </row>
    <row r="20" spans="1:5" x14ac:dyDescent="0.3">
      <c r="A20" t="s">
        <v>2</v>
      </c>
      <c r="B20" s="1" t="s">
        <v>233</v>
      </c>
      <c r="C20">
        <v>283</v>
      </c>
      <c r="D20">
        <v>685</v>
      </c>
      <c r="E20">
        <v>990</v>
      </c>
    </row>
    <row r="21" spans="1:5" x14ac:dyDescent="0.3">
      <c r="A21" t="s">
        <v>2</v>
      </c>
      <c r="B21" s="1" t="s">
        <v>234</v>
      </c>
      <c r="C21">
        <v>479</v>
      </c>
      <c r="D21">
        <v>763</v>
      </c>
      <c r="E21">
        <v>1260</v>
      </c>
    </row>
    <row r="22" spans="1:5" x14ac:dyDescent="0.3">
      <c r="A22" t="s">
        <v>2</v>
      </c>
      <c r="B22" s="1" t="s">
        <v>235</v>
      </c>
      <c r="C22">
        <v>1078</v>
      </c>
      <c r="D22">
        <v>1666</v>
      </c>
      <c r="E22">
        <v>2778</v>
      </c>
    </row>
    <row r="23" spans="1:5" x14ac:dyDescent="0.3">
      <c r="A23" t="s">
        <v>2</v>
      </c>
      <c r="B23" s="1" t="s">
        <v>236</v>
      </c>
      <c r="C23">
        <v>559</v>
      </c>
      <c r="D23">
        <v>1195</v>
      </c>
      <c r="E23">
        <v>1767</v>
      </c>
    </row>
    <row r="24" spans="1:5" x14ac:dyDescent="0.3">
      <c r="A24" t="s">
        <v>2</v>
      </c>
      <c r="B24" s="1" t="s">
        <v>237</v>
      </c>
      <c r="C24">
        <v>950</v>
      </c>
      <c r="D24">
        <v>1459</v>
      </c>
      <c r="E24">
        <v>2435</v>
      </c>
    </row>
    <row r="25" spans="1:5" x14ac:dyDescent="0.3">
      <c r="A25" t="s">
        <v>2</v>
      </c>
      <c r="B25" s="1" t="s">
        <v>238</v>
      </c>
      <c r="C25">
        <v>2098</v>
      </c>
      <c r="D25">
        <v>2045</v>
      </c>
      <c r="E25">
        <v>4231</v>
      </c>
    </row>
    <row r="26" spans="1:5" x14ac:dyDescent="0.3">
      <c r="A26" t="s">
        <v>2</v>
      </c>
      <c r="B26" s="1" t="s">
        <v>239</v>
      </c>
      <c r="C26">
        <v>1280</v>
      </c>
      <c r="D26">
        <v>880</v>
      </c>
      <c r="E26">
        <v>2177</v>
      </c>
    </row>
    <row r="27" spans="1:5" x14ac:dyDescent="0.3">
      <c r="A27" t="s">
        <v>2</v>
      </c>
      <c r="B27" s="1" t="s">
        <v>246</v>
      </c>
      <c r="C27">
        <v>550</v>
      </c>
      <c r="D27">
        <v>549</v>
      </c>
      <c r="E27">
        <v>1108</v>
      </c>
    </row>
    <row r="28" spans="1:5" x14ac:dyDescent="0.3">
      <c r="A28" t="s">
        <v>2</v>
      </c>
      <c r="B28" s="1" t="s">
        <v>240</v>
      </c>
      <c r="C28">
        <v>543</v>
      </c>
      <c r="D28">
        <v>723</v>
      </c>
      <c r="E28">
        <v>1283</v>
      </c>
    </row>
    <row r="29" spans="1:5" x14ac:dyDescent="0.3">
      <c r="A29" t="s">
        <v>2</v>
      </c>
      <c r="B29" s="1" t="s">
        <v>241</v>
      </c>
      <c r="C29">
        <v>483</v>
      </c>
      <c r="D29">
        <v>899</v>
      </c>
      <c r="E29">
        <v>1396</v>
      </c>
    </row>
    <row r="30" spans="1:5" x14ac:dyDescent="0.3">
      <c r="A30" t="s">
        <v>2</v>
      </c>
      <c r="B30" s="1" t="s">
        <v>242</v>
      </c>
      <c r="C30">
        <v>476</v>
      </c>
      <c r="D30">
        <v>965</v>
      </c>
      <c r="E30">
        <v>1451</v>
      </c>
    </row>
    <row r="31" spans="1:5" x14ac:dyDescent="0.3">
      <c r="A31" t="s">
        <v>2</v>
      </c>
      <c r="B31" s="1" t="s">
        <v>243</v>
      </c>
      <c r="C31">
        <v>1982</v>
      </c>
      <c r="D31">
        <v>596</v>
      </c>
      <c r="E31">
        <v>2591</v>
      </c>
    </row>
    <row r="32" spans="1:5" x14ac:dyDescent="0.3">
      <c r="A32" t="s">
        <v>2</v>
      </c>
      <c r="B32" s="1" t="s">
        <v>244</v>
      </c>
      <c r="C32">
        <v>794</v>
      </c>
      <c r="D32">
        <v>336</v>
      </c>
      <c r="E32">
        <v>1147</v>
      </c>
    </row>
    <row r="33" spans="1:5" x14ac:dyDescent="0.3">
      <c r="A33" t="s">
        <v>2</v>
      </c>
      <c r="B33" s="1" t="s">
        <v>245</v>
      </c>
      <c r="C33">
        <v>339</v>
      </c>
      <c r="D33">
        <v>755</v>
      </c>
      <c r="E33">
        <v>1101</v>
      </c>
    </row>
    <row r="34" spans="1:5" x14ac:dyDescent="0.3">
      <c r="A34" t="s">
        <v>2</v>
      </c>
      <c r="B34" s="1" t="s">
        <v>247</v>
      </c>
      <c r="C34">
        <v>594</v>
      </c>
      <c r="D34">
        <v>344</v>
      </c>
      <c r="E34">
        <v>942</v>
      </c>
    </row>
    <row r="35" spans="1:5" x14ac:dyDescent="0.3">
      <c r="A35" t="s">
        <v>2</v>
      </c>
      <c r="B35" s="1" t="s">
        <v>248</v>
      </c>
      <c r="C35">
        <v>2009</v>
      </c>
      <c r="D35">
        <v>275</v>
      </c>
      <c r="E35">
        <v>2296</v>
      </c>
    </row>
    <row r="36" spans="1:5" x14ac:dyDescent="0.3">
      <c r="A36" t="s">
        <v>2</v>
      </c>
      <c r="B36" s="1" t="s">
        <v>249</v>
      </c>
      <c r="C36">
        <v>534</v>
      </c>
      <c r="D36">
        <v>215</v>
      </c>
      <c r="E36">
        <v>752</v>
      </c>
    </row>
    <row r="37" spans="1:5" x14ac:dyDescent="0.3">
      <c r="A37" t="s">
        <v>2</v>
      </c>
      <c r="B37" s="1" t="s">
        <v>250</v>
      </c>
      <c r="C37">
        <v>650</v>
      </c>
      <c r="D37">
        <v>736</v>
      </c>
      <c r="E37">
        <v>1407</v>
      </c>
    </row>
    <row r="38" spans="1:5" x14ac:dyDescent="0.3">
      <c r="A38" t="s">
        <v>2</v>
      </c>
      <c r="B38" s="1" t="s">
        <v>251</v>
      </c>
      <c r="C38">
        <v>1145</v>
      </c>
      <c r="D38">
        <v>995</v>
      </c>
      <c r="E38">
        <v>2158</v>
      </c>
    </row>
  </sheetData>
  <sortState xmlns:xlrd2="http://schemas.microsoft.com/office/spreadsheetml/2017/richdata2" ref="A2:B193650">
    <sortCondition ref="B2:B1936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 Results</vt:lpstr>
      <vt:lpstr>2018 County</vt:lpstr>
      <vt:lpstr>2016 Results</vt:lpstr>
      <vt:lpstr>2016 County</vt:lpstr>
      <vt:lpstr>2016 Alamance</vt:lpstr>
      <vt:lpstr>2016 Guilford</vt:lpstr>
      <vt:lpstr>2012 Results</vt:lpstr>
      <vt:lpstr>2012 County</vt:lpstr>
      <vt:lpstr>2012 Alamance</vt:lpstr>
      <vt:lpstr>2012 Guilford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2020-05-08T08:14:35Z</dcterms:modified>
</cp:coreProperties>
</file>