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echen\Documents\GitHub\QGIS-Politics\NC State Senate\SD31\"/>
    </mc:Choice>
  </mc:AlternateContent>
  <xr:revisionPtr revIDLastSave="0" documentId="13_ncr:1_{4D88ACA2-A4F4-4268-936C-DBB2B3384809}" xr6:coauthVersionLast="45" xr6:coauthVersionMax="45" xr10:uidLastSave="{00000000-0000-0000-0000-000000000000}"/>
  <bookViews>
    <workbookView xWindow="-108" yWindow="-108" windowWidth="23256" windowHeight="12576" firstSheet="5" activeTab="11" xr2:uid="{00000000-000D-0000-FFFF-FFFF00000000}"/>
  </bookViews>
  <sheets>
    <sheet name="SD31" sheetId="2" r:id="rId1"/>
    <sheet name="SD32" sheetId="3" r:id="rId2"/>
    <sheet name="2018 Results" sheetId="4" r:id="rId3"/>
    <sheet name="2018 County" sheetId="5" r:id="rId4"/>
    <sheet name="2016 Davie" sheetId="15" r:id="rId5"/>
    <sheet name="2016 Forsyth" sheetId="14" r:id="rId6"/>
    <sheet name="2016 Results" sheetId="6" r:id="rId7"/>
    <sheet name="2016 County" sheetId="9" r:id="rId8"/>
    <sheet name="2012 Davie" sheetId="17" r:id="rId9"/>
    <sheet name="2012 Forsyth" sheetId="18" r:id="rId10"/>
    <sheet name="2012 Results" sheetId="7" r:id="rId11"/>
    <sheet name="2012 County" sheetId="8" r:id="rId12"/>
  </sheets>
  <definedNames>
    <definedName name="_xlnm._FilterDatabase" localSheetId="9" hidden="1">'2012 Forsyth'!$A$1:$B$1033305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8" l="1"/>
  <c r="G2" i="8"/>
  <c r="B4" i="8"/>
  <c r="D4" i="9"/>
  <c r="H4" i="9" s="1"/>
  <c r="C4" i="9"/>
  <c r="F4" i="9" s="1"/>
  <c r="B4" i="9"/>
  <c r="H3" i="9"/>
  <c r="G3" i="9"/>
  <c r="F3" i="9"/>
  <c r="E3" i="9"/>
  <c r="G2" i="9"/>
  <c r="F2" i="9"/>
  <c r="E2" i="9"/>
  <c r="E54" i="7"/>
  <c r="D54" i="7"/>
  <c r="C54" i="7"/>
  <c r="H53" i="7"/>
  <c r="G53" i="7"/>
  <c r="F53" i="7"/>
  <c r="H52" i="7"/>
  <c r="G52" i="7"/>
  <c r="F52" i="7"/>
  <c r="H51" i="7"/>
  <c r="G51" i="7"/>
  <c r="F51" i="7"/>
  <c r="H50" i="7"/>
  <c r="G50" i="7"/>
  <c r="F50" i="7"/>
  <c r="H49" i="7"/>
  <c r="G49" i="7"/>
  <c r="F49" i="7"/>
  <c r="H48" i="7"/>
  <c r="G48" i="7"/>
  <c r="F48" i="7"/>
  <c r="H47" i="7"/>
  <c r="G47" i="7"/>
  <c r="F47" i="7"/>
  <c r="H46" i="7"/>
  <c r="G46" i="7"/>
  <c r="F46" i="7"/>
  <c r="H45" i="7"/>
  <c r="G45" i="7"/>
  <c r="F45" i="7"/>
  <c r="H44" i="7"/>
  <c r="G44" i="7"/>
  <c r="F44" i="7"/>
  <c r="H43" i="7"/>
  <c r="G43" i="7"/>
  <c r="F43" i="7"/>
  <c r="H42" i="7"/>
  <c r="G42" i="7"/>
  <c r="F42" i="7"/>
  <c r="H41" i="7"/>
  <c r="G41" i="7"/>
  <c r="F41" i="7"/>
  <c r="H40" i="7"/>
  <c r="G40" i="7"/>
  <c r="F40" i="7"/>
  <c r="H39" i="7"/>
  <c r="G39" i="7"/>
  <c r="F39" i="7"/>
  <c r="H38" i="7"/>
  <c r="G38" i="7"/>
  <c r="F38" i="7"/>
  <c r="H37" i="7"/>
  <c r="G37" i="7"/>
  <c r="F37" i="7"/>
  <c r="H36" i="7"/>
  <c r="G36" i="7"/>
  <c r="F36" i="7"/>
  <c r="H35" i="7"/>
  <c r="G35" i="7"/>
  <c r="F35" i="7"/>
  <c r="H34" i="7"/>
  <c r="G34" i="7"/>
  <c r="F34" i="7"/>
  <c r="H33" i="7"/>
  <c r="G33" i="7"/>
  <c r="F33" i="7"/>
  <c r="H32" i="7"/>
  <c r="G32" i="7"/>
  <c r="F32" i="7"/>
  <c r="H31" i="7"/>
  <c r="G31" i="7"/>
  <c r="F31" i="7"/>
  <c r="H30" i="7"/>
  <c r="G30" i="7"/>
  <c r="F30" i="7"/>
  <c r="H29" i="7"/>
  <c r="G29" i="7"/>
  <c r="F29" i="7"/>
  <c r="H28" i="7"/>
  <c r="G28" i="7"/>
  <c r="F28" i="7"/>
  <c r="H27" i="7"/>
  <c r="G27" i="7"/>
  <c r="F27" i="7"/>
  <c r="H26" i="7"/>
  <c r="G26" i="7"/>
  <c r="F26" i="7"/>
  <c r="H25" i="7"/>
  <c r="G25" i="7"/>
  <c r="F25" i="7"/>
  <c r="H24" i="7"/>
  <c r="G24" i="7"/>
  <c r="F24" i="7"/>
  <c r="H23" i="7"/>
  <c r="G23" i="7"/>
  <c r="F23" i="7"/>
  <c r="H22" i="7"/>
  <c r="G22" i="7"/>
  <c r="F22" i="7"/>
  <c r="H21" i="7"/>
  <c r="G21" i="7"/>
  <c r="F21" i="7"/>
  <c r="H20" i="7"/>
  <c r="G20" i="7"/>
  <c r="F20" i="7"/>
  <c r="H19" i="7"/>
  <c r="G19" i="7"/>
  <c r="F19" i="7"/>
  <c r="H18" i="7"/>
  <c r="G18" i="7"/>
  <c r="F18" i="7"/>
  <c r="H17" i="7"/>
  <c r="G17" i="7"/>
  <c r="F17" i="7"/>
  <c r="H16" i="7"/>
  <c r="G16" i="7"/>
  <c r="F16" i="7"/>
  <c r="H15" i="7"/>
  <c r="G15" i="7"/>
  <c r="F15" i="7"/>
  <c r="H14" i="7"/>
  <c r="G14" i="7"/>
  <c r="F14" i="7"/>
  <c r="H13" i="7"/>
  <c r="G13" i="7"/>
  <c r="F13" i="7"/>
  <c r="H12" i="7"/>
  <c r="G12" i="7"/>
  <c r="F12" i="7"/>
  <c r="H11" i="7"/>
  <c r="G11" i="7"/>
  <c r="F11" i="7"/>
  <c r="H10" i="7"/>
  <c r="G10" i="7"/>
  <c r="F10" i="7"/>
  <c r="H9" i="7"/>
  <c r="G9" i="7"/>
  <c r="F9" i="7"/>
  <c r="H8" i="7"/>
  <c r="G8" i="7"/>
  <c r="F8" i="7"/>
  <c r="H7" i="7"/>
  <c r="G7" i="7"/>
  <c r="F7" i="7"/>
  <c r="H6" i="7"/>
  <c r="G6" i="7"/>
  <c r="F6" i="7"/>
  <c r="H5" i="7"/>
  <c r="G5" i="7"/>
  <c r="F5" i="7"/>
  <c r="H4" i="7"/>
  <c r="G4" i="7"/>
  <c r="F4" i="7"/>
  <c r="H3" i="7"/>
  <c r="G3" i="7"/>
  <c r="F3" i="7"/>
  <c r="H2" i="7"/>
  <c r="G2" i="7"/>
  <c r="F2" i="7"/>
  <c r="E54" i="6"/>
  <c r="D54" i="6"/>
  <c r="C54" i="6"/>
  <c r="H53" i="6"/>
  <c r="G53" i="6"/>
  <c r="F53" i="6"/>
  <c r="H52" i="6"/>
  <c r="G52" i="6"/>
  <c r="F52" i="6"/>
  <c r="H51" i="6"/>
  <c r="G51" i="6"/>
  <c r="F51" i="6"/>
  <c r="H50" i="6"/>
  <c r="G50" i="6"/>
  <c r="F50" i="6"/>
  <c r="H49" i="6"/>
  <c r="G49" i="6"/>
  <c r="F49" i="6"/>
  <c r="H48" i="6"/>
  <c r="G48" i="6"/>
  <c r="F48" i="6"/>
  <c r="H47" i="6"/>
  <c r="G47" i="6"/>
  <c r="F47" i="6"/>
  <c r="H46" i="6"/>
  <c r="G46" i="6"/>
  <c r="F46" i="6"/>
  <c r="H45" i="6"/>
  <c r="G45" i="6"/>
  <c r="F45" i="6"/>
  <c r="H44" i="6"/>
  <c r="G44" i="6"/>
  <c r="F44" i="6"/>
  <c r="H43" i="6"/>
  <c r="G43" i="6"/>
  <c r="F43" i="6"/>
  <c r="H42" i="6"/>
  <c r="G42" i="6"/>
  <c r="F42" i="6"/>
  <c r="H41" i="6"/>
  <c r="G41" i="6"/>
  <c r="F41" i="6"/>
  <c r="H40" i="6"/>
  <c r="G40" i="6"/>
  <c r="F40" i="6"/>
  <c r="H39" i="6"/>
  <c r="G39" i="6"/>
  <c r="F39" i="6"/>
  <c r="H38" i="6"/>
  <c r="G38" i="6"/>
  <c r="F38" i="6"/>
  <c r="H37" i="6"/>
  <c r="G37" i="6"/>
  <c r="F37" i="6"/>
  <c r="H36" i="6"/>
  <c r="G36" i="6"/>
  <c r="F36" i="6"/>
  <c r="H35" i="6"/>
  <c r="G35" i="6"/>
  <c r="F35" i="6"/>
  <c r="H34" i="6"/>
  <c r="G34" i="6"/>
  <c r="F34" i="6"/>
  <c r="H33" i="6"/>
  <c r="G33" i="6"/>
  <c r="F33" i="6"/>
  <c r="H32" i="6"/>
  <c r="G32" i="6"/>
  <c r="F32" i="6"/>
  <c r="H31" i="6"/>
  <c r="G31" i="6"/>
  <c r="F31" i="6"/>
  <c r="H30" i="6"/>
  <c r="G30" i="6"/>
  <c r="F30" i="6"/>
  <c r="H29" i="6"/>
  <c r="G29" i="6"/>
  <c r="F29" i="6"/>
  <c r="H28" i="6"/>
  <c r="G28" i="6"/>
  <c r="F28" i="6"/>
  <c r="H27" i="6"/>
  <c r="G27" i="6"/>
  <c r="F27" i="6"/>
  <c r="H26" i="6"/>
  <c r="G26" i="6"/>
  <c r="F26" i="6"/>
  <c r="H25" i="6"/>
  <c r="G25" i="6"/>
  <c r="F25" i="6"/>
  <c r="H24" i="6"/>
  <c r="G24" i="6"/>
  <c r="F24" i="6"/>
  <c r="H23" i="6"/>
  <c r="G23" i="6"/>
  <c r="F23" i="6"/>
  <c r="H22" i="6"/>
  <c r="G22" i="6"/>
  <c r="F22" i="6"/>
  <c r="H21" i="6"/>
  <c r="G21" i="6"/>
  <c r="F21" i="6"/>
  <c r="H20" i="6"/>
  <c r="G20" i="6"/>
  <c r="F20" i="6"/>
  <c r="H19" i="6"/>
  <c r="G19" i="6"/>
  <c r="F19" i="6"/>
  <c r="H18" i="6"/>
  <c r="G18" i="6"/>
  <c r="F18" i="6"/>
  <c r="H17" i="6"/>
  <c r="G17" i="6"/>
  <c r="F17" i="6"/>
  <c r="H16" i="6"/>
  <c r="G16" i="6"/>
  <c r="F16" i="6"/>
  <c r="H15" i="6"/>
  <c r="G15" i="6"/>
  <c r="F15" i="6"/>
  <c r="H14" i="6"/>
  <c r="G14" i="6"/>
  <c r="F14" i="6"/>
  <c r="H13" i="6"/>
  <c r="G13" i="6"/>
  <c r="F13" i="6"/>
  <c r="H12" i="6"/>
  <c r="G12" i="6"/>
  <c r="F12" i="6"/>
  <c r="H11" i="6"/>
  <c r="G11" i="6"/>
  <c r="F11" i="6"/>
  <c r="H10" i="6"/>
  <c r="G10" i="6"/>
  <c r="F10" i="6"/>
  <c r="H9" i="6"/>
  <c r="G9" i="6"/>
  <c r="F9" i="6"/>
  <c r="H8" i="6"/>
  <c r="G8" i="6"/>
  <c r="F8" i="6"/>
  <c r="H7" i="6"/>
  <c r="G7" i="6"/>
  <c r="F7" i="6"/>
  <c r="H6" i="6"/>
  <c r="G6" i="6"/>
  <c r="F6" i="6"/>
  <c r="H5" i="6"/>
  <c r="G5" i="6"/>
  <c r="F5" i="6"/>
  <c r="H4" i="6"/>
  <c r="G4" i="6"/>
  <c r="F4" i="6"/>
  <c r="H3" i="6"/>
  <c r="G3" i="6"/>
  <c r="F3" i="6"/>
  <c r="H2" i="6"/>
  <c r="G2" i="6"/>
  <c r="F2" i="6"/>
  <c r="F2" i="8" l="1"/>
  <c r="C4" i="8"/>
  <c r="D4" i="8"/>
  <c r="E3" i="8"/>
  <c r="F3" i="8"/>
  <c r="G3" i="8"/>
  <c r="E2" i="8"/>
  <c r="G4" i="9"/>
  <c r="H2" i="9"/>
  <c r="E4" i="9"/>
  <c r="H54" i="6"/>
  <c r="F54" i="6"/>
  <c r="F54" i="7"/>
  <c r="G54" i="7"/>
  <c r="H54" i="7"/>
  <c r="G54" i="6"/>
  <c r="H4" i="5"/>
  <c r="H3" i="5"/>
  <c r="H2" i="5"/>
  <c r="G4" i="5"/>
  <c r="F4" i="5"/>
  <c r="E4" i="5"/>
  <c r="G3" i="5"/>
  <c r="F3" i="5"/>
  <c r="E3" i="5"/>
  <c r="G2" i="5"/>
  <c r="F2" i="5"/>
  <c r="E2" i="5"/>
  <c r="D4" i="5"/>
  <c r="C4" i="5"/>
  <c r="B4" i="5"/>
  <c r="F3" i="4"/>
  <c r="G3" i="4"/>
  <c r="H3" i="4"/>
  <c r="F4" i="4"/>
  <c r="G4" i="4"/>
  <c r="H4" i="4"/>
  <c r="F5" i="4"/>
  <c r="G5" i="4"/>
  <c r="H5" i="4"/>
  <c r="F6" i="4"/>
  <c r="G6" i="4"/>
  <c r="H6" i="4"/>
  <c r="F7" i="4"/>
  <c r="G7" i="4"/>
  <c r="H7" i="4"/>
  <c r="F8" i="4"/>
  <c r="G8" i="4"/>
  <c r="H8" i="4"/>
  <c r="F9" i="4"/>
  <c r="G9" i="4"/>
  <c r="H9" i="4"/>
  <c r="F10" i="4"/>
  <c r="G10" i="4"/>
  <c r="H10" i="4"/>
  <c r="F11" i="4"/>
  <c r="G11" i="4"/>
  <c r="H11" i="4"/>
  <c r="F12" i="4"/>
  <c r="G12" i="4"/>
  <c r="H12" i="4"/>
  <c r="F13" i="4"/>
  <c r="G13" i="4"/>
  <c r="H13" i="4"/>
  <c r="F14" i="4"/>
  <c r="G14" i="4"/>
  <c r="H14" i="4"/>
  <c r="F15" i="4"/>
  <c r="G15" i="4"/>
  <c r="H15" i="4"/>
  <c r="F16" i="4"/>
  <c r="G16" i="4"/>
  <c r="H16" i="4"/>
  <c r="F17" i="4"/>
  <c r="G17" i="4"/>
  <c r="H17" i="4"/>
  <c r="F18" i="4"/>
  <c r="G18" i="4"/>
  <c r="H18" i="4"/>
  <c r="F19" i="4"/>
  <c r="G19" i="4"/>
  <c r="H19" i="4"/>
  <c r="F20" i="4"/>
  <c r="G20" i="4"/>
  <c r="H20" i="4"/>
  <c r="F21" i="4"/>
  <c r="G21" i="4"/>
  <c r="H21" i="4"/>
  <c r="F22" i="4"/>
  <c r="G22" i="4"/>
  <c r="H22" i="4"/>
  <c r="F23" i="4"/>
  <c r="G23" i="4"/>
  <c r="H23" i="4"/>
  <c r="F24" i="4"/>
  <c r="G24" i="4"/>
  <c r="H24" i="4"/>
  <c r="F25" i="4"/>
  <c r="G25" i="4"/>
  <c r="H25" i="4"/>
  <c r="F26" i="4"/>
  <c r="G26" i="4"/>
  <c r="H26" i="4"/>
  <c r="F27" i="4"/>
  <c r="G27" i="4"/>
  <c r="H27" i="4"/>
  <c r="F28" i="4"/>
  <c r="G28" i="4"/>
  <c r="H28" i="4"/>
  <c r="F29" i="4"/>
  <c r="G29" i="4"/>
  <c r="H29" i="4"/>
  <c r="F30" i="4"/>
  <c r="G30" i="4"/>
  <c r="H30" i="4"/>
  <c r="F31" i="4"/>
  <c r="G31" i="4"/>
  <c r="H31" i="4"/>
  <c r="F32" i="4"/>
  <c r="G32" i="4"/>
  <c r="H32" i="4"/>
  <c r="F33" i="4"/>
  <c r="G33" i="4"/>
  <c r="H33" i="4"/>
  <c r="F34" i="4"/>
  <c r="G34" i="4"/>
  <c r="H34" i="4"/>
  <c r="F35" i="4"/>
  <c r="G35" i="4"/>
  <c r="H35" i="4"/>
  <c r="F36" i="4"/>
  <c r="G36" i="4"/>
  <c r="H36" i="4"/>
  <c r="F37" i="4"/>
  <c r="G37" i="4"/>
  <c r="H37" i="4"/>
  <c r="F38" i="4"/>
  <c r="G38" i="4"/>
  <c r="H38" i="4"/>
  <c r="F39" i="4"/>
  <c r="G39" i="4"/>
  <c r="H39" i="4"/>
  <c r="F40" i="4"/>
  <c r="G40" i="4"/>
  <c r="H40" i="4"/>
  <c r="F41" i="4"/>
  <c r="G41" i="4"/>
  <c r="H41" i="4"/>
  <c r="F42" i="4"/>
  <c r="G42" i="4"/>
  <c r="H42" i="4"/>
  <c r="F43" i="4"/>
  <c r="G43" i="4"/>
  <c r="H43" i="4"/>
  <c r="F44" i="4"/>
  <c r="G44" i="4"/>
  <c r="H44" i="4"/>
  <c r="F45" i="4"/>
  <c r="G45" i="4"/>
  <c r="H45" i="4"/>
  <c r="F46" i="4"/>
  <c r="G46" i="4"/>
  <c r="H46" i="4"/>
  <c r="F47" i="4"/>
  <c r="G47" i="4"/>
  <c r="H47" i="4"/>
  <c r="F48" i="4"/>
  <c r="G48" i="4"/>
  <c r="H48" i="4"/>
  <c r="F49" i="4"/>
  <c r="G49" i="4"/>
  <c r="H49" i="4"/>
  <c r="F50" i="4"/>
  <c r="G50" i="4"/>
  <c r="H50" i="4"/>
  <c r="F51" i="4"/>
  <c r="G51" i="4"/>
  <c r="H51" i="4"/>
  <c r="F52" i="4"/>
  <c r="G52" i="4"/>
  <c r="H52" i="4"/>
  <c r="F53" i="4"/>
  <c r="G53" i="4"/>
  <c r="H53" i="4"/>
  <c r="H2" i="4"/>
  <c r="G2" i="4"/>
  <c r="F2" i="4"/>
  <c r="E54" i="4"/>
  <c r="D54" i="4"/>
  <c r="G54" i="4" s="1"/>
  <c r="C54" i="4"/>
  <c r="F54" i="4" s="1"/>
  <c r="G4" i="8" l="1"/>
  <c r="F4" i="8"/>
  <c r="E4" i="8"/>
  <c r="H2" i="8"/>
  <c r="H3" i="8"/>
  <c r="H54" i="4"/>
</calcChain>
</file>

<file path=xl/sharedStrings.xml><?xml version="1.0" encoding="utf-8"?>
<sst xmlns="http://schemas.openxmlformats.org/spreadsheetml/2006/main" count="1121" uniqueCount="251">
  <si>
    <t>County</t>
  </si>
  <si>
    <t>Precinct</t>
  </si>
  <si>
    <t>064</t>
  </si>
  <si>
    <t>04</t>
  </si>
  <si>
    <t>07</t>
  </si>
  <si>
    <t>DEM</t>
  </si>
  <si>
    <t>01</t>
  </si>
  <si>
    <t>063</t>
  </si>
  <si>
    <t>11</t>
  </si>
  <si>
    <t>02</t>
  </si>
  <si>
    <t>05</t>
  </si>
  <si>
    <t>13</t>
  </si>
  <si>
    <t>REP</t>
  </si>
  <si>
    <t>ONE STOP</t>
  </si>
  <si>
    <t>12</t>
  </si>
  <si>
    <t>10</t>
  </si>
  <si>
    <t>09</t>
  </si>
  <si>
    <t>06</t>
  </si>
  <si>
    <t>03</t>
  </si>
  <si>
    <t>08</t>
  </si>
  <si>
    <t>14</t>
  </si>
  <si>
    <t>PROVISIONAL</t>
  </si>
  <si>
    <t>ABSENTEE</t>
  </si>
  <si>
    <t>CURBSIDE</t>
  </si>
  <si>
    <t>FORSYTH</t>
  </si>
  <si>
    <t>132</t>
  </si>
  <si>
    <t>902</t>
  </si>
  <si>
    <t>809</t>
  </si>
  <si>
    <t>806</t>
  </si>
  <si>
    <t>501</t>
  </si>
  <si>
    <t>607</t>
  </si>
  <si>
    <t>506</t>
  </si>
  <si>
    <t>907</t>
  </si>
  <si>
    <t>304</t>
  </si>
  <si>
    <t>051</t>
  </si>
  <si>
    <t>067</t>
  </si>
  <si>
    <t>062</t>
  </si>
  <si>
    <t>054</t>
  </si>
  <si>
    <t>702</t>
  </si>
  <si>
    <t>701</t>
  </si>
  <si>
    <t>904</t>
  </si>
  <si>
    <t>302</t>
  </si>
  <si>
    <t>123</t>
  </si>
  <si>
    <t>082</t>
  </si>
  <si>
    <t>083</t>
  </si>
  <si>
    <t>092</t>
  </si>
  <si>
    <t>073</t>
  </si>
  <si>
    <t>072</t>
  </si>
  <si>
    <t>131</t>
  </si>
  <si>
    <t>404</t>
  </si>
  <si>
    <t>402</t>
  </si>
  <si>
    <t>405</t>
  </si>
  <si>
    <t>507</t>
  </si>
  <si>
    <t>908</t>
  </si>
  <si>
    <t>802</t>
  </si>
  <si>
    <t>705</t>
  </si>
  <si>
    <t>706</t>
  </si>
  <si>
    <t>505</t>
  </si>
  <si>
    <t>805</t>
  </si>
  <si>
    <t>808</t>
  </si>
  <si>
    <t>903</t>
  </si>
  <si>
    <t>015</t>
  </si>
  <si>
    <t>012</t>
  </si>
  <si>
    <t>708</t>
  </si>
  <si>
    <t>203</t>
  </si>
  <si>
    <t>201</t>
  </si>
  <si>
    <t>206</t>
  </si>
  <si>
    <t>081</t>
  </si>
  <si>
    <t>061</t>
  </si>
  <si>
    <t>066</t>
  </si>
  <si>
    <t>055</t>
  </si>
  <si>
    <t>052</t>
  </si>
  <si>
    <t>032</t>
  </si>
  <si>
    <t>603</t>
  </si>
  <si>
    <t>606</t>
  </si>
  <si>
    <t>305</t>
  </si>
  <si>
    <t>207</t>
  </si>
  <si>
    <t>071</t>
  </si>
  <si>
    <t>091</t>
  </si>
  <si>
    <t>804</t>
  </si>
  <si>
    <t>807</t>
  </si>
  <si>
    <t>905</t>
  </si>
  <si>
    <t>707</t>
  </si>
  <si>
    <t>031</t>
  </si>
  <si>
    <t>801</t>
  </si>
  <si>
    <t>204</t>
  </si>
  <si>
    <t>043</t>
  </si>
  <si>
    <t>503</t>
  </si>
  <si>
    <t>909</t>
  </si>
  <si>
    <t>502</t>
  </si>
  <si>
    <t>133</t>
  </si>
  <si>
    <t>101</t>
  </si>
  <si>
    <t>068</t>
  </si>
  <si>
    <t>065</t>
  </si>
  <si>
    <t>013</t>
  </si>
  <si>
    <t>021</t>
  </si>
  <si>
    <t>053</t>
  </si>
  <si>
    <t>034</t>
  </si>
  <si>
    <t>033</t>
  </si>
  <si>
    <t>709</t>
  </si>
  <si>
    <t>403</t>
  </si>
  <si>
    <t>042</t>
  </si>
  <si>
    <t>803</t>
  </si>
  <si>
    <t>901</t>
  </si>
  <si>
    <t>401</t>
  </si>
  <si>
    <t>906</t>
  </si>
  <si>
    <t>122</t>
  </si>
  <si>
    <t>301</t>
  </si>
  <si>
    <t>306</t>
  </si>
  <si>
    <t>602</t>
  </si>
  <si>
    <t>605</t>
  </si>
  <si>
    <t>112</t>
  </si>
  <si>
    <t>075</t>
  </si>
  <si>
    <t>074</t>
  </si>
  <si>
    <t>011</t>
  </si>
  <si>
    <t>504</t>
  </si>
  <si>
    <t>704</t>
  </si>
  <si>
    <t>703</t>
  </si>
  <si>
    <t>014</t>
  </si>
  <si>
    <t>303</t>
  </si>
  <si>
    <t>111</t>
  </si>
  <si>
    <t>604</t>
  </si>
  <si>
    <t>601</t>
  </si>
  <si>
    <t>205</t>
  </si>
  <si>
    <t>DAVIE</t>
  </si>
  <si>
    <t>TOTAL</t>
  </si>
  <si>
    <t>DEM %</t>
  </si>
  <si>
    <t>REP %</t>
  </si>
  <si>
    <t>MARGIN</t>
  </si>
  <si>
    <t>% POP</t>
  </si>
  <si>
    <t>ABS/PROV/CURB 2</t>
  </si>
  <si>
    <t>ABS/PROV/CURB 4</t>
  </si>
  <si>
    <t>ABS/PROV/CURB 1</t>
  </si>
  <si>
    <t>ABS/PROV/CURB 3</t>
  </si>
  <si>
    <t>county</t>
  </si>
  <si>
    <t>precinct</t>
  </si>
  <si>
    <t>01_NORTH CALAHALN</t>
  </si>
  <si>
    <t>02_SOUTH CALAHALN</t>
  </si>
  <si>
    <t>03_CLARKSVILLE</t>
  </si>
  <si>
    <t>04_COOLEEMEE</t>
  </si>
  <si>
    <t>05_FARMINGTON</t>
  </si>
  <si>
    <t>06_FULTON</t>
  </si>
  <si>
    <t>07_JERUSALEM</t>
  </si>
  <si>
    <t>08_NORTH MOCKS-CITY</t>
  </si>
  <si>
    <t>09_SOUTH MOCKSVILLE</t>
  </si>
  <si>
    <t>10_EAST SHADY GROVE</t>
  </si>
  <si>
    <t>11_WEST SHADY GROVE</t>
  </si>
  <si>
    <t>12_SMITH GROVE</t>
  </si>
  <si>
    <t>13_HILLSDALE</t>
  </si>
  <si>
    <t>14_NORTH MOCKS-COUNTY</t>
  </si>
  <si>
    <t>011_GLENN HIGH SCHOOL</t>
  </si>
  <si>
    <t>012_UNION CROSS ELEMENTARY SCHOOL</t>
  </si>
  <si>
    <t>013_SEDGE GARDEN ELEMENTARY</t>
  </si>
  <si>
    <t>014_BEESONS CROSSROADS FIRE</t>
  </si>
  <si>
    <t>015_SOUTHEAST MIDDLE SCHOOL</t>
  </si>
  <si>
    <t>021_BELEWS CREEK FIRE</t>
  </si>
  <si>
    <t>031_RURAL HALL ELEMENTARY</t>
  </si>
  <si>
    <t>032_NORTHWEST MIDDLE SCHOOL</t>
  </si>
  <si>
    <t>033_ST ANDREWS PRESBYTERIAN</t>
  </si>
  <si>
    <t>034_KINGSWOOD UNITED METHODIST CHURCH</t>
  </si>
  <si>
    <t>042_FELLOWSHIP BAPTIST</t>
  </si>
  <si>
    <t>043_FRIEDLAND MORAVIAN</t>
  </si>
  <si>
    <t>051_CLEMMONS ELEMENTARY</t>
  </si>
  <si>
    <t>052_CLEMMONS PRESBYTERIAN</t>
  </si>
  <si>
    <t>053_VFW POST 9010</t>
  </si>
  <si>
    <t>054_CLEMMONS CIVIC CENTER</t>
  </si>
  <si>
    <t>055_HOLY FAMILY CATHOLIC CHURCH</t>
  </si>
  <si>
    <t>061_KERNERSVILLE LIBRARY</t>
  </si>
  <si>
    <t>062_PINEY GROVE FIRE STATION</t>
  </si>
  <si>
    <t>063_CASH ELEMENTARY SCHOOL</t>
  </si>
  <si>
    <t>064_KERNERSVILLE ELEMENTARY</t>
  </si>
  <si>
    <t>065_KERNERSVILLE 7TH DAY ADVENTIST CHURCH</t>
  </si>
  <si>
    <t>066_PINEY GROVE ELEMENTARY</t>
  </si>
  <si>
    <t>067_KERNERSVILLE FIRE STATION #2</t>
  </si>
  <si>
    <t>068_GOOD SHEPHERD MORAVIAN</t>
  </si>
  <si>
    <t>071_LEWISVILLE ELEMENTARY SCHOOL</t>
  </si>
  <si>
    <t>072_SOUTHWEST ELEMENTARY</t>
  </si>
  <si>
    <t>073_UNITY MORAVIAN CHURCH</t>
  </si>
  <si>
    <t>074_MEADOWLARK MIDDLE SCHOOL</t>
  </si>
  <si>
    <t>075_NEW HOPE AME ZION CHURCH</t>
  </si>
  <si>
    <t>081_OAK SUMMIT UNITED METHODIST CHURCH</t>
  </si>
  <si>
    <t>082_EAST FORSYTH HIGH SCHOOL</t>
  </si>
  <si>
    <t>083_IBRAHAM ELEMENTARY</t>
  </si>
  <si>
    <t>091_TOBACCOVILLE COMMUNITY CENTER</t>
  </si>
  <si>
    <t>092_MACEDONIA BAPTIST CHURCH</t>
  </si>
  <si>
    <t>101_BETHANIA MORAVIAN CHURCH</t>
  </si>
  <si>
    <t>111_PROVIDENCE MORAVIAN CHURCH</t>
  </si>
  <si>
    <t>112_WALKERTOWN LIBRARY</t>
  </si>
  <si>
    <t>122_GRIFFITH FIRE STATION</t>
  </si>
  <si>
    <t>123_FORSYTH FRIENDS MEETING</t>
  </si>
  <si>
    <t>131_VIENNA ELEMENTARY SCHOOL</t>
  </si>
  <si>
    <t>132_PFAFFTOWN CHRISTIAN CHURCH</t>
  </si>
  <si>
    <t>133_SHILOH LUTHERAN CHURCH</t>
  </si>
  <si>
    <t>201_BROWN-DOUGLAS REC CTR</t>
  </si>
  <si>
    <t>203_MARTIN LUTHER KING REC</t>
  </si>
  <si>
    <t>204_HOME AND GARDEN BUILDING (FAIRGROUNDS)</t>
  </si>
  <si>
    <t>205_PAISLEY MIDDLE SCHOOL</t>
  </si>
  <si>
    <t>206_NORTH HILLS ELEMENTARY SCHOOL</t>
  </si>
  <si>
    <t>207_NEW HOPE UNITED METHODIST CHURCH</t>
  </si>
  <si>
    <t>301_ASHLEY ELEMENTARY SCHOOL</t>
  </si>
  <si>
    <t>302_HANES-LOWRANCE MIDDLE SCHOOL</t>
  </si>
  <si>
    <t>303_JOHN WESLEY AME ZION CHURCH</t>
  </si>
  <si>
    <t>304_FORSYTH TECH CC MAZIE WOODRUFF CTR</t>
  </si>
  <si>
    <t>305_CARVER HIGH SCHOOL</t>
  </si>
  <si>
    <t>306_MINERAL SPRINGS ELEM SCHOOL</t>
  </si>
  <si>
    <t>401_WINSTON LAKE FAMILY YMCA</t>
  </si>
  <si>
    <t>402_FOURTEENTH STREET REC</t>
  </si>
  <si>
    <t>403_JF KENNEDY SCHOOL</t>
  </si>
  <si>
    <t>404_EAST WINSTON HERITAGE CENTER</t>
  </si>
  <si>
    <t>405_SIMS RECREATION CENTER</t>
  </si>
  <si>
    <t>501_ST ANDREWS METHODIST</t>
  </si>
  <si>
    <t>502_FOREST PARK ELEMENTARY</t>
  </si>
  <si>
    <t>503_TRINITY MORAVIAN CHURCH</t>
  </si>
  <si>
    <t>504_SPRAGUE STREET REC CENTER</t>
  </si>
  <si>
    <t>505_EASTON ELEMENTARY SCHOOL</t>
  </si>
  <si>
    <t>506_COVENANT PRESBYTERIAN</t>
  </si>
  <si>
    <t>507_SEDGE GARDEN REC CTR</t>
  </si>
  <si>
    <t>601_PIEDMONT INTERNATIONAL UNIVERSITY</t>
  </si>
  <si>
    <t>602_FIRST ALLIANCE CHURCH</t>
  </si>
  <si>
    <t>603_DIGGS-LATHAM ELEMENTARY</t>
  </si>
  <si>
    <t>604_FORSYTH TECH MAIN CAMPUS (GREENE HALL)</t>
  </si>
  <si>
    <t>605_PARKLAND HIGH SCHOOL</t>
  </si>
  <si>
    <t>606_PHILO MIDDLE SCHOOL</t>
  </si>
  <si>
    <t>607_SHEPHERDS CENTER</t>
  </si>
  <si>
    <t>701_FIRST CHRISTIAN CHURCH</t>
  </si>
  <si>
    <t>702_MILLER PARK RECREATION</t>
  </si>
  <si>
    <t>703_ARDMORE BAPTIST CHURCH</t>
  </si>
  <si>
    <t>704_PARKWAY UNITED CHURCH OF CHRIST</t>
  </si>
  <si>
    <t>705_FORSYTH TECH WEST CAMPUS</t>
  </si>
  <si>
    <t>706_SOUTH FORK ELEMENTARY</t>
  </si>
  <si>
    <t>707_GREEK ORTHODOX CHURCH</t>
  </si>
  <si>
    <t>708_LITTLE CREEK RECREATION</t>
  </si>
  <si>
    <t>709_WARD ELEMENTARY SCHOOL</t>
  </si>
  <si>
    <t>801_POLO PARK RECREATION CTR</t>
  </si>
  <si>
    <t>802_SUMMIT SCHOOL</t>
  </si>
  <si>
    <t>803_WHITAKER ELEMENTARY</t>
  </si>
  <si>
    <t>804_SHERWOOD FOREST ELEM SCHOOL</t>
  </si>
  <si>
    <t>805_MESSIAH MORAVIAN CHURCH</t>
  </si>
  <si>
    <t>806_TRINITY UNITED METHODIST CHURCH</t>
  </si>
  <si>
    <t>807_CALVARY BAPTIST CHURCH - BOY SCOUT HUT</t>
  </si>
  <si>
    <t>808_WS 1ST 7TH DAY ADVENTIST CHURCH</t>
  </si>
  <si>
    <t>809_JEFFERSON MIDDLE</t>
  </si>
  <si>
    <t>901_REYNOLDS HIGH GIRLS GYM</t>
  </si>
  <si>
    <t>902_BRUNSON ELEMENTARY</t>
  </si>
  <si>
    <t>903_ARTS COUNCIL THEATER</t>
  </si>
  <si>
    <t>904_MISSION HISPANA</t>
  </si>
  <si>
    <t>905_BETHABARA MORAVIAN CH</t>
  </si>
  <si>
    <t>906_MT TABOR HIGH SCHOOL</t>
  </si>
  <si>
    <t>907_ST ANNES EPISCOPAL</t>
  </si>
  <si>
    <t>908_OLD TOWN BAPTIST CHURCH</t>
  </si>
  <si>
    <t>909_OLD TOWN RECREATION CTR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</si>
</sst>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1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B4BA1-3B48-46C5-9BFC-D75D466050D9}">
  <dimension ref="A1:E66"/>
  <sheetViews>
    <sheetView topLeftCell="A29" workbookViewId="0">
      <selection activeCell="D51" sqref="D51"/>
    </sheetView>
  </sheetViews>
  <sheetFormatPr defaultRowHeight="14.4" x14ac:dyDescent="0.3"/>
  <sheetData>
    <row r="1" spans="1:5" x14ac:dyDescent="0.3">
      <c r="A1" t="s">
        <v>0</v>
      </c>
      <c r="B1" s="1" t="s">
        <v>1</v>
      </c>
      <c r="C1" t="s">
        <v>5</v>
      </c>
      <c r="D1" t="s">
        <v>12</v>
      </c>
      <c r="E1" t="s">
        <v>125</v>
      </c>
    </row>
    <row r="2" spans="1:5" x14ac:dyDescent="0.3">
      <c r="A2" t="s">
        <v>124</v>
      </c>
      <c r="B2" s="1" t="s">
        <v>6</v>
      </c>
      <c r="C2">
        <v>139.54807470601799</v>
      </c>
      <c r="D2">
        <v>488.36423351670908</v>
      </c>
      <c r="E2">
        <v>627.91230822272701</v>
      </c>
    </row>
    <row r="3" spans="1:5" x14ac:dyDescent="0.3">
      <c r="A3" t="s">
        <v>124</v>
      </c>
      <c r="B3" s="1" t="s">
        <v>9</v>
      </c>
      <c r="C3">
        <v>135.28706479133041</v>
      </c>
      <c r="D3">
        <v>431.33656293620163</v>
      </c>
      <c r="E3">
        <v>566.62362772753204</v>
      </c>
    </row>
    <row r="4" spans="1:5" x14ac:dyDescent="0.3">
      <c r="A4" t="s">
        <v>124</v>
      </c>
      <c r="B4" s="1" t="s">
        <v>18</v>
      </c>
      <c r="C4">
        <v>285.48766428406731</v>
      </c>
      <c r="D4">
        <v>1136.405944658839</v>
      </c>
      <c r="E4">
        <v>1421.8936089429062</v>
      </c>
    </row>
    <row r="5" spans="1:5" x14ac:dyDescent="0.3">
      <c r="A5" t="s">
        <v>124</v>
      </c>
      <c r="B5" s="1" t="s">
        <v>3</v>
      </c>
      <c r="C5">
        <v>209.85473829836292</v>
      </c>
      <c r="D5">
        <v>599.30897446424171</v>
      </c>
      <c r="E5">
        <v>809.16371276260463</v>
      </c>
    </row>
    <row r="6" spans="1:5" x14ac:dyDescent="0.3">
      <c r="A6" t="s">
        <v>124</v>
      </c>
      <c r="B6" s="1" t="s">
        <v>10</v>
      </c>
      <c r="C6">
        <v>331.29352086695872</v>
      </c>
      <c r="D6">
        <v>1144.7008785614582</v>
      </c>
      <c r="E6">
        <v>1475.994399428417</v>
      </c>
    </row>
    <row r="7" spans="1:5" x14ac:dyDescent="0.3">
      <c r="A7" t="s">
        <v>124</v>
      </c>
      <c r="B7" s="1" t="s">
        <v>17</v>
      </c>
      <c r="C7">
        <v>242.8775651371916</v>
      </c>
      <c r="D7">
        <v>700.92191477132769</v>
      </c>
      <c r="E7">
        <v>943.79947990851929</v>
      </c>
    </row>
    <row r="8" spans="1:5" x14ac:dyDescent="0.3">
      <c r="A8" t="s">
        <v>124</v>
      </c>
      <c r="B8" s="1" t="s">
        <v>4</v>
      </c>
      <c r="C8">
        <v>238.61655522250402</v>
      </c>
      <c r="D8">
        <v>708.17998193611959</v>
      </c>
      <c r="E8">
        <v>946.79653715862355</v>
      </c>
    </row>
    <row r="9" spans="1:5" x14ac:dyDescent="0.3">
      <c r="A9" t="s">
        <v>124</v>
      </c>
      <c r="B9" s="1" t="s">
        <v>19</v>
      </c>
      <c r="C9">
        <v>498.53816001844592</v>
      </c>
      <c r="D9">
        <v>632.48871007471882</v>
      </c>
      <c r="E9">
        <v>1131.0268700931647</v>
      </c>
    </row>
    <row r="10" spans="1:5" x14ac:dyDescent="0.3">
      <c r="A10" t="s">
        <v>124</v>
      </c>
      <c r="B10" s="1" t="s">
        <v>16</v>
      </c>
      <c r="C10">
        <v>380.29513488586582</v>
      </c>
      <c r="D10">
        <v>836.75145742671816</v>
      </c>
      <c r="E10">
        <v>1217.0465923125839</v>
      </c>
    </row>
    <row r="11" spans="1:5" x14ac:dyDescent="0.3">
      <c r="A11" t="s">
        <v>124</v>
      </c>
      <c r="B11" s="1" t="s">
        <v>15</v>
      </c>
      <c r="C11">
        <v>435.68826377680421</v>
      </c>
      <c r="D11">
        <v>1149.8852122505953</v>
      </c>
      <c r="E11">
        <v>1585.5734760273995</v>
      </c>
    </row>
    <row r="12" spans="1:5" x14ac:dyDescent="0.3">
      <c r="A12" t="s">
        <v>124</v>
      </c>
      <c r="B12" s="1" t="s">
        <v>8</v>
      </c>
      <c r="C12">
        <v>177.89716393820612</v>
      </c>
      <c r="D12">
        <v>807.71918876755069</v>
      </c>
      <c r="E12">
        <v>985.61635270575675</v>
      </c>
    </row>
    <row r="13" spans="1:5" x14ac:dyDescent="0.3">
      <c r="A13" t="s">
        <v>124</v>
      </c>
      <c r="B13" s="1" t="s">
        <v>14</v>
      </c>
      <c r="C13">
        <v>557.1270463454</v>
      </c>
      <c r="D13">
        <v>1665.207980950817</v>
      </c>
      <c r="E13">
        <v>2222.335027296217</v>
      </c>
    </row>
    <row r="14" spans="1:5" x14ac:dyDescent="0.3">
      <c r="A14" t="s">
        <v>124</v>
      </c>
      <c r="B14" s="1" t="s">
        <v>11</v>
      </c>
      <c r="C14">
        <v>646.60825455383906</v>
      </c>
      <c r="D14">
        <v>1386.2908284752443</v>
      </c>
      <c r="E14">
        <v>2032.8990830290834</v>
      </c>
    </row>
    <row r="15" spans="1:5" x14ac:dyDescent="0.3">
      <c r="A15" t="s">
        <v>124</v>
      </c>
      <c r="B15" s="1" t="s">
        <v>20</v>
      </c>
      <c r="C15">
        <v>340.88079317500575</v>
      </c>
      <c r="D15">
        <v>940.4381312094589</v>
      </c>
      <c r="E15">
        <v>1281.3189243844647</v>
      </c>
    </row>
    <row r="16" spans="1:5" x14ac:dyDescent="0.3">
      <c r="A16" t="s">
        <v>124</v>
      </c>
      <c r="B16" s="1" t="s">
        <v>22</v>
      </c>
    </row>
    <row r="17" spans="1:5" x14ac:dyDescent="0.3">
      <c r="A17" t="s">
        <v>124</v>
      </c>
      <c r="B17" s="1" t="s">
        <v>23</v>
      </c>
    </row>
    <row r="18" spans="1:5" x14ac:dyDescent="0.3">
      <c r="A18" t="s">
        <v>124</v>
      </c>
      <c r="B18" s="1" t="s">
        <v>21</v>
      </c>
    </row>
    <row r="19" spans="1:5" x14ac:dyDescent="0.3">
      <c r="A19" t="s">
        <v>24</v>
      </c>
      <c r="B19" s="1" t="s">
        <v>114</v>
      </c>
      <c r="C19">
        <v>1243.0997095494474</v>
      </c>
      <c r="D19">
        <v>1446.7297803421397</v>
      </c>
      <c r="E19">
        <v>2689.8294898915874</v>
      </c>
    </row>
    <row r="20" spans="1:5" x14ac:dyDescent="0.3">
      <c r="A20" t="s">
        <v>24</v>
      </c>
      <c r="B20" s="1" t="s">
        <v>62</v>
      </c>
      <c r="C20">
        <v>400.51884386511756</v>
      </c>
      <c r="D20">
        <v>1044.2164692782669</v>
      </c>
      <c r="E20">
        <v>1444.7353131433845</v>
      </c>
    </row>
    <row r="21" spans="1:5" x14ac:dyDescent="0.3">
      <c r="A21" t="s">
        <v>24</v>
      </c>
      <c r="B21" s="1" t="s">
        <v>94</v>
      </c>
      <c r="C21">
        <v>955.49309294417674</v>
      </c>
      <c r="D21">
        <v>1211.7547322603502</v>
      </c>
      <c r="E21">
        <v>2167.2478252045271</v>
      </c>
    </row>
    <row r="22" spans="1:5" x14ac:dyDescent="0.3">
      <c r="A22" t="s">
        <v>24</v>
      </c>
      <c r="B22" s="1" t="s">
        <v>118</v>
      </c>
      <c r="C22">
        <v>402.64926324737883</v>
      </c>
      <c r="D22">
        <v>810.29512096366022</v>
      </c>
      <c r="E22">
        <v>1212.9443842110391</v>
      </c>
    </row>
    <row r="23" spans="1:5" x14ac:dyDescent="0.3">
      <c r="A23" t="s">
        <v>24</v>
      </c>
      <c r="B23" s="1" t="s">
        <v>61</v>
      </c>
      <c r="C23">
        <v>528.34400680079341</v>
      </c>
      <c r="D23">
        <v>829.2617167729527</v>
      </c>
      <c r="E23">
        <v>1357.6057235737462</v>
      </c>
    </row>
    <row r="24" spans="1:5" x14ac:dyDescent="0.3">
      <c r="A24" t="s">
        <v>24</v>
      </c>
      <c r="B24" s="1" t="s">
        <v>95</v>
      </c>
      <c r="C24">
        <v>465.49663502408612</v>
      </c>
      <c r="D24">
        <v>1551.0460572932482</v>
      </c>
      <c r="E24">
        <v>2016.5426923173343</v>
      </c>
    </row>
    <row r="25" spans="1:5" x14ac:dyDescent="0.3">
      <c r="A25" t="s">
        <v>24</v>
      </c>
      <c r="B25" s="1" t="s">
        <v>83</v>
      </c>
      <c r="C25">
        <v>514.49628081609524</v>
      </c>
      <c r="D25">
        <v>659.61605425650362</v>
      </c>
      <c r="E25">
        <v>1174.1123350725989</v>
      </c>
    </row>
    <row r="26" spans="1:5" x14ac:dyDescent="0.3">
      <c r="A26" t="s">
        <v>24</v>
      </c>
      <c r="B26" s="1" t="s">
        <v>72</v>
      </c>
      <c r="C26">
        <v>615.6912014735052</v>
      </c>
      <c r="D26">
        <v>980.99448324729224</v>
      </c>
      <c r="E26">
        <v>1596.6856847207973</v>
      </c>
    </row>
    <row r="27" spans="1:5" x14ac:dyDescent="0.3">
      <c r="A27" t="s">
        <v>24</v>
      </c>
      <c r="B27" s="1" t="s">
        <v>98</v>
      </c>
      <c r="C27">
        <v>798.90726834797385</v>
      </c>
      <c r="D27">
        <v>497.34629011033502</v>
      </c>
      <c r="E27">
        <v>1296.2535584583088</v>
      </c>
    </row>
    <row r="28" spans="1:5" x14ac:dyDescent="0.3">
      <c r="A28" t="s">
        <v>24</v>
      </c>
      <c r="B28" s="1" t="s">
        <v>97</v>
      </c>
      <c r="C28">
        <v>454.84453811277979</v>
      </c>
      <c r="D28">
        <v>741.80463609677088</v>
      </c>
      <c r="E28">
        <v>1196.6491742095507</v>
      </c>
    </row>
    <row r="29" spans="1:5" x14ac:dyDescent="0.3">
      <c r="A29" t="s">
        <v>24</v>
      </c>
      <c r="B29" s="1" t="s">
        <v>34</v>
      </c>
      <c r="C29">
        <v>725.40779965996035</v>
      </c>
      <c r="D29">
        <v>970.45748557546301</v>
      </c>
      <c r="E29">
        <v>1695.8652852354235</v>
      </c>
    </row>
    <row r="30" spans="1:5" x14ac:dyDescent="0.3">
      <c r="A30" t="s">
        <v>24</v>
      </c>
      <c r="B30" s="1" t="s">
        <v>71</v>
      </c>
      <c r="C30">
        <v>336.60626239727969</v>
      </c>
      <c r="D30">
        <v>464.68159732766475</v>
      </c>
      <c r="E30">
        <v>801.28785972494438</v>
      </c>
    </row>
    <row r="31" spans="1:5" x14ac:dyDescent="0.3">
      <c r="A31" t="s">
        <v>24</v>
      </c>
      <c r="B31" s="1" t="s">
        <v>96</v>
      </c>
      <c r="C31">
        <v>585.86533012184748</v>
      </c>
      <c r="D31">
        <v>1027.3572730033404</v>
      </c>
      <c r="E31">
        <v>1613.222603125188</v>
      </c>
    </row>
    <row r="32" spans="1:5" x14ac:dyDescent="0.3">
      <c r="A32" t="s">
        <v>24</v>
      </c>
      <c r="B32" s="1" t="s">
        <v>37</v>
      </c>
      <c r="C32">
        <v>731.79905780674414</v>
      </c>
      <c r="D32">
        <v>1042.109069743901</v>
      </c>
      <c r="E32">
        <v>1773.9081275506451</v>
      </c>
    </row>
    <row r="33" spans="1:5" x14ac:dyDescent="0.3">
      <c r="A33" t="s">
        <v>24</v>
      </c>
      <c r="B33" s="1" t="s">
        <v>70</v>
      </c>
      <c r="C33">
        <v>937.38452819495603</v>
      </c>
      <c r="D33">
        <v>1291.8359145662516</v>
      </c>
      <c r="E33">
        <v>2229.2204427612078</v>
      </c>
    </row>
    <row r="34" spans="1:5" x14ac:dyDescent="0.3">
      <c r="A34" t="s">
        <v>24</v>
      </c>
      <c r="B34" s="1" t="s">
        <v>68</v>
      </c>
      <c r="C34">
        <v>482.53999008217625</v>
      </c>
      <c r="D34">
        <v>674.36785099706447</v>
      </c>
      <c r="E34">
        <v>1156.9078410792408</v>
      </c>
    </row>
    <row r="35" spans="1:5" x14ac:dyDescent="0.3">
      <c r="A35" t="s">
        <v>24</v>
      </c>
      <c r="B35" s="1" t="s">
        <v>36</v>
      </c>
      <c r="C35">
        <v>444.19244120147351</v>
      </c>
      <c r="D35">
        <v>777.63042818098995</v>
      </c>
      <c r="E35">
        <v>1221.8228693824635</v>
      </c>
    </row>
    <row r="36" spans="1:5" x14ac:dyDescent="0.3">
      <c r="A36" t="s">
        <v>24</v>
      </c>
      <c r="B36" s="1" t="s">
        <v>7</v>
      </c>
      <c r="C36">
        <v>748.84241286483416</v>
      </c>
      <c r="D36">
        <v>1405.6354894220062</v>
      </c>
      <c r="E36">
        <v>2154.4779022868406</v>
      </c>
    </row>
    <row r="37" spans="1:5" x14ac:dyDescent="0.3">
      <c r="A37" t="s">
        <v>24</v>
      </c>
      <c r="B37" s="1" t="s">
        <v>2</v>
      </c>
      <c r="C37">
        <v>272.69368092944177</v>
      </c>
      <c r="D37">
        <v>376.1708168843</v>
      </c>
      <c r="E37">
        <v>648.86449781374176</v>
      </c>
    </row>
    <row r="38" spans="1:5" x14ac:dyDescent="0.3">
      <c r="A38" t="s">
        <v>24</v>
      </c>
      <c r="B38" s="1" t="s">
        <v>93</v>
      </c>
      <c r="C38">
        <v>846.84170444885228</v>
      </c>
      <c r="D38">
        <v>1504.6832675372</v>
      </c>
      <c r="E38">
        <v>2351.5249719860522</v>
      </c>
    </row>
    <row r="39" spans="1:5" x14ac:dyDescent="0.3">
      <c r="A39" t="s">
        <v>24</v>
      </c>
      <c r="B39" s="1" t="s">
        <v>69</v>
      </c>
      <c r="C39">
        <v>402.64926324737883</v>
      </c>
      <c r="D39">
        <v>793.43592468873362</v>
      </c>
      <c r="E39">
        <v>1196.0851879361126</v>
      </c>
    </row>
    <row r="40" spans="1:5" x14ac:dyDescent="0.3">
      <c r="A40" t="s">
        <v>24</v>
      </c>
      <c r="B40" s="1" t="s">
        <v>35</v>
      </c>
      <c r="C40">
        <v>407.97531170303199</v>
      </c>
      <c r="D40">
        <v>485.75559267132297</v>
      </c>
      <c r="E40">
        <v>893.73090437435496</v>
      </c>
    </row>
    <row r="41" spans="1:5" x14ac:dyDescent="0.3">
      <c r="A41" t="s">
        <v>24</v>
      </c>
      <c r="B41" s="1" t="s">
        <v>92</v>
      </c>
      <c r="C41">
        <v>569.88718475488804</v>
      </c>
      <c r="D41">
        <v>997.85367952221884</v>
      </c>
      <c r="E41">
        <v>1567.740864277107</v>
      </c>
    </row>
    <row r="42" spans="1:5" x14ac:dyDescent="0.3">
      <c r="A42" t="s">
        <v>24</v>
      </c>
      <c r="B42" s="1" t="s">
        <v>77</v>
      </c>
      <c r="C42">
        <v>985.31896429583446</v>
      </c>
      <c r="D42">
        <v>1228.6139285352767</v>
      </c>
      <c r="E42">
        <v>2213.9328928311111</v>
      </c>
    </row>
    <row r="43" spans="1:5" x14ac:dyDescent="0.3">
      <c r="A43" t="s">
        <v>24</v>
      </c>
      <c r="B43" s="1" t="s">
        <v>47</v>
      </c>
      <c r="C43">
        <v>1377.3161306319071</v>
      </c>
      <c r="D43">
        <v>1812.3635995546108</v>
      </c>
      <c r="E43">
        <v>3189.6797301865181</v>
      </c>
    </row>
    <row r="44" spans="1:5" x14ac:dyDescent="0.3">
      <c r="A44" t="s">
        <v>24</v>
      </c>
      <c r="B44" s="1" t="s">
        <v>46</v>
      </c>
      <c r="C44">
        <v>633.79976622272591</v>
      </c>
      <c r="D44">
        <v>1331.8765057192022</v>
      </c>
      <c r="E44">
        <v>1965.676271941928</v>
      </c>
    </row>
    <row r="45" spans="1:5" x14ac:dyDescent="0.3">
      <c r="A45" t="s">
        <v>24</v>
      </c>
      <c r="B45" s="1" t="s">
        <v>113</v>
      </c>
      <c r="C45">
        <v>954.42788325304616</v>
      </c>
      <c r="D45">
        <v>870.35600769308633</v>
      </c>
      <c r="E45">
        <v>1824.7838909461325</v>
      </c>
    </row>
    <row r="46" spans="1:5" x14ac:dyDescent="0.3">
      <c r="A46" t="s">
        <v>24</v>
      </c>
      <c r="B46" s="1" t="s">
        <v>112</v>
      </c>
      <c r="C46">
        <v>134.21642108245962</v>
      </c>
      <c r="D46">
        <v>309.78773155177646</v>
      </c>
      <c r="E46">
        <v>444.00415263423611</v>
      </c>
    </row>
    <row r="47" spans="1:5" x14ac:dyDescent="0.3">
      <c r="A47" t="s">
        <v>24</v>
      </c>
      <c r="B47" s="1" t="s">
        <v>78</v>
      </c>
      <c r="C47">
        <v>355.78003683763103</v>
      </c>
      <c r="D47">
        <v>881.94670513209837</v>
      </c>
      <c r="E47">
        <v>1237.7267419697293</v>
      </c>
    </row>
    <row r="48" spans="1:5" x14ac:dyDescent="0.3">
      <c r="A48" t="s">
        <v>24</v>
      </c>
      <c r="B48" s="1" t="s">
        <v>45</v>
      </c>
      <c r="C48">
        <v>319.56290733918956</v>
      </c>
      <c r="D48">
        <v>761.82493167324628</v>
      </c>
      <c r="E48">
        <v>1081.387839012436</v>
      </c>
    </row>
    <row r="49" spans="1:5" x14ac:dyDescent="0.3">
      <c r="A49" t="s">
        <v>24</v>
      </c>
      <c r="B49" s="1" t="s">
        <v>120</v>
      </c>
      <c r="C49">
        <v>271.62847123831114</v>
      </c>
      <c r="D49">
        <v>770.25452981070953</v>
      </c>
      <c r="E49">
        <v>1041.8830010490205</v>
      </c>
    </row>
    <row r="50" spans="1:5" x14ac:dyDescent="0.3">
      <c r="A50" t="s">
        <v>24</v>
      </c>
      <c r="B50" s="1" t="s">
        <v>111</v>
      </c>
      <c r="C50">
        <v>540.06131340323032</v>
      </c>
      <c r="D50">
        <v>1027.3572730033404</v>
      </c>
      <c r="E50">
        <v>1567.4185864065707</v>
      </c>
    </row>
    <row r="51" spans="1:5" x14ac:dyDescent="0.3">
      <c r="A51" t="s">
        <v>24</v>
      </c>
      <c r="B51" s="1" t="s">
        <v>42</v>
      </c>
      <c r="C51">
        <v>889.4500920940776</v>
      </c>
      <c r="D51">
        <v>737.58983702803926</v>
      </c>
      <c r="E51">
        <v>1627.039929122117</v>
      </c>
    </row>
    <row r="52" spans="1:5" x14ac:dyDescent="0.3">
      <c r="A52" t="s">
        <v>24</v>
      </c>
      <c r="B52" s="1" t="s">
        <v>48</v>
      </c>
      <c r="C52">
        <v>941.64536695947857</v>
      </c>
      <c r="D52">
        <v>1046.3238688126328</v>
      </c>
      <c r="E52">
        <v>1987.9692357721115</v>
      </c>
    </row>
    <row r="53" spans="1:5" x14ac:dyDescent="0.3">
      <c r="A53" t="s">
        <v>24</v>
      </c>
      <c r="B53" s="1" t="s">
        <v>25</v>
      </c>
      <c r="C53">
        <v>1178.1219183904789</v>
      </c>
      <c r="D53">
        <v>1290.7822147990687</v>
      </c>
      <c r="E53">
        <v>2468.9041331895478</v>
      </c>
    </row>
    <row r="54" spans="1:5" x14ac:dyDescent="0.3">
      <c r="A54" t="s">
        <v>24</v>
      </c>
      <c r="B54" s="1" t="s">
        <v>90</v>
      </c>
      <c r="C54">
        <v>1504.0760838764522</v>
      </c>
      <c r="D54">
        <v>2078.9496406518879</v>
      </c>
      <c r="E54">
        <v>3583.0257245283401</v>
      </c>
    </row>
    <row r="55" spans="1:5" x14ac:dyDescent="0.3">
      <c r="A55" t="s">
        <v>24</v>
      </c>
      <c r="B55" s="1" t="s">
        <v>39</v>
      </c>
      <c r="C55">
        <v>474.01831255313118</v>
      </c>
      <c r="D55">
        <v>410.94290920133614</v>
      </c>
      <c r="E55">
        <v>884.96122175446726</v>
      </c>
    </row>
    <row r="56" spans="1:5" x14ac:dyDescent="0.3">
      <c r="A56" t="s">
        <v>24</v>
      </c>
      <c r="B56" s="1" t="s">
        <v>54</v>
      </c>
      <c r="C56">
        <v>572.01760413714931</v>
      </c>
      <c r="D56">
        <v>548.97757870229782</v>
      </c>
      <c r="E56">
        <v>1120.9951828394471</v>
      </c>
    </row>
    <row r="57" spans="1:5" x14ac:dyDescent="0.3">
      <c r="A57" t="s">
        <v>24</v>
      </c>
      <c r="B57" s="1" t="s">
        <v>102</v>
      </c>
      <c r="C57">
        <v>533.67005525644652</v>
      </c>
      <c r="D57">
        <v>687.01224820325945</v>
      </c>
      <c r="E57">
        <v>1220.682303459706</v>
      </c>
    </row>
    <row r="58" spans="1:5" x14ac:dyDescent="0.3">
      <c r="A58" t="s">
        <v>24</v>
      </c>
      <c r="B58" s="1" t="s">
        <v>79</v>
      </c>
      <c r="C58">
        <v>484.67040946443751</v>
      </c>
      <c r="D58">
        <v>439.39280291527479</v>
      </c>
      <c r="E58">
        <v>924.06321237971224</v>
      </c>
    </row>
    <row r="59" spans="1:5" x14ac:dyDescent="0.3">
      <c r="A59" t="s">
        <v>24</v>
      </c>
      <c r="B59" s="1" t="s">
        <v>58</v>
      </c>
      <c r="C59">
        <v>918.21075375460464</v>
      </c>
      <c r="D59">
        <v>786.0600263184532</v>
      </c>
      <c r="E59">
        <v>1704.2707800730577</v>
      </c>
    </row>
    <row r="60" spans="1:5" x14ac:dyDescent="0.3">
      <c r="A60" t="s">
        <v>24</v>
      </c>
      <c r="B60" s="1" t="s">
        <v>28</v>
      </c>
      <c r="C60">
        <v>584.8001204307169</v>
      </c>
      <c r="D60">
        <v>614.30696426763836</v>
      </c>
      <c r="E60">
        <v>1199.1070846983553</v>
      </c>
    </row>
    <row r="61" spans="1:5" x14ac:dyDescent="0.3">
      <c r="A61" t="s">
        <v>24</v>
      </c>
      <c r="B61" s="1" t="s">
        <v>80</v>
      </c>
      <c r="C61">
        <v>645.51707282516293</v>
      </c>
      <c r="D61">
        <v>605.87736613017512</v>
      </c>
      <c r="E61">
        <v>1251.394438955338</v>
      </c>
    </row>
    <row r="62" spans="1:5" x14ac:dyDescent="0.3">
      <c r="A62" t="s">
        <v>24</v>
      </c>
      <c r="B62" s="1" t="s">
        <v>27</v>
      </c>
      <c r="C62">
        <v>946.97141541513179</v>
      </c>
      <c r="D62">
        <v>883.00040489928131</v>
      </c>
      <c r="E62">
        <v>1829.971820314413</v>
      </c>
    </row>
    <row r="63" spans="1:5" x14ac:dyDescent="0.3">
      <c r="A63" t="s">
        <v>24</v>
      </c>
      <c r="B63" s="1" t="s">
        <v>53</v>
      </c>
      <c r="C63">
        <v>955.49309294417674</v>
      </c>
      <c r="D63">
        <v>929.36319465532949</v>
      </c>
      <c r="E63">
        <v>1884.8562875995062</v>
      </c>
    </row>
    <row r="64" spans="1:5" x14ac:dyDescent="0.3">
      <c r="A64" t="s">
        <v>24</v>
      </c>
      <c r="B64" s="1" t="s">
        <v>22</v>
      </c>
    </row>
    <row r="65" spans="1:2" x14ac:dyDescent="0.3">
      <c r="A65" t="s">
        <v>24</v>
      </c>
      <c r="B65" s="1" t="s">
        <v>13</v>
      </c>
    </row>
    <row r="66" spans="1:2" x14ac:dyDescent="0.3">
      <c r="A66" t="s">
        <v>24</v>
      </c>
      <c r="B66" s="1" t="s">
        <v>21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9D4B6-1507-45C6-B86D-9B3237EB0452}">
  <dimension ref="A1:E102"/>
  <sheetViews>
    <sheetView topLeftCell="A51" workbookViewId="0">
      <selection activeCell="C73" sqref="C73:E74"/>
    </sheetView>
  </sheetViews>
  <sheetFormatPr defaultRowHeight="14.4" x14ac:dyDescent="0.3"/>
  <sheetData>
    <row r="1" spans="1:5" x14ac:dyDescent="0.3">
      <c r="A1" t="s">
        <v>134</v>
      </c>
      <c r="B1" s="1" t="s">
        <v>135</v>
      </c>
      <c r="C1" t="s">
        <v>5</v>
      </c>
      <c r="D1" t="s">
        <v>12</v>
      </c>
      <c r="E1" t="s">
        <v>125</v>
      </c>
    </row>
    <row r="2" spans="1:5" x14ac:dyDescent="0.3">
      <c r="A2" t="s">
        <v>24</v>
      </c>
      <c r="B2" s="1" t="s">
        <v>150</v>
      </c>
      <c r="C2">
        <v>1239</v>
      </c>
      <c r="D2">
        <v>2005</v>
      </c>
      <c r="E2">
        <v>3287.0495049504952</v>
      </c>
    </row>
    <row r="3" spans="1:5" x14ac:dyDescent="0.3">
      <c r="A3" t="s">
        <v>24</v>
      </c>
      <c r="B3" s="1" t="s">
        <v>151</v>
      </c>
      <c r="C3">
        <v>439</v>
      </c>
      <c r="D3">
        <v>1403</v>
      </c>
      <c r="E3">
        <v>1873.049504950495</v>
      </c>
    </row>
    <row r="4" spans="1:5" x14ac:dyDescent="0.3">
      <c r="A4" t="s">
        <v>24</v>
      </c>
      <c r="B4" s="1" t="s">
        <v>152</v>
      </c>
      <c r="C4">
        <v>1074</v>
      </c>
      <c r="D4">
        <v>1691</v>
      </c>
      <c r="E4">
        <v>2795.0495049504952</v>
      </c>
    </row>
    <row r="5" spans="1:5" x14ac:dyDescent="0.3">
      <c r="A5" t="s">
        <v>24</v>
      </c>
      <c r="B5" s="1" t="s">
        <v>153</v>
      </c>
      <c r="C5">
        <v>437</v>
      </c>
      <c r="D5">
        <v>1068</v>
      </c>
      <c r="E5">
        <v>1533.049504950495</v>
      </c>
    </row>
    <row r="6" spans="1:5" x14ac:dyDescent="0.3">
      <c r="A6" t="s">
        <v>24</v>
      </c>
      <c r="B6" s="1" t="s">
        <v>154</v>
      </c>
      <c r="C6">
        <v>412</v>
      </c>
      <c r="D6">
        <v>927</v>
      </c>
      <c r="E6">
        <v>1357.049504950495</v>
      </c>
    </row>
    <row r="7" spans="1:5" x14ac:dyDescent="0.3">
      <c r="A7" t="s">
        <v>24</v>
      </c>
      <c r="B7" s="1" t="s">
        <v>155</v>
      </c>
      <c r="C7">
        <v>598</v>
      </c>
      <c r="D7">
        <v>1907</v>
      </c>
      <c r="E7">
        <v>2529.0495049504952</v>
      </c>
    </row>
    <row r="8" spans="1:5" x14ac:dyDescent="0.3">
      <c r="A8" t="s">
        <v>24</v>
      </c>
      <c r="B8" s="1" t="s">
        <v>156</v>
      </c>
      <c r="C8">
        <v>612</v>
      </c>
      <c r="D8">
        <v>836</v>
      </c>
      <c r="E8">
        <v>1466.049504950495</v>
      </c>
    </row>
    <row r="9" spans="1:5" x14ac:dyDescent="0.3">
      <c r="A9" t="s">
        <v>24</v>
      </c>
      <c r="B9" s="1" t="s">
        <v>157</v>
      </c>
      <c r="C9">
        <v>634</v>
      </c>
      <c r="D9">
        <v>1151</v>
      </c>
      <c r="E9">
        <v>1807.049504950495</v>
      </c>
    </row>
    <row r="10" spans="1:5" x14ac:dyDescent="0.3">
      <c r="A10" t="s">
        <v>24</v>
      </c>
      <c r="B10" s="1" t="s">
        <v>158</v>
      </c>
      <c r="C10">
        <v>969</v>
      </c>
      <c r="D10">
        <v>702</v>
      </c>
      <c r="E10">
        <v>1692.049504950495</v>
      </c>
    </row>
    <row r="11" spans="1:5" x14ac:dyDescent="0.3">
      <c r="A11" t="s">
        <v>24</v>
      </c>
      <c r="B11" s="1" t="s">
        <v>159</v>
      </c>
      <c r="C11">
        <v>540</v>
      </c>
      <c r="D11">
        <v>932</v>
      </c>
      <c r="E11">
        <v>1491.049504950495</v>
      </c>
    </row>
    <row r="12" spans="1:5" x14ac:dyDescent="0.3">
      <c r="A12" t="s">
        <v>24</v>
      </c>
      <c r="B12" s="1" t="s">
        <v>160</v>
      </c>
      <c r="C12">
        <v>1007</v>
      </c>
      <c r="D12">
        <v>1053</v>
      </c>
      <c r="E12">
        <v>2081.0495049504952</v>
      </c>
    </row>
    <row r="13" spans="1:5" x14ac:dyDescent="0.3">
      <c r="A13" t="s">
        <v>24</v>
      </c>
      <c r="B13" s="1" t="s">
        <v>161</v>
      </c>
      <c r="C13">
        <v>880</v>
      </c>
      <c r="D13">
        <v>930</v>
      </c>
      <c r="E13">
        <v>1827.049504950495</v>
      </c>
    </row>
    <row r="14" spans="1:5" x14ac:dyDescent="0.3">
      <c r="A14" t="s">
        <v>24</v>
      </c>
      <c r="B14" s="1" t="s">
        <v>162</v>
      </c>
      <c r="C14">
        <v>676</v>
      </c>
      <c r="D14">
        <v>1284</v>
      </c>
      <c r="E14">
        <v>1992.049504950495</v>
      </c>
    </row>
    <row r="15" spans="1:5" x14ac:dyDescent="0.3">
      <c r="A15" t="s">
        <v>24</v>
      </c>
      <c r="B15" s="1" t="s">
        <v>163</v>
      </c>
      <c r="C15">
        <v>335</v>
      </c>
      <c r="D15">
        <v>607</v>
      </c>
      <c r="E15">
        <v>960.04950495049502</v>
      </c>
    </row>
    <row r="16" spans="1:5" x14ac:dyDescent="0.3">
      <c r="A16" t="s">
        <v>24</v>
      </c>
      <c r="B16" s="1" t="s">
        <v>164</v>
      </c>
      <c r="C16">
        <v>486</v>
      </c>
      <c r="D16">
        <v>1075</v>
      </c>
      <c r="E16">
        <v>1582.049504950495</v>
      </c>
    </row>
    <row r="17" spans="1:5" x14ac:dyDescent="0.3">
      <c r="A17" t="s">
        <v>24</v>
      </c>
      <c r="B17" s="1" t="s">
        <v>165</v>
      </c>
      <c r="C17">
        <v>715</v>
      </c>
      <c r="D17">
        <v>1345</v>
      </c>
      <c r="E17">
        <v>2080.0495049504952</v>
      </c>
    </row>
    <row r="18" spans="1:5" x14ac:dyDescent="0.3">
      <c r="A18" t="s">
        <v>24</v>
      </c>
      <c r="B18" s="1" t="s">
        <v>166</v>
      </c>
      <c r="C18">
        <v>802</v>
      </c>
      <c r="D18">
        <v>1540</v>
      </c>
      <c r="E18">
        <v>2364.0495049504952</v>
      </c>
    </row>
    <row r="19" spans="1:5" x14ac:dyDescent="0.3">
      <c r="A19" t="s">
        <v>24</v>
      </c>
      <c r="B19" s="1" t="s">
        <v>167</v>
      </c>
      <c r="C19">
        <v>617</v>
      </c>
      <c r="D19">
        <v>857</v>
      </c>
      <c r="E19">
        <v>1496.049504950495</v>
      </c>
    </row>
    <row r="20" spans="1:5" x14ac:dyDescent="0.3">
      <c r="A20" t="s">
        <v>24</v>
      </c>
      <c r="B20" s="1" t="s">
        <v>168</v>
      </c>
      <c r="C20">
        <v>514</v>
      </c>
      <c r="D20">
        <v>940</v>
      </c>
      <c r="E20">
        <v>1475.049504950495</v>
      </c>
    </row>
    <row r="21" spans="1:5" x14ac:dyDescent="0.3">
      <c r="A21" t="s">
        <v>24</v>
      </c>
      <c r="B21" s="1" t="s">
        <v>169</v>
      </c>
      <c r="C21">
        <v>870</v>
      </c>
      <c r="D21">
        <v>1941</v>
      </c>
      <c r="E21">
        <v>2840.0495049504952</v>
      </c>
    </row>
    <row r="22" spans="1:5" x14ac:dyDescent="0.3">
      <c r="A22" t="s">
        <v>24</v>
      </c>
      <c r="B22" s="1" t="s">
        <v>170</v>
      </c>
      <c r="C22">
        <v>324</v>
      </c>
      <c r="D22">
        <v>498</v>
      </c>
      <c r="E22">
        <v>832.04950495049502</v>
      </c>
    </row>
    <row r="23" spans="1:5" x14ac:dyDescent="0.3">
      <c r="A23" t="s">
        <v>24</v>
      </c>
      <c r="B23" s="1" t="s">
        <v>171</v>
      </c>
      <c r="C23">
        <v>891</v>
      </c>
      <c r="D23">
        <v>1868</v>
      </c>
      <c r="E23">
        <v>2787.0495049504952</v>
      </c>
    </row>
    <row r="24" spans="1:5" x14ac:dyDescent="0.3">
      <c r="A24" t="s">
        <v>24</v>
      </c>
      <c r="B24" s="1" t="s">
        <v>172</v>
      </c>
      <c r="C24">
        <v>472</v>
      </c>
      <c r="D24">
        <v>1082</v>
      </c>
      <c r="E24">
        <v>1581.049504950495</v>
      </c>
    </row>
    <row r="25" spans="1:5" x14ac:dyDescent="0.3">
      <c r="A25" t="s">
        <v>24</v>
      </c>
      <c r="B25" s="1" t="s">
        <v>173</v>
      </c>
      <c r="C25">
        <v>531</v>
      </c>
      <c r="D25">
        <v>735</v>
      </c>
      <c r="E25">
        <v>1293.049504950495</v>
      </c>
    </row>
    <row r="26" spans="1:5" x14ac:dyDescent="0.3">
      <c r="A26" t="s">
        <v>24</v>
      </c>
      <c r="B26" s="1" t="s">
        <v>174</v>
      </c>
      <c r="C26">
        <v>588</v>
      </c>
      <c r="D26">
        <v>1247</v>
      </c>
      <c r="E26">
        <v>1862.049504950495</v>
      </c>
    </row>
    <row r="27" spans="1:5" x14ac:dyDescent="0.3">
      <c r="A27" t="s">
        <v>24</v>
      </c>
      <c r="B27" s="1" t="s">
        <v>175</v>
      </c>
      <c r="C27">
        <v>926</v>
      </c>
      <c r="D27">
        <v>1741</v>
      </c>
      <c r="E27">
        <v>2699.0495049504952</v>
      </c>
    </row>
    <row r="28" spans="1:5" x14ac:dyDescent="0.3">
      <c r="A28" t="s">
        <v>24</v>
      </c>
      <c r="B28" s="1" t="s">
        <v>176</v>
      </c>
      <c r="C28">
        <v>1371</v>
      </c>
      <c r="D28">
        <v>2467</v>
      </c>
      <c r="E28">
        <v>3876.0495049504952</v>
      </c>
    </row>
    <row r="29" spans="1:5" x14ac:dyDescent="0.3">
      <c r="A29" t="s">
        <v>24</v>
      </c>
      <c r="B29" s="1" t="s">
        <v>177</v>
      </c>
      <c r="C29">
        <v>621</v>
      </c>
      <c r="D29">
        <v>1604</v>
      </c>
      <c r="E29">
        <v>2250.0495049504952</v>
      </c>
    </row>
    <row r="30" spans="1:5" x14ac:dyDescent="0.3">
      <c r="A30" t="s">
        <v>24</v>
      </c>
      <c r="B30" s="1" t="s">
        <v>178</v>
      </c>
      <c r="C30">
        <v>959</v>
      </c>
      <c r="D30">
        <v>1188</v>
      </c>
      <c r="E30">
        <v>2174.0495049504952</v>
      </c>
    </row>
    <row r="31" spans="1:5" x14ac:dyDescent="0.3">
      <c r="A31" t="s">
        <v>24</v>
      </c>
      <c r="B31" s="1" t="s">
        <v>179</v>
      </c>
      <c r="C31">
        <v>139</v>
      </c>
      <c r="D31">
        <v>358</v>
      </c>
      <c r="E31">
        <v>504.04950495049508</v>
      </c>
    </row>
    <row r="32" spans="1:5" x14ac:dyDescent="0.3">
      <c r="A32" t="s">
        <v>24</v>
      </c>
      <c r="B32" s="1" t="s">
        <v>180</v>
      </c>
      <c r="C32">
        <v>1362</v>
      </c>
      <c r="D32">
        <v>832</v>
      </c>
      <c r="E32">
        <v>2226.0495049504952</v>
      </c>
    </row>
    <row r="33" spans="1:5" x14ac:dyDescent="0.3">
      <c r="A33" t="s">
        <v>24</v>
      </c>
      <c r="B33" s="1" t="s">
        <v>181</v>
      </c>
      <c r="C33">
        <v>1738</v>
      </c>
      <c r="D33">
        <v>1294</v>
      </c>
      <c r="E33">
        <v>3057.0495049504952</v>
      </c>
    </row>
    <row r="34" spans="1:5" x14ac:dyDescent="0.3">
      <c r="A34" t="s">
        <v>24</v>
      </c>
      <c r="B34" s="1" t="s">
        <v>182</v>
      </c>
      <c r="C34">
        <v>1133</v>
      </c>
      <c r="D34">
        <v>494</v>
      </c>
      <c r="E34">
        <v>1644.049504950495</v>
      </c>
    </row>
    <row r="35" spans="1:5" x14ac:dyDescent="0.3">
      <c r="A35" t="s">
        <v>24</v>
      </c>
      <c r="B35" s="1" t="s">
        <v>183</v>
      </c>
      <c r="C35">
        <v>458</v>
      </c>
      <c r="D35">
        <v>1049</v>
      </c>
      <c r="E35">
        <v>1522.049504950495</v>
      </c>
    </row>
    <row r="36" spans="1:5" x14ac:dyDescent="0.3">
      <c r="A36" t="s">
        <v>24</v>
      </c>
      <c r="B36" s="1" t="s">
        <v>184</v>
      </c>
      <c r="C36">
        <v>332</v>
      </c>
      <c r="D36">
        <v>943</v>
      </c>
      <c r="E36">
        <v>1298.049504950495</v>
      </c>
    </row>
    <row r="37" spans="1:5" x14ac:dyDescent="0.3">
      <c r="A37" t="s">
        <v>24</v>
      </c>
      <c r="B37" s="1" t="s">
        <v>185</v>
      </c>
      <c r="C37">
        <v>889</v>
      </c>
      <c r="D37">
        <v>796</v>
      </c>
      <c r="E37">
        <v>1700.049504950495</v>
      </c>
    </row>
    <row r="38" spans="1:5" x14ac:dyDescent="0.3">
      <c r="A38" t="s">
        <v>24</v>
      </c>
      <c r="B38" s="1" t="s">
        <v>186</v>
      </c>
      <c r="C38">
        <v>334</v>
      </c>
      <c r="D38">
        <v>924</v>
      </c>
      <c r="E38">
        <v>1277.049504950495</v>
      </c>
    </row>
    <row r="39" spans="1:5" x14ac:dyDescent="0.3">
      <c r="A39" t="s">
        <v>24</v>
      </c>
      <c r="B39" s="1" t="s">
        <v>187</v>
      </c>
      <c r="C39">
        <v>790</v>
      </c>
      <c r="D39">
        <v>1276</v>
      </c>
      <c r="E39">
        <v>2095.0495049504952</v>
      </c>
    </row>
    <row r="40" spans="1:5" x14ac:dyDescent="0.3">
      <c r="A40" t="s">
        <v>24</v>
      </c>
      <c r="B40" s="1" t="s">
        <v>188</v>
      </c>
      <c r="C40">
        <v>1953</v>
      </c>
      <c r="D40">
        <v>1611</v>
      </c>
      <c r="E40">
        <v>3598.0495049504952</v>
      </c>
    </row>
    <row r="41" spans="1:5" x14ac:dyDescent="0.3">
      <c r="A41" t="s">
        <v>24</v>
      </c>
      <c r="B41" s="1" t="s">
        <v>189</v>
      </c>
      <c r="C41">
        <v>908</v>
      </c>
      <c r="D41">
        <v>1062</v>
      </c>
      <c r="E41">
        <v>1992.049504950495</v>
      </c>
    </row>
    <row r="42" spans="1:5" x14ac:dyDescent="0.3">
      <c r="A42" t="s">
        <v>24</v>
      </c>
      <c r="B42" s="1" t="s">
        <v>190</v>
      </c>
      <c r="C42">
        <v>913</v>
      </c>
      <c r="D42">
        <v>1416</v>
      </c>
      <c r="E42">
        <v>2363.0495049504952</v>
      </c>
    </row>
    <row r="43" spans="1:5" x14ac:dyDescent="0.3">
      <c r="A43" t="s">
        <v>24</v>
      </c>
      <c r="B43" s="1" t="s">
        <v>191</v>
      </c>
      <c r="C43">
        <v>992</v>
      </c>
      <c r="D43">
        <v>1628</v>
      </c>
      <c r="E43">
        <v>2649.0495049504952</v>
      </c>
    </row>
    <row r="44" spans="1:5" x14ac:dyDescent="0.3">
      <c r="A44" t="s">
        <v>24</v>
      </c>
      <c r="B44" s="1" t="s">
        <v>192</v>
      </c>
      <c r="C44">
        <v>1311</v>
      </c>
      <c r="D44">
        <v>2617</v>
      </c>
      <c r="E44">
        <v>3983.0495049504952</v>
      </c>
    </row>
    <row r="45" spans="1:5" x14ac:dyDescent="0.3">
      <c r="A45" t="s">
        <v>24</v>
      </c>
      <c r="B45" s="1" t="s">
        <v>193</v>
      </c>
      <c r="C45">
        <v>2460</v>
      </c>
      <c r="D45">
        <v>409</v>
      </c>
      <c r="E45">
        <v>2893.0495049504952</v>
      </c>
    </row>
    <row r="46" spans="1:5" x14ac:dyDescent="0.3">
      <c r="A46" t="s">
        <v>24</v>
      </c>
      <c r="B46" s="1" t="s">
        <v>194</v>
      </c>
      <c r="C46">
        <v>1222</v>
      </c>
      <c r="D46">
        <v>17</v>
      </c>
      <c r="E46">
        <v>1244.049504950495</v>
      </c>
    </row>
    <row r="47" spans="1:5" x14ac:dyDescent="0.3">
      <c r="A47" t="s">
        <v>24</v>
      </c>
      <c r="B47" s="1" t="s">
        <v>195</v>
      </c>
      <c r="C47">
        <v>1030</v>
      </c>
      <c r="D47">
        <v>74</v>
      </c>
      <c r="E47">
        <v>1115.049504950495</v>
      </c>
    </row>
    <row r="48" spans="1:5" x14ac:dyDescent="0.3">
      <c r="A48" t="s">
        <v>24</v>
      </c>
      <c r="B48" s="1" t="s">
        <v>196</v>
      </c>
      <c r="C48">
        <v>610</v>
      </c>
      <c r="D48">
        <v>2</v>
      </c>
      <c r="E48">
        <v>617.04950495049502</v>
      </c>
    </row>
    <row r="49" spans="1:5" x14ac:dyDescent="0.3">
      <c r="A49" t="s">
        <v>24</v>
      </c>
      <c r="B49" s="1" t="s">
        <v>197</v>
      </c>
      <c r="C49">
        <v>1160</v>
      </c>
      <c r="D49">
        <v>109</v>
      </c>
      <c r="E49">
        <v>1277.049504950495</v>
      </c>
    </row>
    <row r="50" spans="1:5" x14ac:dyDescent="0.3">
      <c r="A50" t="s">
        <v>24</v>
      </c>
      <c r="B50" s="1" t="s">
        <v>198</v>
      </c>
      <c r="C50">
        <v>1246</v>
      </c>
      <c r="D50">
        <v>263</v>
      </c>
      <c r="E50">
        <v>1519.049504950495</v>
      </c>
    </row>
    <row r="51" spans="1:5" x14ac:dyDescent="0.3">
      <c r="A51" t="s">
        <v>24</v>
      </c>
      <c r="B51" s="1" t="s">
        <v>199</v>
      </c>
      <c r="C51">
        <v>754</v>
      </c>
      <c r="D51">
        <v>5</v>
      </c>
      <c r="E51">
        <v>766.04950495049502</v>
      </c>
    </row>
    <row r="52" spans="1:5" x14ac:dyDescent="0.3">
      <c r="A52" t="s">
        <v>24</v>
      </c>
      <c r="B52" s="1" t="s">
        <v>200</v>
      </c>
      <c r="C52">
        <v>810</v>
      </c>
      <c r="D52">
        <v>23</v>
      </c>
      <c r="E52">
        <v>838.04950495049502</v>
      </c>
    </row>
    <row r="53" spans="1:5" x14ac:dyDescent="0.3">
      <c r="A53" t="s">
        <v>24</v>
      </c>
      <c r="B53" s="1" t="s">
        <v>201</v>
      </c>
      <c r="C53">
        <v>616</v>
      </c>
      <c r="D53">
        <v>2</v>
      </c>
      <c r="E53">
        <v>623.04950495049502</v>
      </c>
    </row>
    <row r="54" spans="1:5" x14ac:dyDescent="0.3">
      <c r="A54" t="s">
        <v>24</v>
      </c>
      <c r="B54" s="1" t="s">
        <v>202</v>
      </c>
      <c r="C54">
        <v>1662</v>
      </c>
      <c r="D54">
        <v>21</v>
      </c>
      <c r="E54">
        <v>1691.049504950495</v>
      </c>
    </row>
    <row r="55" spans="1:5" x14ac:dyDescent="0.3">
      <c r="A55" t="s">
        <v>24</v>
      </c>
      <c r="B55" s="1" t="s">
        <v>203</v>
      </c>
      <c r="C55">
        <v>1105</v>
      </c>
      <c r="D55">
        <v>14</v>
      </c>
      <c r="E55">
        <v>1123.049504950495</v>
      </c>
    </row>
    <row r="56" spans="1:5" x14ac:dyDescent="0.3">
      <c r="A56" t="s">
        <v>24</v>
      </c>
      <c r="B56" s="1" t="s">
        <v>204</v>
      </c>
      <c r="C56">
        <v>994</v>
      </c>
      <c r="D56">
        <v>124</v>
      </c>
      <c r="E56">
        <v>1129.049504950495</v>
      </c>
    </row>
    <row r="57" spans="1:5" x14ac:dyDescent="0.3">
      <c r="A57" t="s">
        <v>24</v>
      </c>
      <c r="B57" s="1" t="s">
        <v>205</v>
      </c>
      <c r="C57">
        <v>1244</v>
      </c>
      <c r="D57">
        <v>73</v>
      </c>
      <c r="E57">
        <v>1322.049504950495</v>
      </c>
    </row>
    <row r="58" spans="1:5" x14ac:dyDescent="0.3">
      <c r="A58" t="s">
        <v>24</v>
      </c>
      <c r="B58" s="1" t="s">
        <v>206</v>
      </c>
      <c r="C58">
        <v>1163</v>
      </c>
      <c r="D58">
        <v>4</v>
      </c>
      <c r="E58">
        <v>1171.049504950495</v>
      </c>
    </row>
    <row r="59" spans="1:5" x14ac:dyDescent="0.3">
      <c r="A59" t="s">
        <v>24</v>
      </c>
      <c r="B59" s="1" t="s">
        <v>207</v>
      </c>
      <c r="C59">
        <v>1217</v>
      </c>
      <c r="D59">
        <v>41</v>
      </c>
      <c r="E59">
        <v>1263.049504950495</v>
      </c>
    </row>
    <row r="60" spans="1:5" x14ac:dyDescent="0.3">
      <c r="A60" t="s">
        <v>24</v>
      </c>
      <c r="B60" s="1" t="s">
        <v>208</v>
      </c>
      <c r="C60">
        <v>1373</v>
      </c>
      <c r="D60">
        <v>138</v>
      </c>
      <c r="E60">
        <v>1523.049504950495</v>
      </c>
    </row>
    <row r="61" spans="1:5" x14ac:dyDescent="0.3">
      <c r="A61" t="s">
        <v>24</v>
      </c>
      <c r="B61" s="1" t="s">
        <v>209</v>
      </c>
      <c r="C61">
        <v>1940</v>
      </c>
      <c r="D61">
        <v>13</v>
      </c>
      <c r="E61">
        <v>1962.049504950495</v>
      </c>
    </row>
    <row r="62" spans="1:5" x14ac:dyDescent="0.3">
      <c r="A62" t="s">
        <v>24</v>
      </c>
      <c r="B62" s="1" t="s">
        <v>210</v>
      </c>
      <c r="C62">
        <v>1448</v>
      </c>
      <c r="D62">
        <v>104</v>
      </c>
      <c r="E62">
        <v>1558.049504950495</v>
      </c>
    </row>
    <row r="63" spans="1:5" x14ac:dyDescent="0.3">
      <c r="A63" t="s">
        <v>24</v>
      </c>
      <c r="B63" s="1" t="s">
        <v>211</v>
      </c>
      <c r="C63">
        <v>1063</v>
      </c>
      <c r="D63">
        <v>31</v>
      </c>
      <c r="E63">
        <v>1100.049504950495</v>
      </c>
    </row>
    <row r="64" spans="1:5" x14ac:dyDescent="0.3">
      <c r="A64" t="s">
        <v>24</v>
      </c>
      <c r="B64" s="1" t="s">
        <v>212</v>
      </c>
      <c r="C64">
        <v>883</v>
      </c>
      <c r="D64">
        <v>125</v>
      </c>
      <c r="E64">
        <v>1026.049504950495</v>
      </c>
    </row>
    <row r="65" spans="1:5" x14ac:dyDescent="0.3">
      <c r="A65" t="s">
        <v>24</v>
      </c>
      <c r="B65" s="1" t="s">
        <v>213</v>
      </c>
      <c r="C65">
        <v>834</v>
      </c>
      <c r="D65">
        <v>108</v>
      </c>
      <c r="E65">
        <v>949.04950495049502</v>
      </c>
    </row>
    <row r="66" spans="1:5" x14ac:dyDescent="0.3">
      <c r="A66" t="s">
        <v>24</v>
      </c>
      <c r="B66" s="1" t="s">
        <v>214</v>
      </c>
      <c r="C66">
        <v>986</v>
      </c>
      <c r="D66">
        <v>224</v>
      </c>
      <c r="E66">
        <v>1223.049504950495</v>
      </c>
    </row>
    <row r="67" spans="1:5" x14ac:dyDescent="0.3">
      <c r="A67" t="s">
        <v>24</v>
      </c>
      <c r="B67" s="1" t="s">
        <v>215</v>
      </c>
      <c r="C67">
        <v>635</v>
      </c>
      <c r="D67">
        <v>439</v>
      </c>
      <c r="E67">
        <v>1090.049504950495</v>
      </c>
    </row>
    <row r="68" spans="1:5" x14ac:dyDescent="0.3">
      <c r="A68" t="s">
        <v>24</v>
      </c>
      <c r="B68" s="1" t="s">
        <v>216</v>
      </c>
      <c r="C68">
        <v>2154</v>
      </c>
      <c r="D68">
        <v>1274</v>
      </c>
      <c r="E68">
        <v>3459.0495049504952</v>
      </c>
    </row>
    <row r="69" spans="1:5" x14ac:dyDescent="0.3">
      <c r="A69" t="s">
        <v>24</v>
      </c>
      <c r="B69" s="1" t="s">
        <v>217</v>
      </c>
      <c r="C69">
        <v>927</v>
      </c>
      <c r="D69">
        <v>333</v>
      </c>
      <c r="E69">
        <v>1278.049504950495</v>
      </c>
    </row>
    <row r="70" spans="1:5" x14ac:dyDescent="0.3">
      <c r="A70" t="s">
        <v>24</v>
      </c>
      <c r="B70" s="1" t="s">
        <v>218</v>
      </c>
      <c r="C70">
        <v>1778</v>
      </c>
      <c r="D70">
        <v>1120</v>
      </c>
      <c r="E70">
        <v>2936.0495049504952</v>
      </c>
    </row>
    <row r="71" spans="1:5" x14ac:dyDescent="0.3">
      <c r="A71" t="s">
        <v>24</v>
      </c>
      <c r="B71" s="1" t="s">
        <v>219</v>
      </c>
      <c r="C71">
        <v>1068</v>
      </c>
      <c r="D71">
        <v>305</v>
      </c>
      <c r="E71">
        <v>1405.049504950495</v>
      </c>
    </row>
    <row r="72" spans="1:5" x14ac:dyDescent="0.3">
      <c r="A72" t="s">
        <v>24</v>
      </c>
      <c r="B72" s="1" t="s">
        <v>220</v>
      </c>
      <c r="C72">
        <v>772</v>
      </c>
      <c r="D72">
        <v>237</v>
      </c>
      <c r="E72">
        <v>1026.049504950495</v>
      </c>
    </row>
    <row r="73" spans="1:5" x14ac:dyDescent="0.3">
      <c r="A73" t="s">
        <v>24</v>
      </c>
      <c r="B73" s="1" t="s">
        <v>221</v>
      </c>
      <c r="C73">
        <v>1760</v>
      </c>
      <c r="D73">
        <v>796</v>
      </c>
      <c r="E73">
        <v>2576.0495049504952</v>
      </c>
    </row>
    <row r="74" spans="1:5" x14ac:dyDescent="0.3">
      <c r="A74" t="s">
        <v>24</v>
      </c>
      <c r="B74" s="1" t="s">
        <v>222</v>
      </c>
      <c r="C74">
        <v>765</v>
      </c>
      <c r="D74">
        <v>424</v>
      </c>
      <c r="E74">
        <v>1207.049504950495</v>
      </c>
    </row>
    <row r="75" spans="1:5" x14ac:dyDescent="0.3">
      <c r="A75" t="s">
        <v>24</v>
      </c>
      <c r="B75" s="1" t="s">
        <v>223</v>
      </c>
      <c r="C75">
        <v>991</v>
      </c>
      <c r="D75">
        <v>739</v>
      </c>
      <c r="E75">
        <v>1746.049504950495</v>
      </c>
    </row>
    <row r="76" spans="1:5" x14ac:dyDescent="0.3">
      <c r="A76" t="s">
        <v>24</v>
      </c>
      <c r="B76" s="1" t="s">
        <v>224</v>
      </c>
      <c r="C76">
        <v>481</v>
      </c>
      <c r="D76">
        <v>589</v>
      </c>
      <c r="E76">
        <v>1082.049504950495</v>
      </c>
    </row>
    <row r="77" spans="1:5" x14ac:dyDescent="0.3">
      <c r="A77" t="s">
        <v>24</v>
      </c>
      <c r="B77" s="1" t="s">
        <v>225</v>
      </c>
      <c r="C77">
        <v>762</v>
      </c>
      <c r="D77">
        <v>444</v>
      </c>
      <c r="E77">
        <v>1226.049504950495</v>
      </c>
    </row>
    <row r="78" spans="1:5" x14ac:dyDescent="0.3">
      <c r="A78" t="s">
        <v>24</v>
      </c>
      <c r="B78" s="1" t="s">
        <v>226</v>
      </c>
      <c r="C78">
        <v>553</v>
      </c>
      <c r="D78">
        <v>337</v>
      </c>
      <c r="E78">
        <v>906.04950495049502</v>
      </c>
    </row>
    <row r="79" spans="1:5" x14ac:dyDescent="0.3">
      <c r="A79" t="s">
        <v>24</v>
      </c>
      <c r="B79" s="1" t="s">
        <v>227</v>
      </c>
      <c r="C79">
        <v>808</v>
      </c>
      <c r="D79">
        <v>508</v>
      </c>
      <c r="E79">
        <v>1339.049504950495</v>
      </c>
    </row>
    <row r="80" spans="1:5" x14ac:dyDescent="0.3">
      <c r="A80" t="s">
        <v>24</v>
      </c>
      <c r="B80" s="1" t="s">
        <v>228</v>
      </c>
      <c r="C80">
        <v>938</v>
      </c>
      <c r="D80">
        <v>525</v>
      </c>
      <c r="E80">
        <v>1482.049504950495</v>
      </c>
    </row>
    <row r="81" spans="1:5" x14ac:dyDescent="0.3">
      <c r="A81" t="s">
        <v>24</v>
      </c>
      <c r="B81" s="1" t="s">
        <v>229</v>
      </c>
      <c r="C81">
        <v>554</v>
      </c>
      <c r="D81">
        <v>379</v>
      </c>
      <c r="E81">
        <v>949.04950495049502</v>
      </c>
    </row>
    <row r="82" spans="1:5" x14ac:dyDescent="0.3">
      <c r="A82" t="s">
        <v>24</v>
      </c>
      <c r="B82" s="1" t="s">
        <v>230</v>
      </c>
      <c r="C82">
        <v>565</v>
      </c>
      <c r="D82">
        <v>435</v>
      </c>
      <c r="E82">
        <v>1015.049504950495</v>
      </c>
    </row>
    <row r="83" spans="1:5" x14ac:dyDescent="0.3">
      <c r="A83" t="s">
        <v>24</v>
      </c>
      <c r="B83" s="1" t="s">
        <v>231</v>
      </c>
      <c r="C83">
        <v>1525</v>
      </c>
      <c r="D83">
        <v>1273</v>
      </c>
      <c r="E83">
        <v>2824.0495049504952</v>
      </c>
    </row>
    <row r="84" spans="1:5" x14ac:dyDescent="0.3">
      <c r="A84" t="s">
        <v>24</v>
      </c>
      <c r="B84" s="1" t="s">
        <v>232</v>
      </c>
      <c r="C84">
        <v>1044</v>
      </c>
      <c r="D84">
        <v>830</v>
      </c>
      <c r="E84">
        <v>1897.049504950495</v>
      </c>
    </row>
    <row r="85" spans="1:5" x14ac:dyDescent="0.3">
      <c r="A85" t="s">
        <v>24</v>
      </c>
      <c r="B85" s="1" t="s">
        <v>233</v>
      </c>
      <c r="C85">
        <v>527</v>
      </c>
      <c r="D85">
        <v>486</v>
      </c>
      <c r="E85">
        <v>1027.049504950495</v>
      </c>
    </row>
    <row r="86" spans="1:5" x14ac:dyDescent="0.3">
      <c r="A86" t="s">
        <v>24</v>
      </c>
      <c r="B86" s="1" t="s">
        <v>234</v>
      </c>
      <c r="C86">
        <v>474</v>
      </c>
      <c r="D86">
        <v>778</v>
      </c>
      <c r="E86">
        <v>1258.049504950495</v>
      </c>
    </row>
    <row r="87" spans="1:5" x14ac:dyDescent="0.3">
      <c r="A87" t="s">
        <v>24</v>
      </c>
      <c r="B87" s="1" t="s">
        <v>235</v>
      </c>
      <c r="C87">
        <v>428</v>
      </c>
      <c r="D87">
        <v>991</v>
      </c>
      <c r="E87">
        <v>1433.049504950495</v>
      </c>
    </row>
    <row r="88" spans="1:5" x14ac:dyDescent="0.3">
      <c r="A88" t="s">
        <v>24</v>
      </c>
      <c r="B88" s="1" t="s">
        <v>236</v>
      </c>
      <c r="C88">
        <v>428</v>
      </c>
      <c r="D88">
        <v>589</v>
      </c>
      <c r="E88">
        <v>1033.049504950495</v>
      </c>
    </row>
    <row r="89" spans="1:5" x14ac:dyDescent="0.3">
      <c r="A89" t="s">
        <v>24</v>
      </c>
      <c r="B89" s="1" t="s">
        <v>237</v>
      </c>
      <c r="C89">
        <v>765</v>
      </c>
      <c r="D89">
        <v>1117</v>
      </c>
      <c r="E89">
        <v>1903.049504950495</v>
      </c>
    </row>
    <row r="90" spans="1:5" x14ac:dyDescent="0.3">
      <c r="A90" t="s">
        <v>24</v>
      </c>
      <c r="B90" s="1" t="s">
        <v>238</v>
      </c>
      <c r="C90">
        <v>553</v>
      </c>
      <c r="D90">
        <v>902</v>
      </c>
      <c r="E90">
        <v>1467.049504950495</v>
      </c>
    </row>
    <row r="91" spans="1:5" x14ac:dyDescent="0.3">
      <c r="A91" t="s">
        <v>24</v>
      </c>
      <c r="B91" s="1" t="s">
        <v>239</v>
      </c>
      <c r="C91">
        <v>640</v>
      </c>
      <c r="D91">
        <v>836</v>
      </c>
      <c r="E91">
        <v>1493.049504950495</v>
      </c>
    </row>
    <row r="92" spans="1:5" x14ac:dyDescent="0.3">
      <c r="A92" t="s">
        <v>24</v>
      </c>
      <c r="B92" s="1" t="s">
        <v>240</v>
      </c>
      <c r="C92">
        <v>1446</v>
      </c>
      <c r="D92">
        <v>778</v>
      </c>
      <c r="E92">
        <v>2247.0495049504952</v>
      </c>
    </row>
    <row r="93" spans="1:5" x14ac:dyDescent="0.3">
      <c r="A93" t="s">
        <v>24</v>
      </c>
      <c r="B93" s="1" t="s">
        <v>241</v>
      </c>
      <c r="C93">
        <v>881</v>
      </c>
      <c r="D93">
        <v>1250</v>
      </c>
      <c r="E93">
        <v>2149.0495049504952</v>
      </c>
    </row>
    <row r="94" spans="1:5" x14ac:dyDescent="0.3">
      <c r="A94" t="s">
        <v>24</v>
      </c>
      <c r="B94" s="1" t="s">
        <v>242</v>
      </c>
      <c r="C94">
        <v>757</v>
      </c>
      <c r="D94">
        <v>595</v>
      </c>
      <c r="E94">
        <v>1375.049504950495</v>
      </c>
    </row>
    <row r="95" spans="1:5" x14ac:dyDescent="0.3">
      <c r="A95" t="s">
        <v>24</v>
      </c>
      <c r="B95" s="1" t="s">
        <v>243</v>
      </c>
      <c r="C95">
        <v>847</v>
      </c>
      <c r="D95">
        <v>236</v>
      </c>
      <c r="E95">
        <v>1110.049504950495</v>
      </c>
    </row>
    <row r="96" spans="1:5" x14ac:dyDescent="0.3">
      <c r="A96" t="s">
        <v>24</v>
      </c>
      <c r="B96" s="1" t="s">
        <v>244</v>
      </c>
      <c r="C96">
        <v>1340</v>
      </c>
      <c r="D96">
        <v>979</v>
      </c>
      <c r="E96">
        <v>2343.0495049504952</v>
      </c>
    </row>
    <row r="97" spans="1:5" x14ac:dyDescent="0.3">
      <c r="A97" t="s">
        <v>24</v>
      </c>
      <c r="B97" s="1" t="s">
        <v>245</v>
      </c>
      <c r="C97">
        <v>1276</v>
      </c>
      <c r="D97">
        <v>346</v>
      </c>
      <c r="E97">
        <v>1642.049504950495</v>
      </c>
    </row>
    <row r="98" spans="1:5" x14ac:dyDescent="0.3">
      <c r="A98" t="s">
        <v>24</v>
      </c>
      <c r="B98" s="1" t="s">
        <v>246</v>
      </c>
      <c r="C98">
        <v>905</v>
      </c>
      <c r="D98">
        <v>531</v>
      </c>
      <c r="E98">
        <v>1457.049504950495</v>
      </c>
    </row>
    <row r="99" spans="1:5" x14ac:dyDescent="0.3">
      <c r="A99" t="s">
        <v>24</v>
      </c>
      <c r="B99" s="1" t="s">
        <v>247</v>
      </c>
      <c r="C99">
        <v>1172</v>
      </c>
      <c r="D99">
        <v>1082</v>
      </c>
      <c r="E99">
        <v>2274.0495049504952</v>
      </c>
    </row>
    <row r="100" spans="1:5" x14ac:dyDescent="0.3">
      <c r="A100" t="s">
        <v>24</v>
      </c>
      <c r="B100" s="1" t="s">
        <v>248</v>
      </c>
      <c r="C100">
        <v>786</v>
      </c>
      <c r="D100">
        <v>627</v>
      </c>
      <c r="E100">
        <v>1437.049504950495</v>
      </c>
    </row>
    <row r="101" spans="1:5" x14ac:dyDescent="0.3">
      <c r="A101" t="s">
        <v>24</v>
      </c>
      <c r="B101" s="1" t="s">
        <v>249</v>
      </c>
      <c r="C101">
        <v>895</v>
      </c>
      <c r="D101">
        <v>1318</v>
      </c>
      <c r="E101">
        <v>2233.0495049504952</v>
      </c>
    </row>
    <row r="102" spans="1:5" x14ac:dyDescent="0.3">
      <c r="A102" t="s">
        <v>24</v>
      </c>
      <c r="B102" s="1" t="s">
        <v>250</v>
      </c>
      <c r="C102">
        <v>512</v>
      </c>
      <c r="D102">
        <v>492</v>
      </c>
      <c r="E102">
        <v>1019.049504950495</v>
      </c>
    </row>
  </sheetData>
  <autoFilter ref="A1:B1033305" xr:uid="{A5E0DE79-86EB-4685-9044-CFAC09F58773}"/>
  <sortState xmlns:xlrd2="http://schemas.microsoft.com/office/spreadsheetml/2017/richdata2" ref="A2:B1033304">
    <sortCondition ref="B2:B1033304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52FB2-C57F-4623-9608-84902E5B0E34}">
  <dimension ref="A1:H54"/>
  <sheetViews>
    <sheetView topLeftCell="A31" workbookViewId="0">
      <selection activeCell="A55" sqref="A55:XFD56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5</v>
      </c>
      <c r="D1" t="s">
        <v>12</v>
      </c>
      <c r="E1" t="s">
        <v>125</v>
      </c>
      <c r="F1" t="s">
        <v>126</v>
      </c>
      <c r="G1" t="s">
        <v>127</v>
      </c>
      <c r="H1" t="s">
        <v>128</v>
      </c>
    </row>
    <row r="2" spans="1:8" x14ac:dyDescent="0.3">
      <c r="A2" t="s">
        <v>124</v>
      </c>
      <c r="B2" s="2" t="s">
        <v>6</v>
      </c>
      <c r="C2">
        <v>215.0891199405867</v>
      </c>
      <c r="D2">
        <v>545.51101868067713</v>
      </c>
      <c r="E2">
        <v>768.12109914222435</v>
      </c>
      <c r="F2" s="3">
        <f>C2/E2</f>
        <v>0.28001980440425456</v>
      </c>
      <c r="G2" s="3">
        <f>D2/E2</f>
        <v>0.71018882216600976</v>
      </c>
      <c r="H2" s="3">
        <f>(C2-D2)/E2</f>
        <v>-0.4301690177617552</v>
      </c>
    </row>
    <row r="3" spans="1:8" x14ac:dyDescent="0.3">
      <c r="A3" t="s">
        <v>124</v>
      </c>
      <c r="B3" s="2" t="s">
        <v>9</v>
      </c>
      <c r="C3">
        <v>200.18195321203117</v>
      </c>
      <c r="D3">
        <v>517.64601576182133</v>
      </c>
      <c r="E3">
        <v>730.46288960877314</v>
      </c>
      <c r="F3" s="3">
        <f t="shared" ref="F3:F54" si="0">C3/E3</f>
        <v>0.27404808109998052</v>
      </c>
      <c r="G3" s="3">
        <f t="shared" ref="G3:G54" si="1">D3/E3</f>
        <v>0.7086547764788792</v>
      </c>
      <c r="H3" s="3">
        <f t="shared" ref="H3:H54" si="2">(C3-D3)/E3</f>
        <v>-0.43460669537889862</v>
      </c>
    </row>
    <row r="4" spans="1:8" x14ac:dyDescent="0.3">
      <c r="A4" t="s">
        <v>124</v>
      </c>
      <c r="B4" s="2" t="s">
        <v>18</v>
      </c>
      <c r="C4">
        <v>429.11344225770517</v>
      </c>
      <c r="D4">
        <v>1322.5159077641565</v>
      </c>
      <c r="E4">
        <v>1780.3591017516135</v>
      </c>
      <c r="F4" s="3">
        <f t="shared" si="0"/>
        <v>0.24102634228988981</v>
      </c>
      <c r="G4" s="3">
        <f t="shared" si="1"/>
        <v>0.74283660328019996</v>
      </c>
      <c r="H4" s="3">
        <f t="shared" si="2"/>
        <v>-0.50181026099031012</v>
      </c>
    </row>
    <row r="5" spans="1:8" x14ac:dyDescent="0.3">
      <c r="A5" t="s">
        <v>124</v>
      </c>
      <c r="B5" s="2" t="s">
        <v>3</v>
      </c>
      <c r="C5">
        <v>414.20627552914965</v>
      </c>
      <c r="D5">
        <v>731.99219206071223</v>
      </c>
      <c r="E5">
        <v>1167.5290536704479</v>
      </c>
      <c r="F5" s="3">
        <f t="shared" si="0"/>
        <v>0.35477170715964507</v>
      </c>
      <c r="G5" s="3">
        <f t="shared" si="1"/>
        <v>0.62695843821572916</v>
      </c>
      <c r="H5" s="3">
        <f t="shared" si="2"/>
        <v>-0.2721867310560841</v>
      </c>
    </row>
    <row r="6" spans="1:8" x14ac:dyDescent="0.3">
      <c r="A6" t="s">
        <v>124</v>
      </c>
      <c r="B6" s="2" t="s">
        <v>10</v>
      </c>
      <c r="C6">
        <v>354.57760861492756</v>
      </c>
      <c r="D6">
        <v>1414.6847635726795</v>
      </c>
      <c r="E6">
        <v>1783.1760881013231</v>
      </c>
      <c r="F6" s="3">
        <f t="shared" si="0"/>
        <v>0.19884609881263721</v>
      </c>
      <c r="G6" s="3">
        <f t="shared" si="1"/>
        <v>0.79335112948884201</v>
      </c>
      <c r="H6" s="3">
        <f t="shared" si="2"/>
        <v>-0.59450503067620475</v>
      </c>
    </row>
    <row r="7" spans="1:8" x14ac:dyDescent="0.3">
      <c r="A7" t="s">
        <v>124</v>
      </c>
      <c r="B7" s="2" t="s">
        <v>17</v>
      </c>
      <c r="C7">
        <v>317.30969179353878</v>
      </c>
      <c r="D7">
        <v>832.73489492119086</v>
      </c>
      <c r="E7">
        <v>1161.7018923720352</v>
      </c>
      <c r="F7" s="3">
        <f t="shared" si="0"/>
        <v>0.27314209770773129</v>
      </c>
      <c r="G7" s="3">
        <f t="shared" si="1"/>
        <v>0.71682322322886205</v>
      </c>
      <c r="H7" s="3">
        <f t="shared" si="2"/>
        <v>-0.44368112552113081</v>
      </c>
    </row>
    <row r="8" spans="1:8" x14ac:dyDescent="0.3">
      <c r="A8" t="s">
        <v>124</v>
      </c>
      <c r="B8" s="2" t="s">
        <v>4</v>
      </c>
      <c r="C8">
        <v>369.48477534348308</v>
      </c>
      <c r="D8">
        <v>822.01758610624631</v>
      </c>
      <c r="E8">
        <v>1213.0123329597009</v>
      </c>
      <c r="F8" s="3">
        <f t="shared" si="0"/>
        <v>0.30460100470862916</v>
      </c>
      <c r="G8" s="3">
        <f t="shared" si="1"/>
        <v>0.67766630542045414</v>
      </c>
      <c r="H8" s="3">
        <f t="shared" si="2"/>
        <v>-0.37306530071182503</v>
      </c>
    </row>
    <row r="9" spans="1:8" x14ac:dyDescent="0.3">
      <c r="A9" t="s">
        <v>124</v>
      </c>
      <c r="B9" s="2" t="s">
        <v>19</v>
      </c>
      <c r="C9">
        <v>693.18325287783136</v>
      </c>
      <c r="D9">
        <v>706.2706509048453</v>
      </c>
      <c r="E9">
        <v>1416.5263498551228</v>
      </c>
      <c r="F9" s="3">
        <f t="shared" si="0"/>
        <v>0.48935429471448072</v>
      </c>
      <c r="G9" s="3">
        <f t="shared" si="1"/>
        <v>0.49859337313215535</v>
      </c>
      <c r="H9" s="3">
        <f t="shared" si="2"/>
        <v>-9.2390784176746617E-3</v>
      </c>
    </row>
    <row r="10" spans="1:8" x14ac:dyDescent="0.3">
      <c r="A10" t="s">
        <v>124</v>
      </c>
      <c r="B10" s="2" t="s">
        <v>16</v>
      </c>
      <c r="C10">
        <v>533.46360935759378</v>
      </c>
      <c r="D10">
        <v>967.7729859894921</v>
      </c>
      <c r="E10">
        <v>1515.3009014113918</v>
      </c>
      <c r="F10" s="3">
        <f t="shared" si="0"/>
        <v>0.35205127170498712</v>
      </c>
      <c r="G10" s="3">
        <f t="shared" si="1"/>
        <v>0.63866720140407918</v>
      </c>
      <c r="H10" s="3">
        <f t="shared" si="2"/>
        <v>-0.28661592969909205</v>
      </c>
    </row>
    <row r="11" spans="1:8" x14ac:dyDescent="0.3">
      <c r="A11" t="s">
        <v>124</v>
      </c>
      <c r="B11" s="2" t="s">
        <v>15</v>
      </c>
      <c r="C11">
        <v>409.94708503527664</v>
      </c>
      <c r="D11">
        <v>1242.1360916520723</v>
      </c>
      <c r="E11">
        <v>1674.8896479938203</v>
      </c>
      <c r="F11" s="3">
        <f t="shared" si="0"/>
        <v>0.24476065365041244</v>
      </c>
      <c r="G11" s="3">
        <f t="shared" si="1"/>
        <v>0.74162264549183921</v>
      </c>
      <c r="H11" s="3">
        <f t="shared" si="2"/>
        <v>-0.49686199184142676</v>
      </c>
    </row>
    <row r="12" spans="1:8" x14ac:dyDescent="0.3">
      <c r="A12" t="s">
        <v>124</v>
      </c>
      <c r="B12" s="2" t="s">
        <v>8</v>
      </c>
      <c r="C12">
        <v>220.41310805792796</v>
      </c>
      <c r="D12">
        <v>950.62529188558085</v>
      </c>
      <c r="E12">
        <v>1186.1556160607249</v>
      </c>
      <c r="F12" s="3">
        <f t="shared" si="0"/>
        <v>0.18582140915871528</v>
      </c>
      <c r="G12" s="3">
        <f t="shared" si="1"/>
        <v>0.80143387512900655</v>
      </c>
      <c r="H12" s="3">
        <f t="shared" si="2"/>
        <v>-0.61561246597029129</v>
      </c>
    </row>
    <row r="13" spans="1:8" x14ac:dyDescent="0.3">
      <c r="A13" t="s">
        <v>124</v>
      </c>
      <c r="B13" s="2" t="s">
        <v>14</v>
      </c>
      <c r="C13">
        <v>632.4897883401411</v>
      </c>
      <c r="D13">
        <v>1985.9173234092234</v>
      </c>
      <c r="E13">
        <v>2644.0999281921809</v>
      </c>
      <c r="F13" s="3">
        <f t="shared" si="0"/>
        <v>0.23920797455358878</v>
      </c>
      <c r="G13" s="3">
        <f t="shared" si="1"/>
        <v>0.75107498859433464</v>
      </c>
      <c r="H13" s="3">
        <f t="shared" si="2"/>
        <v>-0.51186701404074586</v>
      </c>
    </row>
    <row r="14" spans="1:8" x14ac:dyDescent="0.3">
      <c r="A14" t="s">
        <v>124</v>
      </c>
      <c r="B14" s="2" t="s">
        <v>11</v>
      </c>
      <c r="C14">
        <v>517.49164500557004</v>
      </c>
      <c r="D14">
        <v>1602.2376678342089</v>
      </c>
      <c r="E14">
        <v>2139.8098989203645</v>
      </c>
      <c r="F14" s="3">
        <f t="shared" si="0"/>
        <v>0.24184000890297269</v>
      </c>
      <c r="G14" s="3">
        <f t="shared" si="1"/>
        <v>0.74877570603006072</v>
      </c>
      <c r="H14" s="3">
        <f t="shared" si="2"/>
        <v>-0.50693569712708808</v>
      </c>
    </row>
    <row r="15" spans="1:8" x14ac:dyDescent="0.3">
      <c r="A15" t="s">
        <v>124</v>
      </c>
      <c r="B15" s="2" t="s">
        <v>20</v>
      </c>
      <c r="C15">
        <v>428.04864463423689</v>
      </c>
      <c r="D15">
        <v>1044.9376094570928</v>
      </c>
      <c r="E15">
        <v>1488.8551999602753</v>
      </c>
      <c r="F15" s="3">
        <f t="shared" si="0"/>
        <v>0.28750186361014679</v>
      </c>
      <c r="G15" s="3">
        <f t="shared" si="1"/>
        <v>0.70183964799597243</v>
      </c>
      <c r="H15" s="3">
        <f t="shared" si="2"/>
        <v>-0.41433778438582564</v>
      </c>
    </row>
    <row r="16" spans="1:8" x14ac:dyDescent="0.3">
      <c r="A16" t="s">
        <v>24</v>
      </c>
      <c r="B16" s="2" t="s">
        <v>114</v>
      </c>
      <c r="C16">
        <v>1239</v>
      </c>
      <c r="D16">
        <v>2005</v>
      </c>
      <c r="E16">
        <v>3287.0495049504952</v>
      </c>
      <c r="F16" s="3">
        <f t="shared" si="0"/>
        <v>0.37693378153690449</v>
      </c>
      <c r="G16" s="3">
        <f t="shared" si="1"/>
        <v>0.60996951733776716</v>
      </c>
      <c r="H16" s="3">
        <f t="shared" si="2"/>
        <v>-0.23303573580086265</v>
      </c>
    </row>
    <row r="17" spans="1:8" x14ac:dyDescent="0.3">
      <c r="A17" t="s">
        <v>24</v>
      </c>
      <c r="B17" s="2" t="s">
        <v>62</v>
      </c>
      <c r="C17">
        <v>439</v>
      </c>
      <c r="D17">
        <v>1403</v>
      </c>
      <c r="E17">
        <v>1873.049504950495</v>
      </c>
      <c r="F17" s="3">
        <f t="shared" si="0"/>
        <v>0.23437714744843482</v>
      </c>
      <c r="G17" s="3">
        <f t="shared" si="1"/>
        <v>0.74904587214158092</v>
      </c>
      <c r="H17" s="3">
        <f t="shared" si="2"/>
        <v>-0.51466872469314617</v>
      </c>
    </row>
    <row r="18" spans="1:8" x14ac:dyDescent="0.3">
      <c r="A18" t="s">
        <v>24</v>
      </c>
      <c r="B18" s="2" t="s">
        <v>94</v>
      </c>
      <c r="C18">
        <v>1074</v>
      </c>
      <c r="D18">
        <v>1691</v>
      </c>
      <c r="E18">
        <v>2795.0495049504952</v>
      </c>
      <c r="F18" s="3">
        <f t="shared" si="0"/>
        <v>0.38425079702444204</v>
      </c>
      <c r="G18" s="3">
        <f t="shared" si="1"/>
        <v>0.6049982288345731</v>
      </c>
      <c r="H18" s="3">
        <f t="shared" si="2"/>
        <v>-0.22074743181013104</v>
      </c>
    </row>
    <row r="19" spans="1:8" x14ac:dyDescent="0.3">
      <c r="A19" t="s">
        <v>24</v>
      </c>
      <c r="B19" s="2" t="s">
        <v>118</v>
      </c>
      <c r="C19">
        <v>437</v>
      </c>
      <c r="D19">
        <v>1068</v>
      </c>
      <c r="E19">
        <v>1533.049504950495</v>
      </c>
      <c r="F19" s="3">
        <f t="shared" si="0"/>
        <v>0.28505276482517211</v>
      </c>
      <c r="G19" s="3">
        <f t="shared" si="1"/>
        <v>0.69665069298234283</v>
      </c>
      <c r="H19" s="3">
        <f t="shared" si="2"/>
        <v>-0.41159792815717072</v>
      </c>
    </row>
    <row r="20" spans="1:8" x14ac:dyDescent="0.3">
      <c r="A20" t="s">
        <v>24</v>
      </c>
      <c r="B20" s="2" t="s">
        <v>61</v>
      </c>
      <c r="C20">
        <v>412</v>
      </c>
      <c r="D20">
        <v>927</v>
      </c>
      <c r="E20">
        <v>1357.049504950495</v>
      </c>
      <c r="F20" s="3">
        <f t="shared" si="0"/>
        <v>0.30359983073353664</v>
      </c>
      <c r="G20" s="3">
        <f t="shared" si="1"/>
        <v>0.68309961915045747</v>
      </c>
      <c r="H20" s="3">
        <f t="shared" si="2"/>
        <v>-0.37949978841692084</v>
      </c>
    </row>
    <row r="21" spans="1:8" x14ac:dyDescent="0.3">
      <c r="A21" t="s">
        <v>24</v>
      </c>
      <c r="B21" s="2" t="s">
        <v>95</v>
      </c>
      <c r="C21">
        <v>598</v>
      </c>
      <c r="D21">
        <v>1907</v>
      </c>
      <c r="E21">
        <v>2529.0495049504952</v>
      </c>
      <c r="F21" s="3">
        <f t="shared" si="0"/>
        <v>0.23645246913096923</v>
      </c>
      <c r="G21" s="3">
        <f t="shared" si="1"/>
        <v>0.7540382251383918</v>
      </c>
      <c r="H21" s="3">
        <f t="shared" si="2"/>
        <v>-0.51758575600742263</v>
      </c>
    </row>
    <row r="22" spans="1:8" x14ac:dyDescent="0.3">
      <c r="A22" t="s">
        <v>24</v>
      </c>
      <c r="B22" s="2" t="s">
        <v>101</v>
      </c>
      <c r="C22">
        <v>1007</v>
      </c>
      <c r="D22">
        <v>1053</v>
      </c>
      <c r="E22">
        <v>2081.0495049504952</v>
      </c>
      <c r="F22" s="3">
        <f t="shared" si="0"/>
        <v>0.48389045892685523</v>
      </c>
      <c r="G22" s="3">
        <f t="shared" si="1"/>
        <v>0.50599469041705913</v>
      </c>
      <c r="H22" s="3">
        <f t="shared" si="2"/>
        <v>-2.2104231490203914E-2</v>
      </c>
    </row>
    <row r="23" spans="1:8" x14ac:dyDescent="0.3">
      <c r="A23" t="s">
        <v>24</v>
      </c>
      <c r="B23" s="2" t="s">
        <v>86</v>
      </c>
      <c r="C23">
        <v>880</v>
      </c>
      <c r="D23">
        <v>930</v>
      </c>
      <c r="E23">
        <v>1827.049504950495</v>
      </c>
      <c r="F23" s="3">
        <f t="shared" si="0"/>
        <v>0.48165087898033948</v>
      </c>
      <c r="G23" s="3">
        <f t="shared" si="1"/>
        <v>0.50901740619513147</v>
      </c>
      <c r="H23" s="3">
        <f t="shared" si="2"/>
        <v>-2.7366527214792016E-2</v>
      </c>
    </row>
    <row r="24" spans="1:8" x14ac:dyDescent="0.3">
      <c r="A24" t="s">
        <v>24</v>
      </c>
      <c r="B24" s="2" t="s">
        <v>71</v>
      </c>
      <c r="C24">
        <v>335</v>
      </c>
      <c r="D24">
        <v>607</v>
      </c>
      <c r="E24">
        <v>960.04950495049502</v>
      </c>
      <c r="F24" s="3">
        <f t="shared" si="0"/>
        <v>0.34894033929768475</v>
      </c>
      <c r="G24" s="3">
        <f t="shared" si="1"/>
        <v>0.63225906254834219</v>
      </c>
      <c r="H24" s="3">
        <f t="shared" si="2"/>
        <v>-0.28331872325065749</v>
      </c>
    </row>
    <row r="25" spans="1:8" x14ac:dyDescent="0.3">
      <c r="A25" t="s">
        <v>24</v>
      </c>
      <c r="B25" s="2" t="s">
        <v>96</v>
      </c>
      <c r="C25">
        <v>486</v>
      </c>
      <c r="D25">
        <v>1075</v>
      </c>
      <c r="E25">
        <v>1582.049504950495</v>
      </c>
      <c r="F25" s="3">
        <f t="shared" si="0"/>
        <v>0.30719645528109296</v>
      </c>
      <c r="G25" s="3">
        <f t="shared" si="1"/>
        <v>0.67949833215468092</v>
      </c>
      <c r="H25" s="3">
        <f t="shared" si="2"/>
        <v>-0.37230187687358796</v>
      </c>
    </row>
    <row r="26" spans="1:8" x14ac:dyDescent="0.3">
      <c r="A26" t="s">
        <v>24</v>
      </c>
      <c r="B26" s="2" t="s">
        <v>37</v>
      </c>
      <c r="C26">
        <v>715</v>
      </c>
      <c r="D26">
        <v>1345</v>
      </c>
      <c r="E26">
        <v>2080.0495049504952</v>
      </c>
      <c r="F26" s="3">
        <f t="shared" si="0"/>
        <v>0.34374181878763355</v>
      </c>
      <c r="G26" s="3">
        <f t="shared" si="1"/>
        <v>0.64661922555156237</v>
      </c>
      <c r="H26" s="3">
        <f t="shared" si="2"/>
        <v>-0.30287740676392888</v>
      </c>
    </row>
    <row r="27" spans="1:8" x14ac:dyDescent="0.3">
      <c r="A27" t="s">
        <v>24</v>
      </c>
      <c r="B27" s="2" t="s">
        <v>68</v>
      </c>
      <c r="C27">
        <v>617</v>
      </c>
      <c r="D27">
        <v>857</v>
      </c>
      <c r="E27">
        <v>1496.049504950495</v>
      </c>
      <c r="F27" s="3">
        <f t="shared" si="0"/>
        <v>0.4124195074817506</v>
      </c>
      <c r="G27" s="3">
        <f t="shared" si="1"/>
        <v>0.57284200634013016</v>
      </c>
      <c r="H27" s="3">
        <f t="shared" si="2"/>
        <v>-0.1604224988583795</v>
      </c>
    </row>
    <row r="28" spans="1:8" x14ac:dyDescent="0.3">
      <c r="A28" t="s">
        <v>24</v>
      </c>
      <c r="B28" s="2" t="s">
        <v>36</v>
      </c>
      <c r="C28">
        <v>514</v>
      </c>
      <c r="D28">
        <v>940</v>
      </c>
      <c r="E28">
        <v>1475.049504950495</v>
      </c>
      <c r="F28" s="3">
        <f t="shared" si="0"/>
        <v>0.34846288092361394</v>
      </c>
      <c r="G28" s="3">
        <f t="shared" si="1"/>
        <v>0.63726674721439125</v>
      </c>
      <c r="H28" s="3">
        <f t="shared" si="2"/>
        <v>-0.28880386629077731</v>
      </c>
    </row>
    <row r="29" spans="1:8" x14ac:dyDescent="0.3">
      <c r="A29" t="s">
        <v>24</v>
      </c>
      <c r="B29" s="2" t="s">
        <v>7</v>
      </c>
      <c r="C29">
        <v>870</v>
      </c>
      <c r="D29">
        <v>1941</v>
      </c>
      <c r="E29">
        <v>2840.0495049504952</v>
      </c>
      <c r="F29" s="3">
        <f t="shared" si="0"/>
        <v>0.30633268838571354</v>
      </c>
      <c r="G29" s="3">
        <f t="shared" si="1"/>
        <v>0.68343879098467808</v>
      </c>
      <c r="H29" s="3">
        <f t="shared" si="2"/>
        <v>-0.3771061025989646</v>
      </c>
    </row>
    <row r="30" spans="1:8" x14ac:dyDescent="0.3">
      <c r="A30" t="s">
        <v>24</v>
      </c>
      <c r="B30" s="2" t="s">
        <v>2</v>
      </c>
      <c r="C30">
        <v>324</v>
      </c>
      <c r="D30">
        <v>498</v>
      </c>
      <c r="E30">
        <v>832.04950495049502</v>
      </c>
      <c r="F30" s="3">
        <f t="shared" si="0"/>
        <v>0.38939990718374051</v>
      </c>
      <c r="G30" s="3">
        <f t="shared" si="1"/>
        <v>0.59852207956019376</v>
      </c>
      <c r="H30" s="3">
        <f t="shared" si="2"/>
        <v>-0.20912217237645322</v>
      </c>
    </row>
    <row r="31" spans="1:8" x14ac:dyDescent="0.3">
      <c r="A31" t="s">
        <v>24</v>
      </c>
      <c r="B31" s="2" t="s">
        <v>93</v>
      </c>
      <c r="C31">
        <v>891</v>
      </c>
      <c r="D31">
        <v>1868</v>
      </c>
      <c r="E31">
        <v>2787.0495049504952</v>
      </c>
      <c r="F31" s="3">
        <f t="shared" si="0"/>
        <v>0.3196929220013357</v>
      </c>
      <c r="G31" s="3">
        <f t="shared" si="1"/>
        <v>0.67024284881985985</v>
      </c>
      <c r="H31" s="3">
        <f t="shared" si="2"/>
        <v>-0.35054992681852415</v>
      </c>
    </row>
    <row r="32" spans="1:8" x14ac:dyDescent="0.3">
      <c r="A32" t="s">
        <v>24</v>
      </c>
      <c r="B32" s="2" t="s">
        <v>69</v>
      </c>
      <c r="C32">
        <v>472</v>
      </c>
      <c r="D32">
        <v>1082</v>
      </c>
      <c r="E32">
        <v>1581.049504950495</v>
      </c>
      <c r="F32" s="3">
        <f t="shared" si="0"/>
        <v>0.29853587665794123</v>
      </c>
      <c r="G32" s="3">
        <f t="shared" si="1"/>
        <v>0.68435554776248386</v>
      </c>
      <c r="H32" s="3">
        <f t="shared" si="2"/>
        <v>-0.38581967110454268</v>
      </c>
    </row>
    <row r="33" spans="1:8" x14ac:dyDescent="0.3">
      <c r="A33" t="s">
        <v>24</v>
      </c>
      <c r="B33" s="2" t="s">
        <v>35</v>
      </c>
      <c r="C33">
        <v>531</v>
      </c>
      <c r="D33">
        <v>735</v>
      </c>
      <c r="E33">
        <v>1293.049504950495</v>
      </c>
      <c r="F33" s="3">
        <f t="shared" si="0"/>
        <v>0.41065713104335444</v>
      </c>
      <c r="G33" s="3">
        <f t="shared" si="1"/>
        <v>0.56842371246114032</v>
      </c>
      <c r="H33" s="3">
        <f t="shared" si="2"/>
        <v>-0.15776658141778588</v>
      </c>
    </row>
    <row r="34" spans="1:8" x14ac:dyDescent="0.3">
      <c r="A34" t="s">
        <v>24</v>
      </c>
      <c r="B34" s="2" t="s">
        <v>92</v>
      </c>
      <c r="C34">
        <v>588</v>
      </c>
      <c r="D34">
        <v>1247</v>
      </c>
      <c r="E34">
        <v>1862.049504950495</v>
      </c>
      <c r="F34" s="3">
        <f t="shared" si="0"/>
        <v>0.31578107802006733</v>
      </c>
      <c r="G34" s="3">
        <f t="shared" si="1"/>
        <v>0.66969218416840803</v>
      </c>
      <c r="H34" s="3">
        <f t="shared" si="2"/>
        <v>-0.35391110614834076</v>
      </c>
    </row>
    <row r="35" spans="1:8" x14ac:dyDescent="0.3">
      <c r="A35" t="s">
        <v>24</v>
      </c>
      <c r="B35" s="2" t="s">
        <v>67</v>
      </c>
      <c r="C35">
        <v>1362</v>
      </c>
      <c r="D35">
        <v>832</v>
      </c>
      <c r="E35">
        <v>2226.0495049504952</v>
      </c>
      <c r="F35" s="3">
        <f t="shared" si="0"/>
        <v>0.61184623116918924</v>
      </c>
      <c r="G35" s="3">
        <f t="shared" si="1"/>
        <v>0.3737562880563623</v>
      </c>
      <c r="H35" s="3">
        <f t="shared" si="2"/>
        <v>0.23808994311282694</v>
      </c>
    </row>
    <row r="36" spans="1:8" x14ac:dyDescent="0.3">
      <c r="A36" t="s">
        <v>24</v>
      </c>
      <c r="B36" s="2" t="s">
        <v>43</v>
      </c>
      <c r="C36">
        <v>1738</v>
      </c>
      <c r="D36">
        <v>1294</v>
      </c>
      <c r="E36">
        <v>3057.0495049504952</v>
      </c>
      <c r="F36" s="3">
        <f t="shared" si="0"/>
        <v>0.56852203315174787</v>
      </c>
      <c r="G36" s="3">
        <f t="shared" si="1"/>
        <v>0.42328395333622659</v>
      </c>
      <c r="H36" s="3">
        <f t="shared" si="2"/>
        <v>0.14523807981552134</v>
      </c>
    </row>
    <row r="37" spans="1:8" x14ac:dyDescent="0.3">
      <c r="A37" t="s">
        <v>24</v>
      </c>
      <c r="B37" s="2" t="s">
        <v>44</v>
      </c>
      <c r="C37">
        <v>1133</v>
      </c>
      <c r="D37">
        <v>494</v>
      </c>
      <c r="E37">
        <v>1644.049504950495</v>
      </c>
      <c r="F37" s="3">
        <f t="shared" si="0"/>
        <v>0.68915199730200127</v>
      </c>
      <c r="G37" s="3">
        <f t="shared" si="1"/>
        <v>0.30047756987395285</v>
      </c>
      <c r="H37" s="3">
        <f t="shared" si="2"/>
        <v>0.38867442742804836</v>
      </c>
    </row>
    <row r="38" spans="1:8" x14ac:dyDescent="0.3">
      <c r="A38" t="s">
        <v>24</v>
      </c>
      <c r="B38" s="2" t="s">
        <v>120</v>
      </c>
      <c r="C38">
        <v>334</v>
      </c>
      <c r="D38">
        <v>924</v>
      </c>
      <c r="E38">
        <v>1277.049504950495</v>
      </c>
      <c r="F38" s="3">
        <f t="shared" si="0"/>
        <v>0.2615403699741049</v>
      </c>
      <c r="G38" s="3">
        <f t="shared" si="1"/>
        <v>0.72354281992836211</v>
      </c>
      <c r="H38" s="3">
        <f t="shared" si="2"/>
        <v>-0.46200244995425721</v>
      </c>
    </row>
    <row r="39" spans="1:8" x14ac:dyDescent="0.3">
      <c r="A39" t="s">
        <v>24</v>
      </c>
      <c r="B39" s="2" t="s">
        <v>111</v>
      </c>
      <c r="C39">
        <v>790</v>
      </c>
      <c r="D39">
        <v>1276</v>
      </c>
      <c r="E39">
        <v>2095.0495049504952</v>
      </c>
      <c r="F39" s="3">
        <f t="shared" si="0"/>
        <v>0.3770793950850661</v>
      </c>
      <c r="G39" s="3">
        <f t="shared" si="1"/>
        <v>0.60905482041587899</v>
      </c>
      <c r="H39" s="3">
        <f t="shared" si="2"/>
        <v>-0.23197542533081283</v>
      </c>
    </row>
    <row r="40" spans="1:8" x14ac:dyDescent="0.3">
      <c r="A40" t="s">
        <v>24</v>
      </c>
      <c r="B40" s="2" t="s">
        <v>106</v>
      </c>
      <c r="C40">
        <v>1953</v>
      </c>
      <c r="D40">
        <v>1611</v>
      </c>
      <c r="E40">
        <v>3598.0495049504952</v>
      </c>
      <c r="F40" s="3">
        <f t="shared" si="0"/>
        <v>0.54279408810604202</v>
      </c>
      <c r="G40" s="3">
        <f t="shared" si="1"/>
        <v>0.44774258880636647</v>
      </c>
      <c r="H40" s="3">
        <f t="shared" si="2"/>
        <v>9.505149929967556E-2</v>
      </c>
    </row>
    <row r="41" spans="1:8" x14ac:dyDescent="0.3">
      <c r="A41" t="s">
        <v>24</v>
      </c>
      <c r="B41" s="2" t="s">
        <v>75</v>
      </c>
      <c r="C41">
        <v>1105</v>
      </c>
      <c r="D41">
        <v>14</v>
      </c>
      <c r="E41">
        <v>1123.049504950495</v>
      </c>
      <c r="F41" s="3">
        <f t="shared" si="0"/>
        <v>0.98392813062030537</v>
      </c>
      <c r="G41" s="3">
        <f t="shared" si="1"/>
        <v>1.2466057763515183E-2</v>
      </c>
      <c r="H41" s="3">
        <f t="shared" si="2"/>
        <v>0.9714620728567902</v>
      </c>
    </row>
    <row r="42" spans="1:8" x14ac:dyDescent="0.3">
      <c r="A42" t="s">
        <v>24</v>
      </c>
      <c r="B42" s="2" t="s">
        <v>104</v>
      </c>
      <c r="C42">
        <v>1244</v>
      </c>
      <c r="D42">
        <v>73</v>
      </c>
      <c r="E42">
        <v>1322.049504950495</v>
      </c>
      <c r="F42" s="3">
        <f t="shared" si="0"/>
        <v>0.94096325087809962</v>
      </c>
      <c r="G42" s="3">
        <f t="shared" si="1"/>
        <v>5.5217296876287195E-2</v>
      </c>
      <c r="H42" s="3">
        <f t="shared" si="2"/>
        <v>0.88574595400181244</v>
      </c>
    </row>
    <row r="43" spans="1:8" x14ac:dyDescent="0.3">
      <c r="A43" t="s">
        <v>24</v>
      </c>
      <c r="B43" s="2" t="s">
        <v>51</v>
      </c>
      <c r="C43">
        <v>1940</v>
      </c>
      <c r="D43">
        <v>13</v>
      </c>
      <c r="E43">
        <v>1962.049504950495</v>
      </c>
      <c r="F43" s="3">
        <f t="shared" si="0"/>
        <v>0.98876200376450163</v>
      </c>
      <c r="G43" s="3">
        <f t="shared" si="1"/>
        <v>6.6257247674940834E-3</v>
      </c>
      <c r="H43" s="3">
        <f t="shared" si="2"/>
        <v>0.98213627899700762</v>
      </c>
    </row>
    <row r="44" spans="1:8" x14ac:dyDescent="0.3">
      <c r="A44" t="s">
        <v>24</v>
      </c>
      <c r="B44" s="2" t="s">
        <v>29</v>
      </c>
      <c r="C44">
        <v>1448</v>
      </c>
      <c r="D44">
        <v>104</v>
      </c>
      <c r="E44">
        <v>1558.049504950495</v>
      </c>
      <c r="F44" s="3">
        <f t="shared" si="0"/>
        <v>0.92936713204501697</v>
      </c>
      <c r="G44" s="3">
        <f t="shared" si="1"/>
        <v>6.6750125505995697E-2</v>
      </c>
      <c r="H44" s="3">
        <f t="shared" si="2"/>
        <v>0.86261700653902129</v>
      </c>
    </row>
    <row r="45" spans="1:8" x14ac:dyDescent="0.3">
      <c r="A45" t="s">
        <v>24</v>
      </c>
      <c r="B45" s="2" t="s">
        <v>89</v>
      </c>
      <c r="C45">
        <v>1063</v>
      </c>
      <c r="D45">
        <v>31</v>
      </c>
      <c r="E45">
        <v>1100.049504950495</v>
      </c>
      <c r="F45" s="3">
        <f t="shared" si="0"/>
        <v>0.96632014760811846</v>
      </c>
      <c r="G45" s="3">
        <f t="shared" si="1"/>
        <v>2.8180549930246164E-2</v>
      </c>
      <c r="H45" s="3">
        <f t="shared" si="2"/>
        <v>0.93813959767787236</v>
      </c>
    </row>
    <row r="46" spans="1:8" x14ac:dyDescent="0.3">
      <c r="A46" t="s">
        <v>24</v>
      </c>
      <c r="B46" s="2" t="s">
        <v>87</v>
      </c>
      <c r="C46">
        <v>883</v>
      </c>
      <c r="D46">
        <v>125</v>
      </c>
      <c r="E46">
        <v>1026.049504950495</v>
      </c>
      <c r="F46" s="3">
        <f t="shared" si="0"/>
        <v>0.86058225820459133</v>
      </c>
      <c r="G46" s="3">
        <f t="shared" si="1"/>
        <v>0.12182648049328869</v>
      </c>
      <c r="H46" s="3">
        <f t="shared" si="2"/>
        <v>0.73875577771130263</v>
      </c>
    </row>
    <row r="47" spans="1:8" x14ac:dyDescent="0.3">
      <c r="A47" t="s">
        <v>24</v>
      </c>
      <c r="B47" s="2" t="s">
        <v>115</v>
      </c>
      <c r="C47">
        <v>834</v>
      </c>
      <c r="D47">
        <v>108</v>
      </c>
      <c r="E47">
        <v>949.04950495049502</v>
      </c>
      <c r="F47" s="3">
        <f t="shared" si="0"/>
        <v>0.87877396874413172</v>
      </c>
      <c r="G47" s="3">
        <f t="shared" si="1"/>
        <v>0.11379806789492353</v>
      </c>
      <c r="H47" s="3">
        <f t="shared" si="2"/>
        <v>0.76497590084920819</v>
      </c>
    </row>
    <row r="48" spans="1:8" x14ac:dyDescent="0.3">
      <c r="A48" t="s">
        <v>24</v>
      </c>
      <c r="B48" s="2" t="s">
        <v>57</v>
      </c>
      <c r="C48">
        <v>986</v>
      </c>
      <c r="D48">
        <v>224</v>
      </c>
      <c r="E48">
        <v>1223.049504950495</v>
      </c>
      <c r="F48" s="3">
        <f t="shared" si="0"/>
        <v>0.80618159445631765</v>
      </c>
      <c r="G48" s="3">
        <f t="shared" si="1"/>
        <v>0.18314875979535006</v>
      </c>
      <c r="H48" s="3">
        <f t="shared" si="2"/>
        <v>0.62303283466096759</v>
      </c>
    </row>
    <row r="49" spans="1:8" x14ac:dyDescent="0.3">
      <c r="A49" t="s">
        <v>24</v>
      </c>
      <c r="B49" s="2" t="s">
        <v>31</v>
      </c>
      <c r="C49">
        <v>635</v>
      </c>
      <c r="D49">
        <v>439</v>
      </c>
      <c r="E49">
        <v>1090.049504950495</v>
      </c>
      <c r="F49" s="3">
        <f t="shared" si="0"/>
        <v>0.5825423497888188</v>
      </c>
      <c r="G49" s="3">
        <f t="shared" si="1"/>
        <v>0.40273400245242746</v>
      </c>
      <c r="H49" s="3">
        <f t="shared" si="2"/>
        <v>0.17980834733639131</v>
      </c>
    </row>
    <row r="50" spans="1:8" x14ac:dyDescent="0.3">
      <c r="A50" t="s">
        <v>24</v>
      </c>
      <c r="B50" s="2" t="s">
        <v>52</v>
      </c>
      <c r="C50">
        <v>2154</v>
      </c>
      <c r="D50">
        <v>1274</v>
      </c>
      <c r="E50">
        <v>3459.0495049504952</v>
      </c>
      <c r="F50" s="3">
        <f t="shared" si="0"/>
        <v>0.62271441819992901</v>
      </c>
      <c r="G50" s="3">
        <f t="shared" si="1"/>
        <v>0.36830927056021795</v>
      </c>
      <c r="H50" s="3">
        <f t="shared" si="2"/>
        <v>0.254405147639711</v>
      </c>
    </row>
    <row r="51" spans="1:8" x14ac:dyDescent="0.3">
      <c r="A51" t="s">
        <v>24</v>
      </c>
      <c r="B51" s="2" t="s">
        <v>109</v>
      </c>
      <c r="C51">
        <v>1778</v>
      </c>
      <c r="D51">
        <v>1120</v>
      </c>
      <c r="E51">
        <v>2936.0495049504952</v>
      </c>
      <c r="F51" s="3">
        <f t="shared" si="0"/>
        <v>0.60557562023463862</v>
      </c>
      <c r="G51" s="3">
        <f t="shared" si="1"/>
        <v>0.38146495762811883</v>
      </c>
      <c r="H51" s="3">
        <f t="shared" si="2"/>
        <v>0.22411066260651982</v>
      </c>
    </row>
    <row r="52" spans="1:8" x14ac:dyDescent="0.3">
      <c r="A52" t="s">
        <v>24</v>
      </c>
      <c r="B52" s="2" t="s">
        <v>110</v>
      </c>
      <c r="C52">
        <v>1760</v>
      </c>
      <c r="D52">
        <v>796</v>
      </c>
      <c r="E52">
        <v>2576.0495049504952</v>
      </c>
      <c r="F52" s="3">
        <f t="shared" si="0"/>
        <v>0.68321668377014455</v>
      </c>
      <c r="G52" s="3">
        <f t="shared" si="1"/>
        <v>0.30900027288695175</v>
      </c>
      <c r="H52" s="3">
        <f t="shared" si="2"/>
        <v>0.37421641088319285</v>
      </c>
    </row>
    <row r="53" spans="1:8" x14ac:dyDescent="0.3">
      <c r="A53" t="s">
        <v>24</v>
      </c>
      <c r="B53" s="2" t="s">
        <v>74</v>
      </c>
      <c r="C53">
        <v>765</v>
      </c>
      <c r="D53">
        <v>424</v>
      </c>
      <c r="E53">
        <v>1207.049504950495</v>
      </c>
      <c r="F53" s="3">
        <f t="shared" si="0"/>
        <v>0.63377682262615653</v>
      </c>
      <c r="G53" s="3">
        <f t="shared" si="1"/>
        <v>0.35126976835750379</v>
      </c>
      <c r="H53" s="3">
        <f t="shared" si="2"/>
        <v>0.2825070542686528</v>
      </c>
    </row>
    <row r="54" spans="1:8" x14ac:dyDescent="0.3">
      <c r="A54" t="s">
        <v>125</v>
      </c>
      <c r="B54" s="2" t="s">
        <v>125</v>
      </c>
      <c r="C54">
        <f>SUM(C2:C53)</f>
        <v>42069</v>
      </c>
      <c r="D54">
        <f>SUM(D2:D53)</f>
        <v>49042</v>
      </c>
      <c r="E54">
        <f>SUM(E2:E53)</f>
        <v>92169.881188118874</v>
      </c>
      <c r="F54" s="3">
        <f t="shared" si="0"/>
        <v>0.45642892729933227</v>
      </c>
      <c r="G54" s="3">
        <f t="shared" si="1"/>
        <v>0.53208270823204384</v>
      </c>
      <c r="H54" s="3">
        <f t="shared" si="2"/>
        <v>-7.5653780932711592E-2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7C847-F876-491A-B11E-0149997A0081}">
  <dimension ref="A1:H4"/>
  <sheetViews>
    <sheetView tabSelected="1" workbookViewId="0">
      <selection activeCell="L21" sqref="L21"/>
    </sheetView>
  </sheetViews>
  <sheetFormatPr defaultRowHeight="14.4" x14ac:dyDescent="0.3"/>
  <sheetData>
    <row r="1" spans="1:8" x14ac:dyDescent="0.3">
      <c r="A1" t="s">
        <v>0</v>
      </c>
      <c r="B1" t="s">
        <v>5</v>
      </c>
      <c r="C1" t="s">
        <v>12</v>
      </c>
      <c r="D1" t="s">
        <v>125</v>
      </c>
      <c r="E1" t="s">
        <v>126</v>
      </c>
      <c r="F1" t="s">
        <v>127</v>
      </c>
      <c r="G1" t="s">
        <v>128</v>
      </c>
      <c r="H1" t="s">
        <v>129</v>
      </c>
    </row>
    <row r="2" spans="1:8" x14ac:dyDescent="0.3">
      <c r="A2" t="s">
        <v>124</v>
      </c>
      <c r="B2">
        <v>5734.9999999999991</v>
      </c>
      <c r="C2">
        <v>14686.999999999998</v>
      </c>
      <c r="D2">
        <v>20670</v>
      </c>
      <c r="E2" s="3">
        <f>B2/D2</f>
        <v>0.27745524915336234</v>
      </c>
      <c r="F2" s="3">
        <f>C2/D2</f>
        <v>0.710546686018384</v>
      </c>
      <c r="G2" s="3">
        <f>(B2-C2)/D2</f>
        <v>-0.43309143686502177</v>
      </c>
      <c r="H2" s="3">
        <f>D2/$D$4</f>
        <v>0.22425980953379449</v>
      </c>
    </row>
    <row r="3" spans="1:8" x14ac:dyDescent="0.3">
      <c r="A3" t="s">
        <v>24</v>
      </c>
      <c r="B3">
        <v>36334</v>
      </c>
      <c r="C3">
        <v>34355</v>
      </c>
      <c r="D3">
        <v>71499.881188118845</v>
      </c>
      <c r="E3" s="3">
        <f t="shared" ref="E3:E4" si="0">B3/D3</f>
        <v>0.50816867659407572</v>
      </c>
      <c r="F3" s="3">
        <f t="shared" ref="F3:F4" si="1">C3/D3</f>
        <v>0.48049030892248223</v>
      </c>
      <c r="G3" s="3">
        <f t="shared" ref="G3:G4" si="2">(B3-C3)/D3</f>
        <v>2.7678367671593433E-2</v>
      </c>
      <c r="H3" s="3">
        <f>D3/$D$4</f>
        <v>0.77574019046620546</v>
      </c>
    </row>
    <row r="4" spans="1:8" x14ac:dyDescent="0.3">
      <c r="A4" t="s">
        <v>125</v>
      </c>
      <c r="B4">
        <f>B2+B3</f>
        <v>42069</v>
      </c>
      <c r="C4">
        <f>C2+C3</f>
        <v>49042</v>
      </c>
      <c r="D4">
        <f>D2+D3</f>
        <v>92169.881188118845</v>
      </c>
      <c r="E4" s="3">
        <f t="shared" si="0"/>
        <v>0.45642892729933238</v>
      </c>
      <c r="F4" s="3">
        <f t="shared" si="1"/>
        <v>0.53208270823204395</v>
      </c>
      <c r="G4" s="3">
        <f t="shared" si="2"/>
        <v>-7.5653780932711606E-2</v>
      </c>
      <c r="H4" s="3">
        <f>D4/$D$4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24B5B-C86D-49EA-9D8D-CED734D153F2}">
  <dimension ref="A1:E60"/>
  <sheetViews>
    <sheetView topLeftCell="A11" workbookViewId="0">
      <selection activeCell="D35" sqref="D35"/>
    </sheetView>
  </sheetViews>
  <sheetFormatPr defaultRowHeight="14.4" x14ac:dyDescent="0.3"/>
  <sheetData>
    <row r="1" spans="1:5" x14ac:dyDescent="0.3">
      <c r="A1" t="s">
        <v>0</v>
      </c>
      <c r="B1" s="1" t="s">
        <v>1</v>
      </c>
      <c r="C1" t="s">
        <v>5</v>
      </c>
      <c r="D1" t="s">
        <v>12</v>
      </c>
      <c r="E1" t="s">
        <v>125</v>
      </c>
    </row>
    <row r="2" spans="1:5" x14ac:dyDescent="0.3">
      <c r="A2" t="s">
        <v>24</v>
      </c>
      <c r="B2" s="1" t="s">
        <v>101</v>
      </c>
      <c r="C2">
        <v>984.83267985775512</v>
      </c>
      <c r="D2">
        <v>802.42824045848067</v>
      </c>
      <c r="E2">
        <v>1787.2609203162358</v>
      </c>
    </row>
    <row r="3" spans="1:5" x14ac:dyDescent="0.3">
      <c r="A3" t="s">
        <v>24</v>
      </c>
      <c r="B3" s="1" t="s">
        <v>86</v>
      </c>
      <c r="C3">
        <v>644.71560134950312</v>
      </c>
      <c r="D3">
        <v>785.28691622972815</v>
      </c>
      <c r="E3">
        <v>1430.0025175792312</v>
      </c>
    </row>
    <row r="4" spans="1:5" x14ac:dyDescent="0.3">
      <c r="A4" t="s">
        <v>24</v>
      </c>
      <c r="B4" s="1" t="s">
        <v>67</v>
      </c>
      <c r="C4">
        <v>1130.1358621318502</v>
      </c>
      <c r="D4">
        <v>603.16034629923183</v>
      </c>
      <c r="E4">
        <v>1733.2962084310821</v>
      </c>
    </row>
    <row r="5" spans="1:5" x14ac:dyDescent="0.3">
      <c r="A5" t="s">
        <v>24</v>
      </c>
      <c r="B5" s="1" t="s">
        <v>43</v>
      </c>
      <c r="C5">
        <v>1532.6794930245283</v>
      </c>
      <c r="D5">
        <v>992.05413973905627</v>
      </c>
      <c r="E5">
        <v>2524.7336327635844</v>
      </c>
    </row>
    <row r="6" spans="1:5" x14ac:dyDescent="0.3">
      <c r="A6" t="s">
        <v>24</v>
      </c>
      <c r="B6" s="1" t="s">
        <v>44</v>
      </c>
      <c r="C6">
        <v>693.14999544086811</v>
      </c>
      <c r="D6">
        <v>332.11315693208144</v>
      </c>
      <c r="E6">
        <v>1025.2631523729497</v>
      </c>
    </row>
    <row r="7" spans="1:5" x14ac:dyDescent="0.3">
      <c r="A7" t="s">
        <v>24</v>
      </c>
      <c r="B7" s="1" t="s">
        <v>91</v>
      </c>
      <c r="C7">
        <v>735.12647032005111</v>
      </c>
      <c r="D7">
        <v>562.44970125594443</v>
      </c>
      <c r="E7">
        <v>1297.5761715759954</v>
      </c>
    </row>
    <row r="8" spans="1:5" x14ac:dyDescent="0.3">
      <c r="A8" t="s">
        <v>24</v>
      </c>
      <c r="B8" s="1" t="s">
        <v>106</v>
      </c>
      <c r="C8">
        <v>2045.0077505243003</v>
      </c>
      <c r="D8">
        <v>1116.3287403975125</v>
      </c>
      <c r="E8">
        <v>3161.3364909218126</v>
      </c>
    </row>
    <row r="9" spans="1:5" x14ac:dyDescent="0.3">
      <c r="A9" t="s">
        <v>24</v>
      </c>
      <c r="B9" s="1" t="s">
        <v>65</v>
      </c>
      <c r="C9">
        <v>1701.6617124099571</v>
      </c>
      <c r="D9">
        <v>221.76588220948665</v>
      </c>
      <c r="E9">
        <v>1923.4275946194437</v>
      </c>
    </row>
    <row r="10" spans="1:5" x14ac:dyDescent="0.3">
      <c r="A10" t="s">
        <v>24</v>
      </c>
      <c r="B10" s="1" t="s">
        <v>64</v>
      </c>
      <c r="C10">
        <v>660.86039937995804</v>
      </c>
      <c r="D10">
        <v>13.92732593586148</v>
      </c>
      <c r="E10">
        <v>674.78772531581956</v>
      </c>
    </row>
    <row r="11" spans="1:5" x14ac:dyDescent="0.3">
      <c r="A11" t="s">
        <v>24</v>
      </c>
      <c r="B11" s="1" t="s">
        <v>85</v>
      </c>
      <c r="C11">
        <v>618.88392450077504</v>
      </c>
      <c r="D11">
        <v>33.211315693208149</v>
      </c>
      <c r="E11">
        <v>652.09524019398316</v>
      </c>
    </row>
    <row r="12" spans="1:5" x14ac:dyDescent="0.3">
      <c r="A12" t="s">
        <v>24</v>
      </c>
      <c r="B12" s="1" t="s">
        <v>123</v>
      </c>
      <c r="C12">
        <v>351.95659706391905</v>
      </c>
      <c r="D12">
        <v>9.6419948786733336</v>
      </c>
      <c r="E12">
        <v>361.59859194259241</v>
      </c>
    </row>
    <row r="13" spans="1:5" x14ac:dyDescent="0.3">
      <c r="A13" t="s">
        <v>24</v>
      </c>
      <c r="B13" s="1" t="s">
        <v>66</v>
      </c>
      <c r="C13">
        <v>753.42390808790003</v>
      </c>
      <c r="D13">
        <v>77.135959029386669</v>
      </c>
      <c r="E13">
        <v>830.55986711728667</v>
      </c>
    </row>
    <row r="14" spans="1:5" x14ac:dyDescent="0.3">
      <c r="A14" t="s">
        <v>24</v>
      </c>
      <c r="B14" s="1" t="s">
        <v>76</v>
      </c>
      <c r="C14">
        <v>887.96389167502514</v>
      </c>
      <c r="D14">
        <v>167.12791123033776</v>
      </c>
      <c r="E14">
        <v>1055.0918029053628</v>
      </c>
    </row>
    <row r="15" spans="1:5" x14ac:dyDescent="0.3">
      <c r="A15" t="s">
        <v>24</v>
      </c>
      <c r="B15" s="1" t="s">
        <v>107</v>
      </c>
      <c r="C15">
        <v>320.74332087170603</v>
      </c>
      <c r="D15">
        <v>5.3566638214851849</v>
      </c>
      <c r="E15">
        <v>326.09998469319123</v>
      </c>
    </row>
    <row r="16" spans="1:5" x14ac:dyDescent="0.3">
      <c r="A16" t="s">
        <v>24</v>
      </c>
      <c r="B16" s="1" t="s">
        <v>41</v>
      </c>
      <c r="C16">
        <v>392.85675207440505</v>
      </c>
      <c r="D16">
        <v>17.141324228752591</v>
      </c>
      <c r="E16">
        <v>409.99807630315763</v>
      </c>
    </row>
    <row r="17" spans="1:5" x14ac:dyDescent="0.3">
      <c r="A17" t="s">
        <v>24</v>
      </c>
      <c r="B17" s="1" t="s">
        <v>119</v>
      </c>
      <c r="C17">
        <v>255.08780888118903</v>
      </c>
      <c r="D17">
        <v>7.4993293500792584</v>
      </c>
      <c r="E17">
        <v>262.58713823126828</v>
      </c>
    </row>
    <row r="18" spans="1:5" x14ac:dyDescent="0.3">
      <c r="A18" t="s">
        <v>24</v>
      </c>
      <c r="B18" s="1" t="s">
        <v>33</v>
      </c>
      <c r="C18">
        <v>1327.1023981034011</v>
      </c>
      <c r="D18">
        <v>36.425313986099255</v>
      </c>
      <c r="E18">
        <v>1363.5277120895005</v>
      </c>
    </row>
    <row r="19" spans="1:5" x14ac:dyDescent="0.3">
      <c r="A19" t="s">
        <v>24</v>
      </c>
      <c r="B19" s="1" t="s">
        <v>75</v>
      </c>
      <c r="C19">
        <v>717.90535242089902</v>
      </c>
      <c r="D19">
        <v>13.92732593586148</v>
      </c>
      <c r="E19">
        <v>731.83267835676054</v>
      </c>
    </row>
    <row r="20" spans="1:5" x14ac:dyDescent="0.3">
      <c r="A20" t="s">
        <v>24</v>
      </c>
      <c r="B20" s="1" t="s">
        <v>108</v>
      </c>
      <c r="C20">
        <v>551.07577277286407</v>
      </c>
      <c r="D20">
        <v>88.920619436654064</v>
      </c>
      <c r="E20">
        <v>639.99639220951815</v>
      </c>
    </row>
    <row r="21" spans="1:5" x14ac:dyDescent="0.3">
      <c r="A21" t="s">
        <v>24</v>
      </c>
      <c r="B21" s="1" t="s">
        <v>104</v>
      </c>
      <c r="C21">
        <v>689.92103583477706</v>
      </c>
      <c r="D21">
        <v>51.423972686257777</v>
      </c>
      <c r="E21">
        <v>741.34500852103486</v>
      </c>
    </row>
    <row r="22" spans="1:5" x14ac:dyDescent="0.3">
      <c r="A22" t="s">
        <v>24</v>
      </c>
      <c r="B22" s="1" t="s">
        <v>50</v>
      </c>
      <c r="C22">
        <v>519.86249658065105</v>
      </c>
      <c r="D22">
        <v>9.6419948786733336</v>
      </c>
      <c r="E22">
        <v>529.50449145932441</v>
      </c>
    </row>
    <row r="23" spans="1:5" x14ac:dyDescent="0.3">
      <c r="A23" t="s">
        <v>24</v>
      </c>
      <c r="B23" s="1" t="s">
        <v>100</v>
      </c>
      <c r="C23">
        <v>585.51800857116802</v>
      </c>
      <c r="D23">
        <v>40.710645043287407</v>
      </c>
      <c r="E23">
        <v>626.22865361445542</v>
      </c>
    </row>
    <row r="24" spans="1:5" x14ac:dyDescent="0.3">
      <c r="A24" t="s">
        <v>24</v>
      </c>
      <c r="B24" s="1" t="s">
        <v>49</v>
      </c>
      <c r="C24">
        <v>934.24564602899613</v>
      </c>
      <c r="D24">
        <v>179.98390440190221</v>
      </c>
      <c r="E24">
        <v>1114.2295504308984</v>
      </c>
    </row>
    <row r="25" spans="1:5" x14ac:dyDescent="0.3">
      <c r="A25" t="s">
        <v>24</v>
      </c>
      <c r="B25" s="1" t="s">
        <v>51</v>
      </c>
      <c r="C25">
        <v>726.51591137047512</v>
      </c>
      <c r="D25">
        <v>22.497988050237776</v>
      </c>
      <c r="E25">
        <v>749.01389942071285</v>
      </c>
    </row>
    <row r="26" spans="1:5" x14ac:dyDescent="0.3">
      <c r="A26" t="s">
        <v>24</v>
      </c>
      <c r="B26" s="1" t="s">
        <v>29</v>
      </c>
      <c r="C26">
        <v>1019.2749156560591</v>
      </c>
      <c r="D26">
        <v>73.921960736495549</v>
      </c>
      <c r="E26">
        <v>1093.1968763925547</v>
      </c>
    </row>
    <row r="27" spans="1:5" x14ac:dyDescent="0.3">
      <c r="A27" t="s">
        <v>24</v>
      </c>
      <c r="B27" s="1" t="s">
        <v>89</v>
      </c>
      <c r="C27">
        <v>586.59432843986508</v>
      </c>
      <c r="D27">
        <v>29.997317400317034</v>
      </c>
      <c r="E27">
        <v>616.59164584018208</v>
      </c>
    </row>
    <row r="28" spans="1:5" x14ac:dyDescent="0.3">
      <c r="A28" t="s">
        <v>24</v>
      </c>
      <c r="B28" s="1" t="s">
        <v>87</v>
      </c>
      <c r="C28">
        <v>610.27336555119905</v>
      </c>
      <c r="D28">
        <v>96.419948786733329</v>
      </c>
      <c r="E28">
        <v>706.69331433793241</v>
      </c>
    </row>
    <row r="29" spans="1:5" x14ac:dyDescent="0.3">
      <c r="A29" t="s">
        <v>24</v>
      </c>
      <c r="B29" s="1" t="s">
        <v>115</v>
      </c>
      <c r="C29">
        <v>434.83322695358805</v>
      </c>
      <c r="D29">
        <v>65.351298622119259</v>
      </c>
      <c r="E29">
        <v>500.18452557570731</v>
      </c>
    </row>
    <row r="30" spans="1:5" x14ac:dyDescent="0.3">
      <c r="A30" t="s">
        <v>24</v>
      </c>
      <c r="B30" s="1" t="s">
        <v>57</v>
      </c>
      <c r="C30">
        <v>601.66280660162306</v>
      </c>
      <c r="D30">
        <v>155.34325082307035</v>
      </c>
      <c r="E30">
        <v>757.00605742469338</v>
      </c>
    </row>
    <row r="31" spans="1:5" x14ac:dyDescent="0.3">
      <c r="A31" t="s">
        <v>24</v>
      </c>
      <c r="B31" s="1" t="s">
        <v>31</v>
      </c>
      <c r="C31">
        <v>510.17561776237807</v>
      </c>
      <c r="D31">
        <v>275.3325204243385</v>
      </c>
      <c r="E31">
        <v>785.50813818671656</v>
      </c>
    </row>
    <row r="32" spans="1:5" x14ac:dyDescent="0.3">
      <c r="A32" t="s">
        <v>24</v>
      </c>
      <c r="B32" s="1" t="s">
        <v>52</v>
      </c>
      <c r="C32">
        <v>1695.2037931977752</v>
      </c>
      <c r="D32">
        <v>867.77953908059999</v>
      </c>
      <c r="E32">
        <v>2562.9833322783752</v>
      </c>
    </row>
    <row r="33" spans="1:5" x14ac:dyDescent="0.3">
      <c r="A33" t="s">
        <v>24</v>
      </c>
      <c r="B33" s="1" t="s">
        <v>122</v>
      </c>
      <c r="C33">
        <v>864.28485456369106</v>
      </c>
      <c r="D33">
        <v>214.2665528594074</v>
      </c>
      <c r="E33">
        <v>1078.5514074230985</v>
      </c>
    </row>
    <row r="34" spans="1:5" x14ac:dyDescent="0.3">
      <c r="A34" t="s">
        <v>24</v>
      </c>
      <c r="B34" s="1" t="s">
        <v>109</v>
      </c>
      <c r="C34">
        <v>1557.4348500045592</v>
      </c>
      <c r="D34">
        <v>805.64223875137179</v>
      </c>
      <c r="E34">
        <v>2363.0770887559311</v>
      </c>
    </row>
    <row r="35" spans="1:5" x14ac:dyDescent="0.3">
      <c r="A35" t="s">
        <v>24</v>
      </c>
      <c r="B35" s="1" t="s">
        <v>73</v>
      </c>
      <c r="C35">
        <v>980.52740038296713</v>
      </c>
      <c r="D35">
        <v>205.69589074503111</v>
      </c>
      <c r="E35">
        <v>1186.2232911279982</v>
      </c>
    </row>
    <row r="36" spans="1:5" x14ac:dyDescent="0.3">
      <c r="A36" t="s">
        <v>24</v>
      </c>
      <c r="B36" s="1" t="s">
        <v>121</v>
      </c>
      <c r="C36">
        <v>659.7840795112611</v>
      </c>
      <c r="D36">
        <v>153.2005852944763</v>
      </c>
      <c r="E36">
        <v>812.98466480573734</v>
      </c>
    </row>
    <row r="37" spans="1:5" x14ac:dyDescent="0.3">
      <c r="A37" t="s">
        <v>24</v>
      </c>
      <c r="B37" s="1" t="s">
        <v>110</v>
      </c>
      <c r="C37">
        <v>1200.0966535971552</v>
      </c>
      <c r="D37">
        <v>541.02304597000364</v>
      </c>
      <c r="E37">
        <v>1741.1196995671589</v>
      </c>
    </row>
    <row r="38" spans="1:5" x14ac:dyDescent="0.3">
      <c r="A38" t="s">
        <v>24</v>
      </c>
      <c r="B38" s="1" t="s">
        <v>74</v>
      </c>
      <c r="C38">
        <v>565.06793106592511</v>
      </c>
      <c r="D38">
        <v>256.04853066699184</v>
      </c>
      <c r="E38">
        <v>821.11646173291695</v>
      </c>
    </row>
    <row r="39" spans="1:5" x14ac:dyDescent="0.3">
      <c r="A39" t="s">
        <v>24</v>
      </c>
      <c r="B39" s="1" t="s">
        <v>30</v>
      </c>
      <c r="C39">
        <v>881.50597246284303</v>
      </c>
      <c r="D39">
        <v>478.88574564077555</v>
      </c>
      <c r="E39">
        <v>1360.3917181036186</v>
      </c>
    </row>
    <row r="40" spans="1:5" x14ac:dyDescent="0.3">
      <c r="A40" t="s">
        <v>24</v>
      </c>
      <c r="B40" s="1" t="s">
        <v>38</v>
      </c>
      <c r="C40">
        <v>838.45317771496309</v>
      </c>
      <c r="D40">
        <v>316.0431654676259</v>
      </c>
      <c r="E40">
        <v>1154.496343182589</v>
      </c>
    </row>
    <row r="41" spans="1:5" x14ac:dyDescent="0.3">
      <c r="A41" t="s">
        <v>24</v>
      </c>
      <c r="B41" s="1" t="s">
        <v>117</v>
      </c>
      <c r="C41">
        <v>580.13640922768309</v>
      </c>
      <c r="D41">
        <v>251.76319960980368</v>
      </c>
      <c r="E41">
        <v>831.89960883748677</v>
      </c>
    </row>
    <row r="42" spans="1:5" x14ac:dyDescent="0.3">
      <c r="A42" t="s">
        <v>24</v>
      </c>
      <c r="B42" s="1" t="s">
        <v>116</v>
      </c>
      <c r="C42">
        <v>854.59797574541813</v>
      </c>
      <c r="D42">
        <v>296.75917571027924</v>
      </c>
      <c r="E42">
        <v>1151.3571514556975</v>
      </c>
    </row>
    <row r="43" spans="1:5" x14ac:dyDescent="0.3">
      <c r="A43" t="s">
        <v>24</v>
      </c>
      <c r="B43" s="1" t="s">
        <v>55</v>
      </c>
      <c r="C43">
        <v>856.75061548281212</v>
      </c>
      <c r="D43">
        <v>357.82514327521034</v>
      </c>
      <c r="E43">
        <v>1214.5757587580224</v>
      </c>
    </row>
    <row r="44" spans="1:5" x14ac:dyDescent="0.3">
      <c r="A44" t="s">
        <v>24</v>
      </c>
      <c r="B44" s="1" t="s">
        <v>56</v>
      </c>
      <c r="C44">
        <v>431.60426734749706</v>
      </c>
      <c r="D44">
        <v>257.11986343128888</v>
      </c>
      <c r="E44">
        <v>688.72413077878593</v>
      </c>
    </row>
    <row r="45" spans="1:5" x14ac:dyDescent="0.3">
      <c r="A45" t="s">
        <v>24</v>
      </c>
      <c r="B45" s="1" t="s">
        <v>82</v>
      </c>
      <c r="C45">
        <v>506.94665815628707</v>
      </c>
      <c r="D45">
        <v>310.6865016461407</v>
      </c>
      <c r="E45">
        <v>817.63315980242783</v>
      </c>
    </row>
    <row r="46" spans="1:5" x14ac:dyDescent="0.3">
      <c r="A46" t="s">
        <v>24</v>
      </c>
      <c r="B46" s="1" t="s">
        <v>63</v>
      </c>
      <c r="C46">
        <v>1455.1844624783441</v>
      </c>
      <c r="D46">
        <v>933.13083770271919</v>
      </c>
      <c r="E46">
        <v>2388.3153001810633</v>
      </c>
    </row>
    <row r="47" spans="1:5" x14ac:dyDescent="0.3">
      <c r="A47" t="s">
        <v>24</v>
      </c>
      <c r="B47" s="1" t="s">
        <v>99</v>
      </c>
      <c r="C47">
        <v>1095.693626333546</v>
      </c>
      <c r="D47">
        <v>634.22899646384587</v>
      </c>
      <c r="E47">
        <v>1729.9226227973918</v>
      </c>
    </row>
    <row r="48" spans="1:5" x14ac:dyDescent="0.3">
      <c r="A48" t="s">
        <v>24</v>
      </c>
      <c r="B48" s="1" t="s">
        <v>84</v>
      </c>
      <c r="C48">
        <v>557.53369198504606</v>
      </c>
      <c r="D48">
        <v>338.54115351786368</v>
      </c>
      <c r="E48">
        <v>896.07484550290974</v>
      </c>
    </row>
    <row r="49" spans="1:5" x14ac:dyDescent="0.3">
      <c r="A49" t="s">
        <v>24</v>
      </c>
      <c r="B49" s="1" t="s">
        <v>59</v>
      </c>
      <c r="C49">
        <v>1229.1572900519741</v>
      </c>
      <c r="D49">
        <v>515.31105962687479</v>
      </c>
      <c r="E49">
        <v>1744.4683496788489</v>
      </c>
    </row>
    <row r="50" spans="1:5" x14ac:dyDescent="0.3">
      <c r="A50" t="s">
        <v>24</v>
      </c>
      <c r="B50" s="1" t="s">
        <v>103</v>
      </c>
      <c r="C50">
        <v>862.13221482629706</v>
      </c>
      <c r="D50">
        <v>430.67577124740887</v>
      </c>
      <c r="E50">
        <v>1292.8079860737059</v>
      </c>
    </row>
    <row r="51" spans="1:5" x14ac:dyDescent="0.3">
      <c r="A51" t="s">
        <v>24</v>
      </c>
      <c r="B51" s="1" t="s">
        <v>26</v>
      </c>
      <c r="C51">
        <v>870.74277377587305</v>
      </c>
      <c r="D51">
        <v>153.2005852944763</v>
      </c>
      <c r="E51">
        <v>1023.9433590703493</v>
      </c>
    </row>
    <row r="52" spans="1:5" x14ac:dyDescent="0.3">
      <c r="A52" t="s">
        <v>24</v>
      </c>
      <c r="B52" s="1" t="s">
        <v>60</v>
      </c>
      <c r="C52">
        <v>1003.130117625604</v>
      </c>
      <c r="D52">
        <v>373.89513473966588</v>
      </c>
      <c r="E52">
        <v>1377.0252523652698</v>
      </c>
    </row>
    <row r="53" spans="1:5" x14ac:dyDescent="0.3">
      <c r="A53" t="s">
        <v>24</v>
      </c>
      <c r="B53" s="1" t="s">
        <v>40</v>
      </c>
      <c r="C53">
        <v>890.11653141241914</v>
      </c>
      <c r="D53">
        <v>211.05255456651628</v>
      </c>
      <c r="E53">
        <v>1101.1690859789355</v>
      </c>
    </row>
    <row r="54" spans="1:5" x14ac:dyDescent="0.3">
      <c r="A54" t="s">
        <v>24</v>
      </c>
      <c r="B54" s="1" t="s">
        <v>81</v>
      </c>
      <c r="C54">
        <v>798.62934257317409</v>
      </c>
      <c r="D54">
        <v>283.90318253871482</v>
      </c>
      <c r="E54">
        <v>1082.5325251118888</v>
      </c>
    </row>
    <row r="55" spans="1:5" x14ac:dyDescent="0.3">
      <c r="A55" t="s">
        <v>24</v>
      </c>
      <c r="B55" s="1" t="s">
        <v>105</v>
      </c>
      <c r="C55">
        <v>1215.165131758913</v>
      </c>
      <c r="D55">
        <v>769.21692476527255</v>
      </c>
      <c r="E55">
        <v>1984.3820565241856</v>
      </c>
    </row>
    <row r="56" spans="1:5" x14ac:dyDescent="0.3">
      <c r="A56" t="s">
        <v>24</v>
      </c>
      <c r="B56" s="1" t="s">
        <v>32</v>
      </c>
      <c r="C56">
        <v>745.8896690070211</v>
      </c>
      <c r="D56">
        <v>393.17912449701259</v>
      </c>
      <c r="E56">
        <v>1139.0687935040337</v>
      </c>
    </row>
    <row r="57" spans="1:5" x14ac:dyDescent="0.3">
      <c r="A57" t="s">
        <v>24</v>
      </c>
      <c r="B57" s="1" t="s">
        <v>88</v>
      </c>
      <c r="C57">
        <v>496.18345946931703</v>
      </c>
      <c r="D57">
        <v>336.3984879892696</v>
      </c>
      <c r="E57">
        <v>832.58194745858668</v>
      </c>
    </row>
    <row r="58" spans="1:5" x14ac:dyDescent="0.3">
      <c r="A58" t="s">
        <v>24</v>
      </c>
      <c r="B58" s="1" t="s">
        <v>22</v>
      </c>
    </row>
    <row r="59" spans="1:5" x14ac:dyDescent="0.3">
      <c r="A59" t="s">
        <v>24</v>
      </c>
      <c r="B59" s="1" t="s">
        <v>13</v>
      </c>
    </row>
    <row r="60" spans="1:5" x14ac:dyDescent="0.3">
      <c r="A60" t="s">
        <v>24</v>
      </c>
      <c r="B60" s="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181A8-BDEC-4854-85F5-2B3B3E22E41A}">
  <dimension ref="A1:H54"/>
  <sheetViews>
    <sheetView topLeftCell="A41" workbookViewId="0">
      <selection activeCell="G65" sqref="G65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5</v>
      </c>
      <c r="D1" t="s">
        <v>12</v>
      </c>
      <c r="E1" t="s">
        <v>125</v>
      </c>
      <c r="F1" t="s">
        <v>126</v>
      </c>
      <c r="G1" t="s">
        <v>127</v>
      </c>
      <c r="H1" t="s">
        <v>128</v>
      </c>
    </row>
    <row r="2" spans="1:8" x14ac:dyDescent="0.3">
      <c r="A2" t="s">
        <v>124</v>
      </c>
      <c r="B2" s="2" t="s">
        <v>6</v>
      </c>
      <c r="C2">
        <v>139.54807470601799</v>
      </c>
      <c r="D2">
        <v>488.36423351670908</v>
      </c>
      <c r="E2">
        <v>627.91230822272701</v>
      </c>
      <c r="F2" s="3">
        <f>C2/E2</f>
        <v>0.22224134306429114</v>
      </c>
      <c r="G2" s="3">
        <f>D2/E2</f>
        <v>0.777758656935709</v>
      </c>
      <c r="H2" s="3">
        <f>(C2-D2)/E2</f>
        <v>-0.55551731387141778</v>
      </c>
    </row>
    <row r="3" spans="1:8" x14ac:dyDescent="0.3">
      <c r="A3" t="s">
        <v>124</v>
      </c>
      <c r="B3" s="2" t="s">
        <v>9</v>
      </c>
      <c r="C3">
        <v>135.28706479133041</v>
      </c>
      <c r="D3">
        <v>431.33656293620163</v>
      </c>
      <c r="E3">
        <v>566.62362772753204</v>
      </c>
      <c r="F3" s="3">
        <f t="shared" ref="F3:F54" si="0">C3/E3</f>
        <v>0.23876001312176989</v>
      </c>
      <c r="G3" s="3">
        <f t="shared" ref="G3:G54" si="1">D3/E3</f>
        <v>0.76123998687823013</v>
      </c>
      <c r="H3" s="3">
        <f t="shared" ref="H3:H54" si="2">(C3-D3)/E3</f>
        <v>-0.52247997375646027</v>
      </c>
    </row>
    <row r="4" spans="1:8" x14ac:dyDescent="0.3">
      <c r="A4" t="s">
        <v>124</v>
      </c>
      <c r="B4" s="2" t="s">
        <v>18</v>
      </c>
      <c r="C4">
        <v>285.48766428406731</v>
      </c>
      <c r="D4">
        <v>1136.405944658839</v>
      </c>
      <c r="E4">
        <v>1421.8936089429062</v>
      </c>
      <c r="F4" s="3">
        <f t="shared" si="0"/>
        <v>0.20077990539412474</v>
      </c>
      <c r="G4" s="3">
        <f t="shared" si="1"/>
        <v>0.79922009460587529</v>
      </c>
      <c r="H4" s="3">
        <f t="shared" si="2"/>
        <v>-0.59844018921175057</v>
      </c>
    </row>
    <row r="5" spans="1:8" x14ac:dyDescent="0.3">
      <c r="A5" t="s">
        <v>124</v>
      </c>
      <c r="B5" s="2" t="s">
        <v>3</v>
      </c>
      <c r="C5">
        <v>209.85473829836292</v>
      </c>
      <c r="D5">
        <v>599.30897446424171</v>
      </c>
      <c r="E5">
        <v>809.16371276260463</v>
      </c>
      <c r="F5" s="3">
        <f t="shared" si="0"/>
        <v>0.25934768822231014</v>
      </c>
      <c r="G5" s="3">
        <f t="shared" si="1"/>
        <v>0.74065231177768986</v>
      </c>
      <c r="H5" s="3">
        <f t="shared" si="2"/>
        <v>-0.48130462355537967</v>
      </c>
    </row>
    <row r="6" spans="1:8" x14ac:dyDescent="0.3">
      <c r="A6" t="s">
        <v>124</v>
      </c>
      <c r="B6" s="2" t="s">
        <v>10</v>
      </c>
      <c r="C6">
        <v>331.29352086695872</v>
      </c>
      <c r="D6">
        <v>1144.7008785614582</v>
      </c>
      <c r="E6">
        <v>1475.994399428417</v>
      </c>
      <c r="F6" s="3">
        <f t="shared" si="0"/>
        <v>0.2244544565990583</v>
      </c>
      <c r="G6" s="3">
        <f t="shared" si="1"/>
        <v>0.77554554340094173</v>
      </c>
      <c r="H6" s="3">
        <f t="shared" si="2"/>
        <v>-0.55109108680188346</v>
      </c>
    </row>
    <row r="7" spans="1:8" x14ac:dyDescent="0.3">
      <c r="A7" t="s">
        <v>124</v>
      </c>
      <c r="B7" s="2" t="s">
        <v>17</v>
      </c>
      <c r="C7">
        <v>242.8775651371916</v>
      </c>
      <c r="D7">
        <v>700.92191477132769</v>
      </c>
      <c r="E7">
        <v>943.79947990851929</v>
      </c>
      <c r="F7" s="3">
        <f t="shared" si="0"/>
        <v>0.25734021930244472</v>
      </c>
      <c r="G7" s="3">
        <f t="shared" si="1"/>
        <v>0.74265978069755534</v>
      </c>
      <c r="H7" s="3">
        <f t="shared" si="2"/>
        <v>-0.48531956139511062</v>
      </c>
    </row>
    <row r="8" spans="1:8" x14ac:dyDescent="0.3">
      <c r="A8" t="s">
        <v>124</v>
      </c>
      <c r="B8" s="2" t="s">
        <v>4</v>
      </c>
      <c r="C8">
        <v>238.61655522250402</v>
      </c>
      <c r="D8">
        <v>708.17998193611959</v>
      </c>
      <c r="E8">
        <v>946.79653715862355</v>
      </c>
      <c r="F8" s="3">
        <f t="shared" si="0"/>
        <v>0.25202516682053189</v>
      </c>
      <c r="G8" s="3">
        <f t="shared" si="1"/>
        <v>0.74797483317946822</v>
      </c>
      <c r="H8" s="3">
        <f t="shared" si="2"/>
        <v>-0.49594966635893628</v>
      </c>
    </row>
    <row r="9" spans="1:8" x14ac:dyDescent="0.3">
      <c r="A9" t="s">
        <v>124</v>
      </c>
      <c r="B9" s="2" t="s">
        <v>19</v>
      </c>
      <c r="C9">
        <v>498.53816001844592</v>
      </c>
      <c r="D9">
        <v>632.48871007471882</v>
      </c>
      <c r="E9">
        <v>1131.0268700931647</v>
      </c>
      <c r="F9" s="3">
        <f t="shared" si="0"/>
        <v>0.44078365704731703</v>
      </c>
      <c r="G9" s="3">
        <f t="shared" si="1"/>
        <v>0.55921634295268297</v>
      </c>
      <c r="H9" s="3">
        <f t="shared" si="2"/>
        <v>-0.11843268590536594</v>
      </c>
    </row>
    <row r="10" spans="1:8" x14ac:dyDescent="0.3">
      <c r="A10" t="s">
        <v>124</v>
      </c>
      <c r="B10" s="2" t="s">
        <v>16</v>
      </c>
      <c r="C10">
        <v>380.29513488586582</v>
      </c>
      <c r="D10">
        <v>836.75145742671816</v>
      </c>
      <c r="E10">
        <v>1217.0465923125839</v>
      </c>
      <c r="F10" s="3">
        <f t="shared" si="0"/>
        <v>0.31247376829119089</v>
      </c>
      <c r="G10" s="3">
        <f t="shared" si="1"/>
        <v>0.68752623170880911</v>
      </c>
      <c r="H10" s="3">
        <f t="shared" si="2"/>
        <v>-0.37505246341761828</v>
      </c>
    </row>
    <row r="11" spans="1:8" x14ac:dyDescent="0.3">
      <c r="A11" t="s">
        <v>124</v>
      </c>
      <c r="B11" s="2" t="s">
        <v>15</v>
      </c>
      <c r="C11">
        <v>435.68826377680421</v>
      </c>
      <c r="D11">
        <v>1149.8852122505953</v>
      </c>
      <c r="E11">
        <v>1585.5734760273995</v>
      </c>
      <c r="F11" s="3">
        <f t="shared" si="0"/>
        <v>0.27478276495164788</v>
      </c>
      <c r="G11" s="3">
        <f t="shared" si="1"/>
        <v>0.72521723504835212</v>
      </c>
      <c r="H11" s="3">
        <f t="shared" si="2"/>
        <v>-0.45043447009670423</v>
      </c>
    </row>
    <row r="12" spans="1:8" x14ac:dyDescent="0.3">
      <c r="A12" t="s">
        <v>124</v>
      </c>
      <c r="B12" s="2" t="s">
        <v>8</v>
      </c>
      <c r="C12">
        <v>177.89716393820612</v>
      </c>
      <c r="D12">
        <v>807.71918876755069</v>
      </c>
      <c r="E12">
        <v>985.61635270575675</v>
      </c>
      <c r="F12" s="3">
        <f t="shared" si="0"/>
        <v>0.18049331613648162</v>
      </c>
      <c r="G12" s="3">
        <f t="shared" si="1"/>
        <v>0.81950668386351844</v>
      </c>
      <c r="H12" s="3">
        <f t="shared" si="2"/>
        <v>-0.63901336772703687</v>
      </c>
    </row>
    <row r="13" spans="1:8" x14ac:dyDescent="0.3">
      <c r="A13" t="s">
        <v>124</v>
      </c>
      <c r="B13" s="2" t="s">
        <v>14</v>
      </c>
      <c r="C13">
        <v>557.1270463454</v>
      </c>
      <c r="D13">
        <v>1665.207980950817</v>
      </c>
      <c r="E13">
        <v>2222.335027296217</v>
      </c>
      <c r="F13" s="3">
        <f t="shared" si="0"/>
        <v>0.2506944450329901</v>
      </c>
      <c r="G13" s="3">
        <f t="shared" si="1"/>
        <v>0.7493055549670099</v>
      </c>
      <c r="H13" s="3">
        <f t="shared" si="2"/>
        <v>-0.49861110993401986</v>
      </c>
    </row>
    <row r="14" spans="1:8" x14ac:dyDescent="0.3">
      <c r="A14" t="s">
        <v>124</v>
      </c>
      <c r="B14" s="2" t="s">
        <v>11</v>
      </c>
      <c r="C14">
        <v>646.60825455383906</v>
      </c>
      <c r="D14">
        <v>1386.2908284752443</v>
      </c>
      <c r="E14">
        <v>2032.8990830290834</v>
      </c>
      <c r="F14" s="3">
        <f t="shared" si="0"/>
        <v>0.31807198889104349</v>
      </c>
      <c r="G14" s="3">
        <f t="shared" si="1"/>
        <v>0.68192801110895651</v>
      </c>
      <c r="H14" s="3">
        <f t="shared" si="2"/>
        <v>-0.36385602221791308</v>
      </c>
    </row>
    <row r="15" spans="1:8" x14ac:dyDescent="0.3">
      <c r="A15" t="s">
        <v>124</v>
      </c>
      <c r="B15" s="2" t="s">
        <v>20</v>
      </c>
      <c r="C15">
        <v>340.88079317500575</v>
      </c>
      <c r="D15">
        <v>940.4381312094589</v>
      </c>
      <c r="E15">
        <v>1281.3189243844647</v>
      </c>
      <c r="F15" s="3">
        <f t="shared" si="0"/>
        <v>0.26603899051811958</v>
      </c>
      <c r="G15" s="3">
        <f t="shared" si="1"/>
        <v>0.73396100948188037</v>
      </c>
      <c r="H15" s="3">
        <f t="shared" si="2"/>
        <v>-0.46792201896376079</v>
      </c>
    </row>
    <row r="16" spans="1:8" x14ac:dyDescent="0.3">
      <c r="A16" t="s">
        <v>24</v>
      </c>
      <c r="B16" s="2" t="s">
        <v>114</v>
      </c>
      <c r="C16">
        <v>1243.0997095494474</v>
      </c>
      <c r="D16">
        <v>1446.7297803421397</v>
      </c>
      <c r="E16">
        <v>2689.8294898915874</v>
      </c>
      <c r="F16" s="3">
        <f t="shared" si="0"/>
        <v>0.46214814515976999</v>
      </c>
      <c r="G16" s="3">
        <f t="shared" si="1"/>
        <v>0.5378518548402299</v>
      </c>
      <c r="H16" s="3">
        <f t="shared" si="2"/>
        <v>-7.5703709680459919E-2</v>
      </c>
    </row>
    <row r="17" spans="1:8" x14ac:dyDescent="0.3">
      <c r="A17" t="s">
        <v>24</v>
      </c>
      <c r="B17" s="2" t="s">
        <v>62</v>
      </c>
      <c r="C17">
        <v>400.51884386511756</v>
      </c>
      <c r="D17">
        <v>1044.2164692782669</v>
      </c>
      <c r="E17">
        <v>1444.7353131433845</v>
      </c>
      <c r="F17" s="3">
        <f t="shared" si="0"/>
        <v>0.27722645125472029</v>
      </c>
      <c r="G17" s="3">
        <f t="shared" si="1"/>
        <v>0.72277354874527966</v>
      </c>
      <c r="H17" s="3">
        <f t="shared" si="2"/>
        <v>-0.44554709749055937</v>
      </c>
    </row>
    <row r="18" spans="1:8" x14ac:dyDescent="0.3">
      <c r="A18" t="s">
        <v>24</v>
      </c>
      <c r="B18" s="2" t="s">
        <v>94</v>
      </c>
      <c r="C18">
        <v>955.49309294417674</v>
      </c>
      <c r="D18">
        <v>1211.7547322603502</v>
      </c>
      <c r="E18">
        <v>2167.2478252045271</v>
      </c>
      <c r="F18" s="3">
        <f t="shared" si="0"/>
        <v>0.44087855658777975</v>
      </c>
      <c r="G18" s="3">
        <f t="shared" si="1"/>
        <v>0.55912144341222014</v>
      </c>
      <c r="H18" s="3">
        <f t="shared" si="2"/>
        <v>-0.11824288682444041</v>
      </c>
    </row>
    <row r="19" spans="1:8" x14ac:dyDescent="0.3">
      <c r="A19" t="s">
        <v>24</v>
      </c>
      <c r="B19" s="2" t="s">
        <v>118</v>
      </c>
      <c r="C19">
        <v>402.64926324737883</v>
      </c>
      <c r="D19">
        <v>810.29512096366022</v>
      </c>
      <c r="E19">
        <v>1212.9443842110391</v>
      </c>
      <c r="F19" s="3">
        <f t="shared" si="0"/>
        <v>0.33196020237092938</v>
      </c>
      <c r="G19" s="3">
        <f t="shared" si="1"/>
        <v>0.66803979762907062</v>
      </c>
      <c r="H19" s="3">
        <f t="shared" si="2"/>
        <v>-0.33607959525814124</v>
      </c>
    </row>
    <row r="20" spans="1:8" x14ac:dyDescent="0.3">
      <c r="A20" t="s">
        <v>24</v>
      </c>
      <c r="B20" s="2" t="s">
        <v>61</v>
      </c>
      <c r="C20">
        <v>528.34400680079341</v>
      </c>
      <c r="D20">
        <v>829.2617167729527</v>
      </c>
      <c r="E20">
        <v>1357.6057235737462</v>
      </c>
      <c r="F20" s="3">
        <f t="shared" si="0"/>
        <v>0.38917337900578858</v>
      </c>
      <c r="G20" s="3">
        <f t="shared" si="1"/>
        <v>0.61082662099421137</v>
      </c>
      <c r="H20" s="3">
        <f t="shared" si="2"/>
        <v>-0.22165324198842271</v>
      </c>
    </row>
    <row r="21" spans="1:8" x14ac:dyDescent="0.3">
      <c r="A21" t="s">
        <v>24</v>
      </c>
      <c r="B21" s="2" t="s">
        <v>95</v>
      </c>
      <c r="C21">
        <v>465.49663502408612</v>
      </c>
      <c r="D21">
        <v>1551.0460572932482</v>
      </c>
      <c r="E21">
        <v>2016.5426923173343</v>
      </c>
      <c r="F21" s="3">
        <f t="shared" si="0"/>
        <v>0.23083896849669722</v>
      </c>
      <c r="G21" s="3">
        <f t="shared" si="1"/>
        <v>0.76916103150330284</v>
      </c>
      <c r="H21" s="3">
        <f t="shared" si="2"/>
        <v>-0.53832206300660557</v>
      </c>
    </row>
    <row r="22" spans="1:8" x14ac:dyDescent="0.3">
      <c r="A22" t="s">
        <v>24</v>
      </c>
      <c r="B22" s="2" t="s">
        <v>101</v>
      </c>
      <c r="C22">
        <v>984.83267985775512</v>
      </c>
      <c r="D22">
        <v>802.42824045848067</v>
      </c>
      <c r="E22">
        <v>1787.2609203162358</v>
      </c>
      <c r="F22" s="3">
        <f t="shared" si="0"/>
        <v>0.55102904599038627</v>
      </c>
      <c r="G22" s="3">
        <f t="shared" si="1"/>
        <v>0.44897095400961379</v>
      </c>
      <c r="H22" s="3">
        <f t="shared" si="2"/>
        <v>0.10205809198077247</v>
      </c>
    </row>
    <row r="23" spans="1:8" x14ac:dyDescent="0.3">
      <c r="A23" t="s">
        <v>24</v>
      </c>
      <c r="B23" s="2" t="s">
        <v>86</v>
      </c>
      <c r="C23">
        <v>644.71560134950312</v>
      </c>
      <c r="D23">
        <v>785.28691622972815</v>
      </c>
      <c r="E23">
        <v>1430.0025175792312</v>
      </c>
      <c r="F23" s="3">
        <f t="shared" si="0"/>
        <v>0.45084927713337525</v>
      </c>
      <c r="G23" s="3">
        <f t="shared" si="1"/>
        <v>0.54915072286662481</v>
      </c>
      <c r="H23" s="3">
        <f t="shared" si="2"/>
        <v>-9.8301445733249559E-2</v>
      </c>
    </row>
    <row r="24" spans="1:8" x14ac:dyDescent="0.3">
      <c r="A24" t="s">
        <v>24</v>
      </c>
      <c r="B24" s="2" t="s">
        <v>71</v>
      </c>
      <c r="C24">
        <v>336.60626239727969</v>
      </c>
      <c r="D24">
        <v>464.68159732766475</v>
      </c>
      <c r="E24">
        <v>801.28785972494438</v>
      </c>
      <c r="F24" s="3">
        <f t="shared" si="0"/>
        <v>0.42008157032708004</v>
      </c>
      <c r="G24" s="3">
        <f t="shared" si="1"/>
        <v>0.57991842967291996</v>
      </c>
      <c r="H24" s="3">
        <f t="shared" si="2"/>
        <v>-0.15983685934583994</v>
      </c>
    </row>
    <row r="25" spans="1:8" x14ac:dyDescent="0.3">
      <c r="A25" t="s">
        <v>24</v>
      </c>
      <c r="B25" s="2" t="s">
        <v>96</v>
      </c>
      <c r="C25">
        <v>585.86533012184748</v>
      </c>
      <c r="D25">
        <v>1027.3572730033404</v>
      </c>
      <c r="E25">
        <v>1613.222603125188</v>
      </c>
      <c r="F25" s="3">
        <f t="shared" si="0"/>
        <v>0.36316459302447773</v>
      </c>
      <c r="G25" s="3">
        <f t="shared" si="1"/>
        <v>0.63683540697552221</v>
      </c>
      <c r="H25" s="3">
        <f t="shared" si="2"/>
        <v>-0.27367081395104442</v>
      </c>
    </row>
    <row r="26" spans="1:8" x14ac:dyDescent="0.3">
      <c r="A26" t="s">
        <v>24</v>
      </c>
      <c r="B26" s="2" t="s">
        <v>37</v>
      </c>
      <c r="C26">
        <v>731.79905780674414</v>
      </c>
      <c r="D26">
        <v>1042.109069743901</v>
      </c>
      <c r="E26">
        <v>1773.9081275506451</v>
      </c>
      <c r="F26" s="3">
        <f t="shared" si="0"/>
        <v>0.41253492581782608</v>
      </c>
      <c r="G26" s="3">
        <f t="shared" si="1"/>
        <v>0.58746507418217397</v>
      </c>
      <c r="H26" s="3">
        <f t="shared" si="2"/>
        <v>-0.17493014836434789</v>
      </c>
    </row>
    <row r="27" spans="1:8" x14ac:dyDescent="0.3">
      <c r="A27" t="s">
        <v>24</v>
      </c>
      <c r="B27" s="2" t="s">
        <v>68</v>
      </c>
      <c r="C27">
        <v>482.53999008217625</v>
      </c>
      <c r="D27">
        <v>674.36785099706447</v>
      </c>
      <c r="E27">
        <v>1156.9078410792408</v>
      </c>
      <c r="F27" s="3">
        <f t="shared" si="0"/>
        <v>0.41709458000736754</v>
      </c>
      <c r="G27" s="3">
        <f t="shared" si="1"/>
        <v>0.58290541999263235</v>
      </c>
      <c r="H27" s="3">
        <f t="shared" si="2"/>
        <v>-0.16581083998526486</v>
      </c>
    </row>
    <row r="28" spans="1:8" x14ac:dyDescent="0.3">
      <c r="A28" t="s">
        <v>24</v>
      </c>
      <c r="B28" s="2" t="s">
        <v>36</v>
      </c>
      <c r="C28">
        <v>444.19244120147351</v>
      </c>
      <c r="D28">
        <v>777.63042818098995</v>
      </c>
      <c r="E28">
        <v>1221.8228693824635</v>
      </c>
      <c r="F28" s="3">
        <f t="shared" si="0"/>
        <v>0.3635489663292833</v>
      </c>
      <c r="G28" s="3">
        <f t="shared" si="1"/>
        <v>0.63645103367071665</v>
      </c>
      <c r="H28" s="3">
        <f t="shared" si="2"/>
        <v>-0.27290206734143341</v>
      </c>
    </row>
    <row r="29" spans="1:8" x14ac:dyDescent="0.3">
      <c r="A29" t="s">
        <v>24</v>
      </c>
      <c r="B29" s="2" t="s">
        <v>7</v>
      </c>
      <c r="C29">
        <v>748.84241286483416</v>
      </c>
      <c r="D29">
        <v>1405.6354894220062</v>
      </c>
      <c r="E29">
        <v>2154.4779022868406</v>
      </c>
      <c r="F29" s="3">
        <f t="shared" si="0"/>
        <v>0.34757488673705395</v>
      </c>
      <c r="G29" s="3">
        <f t="shared" si="1"/>
        <v>0.65242511326294594</v>
      </c>
      <c r="H29" s="3">
        <f t="shared" si="2"/>
        <v>-0.30485022652589205</v>
      </c>
    </row>
    <row r="30" spans="1:8" x14ac:dyDescent="0.3">
      <c r="A30" t="s">
        <v>24</v>
      </c>
      <c r="B30" s="2" t="s">
        <v>2</v>
      </c>
      <c r="C30">
        <v>272.69368092944177</v>
      </c>
      <c r="D30">
        <v>376.1708168843</v>
      </c>
      <c r="E30">
        <v>648.86449781374176</v>
      </c>
      <c r="F30" s="3">
        <f t="shared" si="0"/>
        <v>0.42026290827783769</v>
      </c>
      <c r="G30" s="3">
        <f t="shared" si="1"/>
        <v>0.57973709172216226</v>
      </c>
      <c r="H30" s="3">
        <f t="shared" si="2"/>
        <v>-0.15947418344432462</v>
      </c>
    </row>
    <row r="31" spans="1:8" x14ac:dyDescent="0.3">
      <c r="A31" t="s">
        <v>24</v>
      </c>
      <c r="B31" s="2" t="s">
        <v>93</v>
      </c>
      <c r="C31">
        <v>846.84170444885228</v>
      </c>
      <c r="D31">
        <v>1504.6832675372</v>
      </c>
      <c r="E31">
        <v>2351.5249719860522</v>
      </c>
      <c r="F31" s="3">
        <f t="shared" si="0"/>
        <v>0.36012447859893498</v>
      </c>
      <c r="G31" s="3">
        <f t="shared" si="1"/>
        <v>0.63987552140106507</v>
      </c>
      <c r="H31" s="3">
        <f t="shared" si="2"/>
        <v>-0.27975104280213003</v>
      </c>
    </row>
    <row r="32" spans="1:8" x14ac:dyDescent="0.3">
      <c r="A32" t="s">
        <v>24</v>
      </c>
      <c r="B32" s="2" t="s">
        <v>69</v>
      </c>
      <c r="C32">
        <v>402.64926324737883</v>
      </c>
      <c r="D32">
        <v>793.43592468873362</v>
      </c>
      <c r="E32">
        <v>1196.0851879361126</v>
      </c>
      <c r="F32" s="3">
        <f t="shared" si="0"/>
        <v>0.33663928565336088</v>
      </c>
      <c r="G32" s="3">
        <f t="shared" si="1"/>
        <v>0.66336071434663901</v>
      </c>
      <c r="H32" s="3">
        <f t="shared" si="2"/>
        <v>-0.32672142869327814</v>
      </c>
    </row>
    <row r="33" spans="1:8" x14ac:dyDescent="0.3">
      <c r="A33" t="s">
        <v>24</v>
      </c>
      <c r="B33" s="2" t="s">
        <v>35</v>
      </c>
      <c r="C33">
        <v>407.97531170303199</v>
      </c>
      <c r="D33">
        <v>485.75559267132297</v>
      </c>
      <c r="E33">
        <v>893.73090437435496</v>
      </c>
      <c r="F33" s="3">
        <f t="shared" si="0"/>
        <v>0.45648562638508061</v>
      </c>
      <c r="G33" s="3">
        <f t="shared" si="1"/>
        <v>0.54351437361491939</v>
      </c>
      <c r="H33" s="3">
        <f t="shared" si="2"/>
        <v>-8.7028747229838818E-2</v>
      </c>
    </row>
    <row r="34" spans="1:8" x14ac:dyDescent="0.3">
      <c r="A34" t="s">
        <v>24</v>
      </c>
      <c r="B34" s="2" t="s">
        <v>92</v>
      </c>
      <c r="C34">
        <v>569.88718475488804</v>
      </c>
      <c r="D34">
        <v>997.85367952221884</v>
      </c>
      <c r="E34">
        <v>1567.740864277107</v>
      </c>
      <c r="F34" s="3">
        <f t="shared" si="0"/>
        <v>0.36350853495017227</v>
      </c>
      <c r="G34" s="3">
        <f t="shared" si="1"/>
        <v>0.63649146504982768</v>
      </c>
      <c r="H34" s="3">
        <f t="shared" si="2"/>
        <v>-0.27298293009965535</v>
      </c>
    </row>
    <row r="35" spans="1:8" x14ac:dyDescent="0.3">
      <c r="A35" t="s">
        <v>24</v>
      </c>
      <c r="B35" s="2" t="s">
        <v>67</v>
      </c>
      <c r="C35">
        <v>1130.1358621318502</v>
      </c>
      <c r="D35">
        <v>603.16034629923183</v>
      </c>
      <c r="E35">
        <v>1733.2962084310821</v>
      </c>
      <c r="F35" s="3">
        <f t="shared" si="0"/>
        <v>0.65201542392734413</v>
      </c>
      <c r="G35" s="3">
        <f t="shared" si="1"/>
        <v>0.34798457607265587</v>
      </c>
      <c r="H35" s="3">
        <f t="shared" si="2"/>
        <v>0.30403084785468831</v>
      </c>
    </row>
    <row r="36" spans="1:8" x14ac:dyDescent="0.3">
      <c r="A36" t="s">
        <v>24</v>
      </c>
      <c r="B36" s="2" t="s">
        <v>43</v>
      </c>
      <c r="C36">
        <v>1532.6794930245283</v>
      </c>
      <c r="D36">
        <v>992.05413973905627</v>
      </c>
      <c r="E36">
        <v>2524.7336327635844</v>
      </c>
      <c r="F36" s="3">
        <f t="shared" si="0"/>
        <v>0.60706581998784981</v>
      </c>
      <c r="G36" s="3">
        <f t="shared" si="1"/>
        <v>0.39293418001215025</v>
      </c>
      <c r="H36" s="3">
        <f t="shared" si="2"/>
        <v>0.21413163997569959</v>
      </c>
    </row>
    <row r="37" spans="1:8" x14ac:dyDescent="0.3">
      <c r="A37" t="s">
        <v>24</v>
      </c>
      <c r="B37" s="2" t="s">
        <v>44</v>
      </c>
      <c r="C37">
        <v>693.14999544086811</v>
      </c>
      <c r="D37">
        <v>332.11315693208144</v>
      </c>
      <c r="E37">
        <v>1025.2631523729497</v>
      </c>
      <c r="F37" s="3">
        <f t="shared" si="0"/>
        <v>0.67607032773643261</v>
      </c>
      <c r="G37" s="3">
        <f t="shared" si="1"/>
        <v>0.32392967226356728</v>
      </c>
      <c r="H37" s="3">
        <f t="shared" si="2"/>
        <v>0.35214065547286533</v>
      </c>
    </row>
    <row r="38" spans="1:8" x14ac:dyDescent="0.3">
      <c r="A38" t="s">
        <v>24</v>
      </c>
      <c r="B38" s="2" t="s">
        <v>120</v>
      </c>
      <c r="C38">
        <v>271.62847123831114</v>
      </c>
      <c r="D38">
        <v>770.25452981070953</v>
      </c>
      <c r="E38">
        <v>1041.8830010490205</v>
      </c>
      <c r="F38" s="3">
        <f t="shared" si="0"/>
        <v>0.26070918804205639</v>
      </c>
      <c r="G38" s="3">
        <f t="shared" si="1"/>
        <v>0.73929081195794377</v>
      </c>
      <c r="H38" s="3">
        <f t="shared" si="2"/>
        <v>-0.47858162391588732</v>
      </c>
    </row>
    <row r="39" spans="1:8" x14ac:dyDescent="0.3">
      <c r="A39" t="s">
        <v>24</v>
      </c>
      <c r="B39" s="2" t="s">
        <v>111</v>
      </c>
      <c r="C39">
        <v>540.06131340323032</v>
      </c>
      <c r="D39">
        <v>1027.3572730033404</v>
      </c>
      <c r="E39">
        <v>1567.4185864065707</v>
      </c>
      <c r="F39" s="3">
        <f t="shared" si="0"/>
        <v>0.34455461871315624</v>
      </c>
      <c r="G39" s="3">
        <f t="shared" si="1"/>
        <v>0.65544538128684371</v>
      </c>
      <c r="H39" s="3">
        <f t="shared" si="2"/>
        <v>-0.31089076257368753</v>
      </c>
    </row>
    <row r="40" spans="1:8" x14ac:dyDescent="0.3">
      <c r="A40" t="s">
        <v>24</v>
      </c>
      <c r="B40" s="2" t="s">
        <v>106</v>
      </c>
      <c r="C40">
        <v>2045.0077505243003</v>
      </c>
      <c r="D40">
        <v>1116.3287403975125</v>
      </c>
      <c r="E40">
        <v>3161.3364909218126</v>
      </c>
      <c r="F40" s="3">
        <f t="shared" si="0"/>
        <v>0.64688075957646551</v>
      </c>
      <c r="G40" s="3">
        <f t="shared" si="1"/>
        <v>0.35311924042353454</v>
      </c>
      <c r="H40" s="3">
        <f t="shared" si="2"/>
        <v>0.29376151915293097</v>
      </c>
    </row>
    <row r="41" spans="1:8" x14ac:dyDescent="0.3">
      <c r="A41" t="s">
        <v>24</v>
      </c>
      <c r="B41" s="2" t="s">
        <v>75</v>
      </c>
      <c r="C41">
        <v>717.90535242089902</v>
      </c>
      <c r="D41">
        <v>13.92732593586148</v>
      </c>
      <c r="E41">
        <v>731.83267835676054</v>
      </c>
      <c r="F41" s="3">
        <f t="shared" si="0"/>
        <v>0.98096924837090682</v>
      </c>
      <c r="G41" s="3">
        <f t="shared" si="1"/>
        <v>1.9030751629093092E-2</v>
      </c>
      <c r="H41" s="3">
        <f t="shared" si="2"/>
        <v>0.96193849674181375</v>
      </c>
    </row>
    <row r="42" spans="1:8" x14ac:dyDescent="0.3">
      <c r="A42" t="s">
        <v>24</v>
      </c>
      <c r="B42" s="2" t="s">
        <v>104</v>
      </c>
      <c r="C42">
        <v>689.92103583477706</v>
      </c>
      <c r="D42">
        <v>51.423972686257777</v>
      </c>
      <c r="E42">
        <v>741.34500852103486</v>
      </c>
      <c r="F42" s="3">
        <f t="shared" si="0"/>
        <v>0.93063422280424146</v>
      </c>
      <c r="G42" s="3">
        <f t="shared" si="1"/>
        <v>6.9365777195758482E-2</v>
      </c>
      <c r="H42" s="3">
        <f t="shared" si="2"/>
        <v>0.86126844560848292</v>
      </c>
    </row>
    <row r="43" spans="1:8" x14ac:dyDescent="0.3">
      <c r="A43" t="s">
        <v>24</v>
      </c>
      <c r="B43" s="2" t="s">
        <v>51</v>
      </c>
      <c r="C43">
        <v>726.51591137047512</v>
      </c>
      <c r="D43">
        <v>22.497988050237776</v>
      </c>
      <c r="E43">
        <v>749.01389942071285</v>
      </c>
      <c r="F43" s="3">
        <f t="shared" si="0"/>
        <v>0.9699631901789304</v>
      </c>
      <c r="G43" s="3">
        <f t="shared" si="1"/>
        <v>3.0036809821069696E-2</v>
      </c>
      <c r="H43" s="3">
        <f t="shared" si="2"/>
        <v>0.9399263803578608</v>
      </c>
    </row>
    <row r="44" spans="1:8" x14ac:dyDescent="0.3">
      <c r="A44" t="s">
        <v>24</v>
      </c>
      <c r="B44" s="2" t="s">
        <v>29</v>
      </c>
      <c r="C44">
        <v>1019.2749156560591</v>
      </c>
      <c r="D44">
        <v>73.921960736495549</v>
      </c>
      <c r="E44">
        <v>1093.1968763925547</v>
      </c>
      <c r="F44" s="3">
        <f t="shared" si="0"/>
        <v>0.93238001101829793</v>
      </c>
      <c r="G44" s="3">
        <f t="shared" si="1"/>
        <v>6.7619988981701962E-2</v>
      </c>
      <c r="H44" s="3">
        <f t="shared" si="2"/>
        <v>0.86476002203659608</v>
      </c>
    </row>
    <row r="45" spans="1:8" x14ac:dyDescent="0.3">
      <c r="A45" t="s">
        <v>24</v>
      </c>
      <c r="B45" s="2" t="s">
        <v>89</v>
      </c>
      <c r="C45">
        <v>586.59432843986508</v>
      </c>
      <c r="D45">
        <v>29.997317400317034</v>
      </c>
      <c r="E45">
        <v>616.59164584018208</v>
      </c>
      <c r="F45" s="3">
        <f t="shared" si="0"/>
        <v>0.95134978295166173</v>
      </c>
      <c r="G45" s="3">
        <f t="shared" si="1"/>
        <v>4.8650217048338357E-2</v>
      </c>
      <c r="H45" s="3">
        <f t="shared" si="2"/>
        <v>0.90269956590332334</v>
      </c>
    </row>
    <row r="46" spans="1:8" x14ac:dyDescent="0.3">
      <c r="A46" t="s">
        <v>24</v>
      </c>
      <c r="B46" s="2" t="s">
        <v>87</v>
      </c>
      <c r="C46">
        <v>610.27336555119905</v>
      </c>
      <c r="D46">
        <v>96.419948786733329</v>
      </c>
      <c r="E46">
        <v>706.69331433793241</v>
      </c>
      <c r="F46" s="3">
        <f t="shared" si="0"/>
        <v>0.86356182118821279</v>
      </c>
      <c r="G46" s="3">
        <f t="shared" si="1"/>
        <v>0.13643817881178716</v>
      </c>
      <c r="H46" s="3">
        <f t="shared" si="2"/>
        <v>0.72712364237642557</v>
      </c>
    </row>
    <row r="47" spans="1:8" x14ac:dyDescent="0.3">
      <c r="A47" t="s">
        <v>24</v>
      </c>
      <c r="B47" s="2" t="s">
        <v>115</v>
      </c>
      <c r="C47">
        <v>434.83322695358805</v>
      </c>
      <c r="D47">
        <v>65.351298622119259</v>
      </c>
      <c r="E47">
        <v>500.18452557570731</v>
      </c>
      <c r="F47" s="3">
        <f t="shared" si="0"/>
        <v>0.86934562090480394</v>
      </c>
      <c r="G47" s="3">
        <f t="shared" si="1"/>
        <v>0.13065437909519606</v>
      </c>
      <c r="H47" s="3">
        <f t="shared" si="2"/>
        <v>0.73869124180960788</v>
      </c>
    </row>
    <row r="48" spans="1:8" x14ac:dyDescent="0.3">
      <c r="A48" t="s">
        <v>24</v>
      </c>
      <c r="B48" s="2" t="s">
        <v>57</v>
      </c>
      <c r="C48">
        <v>601.66280660162306</v>
      </c>
      <c r="D48">
        <v>155.34325082307035</v>
      </c>
      <c r="E48">
        <v>757.00605742469338</v>
      </c>
      <c r="F48" s="3">
        <f t="shared" si="0"/>
        <v>0.79479259208104314</v>
      </c>
      <c r="G48" s="3">
        <f t="shared" si="1"/>
        <v>0.20520740791895686</v>
      </c>
      <c r="H48" s="3">
        <f t="shared" si="2"/>
        <v>0.58958518416208627</v>
      </c>
    </row>
    <row r="49" spans="1:8" x14ac:dyDescent="0.3">
      <c r="A49" t="s">
        <v>24</v>
      </c>
      <c r="B49" s="2" t="s">
        <v>31</v>
      </c>
      <c r="C49">
        <v>510.17561776237807</v>
      </c>
      <c r="D49">
        <v>275.3325204243385</v>
      </c>
      <c r="E49">
        <v>785.50813818671656</v>
      </c>
      <c r="F49" s="3">
        <f t="shared" si="0"/>
        <v>0.64948482766846716</v>
      </c>
      <c r="G49" s="3">
        <f t="shared" si="1"/>
        <v>0.3505151723315329</v>
      </c>
      <c r="H49" s="3">
        <f t="shared" si="2"/>
        <v>0.29896965533693426</v>
      </c>
    </row>
    <row r="50" spans="1:8" x14ac:dyDescent="0.3">
      <c r="A50" t="s">
        <v>24</v>
      </c>
      <c r="B50" s="2" t="s">
        <v>52</v>
      </c>
      <c r="C50">
        <v>1695.2037931977752</v>
      </c>
      <c r="D50">
        <v>867.77953908059999</v>
      </c>
      <c r="E50">
        <v>2562.9833322783752</v>
      </c>
      <c r="F50" s="3">
        <f t="shared" si="0"/>
        <v>0.66141818865861157</v>
      </c>
      <c r="G50" s="3">
        <f t="shared" si="1"/>
        <v>0.33858181134138848</v>
      </c>
      <c r="H50" s="3">
        <f t="shared" si="2"/>
        <v>0.32283637731722309</v>
      </c>
    </row>
    <row r="51" spans="1:8" x14ac:dyDescent="0.3">
      <c r="A51" t="s">
        <v>24</v>
      </c>
      <c r="B51" s="2" t="s">
        <v>109</v>
      </c>
      <c r="C51">
        <v>1557.4348500045592</v>
      </c>
      <c r="D51">
        <v>805.64223875137179</v>
      </c>
      <c r="E51">
        <v>2363.0770887559311</v>
      </c>
      <c r="F51" s="3">
        <f t="shared" si="0"/>
        <v>0.65907069109814298</v>
      </c>
      <c r="G51" s="3">
        <f t="shared" si="1"/>
        <v>0.34092930890185702</v>
      </c>
      <c r="H51" s="3">
        <f t="shared" si="2"/>
        <v>0.31814138219628596</v>
      </c>
    </row>
    <row r="52" spans="1:8" x14ac:dyDescent="0.3">
      <c r="A52" t="s">
        <v>24</v>
      </c>
      <c r="B52" s="2" t="s">
        <v>110</v>
      </c>
      <c r="C52">
        <v>1200.0966535971552</v>
      </c>
      <c r="D52">
        <v>541.02304597000364</v>
      </c>
      <c r="E52">
        <v>1741.1196995671589</v>
      </c>
      <c r="F52" s="3">
        <f t="shared" si="0"/>
        <v>0.68926717324230968</v>
      </c>
      <c r="G52" s="3">
        <f t="shared" si="1"/>
        <v>0.31073282675769021</v>
      </c>
      <c r="H52" s="3">
        <f t="shared" si="2"/>
        <v>0.37853434648461948</v>
      </c>
    </row>
    <row r="53" spans="1:8" x14ac:dyDescent="0.3">
      <c r="A53" t="s">
        <v>24</v>
      </c>
      <c r="B53" s="2" t="s">
        <v>74</v>
      </c>
      <c r="C53">
        <v>565.06793106592511</v>
      </c>
      <c r="D53">
        <v>256.04853066699184</v>
      </c>
      <c r="E53">
        <v>821.11646173291695</v>
      </c>
      <c r="F53" s="3">
        <f t="shared" si="0"/>
        <v>0.68817026256346536</v>
      </c>
      <c r="G53" s="3">
        <f t="shared" si="1"/>
        <v>0.31182973743653464</v>
      </c>
      <c r="H53" s="3">
        <f t="shared" si="2"/>
        <v>0.37634052512693073</v>
      </c>
    </row>
    <row r="54" spans="1:8" x14ac:dyDescent="0.3">
      <c r="A54" t="s">
        <v>125</v>
      </c>
      <c r="B54" s="2" t="s">
        <v>125</v>
      </c>
      <c r="C54">
        <f>SUM(C2:C53)</f>
        <v>33202.665146415573</v>
      </c>
      <c r="D54">
        <f>SUM(D2:D53)</f>
        <v>38754.677147693881</v>
      </c>
      <c r="E54">
        <f>SUM(E2:E53)</f>
        <v>71957.34229410949</v>
      </c>
      <c r="F54" s="3">
        <f t="shared" si="0"/>
        <v>0.46142150457290554</v>
      </c>
      <c r="G54" s="3">
        <f t="shared" si="1"/>
        <v>0.53857849542709391</v>
      </c>
      <c r="H54" s="3">
        <f t="shared" si="2"/>
        <v>-7.7156990854188368E-2</v>
      </c>
    </row>
  </sheetData>
  <sortState xmlns:xlrd2="http://schemas.microsoft.com/office/spreadsheetml/2017/richdata2" ref="B16:B53">
    <sortCondition ref="B16:B5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54062-AC62-46C0-B2EE-8F866CCE3754}">
  <dimension ref="A1:H4"/>
  <sheetViews>
    <sheetView workbookViewId="0">
      <selection activeCell="P19" sqref="P19"/>
    </sheetView>
  </sheetViews>
  <sheetFormatPr defaultRowHeight="14.4" x14ac:dyDescent="0.3"/>
  <sheetData>
    <row r="1" spans="1:8" x14ac:dyDescent="0.3">
      <c r="A1" t="s">
        <v>0</v>
      </c>
      <c r="B1" t="s">
        <v>5</v>
      </c>
      <c r="C1" t="s">
        <v>12</v>
      </c>
      <c r="D1" t="s">
        <v>125</v>
      </c>
      <c r="E1" t="s">
        <v>126</v>
      </c>
      <c r="F1" t="s">
        <v>127</v>
      </c>
      <c r="G1" t="s">
        <v>128</v>
      </c>
      <c r="H1" t="s">
        <v>129</v>
      </c>
    </row>
    <row r="2" spans="1:8" x14ac:dyDescent="0.3">
      <c r="A2" t="s">
        <v>124</v>
      </c>
      <c r="B2">
        <v>4620.0000000000009</v>
      </c>
      <c r="C2">
        <v>12628</v>
      </c>
      <c r="D2">
        <v>17248</v>
      </c>
      <c r="E2" s="3">
        <f>B2/D2</f>
        <v>0.2678571428571429</v>
      </c>
      <c r="F2" s="3">
        <f>C2/D2</f>
        <v>0.7321428571428571</v>
      </c>
      <c r="G2" s="3">
        <f>(B2-C2)/D2</f>
        <v>-0.46428571428571425</v>
      </c>
      <c r="H2" s="3">
        <f>D2/$D$4</f>
        <v>0.23969756872763129</v>
      </c>
    </row>
    <row r="3" spans="1:8" x14ac:dyDescent="0.3">
      <c r="A3" t="s">
        <v>24</v>
      </c>
      <c r="B3">
        <v>28582.66514641558</v>
      </c>
      <c r="C3">
        <v>26126.677147693885</v>
      </c>
      <c r="D3">
        <v>54709.342294109483</v>
      </c>
      <c r="E3" s="3">
        <f t="shared" ref="E3:E4" si="0">B3/D3</f>
        <v>0.52244578252758589</v>
      </c>
      <c r="F3" s="3">
        <f t="shared" ref="F3:F4" si="1">C3/D3</f>
        <v>0.47755421747241378</v>
      </c>
      <c r="G3" s="3">
        <f t="shared" ref="G3:G4" si="2">(B3-C3)/D3</f>
        <v>4.4891565055172125E-2</v>
      </c>
      <c r="H3" s="3">
        <f>D3/$D$4</f>
        <v>0.76030243127236863</v>
      </c>
    </row>
    <row r="4" spans="1:8" x14ac:dyDescent="0.3">
      <c r="A4" t="s">
        <v>125</v>
      </c>
      <c r="B4">
        <f>B2+B3</f>
        <v>33202.66514641558</v>
      </c>
      <c r="C4">
        <f>C2+C3</f>
        <v>38754.677147693888</v>
      </c>
      <c r="D4">
        <f>D2+D3</f>
        <v>71957.34229410949</v>
      </c>
      <c r="E4" s="3">
        <f t="shared" si="0"/>
        <v>0.46142150457290565</v>
      </c>
      <c r="F4" s="3">
        <f t="shared" si="1"/>
        <v>0.53857849542709402</v>
      </c>
      <c r="G4" s="3">
        <f t="shared" si="2"/>
        <v>-7.7156990854188368E-2</v>
      </c>
      <c r="H4" s="3">
        <f>D4/$D$4</f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3C4C2-72CB-41C3-A7DB-07BA542D9FA8}">
  <dimension ref="A1:E15"/>
  <sheetViews>
    <sheetView workbookViewId="0">
      <selection activeCell="C2" sqref="C2:E15"/>
    </sheetView>
  </sheetViews>
  <sheetFormatPr defaultRowHeight="14.4" x14ac:dyDescent="0.3"/>
  <sheetData>
    <row r="1" spans="1:5" x14ac:dyDescent="0.3">
      <c r="A1" t="s">
        <v>0</v>
      </c>
      <c r="B1" s="1" t="s">
        <v>1</v>
      </c>
      <c r="C1" t="s">
        <v>5</v>
      </c>
      <c r="D1" t="s">
        <v>12</v>
      </c>
      <c r="E1" t="s">
        <v>125</v>
      </c>
    </row>
    <row r="2" spans="1:5" x14ac:dyDescent="0.3">
      <c r="A2" t="s">
        <v>124</v>
      </c>
      <c r="B2" s="1" t="s">
        <v>6</v>
      </c>
      <c r="C2">
        <v>167.71113831089352</v>
      </c>
      <c r="D2">
        <v>612.19316193296538</v>
      </c>
      <c r="E2">
        <v>802.65269876691048</v>
      </c>
    </row>
    <row r="3" spans="1:5" x14ac:dyDescent="0.3">
      <c r="A3" t="s">
        <v>124</v>
      </c>
      <c r="B3" s="1" t="s">
        <v>9</v>
      </c>
      <c r="C3">
        <v>170.93635250917993</v>
      </c>
      <c r="D3">
        <v>605.89271772782342</v>
      </c>
      <c r="E3">
        <v>801.64917270622698</v>
      </c>
    </row>
    <row r="4" spans="1:5" x14ac:dyDescent="0.3">
      <c r="A4" t="s">
        <v>124</v>
      </c>
      <c r="B4" s="1" t="s">
        <v>18</v>
      </c>
      <c r="C4">
        <v>292.41942064463484</v>
      </c>
      <c r="D4">
        <v>1552.0094225333155</v>
      </c>
      <c r="E4">
        <v>1923.0501126577767</v>
      </c>
    </row>
    <row r="5" spans="1:5" x14ac:dyDescent="0.3">
      <c r="A5" t="s">
        <v>124</v>
      </c>
      <c r="B5" s="1" t="s">
        <v>3</v>
      </c>
      <c r="C5">
        <v>320.37127702978376</v>
      </c>
      <c r="D5">
        <v>826.40826490779375</v>
      </c>
      <c r="E5">
        <v>1199.7694310083175</v>
      </c>
    </row>
    <row r="6" spans="1:5" x14ac:dyDescent="0.3">
      <c r="A6" t="s">
        <v>124</v>
      </c>
      <c r="B6" s="1" t="s">
        <v>10</v>
      </c>
      <c r="C6">
        <v>380.57527539779682</v>
      </c>
      <c r="D6">
        <v>1387.1477991654328</v>
      </c>
      <c r="E6">
        <v>1835.7004736160218</v>
      </c>
    </row>
    <row r="7" spans="1:5" x14ac:dyDescent="0.3">
      <c r="A7" t="s">
        <v>124</v>
      </c>
      <c r="B7" s="1" t="s">
        <v>17</v>
      </c>
      <c r="C7">
        <v>269.84292125662995</v>
      </c>
      <c r="D7">
        <v>881.01211468569124</v>
      </c>
      <c r="E7">
        <v>1217.7875849433253</v>
      </c>
    </row>
    <row r="8" spans="1:5" x14ac:dyDescent="0.3">
      <c r="A8" t="s">
        <v>124</v>
      </c>
      <c r="B8" s="1" t="s">
        <v>4</v>
      </c>
      <c r="C8">
        <v>270.91799265605874</v>
      </c>
      <c r="D8">
        <v>936.66603849777903</v>
      </c>
      <c r="E8">
        <v>1249.4804597535042</v>
      </c>
    </row>
    <row r="9" spans="1:5" x14ac:dyDescent="0.3">
      <c r="A9" t="s">
        <v>124</v>
      </c>
      <c r="B9" s="1" t="s">
        <v>19</v>
      </c>
      <c r="C9">
        <v>607.41534067727457</v>
      </c>
      <c r="D9">
        <v>788.60559967694178</v>
      </c>
      <c r="E9">
        <v>1461.9659746292227</v>
      </c>
    </row>
    <row r="10" spans="1:5" x14ac:dyDescent="0.3">
      <c r="A10" t="s">
        <v>124</v>
      </c>
      <c r="B10" s="1" t="s">
        <v>16</v>
      </c>
      <c r="C10">
        <v>477.33170134638925</v>
      </c>
      <c r="D10">
        <v>1028.0224794723381</v>
      </c>
      <c r="E10">
        <v>1564.6451847166691</v>
      </c>
    </row>
    <row r="11" spans="1:5" x14ac:dyDescent="0.3">
      <c r="A11" t="s">
        <v>124</v>
      </c>
      <c r="B11" s="1" t="s">
        <v>15</v>
      </c>
      <c r="C11">
        <v>452.60505915952672</v>
      </c>
      <c r="D11">
        <v>1316.7928388746805</v>
      </c>
      <c r="E11">
        <v>1857.9775441358702</v>
      </c>
    </row>
    <row r="12" spans="1:5" x14ac:dyDescent="0.3">
      <c r="A12" t="s">
        <v>124</v>
      </c>
      <c r="B12" s="1" t="s">
        <v>8</v>
      </c>
      <c r="C12">
        <v>194.58792329661364</v>
      </c>
      <c r="D12">
        <v>1036.4230717458609</v>
      </c>
      <c r="E12">
        <v>1273.0040981363177</v>
      </c>
    </row>
    <row r="13" spans="1:5" x14ac:dyDescent="0.3">
      <c r="A13" t="s">
        <v>124</v>
      </c>
      <c r="B13" s="1" t="s">
        <v>14</v>
      </c>
      <c r="C13">
        <v>647.19298245614038</v>
      </c>
      <c r="D13">
        <v>1954.1877776282138</v>
      </c>
      <c r="E13">
        <v>2725.5441644978046</v>
      </c>
    </row>
    <row r="14" spans="1:5" x14ac:dyDescent="0.3">
      <c r="A14" t="s">
        <v>124</v>
      </c>
      <c r="B14" s="1" t="s">
        <v>11</v>
      </c>
      <c r="C14">
        <v>650.41819665442677</v>
      </c>
      <c r="D14">
        <v>1498.4556467896084</v>
      </c>
      <c r="E14">
        <v>2236.2781825728885</v>
      </c>
    </row>
    <row r="15" spans="1:5" x14ac:dyDescent="0.3">
      <c r="A15" t="s">
        <v>124</v>
      </c>
      <c r="B15" s="1" t="s">
        <v>20</v>
      </c>
      <c r="C15">
        <v>367.67441860465118</v>
      </c>
      <c r="D15">
        <v>1178.183066361556</v>
      </c>
      <c r="E15">
        <v>1606.4949178591442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83DD3-0EB0-4045-B897-8C0A69286FBF}">
  <dimension ref="A1:E106"/>
  <sheetViews>
    <sheetView topLeftCell="A51" workbookViewId="0">
      <selection activeCell="C73" sqref="C73:E74"/>
    </sheetView>
  </sheetViews>
  <sheetFormatPr defaultRowHeight="14.4" x14ac:dyDescent="0.3"/>
  <sheetData>
    <row r="1" spans="1:5" x14ac:dyDescent="0.3">
      <c r="A1" t="s">
        <v>0</v>
      </c>
      <c r="B1" s="1" t="s">
        <v>1</v>
      </c>
      <c r="C1" t="s">
        <v>5</v>
      </c>
      <c r="D1" t="s">
        <v>12</v>
      </c>
      <c r="E1" t="s">
        <v>125</v>
      </c>
    </row>
    <row r="2" spans="1:5" x14ac:dyDescent="0.3">
      <c r="A2" t="s">
        <v>24</v>
      </c>
      <c r="B2" s="1" t="s">
        <v>114</v>
      </c>
      <c r="C2">
        <v>1395.5569865997443</v>
      </c>
      <c r="D2">
        <v>2043.2627623158207</v>
      </c>
      <c r="E2">
        <v>3597.081438638897</v>
      </c>
    </row>
    <row r="3" spans="1:5" x14ac:dyDescent="0.3">
      <c r="A3" t="s">
        <v>24</v>
      </c>
      <c r="B3" s="1" t="s">
        <v>62</v>
      </c>
      <c r="C3">
        <v>436.11155831242013</v>
      </c>
      <c r="D3">
        <v>1403.2590415240363</v>
      </c>
      <c r="E3">
        <v>1916.0814215247444</v>
      </c>
    </row>
    <row r="4" spans="1:5" x14ac:dyDescent="0.3">
      <c r="A4" t="s">
        <v>24</v>
      </c>
      <c r="B4" s="1" t="s">
        <v>94</v>
      </c>
      <c r="C4">
        <v>1128.298877787774</v>
      </c>
      <c r="D4">
        <v>1734.568388152999</v>
      </c>
      <c r="E4">
        <v>2981.7130531069724</v>
      </c>
    </row>
    <row r="5" spans="1:5" x14ac:dyDescent="0.3">
      <c r="A5" t="s">
        <v>24</v>
      </c>
      <c r="B5" s="1" t="s">
        <v>118</v>
      </c>
      <c r="C5">
        <v>459.59448837539657</v>
      </c>
      <c r="D5">
        <v>1035.7657389492483</v>
      </c>
      <c r="E5">
        <v>1560.1716866670008</v>
      </c>
    </row>
    <row r="6" spans="1:5" x14ac:dyDescent="0.3">
      <c r="A6" t="s">
        <v>24</v>
      </c>
      <c r="B6" s="1" t="s">
        <v>61</v>
      </c>
      <c r="C6">
        <v>462.94919267010749</v>
      </c>
      <c r="D6">
        <v>939.65210596815007</v>
      </c>
      <c r="E6">
        <v>1462.7734965633301</v>
      </c>
    </row>
    <row r="7" spans="1:5" x14ac:dyDescent="0.3">
      <c r="A7" t="s">
        <v>24</v>
      </c>
      <c r="B7" s="1" t="s">
        <v>95</v>
      </c>
      <c r="C7">
        <v>550.17150433259155</v>
      </c>
      <c r="D7">
        <v>2070.4007292751899</v>
      </c>
      <c r="E7">
        <v>2710.470648388748</v>
      </c>
    </row>
    <row r="8" spans="1:5" x14ac:dyDescent="0.3">
      <c r="A8" t="s">
        <v>24</v>
      </c>
      <c r="B8" s="1" t="s">
        <v>83</v>
      </c>
      <c r="C8">
        <v>561.35385198162794</v>
      </c>
      <c r="D8">
        <v>911.38339038547406</v>
      </c>
      <c r="E8">
        <v>1548.0798363424642</v>
      </c>
    </row>
    <row r="9" spans="1:5" x14ac:dyDescent="0.3">
      <c r="A9" t="s">
        <v>24</v>
      </c>
      <c r="B9" s="1" t="s">
        <v>72</v>
      </c>
      <c r="C9">
        <v>657.52204176334112</v>
      </c>
      <c r="D9">
        <v>1192.9397975889269</v>
      </c>
      <c r="E9">
        <v>1918.9728877707264</v>
      </c>
    </row>
    <row r="10" spans="1:5" x14ac:dyDescent="0.3">
      <c r="A10" t="s">
        <v>24</v>
      </c>
      <c r="B10" s="1" t="s">
        <v>98</v>
      </c>
      <c r="C10">
        <v>1010.8842274728918</v>
      </c>
      <c r="D10">
        <v>690.88740884060132</v>
      </c>
      <c r="E10">
        <v>1757.9443400683876</v>
      </c>
    </row>
    <row r="11" spans="1:5" x14ac:dyDescent="0.3">
      <c r="A11" t="s">
        <v>24</v>
      </c>
      <c r="B11" s="1" t="s">
        <v>97</v>
      </c>
      <c r="C11">
        <v>573.65443439556793</v>
      </c>
      <c r="D11">
        <v>999.5817830034232</v>
      </c>
      <c r="E11">
        <v>1648.2198260229004</v>
      </c>
    </row>
    <row r="12" spans="1:5" x14ac:dyDescent="0.3">
      <c r="A12" t="s">
        <v>24</v>
      </c>
      <c r="B12" s="1" t="s">
        <v>101</v>
      </c>
      <c r="C12">
        <v>1132.7718168473887</v>
      </c>
      <c r="D12">
        <v>1129.6178746837327</v>
      </c>
      <c r="E12">
        <v>2324.8332738068043</v>
      </c>
    </row>
    <row r="13" spans="1:5" x14ac:dyDescent="0.3">
      <c r="A13" t="s">
        <v>24</v>
      </c>
      <c r="B13" s="1" t="s">
        <v>86</v>
      </c>
      <c r="C13">
        <v>849.85842132676737</v>
      </c>
      <c r="D13">
        <v>1033.5042417026343</v>
      </c>
      <c r="E13">
        <v>1954.8022555506484</v>
      </c>
    </row>
    <row r="14" spans="1:5" x14ac:dyDescent="0.3">
      <c r="A14" t="s">
        <v>24</v>
      </c>
      <c r="B14" s="1" t="s">
        <v>34</v>
      </c>
      <c r="C14">
        <v>702.25143235948678</v>
      </c>
      <c r="D14">
        <v>1186.1553058490847</v>
      </c>
      <c r="E14">
        <v>1983.6980668750625</v>
      </c>
    </row>
    <row r="15" spans="1:5" x14ac:dyDescent="0.3">
      <c r="A15" t="s">
        <v>24</v>
      </c>
      <c r="B15" s="1" t="s">
        <v>71</v>
      </c>
      <c r="C15">
        <v>365.66276812349071</v>
      </c>
      <c r="D15">
        <v>580.0740437565114</v>
      </c>
      <c r="E15">
        <v>991.38797400961619</v>
      </c>
    </row>
    <row r="16" spans="1:5" x14ac:dyDescent="0.3">
      <c r="A16" t="s">
        <v>24</v>
      </c>
      <c r="B16" s="1" t="s">
        <v>96</v>
      </c>
      <c r="C16">
        <v>592.66442539892989</v>
      </c>
      <c r="D16">
        <v>1164.671082006251</v>
      </c>
      <c r="E16">
        <v>1857.9232572411336</v>
      </c>
    </row>
    <row r="17" spans="1:5" x14ac:dyDescent="0.3">
      <c r="A17" t="s">
        <v>24</v>
      </c>
      <c r="B17" s="1" t="s">
        <v>37</v>
      </c>
      <c r="C17">
        <v>785.00080496235614</v>
      </c>
      <c r="D17">
        <v>1177.1093168626285</v>
      </c>
      <c r="E17">
        <v>2074.4042485747432</v>
      </c>
    </row>
    <row r="18" spans="1:5" x14ac:dyDescent="0.3">
      <c r="A18" t="s">
        <v>24</v>
      </c>
      <c r="B18" s="1" t="s">
        <v>70</v>
      </c>
      <c r="C18">
        <v>982.92835835030064</v>
      </c>
      <c r="D18">
        <v>1547.9948653073375</v>
      </c>
      <c r="E18">
        <v>2644.5768818677861</v>
      </c>
    </row>
    <row r="19" spans="1:5" x14ac:dyDescent="0.3">
      <c r="A19" t="s">
        <v>24</v>
      </c>
      <c r="B19" s="1" t="s">
        <v>68</v>
      </c>
      <c r="C19">
        <v>537.87092191865145</v>
      </c>
      <c r="D19">
        <v>863.89194820657838</v>
      </c>
      <c r="E19">
        <v>1481.1475427782632</v>
      </c>
    </row>
    <row r="20" spans="1:5" x14ac:dyDescent="0.3">
      <c r="A20" t="s">
        <v>24</v>
      </c>
      <c r="B20" s="1" t="s">
        <v>36</v>
      </c>
      <c r="C20">
        <v>528.92504379942238</v>
      </c>
      <c r="D20">
        <v>992.79729126358086</v>
      </c>
      <c r="E20">
        <v>1604.7553160321095</v>
      </c>
    </row>
    <row r="21" spans="1:5" x14ac:dyDescent="0.3">
      <c r="A21" t="s">
        <v>24</v>
      </c>
      <c r="B21" s="1" t="s">
        <v>7</v>
      </c>
      <c r="C21">
        <v>861.04076897580376</v>
      </c>
      <c r="D21">
        <v>1897.3961899092128</v>
      </c>
      <c r="E21">
        <v>2876.5716780904686</v>
      </c>
    </row>
    <row r="22" spans="1:5" x14ac:dyDescent="0.3">
      <c r="A22" t="s">
        <v>24</v>
      </c>
      <c r="B22" s="1" t="s">
        <v>2</v>
      </c>
      <c r="C22">
        <v>353.36218570955066</v>
      </c>
      <c r="D22">
        <v>493.00639976186932</v>
      </c>
      <c r="E22">
        <v>895.02739191481214</v>
      </c>
    </row>
    <row r="23" spans="1:5" x14ac:dyDescent="0.3">
      <c r="A23" t="s">
        <v>24</v>
      </c>
      <c r="B23" s="1" t="s">
        <v>93</v>
      </c>
      <c r="C23">
        <v>882.28722950897293</v>
      </c>
      <c r="D23">
        <v>1752.6603661259117</v>
      </c>
      <c r="E23">
        <v>2769.1645637808469</v>
      </c>
    </row>
    <row r="24" spans="1:5" x14ac:dyDescent="0.3">
      <c r="A24" t="s">
        <v>24</v>
      </c>
      <c r="B24" s="1" t="s">
        <v>69</v>
      </c>
      <c r="C24">
        <v>458.4762536104929</v>
      </c>
      <c r="D24">
        <v>1083.2571811281441</v>
      </c>
      <c r="E24">
        <v>1611.4032296880118</v>
      </c>
    </row>
    <row r="25" spans="1:5" x14ac:dyDescent="0.3">
      <c r="A25" t="s">
        <v>24</v>
      </c>
      <c r="B25" s="1" t="s">
        <v>35</v>
      </c>
      <c r="C25">
        <v>533.39798285903692</v>
      </c>
      <c r="D25">
        <v>741.77109688941812</v>
      </c>
      <c r="E25">
        <v>1354.6250531151313</v>
      </c>
    </row>
    <row r="26" spans="1:5" x14ac:dyDescent="0.3">
      <c r="A26" t="s">
        <v>24</v>
      </c>
      <c r="B26" s="1" t="s">
        <v>92</v>
      </c>
      <c r="C26">
        <v>618.3838249917136</v>
      </c>
      <c r="D26">
        <v>1384.0363149278166</v>
      </c>
      <c r="E26">
        <v>2092.7575370181289</v>
      </c>
    </row>
    <row r="27" spans="1:5" x14ac:dyDescent="0.3">
      <c r="A27" t="s">
        <v>24</v>
      </c>
      <c r="B27" s="1" t="s">
        <v>77</v>
      </c>
      <c r="C27">
        <v>1025.421279416639</v>
      </c>
      <c r="D27">
        <v>1552.5178598005655</v>
      </c>
      <c r="E27">
        <v>2733.1218839131161</v>
      </c>
    </row>
    <row r="28" spans="1:5" x14ac:dyDescent="0.3">
      <c r="A28" t="s">
        <v>24</v>
      </c>
      <c r="B28" s="1" t="s">
        <v>47</v>
      </c>
      <c r="C28">
        <v>1517.4445759742412</v>
      </c>
      <c r="D28">
        <v>2299.9426998065187</v>
      </c>
      <c r="E28">
        <v>3987.7317202744239</v>
      </c>
    </row>
    <row r="29" spans="1:5" x14ac:dyDescent="0.3">
      <c r="A29" t="s">
        <v>24</v>
      </c>
      <c r="B29" s="1" t="s">
        <v>46</v>
      </c>
      <c r="C29">
        <v>664.23145035276298</v>
      </c>
      <c r="D29">
        <v>1564.9560946569429</v>
      </c>
      <c r="E29">
        <v>2348.3219135689051</v>
      </c>
    </row>
    <row r="30" spans="1:5" x14ac:dyDescent="0.3">
      <c r="A30" t="s">
        <v>24</v>
      </c>
      <c r="B30" s="1" t="s">
        <v>113</v>
      </c>
      <c r="C30">
        <v>1091.3971305459538</v>
      </c>
      <c r="D30">
        <v>1134.1408691769609</v>
      </c>
      <c r="E30">
        <v>2325.4685898066891</v>
      </c>
    </row>
    <row r="31" spans="1:5" x14ac:dyDescent="0.3">
      <c r="A31" t="s">
        <v>24</v>
      </c>
      <c r="B31" s="1" t="s">
        <v>112</v>
      </c>
      <c r="C31">
        <v>158.78933661631706</v>
      </c>
      <c r="D31">
        <v>372.01629706801606</v>
      </c>
      <c r="E31">
        <v>558.80463747584861</v>
      </c>
    </row>
    <row r="32" spans="1:5" x14ac:dyDescent="0.3">
      <c r="A32" t="s">
        <v>24</v>
      </c>
      <c r="B32" s="1" t="s">
        <v>67</v>
      </c>
      <c r="C32">
        <v>1423.5128557223354</v>
      </c>
      <c r="D32">
        <v>867.28419407649949</v>
      </c>
      <c r="E32">
        <v>2359.7731692925345</v>
      </c>
    </row>
    <row r="33" spans="1:5" x14ac:dyDescent="0.3">
      <c r="A33" t="s">
        <v>24</v>
      </c>
      <c r="B33" s="1" t="s">
        <v>43</v>
      </c>
      <c r="C33">
        <v>1829.4320753823572</v>
      </c>
      <c r="D33">
        <v>1449.6197350796249</v>
      </c>
      <c r="E33">
        <v>3379.6056720429779</v>
      </c>
    </row>
    <row r="34" spans="1:5" x14ac:dyDescent="0.3">
      <c r="A34" t="s">
        <v>24</v>
      </c>
      <c r="B34" s="1" t="s">
        <v>44</v>
      </c>
      <c r="C34">
        <v>1001.9383493536626</v>
      </c>
      <c r="D34">
        <v>511.09837773478199</v>
      </c>
      <c r="E34">
        <v>1557.4691656745761</v>
      </c>
    </row>
    <row r="35" spans="1:5" x14ac:dyDescent="0.3">
      <c r="A35" t="s">
        <v>24</v>
      </c>
      <c r="B35" s="1" t="s">
        <v>78</v>
      </c>
      <c r="C35">
        <v>417.10156730905823</v>
      </c>
      <c r="D35">
        <v>1128.4871260604257</v>
      </c>
      <c r="E35">
        <v>1619.8699302851821</v>
      </c>
    </row>
    <row r="36" spans="1:5" x14ac:dyDescent="0.3">
      <c r="A36" t="s">
        <v>24</v>
      </c>
      <c r="B36" s="1" t="s">
        <v>45</v>
      </c>
      <c r="C36">
        <v>301.92338652398314</v>
      </c>
      <c r="D36">
        <v>998.45103438011608</v>
      </c>
      <c r="E36">
        <v>1365.7300515326865</v>
      </c>
    </row>
    <row r="37" spans="1:5" x14ac:dyDescent="0.3">
      <c r="A37" t="s">
        <v>24</v>
      </c>
      <c r="B37" s="1" t="s">
        <v>91</v>
      </c>
      <c r="C37">
        <v>802.8925612008145</v>
      </c>
      <c r="D37">
        <v>741.77109688941812</v>
      </c>
      <c r="E37">
        <v>1617.3836818608788</v>
      </c>
    </row>
    <row r="38" spans="1:5" x14ac:dyDescent="0.3">
      <c r="A38" t="s">
        <v>24</v>
      </c>
      <c r="B38" s="1" t="s">
        <v>120</v>
      </c>
      <c r="C38">
        <v>291.85927363985036</v>
      </c>
      <c r="D38">
        <v>1071.9496948950737</v>
      </c>
      <c r="E38">
        <v>1425.4458868889856</v>
      </c>
    </row>
    <row r="39" spans="1:5" x14ac:dyDescent="0.3">
      <c r="A39" t="s">
        <v>24</v>
      </c>
      <c r="B39" s="1" t="s">
        <v>111</v>
      </c>
      <c r="C39">
        <v>637.39381599507556</v>
      </c>
      <c r="D39">
        <v>1481.280696532222</v>
      </c>
      <c r="E39">
        <v>2206.8457142438856</v>
      </c>
    </row>
    <row r="40" spans="1:5" x14ac:dyDescent="0.3">
      <c r="A40" t="s">
        <v>24</v>
      </c>
      <c r="B40" s="1" t="s">
        <v>106</v>
      </c>
      <c r="C40">
        <v>2395.2588664235996</v>
      </c>
      <c r="D40">
        <v>1693.8614377139456</v>
      </c>
      <c r="E40">
        <v>4259.7455305268613</v>
      </c>
    </row>
    <row r="41" spans="1:5" x14ac:dyDescent="0.3">
      <c r="A41" t="s">
        <v>24</v>
      </c>
      <c r="B41" s="1" t="s">
        <v>42</v>
      </c>
      <c r="C41">
        <v>971.74601070126425</v>
      </c>
      <c r="D41">
        <v>954.35183807114151</v>
      </c>
      <c r="E41">
        <v>2022.4314113001374</v>
      </c>
    </row>
    <row r="42" spans="1:5" x14ac:dyDescent="0.3">
      <c r="A42" t="s">
        <v>24</v>
      </c>
      <c r="B42" s="1" t="s">
        <v>48</v>
      </c>
      <c r="C42">
        <v>990.75600170462621</v>
      </c>
      <c r="D42">
        <v>1306.014659919631</v>
      </c>
      <c r="E42">
        <v>2428.2685668494405</v>
      </c>
    </row>
    <row r="43" spans="1:5" x14ac:dyDescent="0.3">
      <c r="A43" t="s">
        <v>24</v>
      </c>
      <c r="B43" s="1" t="s">
        <v>25</v>
      </c>
      <c r="C43">
        <v>1168.5553293243051</v>
      </c>
      <c r="D43">
        <v>1637.3240065485936</v>
      </c>
      <c r="E43">
        <v>2940.5778708439861</v>
      </c>
    </row>
    <row r="44" spans="1:5" x14ac:dyDescent="0.3">
      <c r="A44" t="s">
        <v>24</v>
      </c>
      <c r="B44" s="1" t="s">
        <v>90</v>
      </c>
      <c r="C44">
        <v>1518.5628107391449</v>
      </c>
      <c r="D44">
        <v>2497.8237088852507</v>
      </c>
      <c r="E44">
        <v>4244.4561847654695</v>
      </c>
    </row>
    <row r="45" spans="1:5" x14ac:dyDescent="0.3">
      <c r="A45" t="s">
        <v>24</v>
      </c>
      <c r="B45" s="1" t="s">
        <v>65</v>
      </c>
      <c r="C45">
        <v>2310.2730242909229</v>
      </c>
      <c r="D45">
        <v>323.39410626581338</v>
      </c>
      <c r="E45">
        <v>2697.6971179798907</v>
      </c>
    </row>
    <row r="46" spans="1:5" x14ac:dyDescent="0.3">
      <c r="A46" t="s">
        <v>24</v>
      </c>
      <c r="B46" s="1" t="s">
        <v>64</v>
      </c>
      <c r="C46">
        <v>1083.5694871916285</v>
      </c>
      <c r="D46">
        <v>21.484223842833757</v>
      </c>
      <c r="E46">
        <v>1126.7305555451594</v>
      </c>
    </row>
    <row r="47" spans="1:5" x14ac:dyDescent="0.3">
      <c r="A47" t="s">
        <v>24</v>
      </c>
      <c r="B47" s="1" t="s">
        <v>85</v>
      </c>
      <c r="C47">
        <v>938.19896775415509</v>
      </c>
      <c r="D47">
        <v>82.5446495014139</v>
      </c>
      <c r="E47">
        <v>1051.855454329462</v>
      </c>
    </row>
    <row r="48" spans="1:5" x14ac:dyDescent="0.3">
      <c r="A48" t="s">
        <v>24</v>
      </c>
      <c r="B48" s="1" t="s">
        <v>123</v>
      </c>
      <c r="C48">
        <v>560.23561721672434</v>
      </c>
      <c r="D48">
        <v>10.176737609763357</v>
      </c>
      <c r="E48">
        <v>583.41655549476638</v>
      </c>
    </row>
    <row r="49" spans="1:5" x14ac:dyDescent="0.3">
      <c r="A49" t="s">
        <v>24</v>
      </c>
      <c r="B49" s="1" t="s">
        <v>66</v>
      </c>
      <c r="C49">
        <v>1022.0665751219282</v>
      </c>
      <c r="D49">
        <v>108.55186783747581</v>
      </c>
      <c r="E49">
        <v>1155.6628138905216</v>
      </c>
    </row>
    <row r="50" spans="1:5" x14ac:dyDescent="0.3">
      <c r="A50" t="s">
        <v>24</v>
      </c>
      <c r="B50" s="1" t="s">
        <v>76</v>
      </c>
      <c r="C50">
        <v>1231.1764761589091</v>
      </c>
      <c r="D50">
        <v>266.85667510046136</v>
      </c>
      <c r="E50">
        <v>1547.5073178769205</v>
      </c>
    </row>
    <row r="51" spans="1:5" x14ac:dyDescent="0.3">
      <c r="A51" t="s">
        <v>24</v>
      </c>
      <c r="B51" s="1" t="s">
        <v>107</v>
      </c>
      <c r="C51">
        <v>640.74852028978648</v>
      </c>
      <c r="D51">
        <v>10.176737609763357</v>
      </c>
      <c r="E51">
        <v>665.93745352785947</v>
      </c>
    </row>
    <row r="52" spans="1:5" x14ac:dyDescent="0.3">
      <c r="A52" t="s">
        <v>24</v>
      </c>
      <c r="B52" s="1" t="s">
        <v>41</v>
      </c>
      <c r="C52">
        <v>660.87674605805205</v>
      </c>
      <c r="D52">
        <v>23.745721089447834</v>
      </c>
      <c r="E52">
        <v>703.10737816482936</v>
      </c>
    </row>
    <row r="53" spans="1:5" x14ac:dyDescent="0.3">
      <c r="A53" t="s">
        <v>24</v>
      </c>
      <c r="B53" s="1" t="s">
        <v>119</v>
      </c>
      <c r="C53">
        <v>506.56034850134949</v>
      </c>
      <c r="D53">
        <v>14.699732102991517</v>
      </c>
      <c r="E53">
        <v>524.5485068137715</v>
      </c>
    </row>
    <row r="54" spans="1:5" x14ac:dyDescent="0.3">
      <c r="A54" t="s">
        <v>24</v>
      </c>
      <c r="B54" s="1" t="s">
        <v>33</v>
      </c>
      <c r="C54">
        <v>1362.009943652635</v>
      </c>
      <c r="D54">
        <v>31.660961452597114</v>
      </c>
      <c r="E54">
        <v>1414.0673183665297</v>
      </c>
    </row>
    <row r="55" spans="1:5" x14ac:dyDescent="0.3">
      <c r="A55" t="s">
        <v>24</v>
      </c>
      <c r="B55" s="1" t="s">
        <v>75</v>
      </c>
      <c r="C55">
        <v>980.69188882049343</v>
      </c>
      <c r="D55">
        <v>18.091977972912638</v>
      </c>
      <c r="E55">
        <v>1012.9459172374119</v>
      </c>
    </row>
    <row r="56" spans="1:5" x14ac:dyDescent="0.3">
      <c r="A56" t="s">
        <v>24</v>
      </c>
      <c r="B56" s="1" t="s">
        <v>108</v>
      </c>
      <c r="C56">
        <v>919.18897675079313</v>
      </c>
      <c r="D56">
        <v>126.64384581038846</v>
      </c>
      <c r="E56">
        <v>1073.0251624310756</v>
      </c>
    </row>
    <row r="57" spans="1:5" x14ac:dyDescent="0.3">
      <c r="A57" t="s">
        <v>24</v>
      </c>
      <c r="B57" s="1" t="s">
        <v>104</v>
      </c>
      <c r="C57">
        <v>1061.2047918935557</v>
      </c>
      <c r="D57">
        <v>85.936895371335027</v>
      </c>
      <c r="E57">
        <v>1167.8892863802939</v>
      </c>
    </row>
    <row r="58" spans="1:5" x14ac:dyDescent="0.3">
      <c r="A58" t="s">
        <v>24</v>
      </c>
      <c r="B58" s="1" t="s">
        <v>50</v>
      </c>
      <c r="C58">
        <v>853.2131256214783</v>
      </c>
      <c r="D58">
        <v>19.222726596219676</v>
      </c>
      <c r="E58">
        <v>897.5237044114981</v>
      </c>
    </row>
    <row r="59" spans="1:5" x14ac:dyDescent="0.3">
      <c r="A59" t="s">
        <v>24</v>
      </c>
      <c r="B59" s="1" t="s">
        <v>100</v>
      </c>
      <c r="C59">
        <v>982.92835835030064</v>
      </c>
      <c r="D59">
        <v>61.060425658580144</v>
      </c>
      <c r="E59">
        <v>1070.9794421941124</v>
      </c>
    </row>
    <row r="60" spans="1:5" x14ac:dyDescent="0.3">
      <c r="A60" t="s">
        <v>24</v>
      </c>
      <c r="B60" s="1" t="s">
        <v>49</v>
      </c>
      <c r="C60">
        <v>1374.3105260665752</v>
      </c>
      <c r="D60">
        <v>195.61951183211787</v>
      </c>
      <c r="E60">
        <v>1644.922342775139</v>
      </c>
    </row>
    <row r="61" spans="1:5" x14ac:dyDescent="0.3">
      <c r="A61" t="s">
        <v>24</v>
      </c>
      <c r="B61" s="1" t="s">
        <v>51</v>
      </c>
      <c r="C61">
        <v>1677.352147355462</v>
      </c>
      <c r="D61">
        <v>28.268715582675995</v>
      </c>
      <c r="E61">
        <v>1737.8201458293045</v>
      </c>
    </row>
    <row r="62" spans="1:5" x14ac:dyDescent="0.3">
      <c r="A62" t="s">
        <v>24</v>
      </c>
      <c r="B62" s="1" t="s">
        <v>29</v>
      </c>
      <c r="C62">
        <v>1378.7834651261896</v>
      </c>
      <c r="D62">
        <v>107.42111921416878</v>
      </c>
      <c r="E62">
        <v>1524.1740557287646</v>
      </c>
    </row>
    <row r="63" spans="1:5" x14ac:dyDescent="0.3">
      <c r="A63" t="s">
        <v>24</v>
      </c>
      <c r="B63" s="1" t="s">
        <v>89</v>
      </c>
      <c r="C63">
        <v>897.94251621762396</v>
      </c>
      <c r="D63">
        <v>37.31470456913231</v>
      </c>
      <c r="E63">
        <v>949.44535998837171</v>
      </c>
    </row>
    <row r="64" spans="1:5" x14ac:dyDescent="0.3">
      <c r="A64" t="s">
        <v>24</v>
      </c>
      <c r="B64" s="1" t="s">
        <v>87</v>
      </c>
      <c r="C64">
        <v>908.00662910175674</v>
      </c>
      <c r="D64">
        <v>154.91256139306444</v>
      </c>
      <c r="E64">
        <v>1115.1732938009056</v>
      </c>
    </row>
    <row r="65" spans="1:5" x14ac:dyDescent="0.3">
      <c r="A65" t="s">
        <v>24</v>
      </c>
      <c r="B65" s="1" t="s">
        <v>115</v>
      </c>
      <c r="C65">
        <v>707.84260618400492</v>
      </c>
      <c r="D65">
        <v>100.63662747432654</v>
      </c>
      <c r="E65">
        <v>845.5020671463709</v>
      </c>
    </row>
    <row r="66" spans="1:5" x14ac:dyDescent="0.3">
      <c r="A66" t="s">
        <v>24</v>
      </c>
      <c r="B66" s="1" t="s">
        <v>57</v>
      </c>
      <c r="C66">
        <v>919.18897675079313</v>
      </c>
      <c r="D66">
        <v>235.19571364786427</v>
      </c>
      <c r="E66">
        <v>1197.0108157094203</v>
      </c>
    </row>
    <row r="67" spans="1:5" x14ac:dyDescent="0.3">
      <c r="A67" t="s">
        <v>24</v>
      </c>
      <c r="B67" s="1" t="s">
        <v>31</v>
      </c>
      <c r="C67">
        <v>620.62029452152092</v>
      </c>
      <c r="D67">
        <v>436.46896859651736</v>
      </c>
      <c r="E67">
        <v>1118.6383850085731</v>
      </c>
    </row>
    <row r="68" spans="1:5" x14ac:dyDescent="0.3">
      <c r="A68" t="s">
        <v>24</v>
      </c>
      <c r="B68" s="1" t="s">
        <v>52</v>
      </c>
      <c r="C68">
        <v>2294.6177375822717</v>
      </c>
      <c r="D68">
        <v>1303.7531626730167</v>
      </c>
      <c r="E68">
        <v>3723.1702683431281</v>
      </c>
    </row>
    <row r="69" spans="1:5" x14ac:dyDescent="0.3">
      <c r="A69" t="s">
        <v>24</v>
      </c>
      <c r="B69" s="1" t="s">
        <v>122</v>
      </c>
      <c r="C69">
        <v>1101.4612434300866</v>
      </c>
      <c r="D69">
        <v>290.6023961899092</v>
      </c>
      <c r="E69">
        <v>1489.4507597100442</v>
      </c>
    </row>
    <row r="70" spans="1:5" x14ac:dyDescent="0.3">
      <c r="A70" t="s">
        <v>24</v>
      </c>
      <c r="B70" s="1" t="s">
        <v>109</v>
      </c>
      <c r="C70">
        <v>1873.0432312135993</v>
      </c>
      <c r="D70">
        <v>1076.4726893883019</v>
      </c>
      <c r="E70">
        <v>3077.8218923337167</v>
      </c>
    </row>
    <row r="71" spans="1:5" x14ac:dyDescent="0.3">
      <c r="A71" t="s">
        <v>24</v>
      </c>
      <c r="B71" s="1" t="s">
        <v>73</v>
      </c>
      <c r="C71">
        <v>1137.2447559070033</v>
      </c>
      <c r="D71">
        <v>278.16416133353181</v>
      </c>
      <c r="E71">
        <v>1478.720037205595</v>
      </c>
    </row>
    <row r="72" spans="1:5" x14ac:dyDescent="0.3">
      <c r="A72" t="s">
        <v>24</v>
      </c>
      <c r="B72" s="1" t="s">
        <v>121</v>
      </c>
      <c r="C72">
        <v>895.70604668781664</v>
      </c>
      <c r="D72">
        <v>203.53475219526715</v>
      </c>
      <c r="E72">
        <v>1163.8853615509233</v>
      </c>
    </row>
    <row r="73" spans="1:5" x14ac:dyDescent="0.3">
      <c r="A73" t="s">
        <v>24</v>
      </c>
      <c r="B73" s="1" t="s">
        <v>110</v>
      </c>
      <c r="C73">
        <v>1642.686869643449</v>
      </c>
      <c r="D73">
        <v>794.91628218484891</v>
      </c>
      <c r="E73">
        <v>2540.5761712359968</v>
      </c>
    </row>
    <row r="74" spans="1:5" x14ac:dyDescent="0.3">
      <c r="A74" t="s">
        <v>24</v>
      </c>
      <c r="B74" s="1" t="s">
        <v>74</v>
      </c>
      <c r="C74">
        <v>792.82844831668172</v>
      </c>
      <c r="D74">
        <v>385.58528054770056</v>
      </c>
      <c r="E74">
        <v>1236.4640466082881</v>
      </c>
    </row>
    <row r="75" spans="1:5" x14ac:dyDescent="0.3">
      <c r="A75" t="s">
        <v>24</v>
      </c>
      <c r="B75" s="1" t="s">
        <v>30</v>
      </c>
      <c r="C75">
        <v>1028.7759837113499</v>
      </c>
      <c r="D75">
        <v>585.72778687304663</v>
      </c>
      <c r="E75">
        <v>1700.0428090885425</v>
      </c>
    </row>
    <row r="76" spans="1:5" x14ac:dyDescent="0.3">
      <c r="A76" t="s">
        <v>24</v>
      </c>
      <c r="B76" s="1" t="s">
        <v>39</v>
      </c>
      <c r="C76">
        <v>546.81680003788063</v>
      </c>
      <c r="D76">
        <v>457.95319243935108</v>
      </c>
      <c r="E76">
        <v>1063.607850944335</v>
      </c>
    </row>
    <row r="77" spans="1:5" x14ac:dyDescent="0.3">
      <c r="A77" t="s">
        <v>24</v>
      </c>
      <c r="B77" s="1" t="s">
        <v>38</v>
      </c>
      <c r="C77">
        <v>827.4937260286946</v>
      </c>
      <c r="D77">
        <v>342.61683286203305</v>
      </c>
      <c r="E77">
        <v>1267.576779191766</v>
      </c>
    </row>
    <row r="78" spans="1:5" x14ac:dyDescent="0.3">
      <c r="A78" t="s">
        <v>24</v>
      </c>
      <c r="B78" s="1" t="s">
        <v>117</v>
      </c>
      <c r="C78">
        <v>618.3838249917136</v>
      </c>
      <c r="D78">
        <v>261.20293198392619</v>
      </c>
      <c r="E78">
        <v>957.01644612202267</v>
      </c>
    </row>
    <row r="79" spans="1:5" x14ac:dyDescent="0.3">
      <c r="A79" t="s">
        <v>24</v>
      </c>
      <c r="B79" s="1" t="s">
        <v>116</v>
      </c>
      <c r="C79">
        <v>877.8142904493584</v>
      </c>
      <c r="D79">
        <v>394.6312695341569</v>
      </c>
      <c r="E79">
        <v>1366.9293279731953</v>
      </c>
    </row>
    <row r="80" spans="1:5" x14ac:dyDescent="0.3">
      <c r="A80" t="s">
        <v>24</v>
      </c>
      <c r="B80" s="1" t="s">
        <v>55</v>
      </c>
      <c r="C80">
        <v>988.51953217481889</v>
      </c>
      <c r="D80">
        <v>486.22190802202709</v>
      </c>
      <c r="E80">
        <v>1566.6391536853071</v>
      </c>
    </row>
    <row r="81" spans="1:5" x14ac:dyDescent="0.3">
      <c r="A81" t="s">
        <v>24</v>
      </c>
      <c r="B81" s="1" t="s">
        <v>56</v>
      </c>
      <c r="C81">
        <v>544.5803305080733</v>
      </c>
      <c r="D81">
        <v>347.13982735526122</v>
      </c>
      <c r="E81">
        <v>936.5289743059916</v>
      </c>
    </row>
    <row r="82" spans="1:5" x14ac:dyDescent="0.3">
      <c r="A82" t="s">
        <v>24</v>
      </c>
      <c r="B82" s="1" t="s">
        <v>82</v>
      </c>
      <c r="C82">
        <v>616.14735546190639</v>
      </c>
      <c r="D82">
        <v>362.97030808155978</v>
      </c>
      <c r="E82">
        <v>1043.1302584615478</v>
      </c>
    </row>
    <row r="83" spans="1:5" x14ac:dyDescent="0.3">
      <c r="A83" t="s">
        <v>24</v>
      </c>
      <c r="B83" s="1" t="s">
        <v>63</v>
      </c>
      <c r="C83">
        <v>1597.9574790473034</v>
      </c>
      <c r="D83">
        <v>1157.8865902664088</v>
      </c>
      <c r="E83">
        <v>2887.0246769397463</v>
      </c>
    </row>
    <row r="84" spans="1:5" x14ac:dyDescent="0.3">
      <c r="A84" t="s">
        <v>24</v>
      </c>
      <c r="B84" s="1" t="s">
        <v>99</v>
      </c>
      <c r="C84">
        <v>1219.9941285098726</v>
      </c>
      <c r="D84">
        <v>827.70799226075314</v>
      </c>
      <c r="E84">
        <v>2127.6300679547012</v>
      </c>
    </row>
    <row r="85" spans="1:5" x14ac:dyDescent="0.3">
      <c r="A85" t="s">
        <v>24</v>
      </c>
      <c r="B85" s="1" t="s">
        <v>84</v>
      </c>
      <c r="C85">
        <v>551.28973909749516</v>
      </c>
      <c r="D85">
        <v>384.45453192439351</v>
      </c>
      <c r="E85">
        <v>999.40568008586456</v>
      </c>
    </row>
    <row r="86" spans="1:5" x14ac:dyDescent="0.3">
      <c r="A86" t="s">
        <v>24</v>
      </c>
      <c r="B86" s="1" t="s">
        <v>54</v>
      </c>
      <c r="C86">
        <v>613.91088593209906</v>
      </c>
      <c r="D86">
        <v>535.97484744753683</v>
      </c>
      <c r="E86">
        <v>1245.2900505120733</v>
      </c>
    </row>
    <row r="87" spans="1:5" x14ac:dyDescent="0.3">
      <c r="A87" t="s">
        <v>24</v>
      </c>
      <c r="B87" s="1" t="s">
        <v>102</v>
      </c>
      <c r="C87">
        <v>593.7826601638335</v>
      </c>
      <c r="D87">
        <v>688.62591159398721</v>
      </c>
      <c r="E87">
        <v>1365.0981663701682</v>
      </c>
    </row>
    <row r="88" spans="1:5" x14ac:dyDescent="0.3">
      <c r="A88" t="s">
        <v>24</v>
      </c>
      <c r="B88" s="1" t="s">
        <v>79</v>
      </c>
      <c r="C88">
        <v>513.26975709077135</v>
      </c>
      <c r="D88">
        <v>450.0379520762018</v>
      </c>
      <c r="E88">
        <v>1032.6254215070528</v>
      </c>
    </row>
    <row r="89" spans="1:5" x14ac:dyDescent="0.3">
      <c r="A89" t="s">
        <v>24</v>
      </c>
      <c r="B89" s="1" t="s">
        <v>58</v>
      </c>
      <c r="C89">
        <v>949.38131540319148</v>
      </c>
      <c r="D89">
        <v>813.00826015776158</v>
      </c>
      <c r="E89">
        <v>1864.8975238934099</v>
      </c>
    </row>
    <row r="90" spans="1:5" x14ac:dyDescent="0.3">
      <c r="A90" t="s">
        <v>24</v>
      </c>
      <c r="B90" s="1" t="s">
        <v>28</v>
      </c>
      <c r="C90">
        <v>630.6844074056537</v>
      </c>
      <c r="D90">
        <v>707.84863819020688</v>
      </c>
      <c r="E90">
        <v>1410.1308385390869</v>
      </c>
    </row>
    <row r="91" spans="1:5" x14ac:dyDescent="0.3">
      <c r="A91" t="s">
        <v>24</v>
      </c>
      <c r="B91" s="1" t="s">
        <v>80</v>
      </c>
      <c r="C91">
        <v>714.55201477342678</v>
      </c>
      <c r="D91">
        <v>712.371632683435</v>
      </c>
      <c r="E91">
        <v>1497.4252983302779</v>
      </c>
    </row>
    <row r="92" spans="1:5" x14ac:dyDescent="0.3">
      <c r="A92" t="s">
        <v>24</v>
      </c>
      <c r="B92" s="1" t="s">
        <v>59</v>
      </c>
      <c r="C92">
        <v>1502.907524030494</v>
      </c>
      <c r="D92">
        <v>697.67190058044355</v>
      </c>
      <c r="E92">
        <v>2333.6463424785197</v>
      </c>
    </row>
    <row r="93" spans="1:5" x14ac:dyDescent="0.3">
      <c r="A93" t="s">
        <v>24</v>
      </c>
      <c r="B93" s="1" t="s">
        <v>27</v>
      </c>
      <c r="C93">
        <v>994.11070599933714</v>
      </c>
      <c r="D93">
        <v>897.81440690578961</v>
      </c>
      <c r="E93">
        <v>2013.3734503224291</v>
      </c>
    </row>
    <row r="94" spans="1:5" x14ac:dyDescent="0.3">
      <c r="A94" t="s">
        <v>24</v>
      </c>
      <c r="B94" s="1" t="s">
        <v>103</v>
      </c>
      <c r="C94">
        <v>866.63194280032201</v>
      </c>
      <c r="D94">
        <v>429.68447685667513</v>
      </c>
      <c r="E94">
        <v>1388.5201070435307</v>
      </c>
    </row>
    <row r="95" spans="1:5" x14ac:dyDescent="0.3">
      <c r="A95" t="s">
        <v>24</v>
      </c>
      <c r="B95" s="1" t="s">
        <v>26</v>
      </c>
      <c r="C95">
        <v>1005.2930536483735</v>
      </c>
      <c r="D95">
        <v>243.11095401101355</v>
      </c>
      <c r="E95">
        <v>1315.5294358598467</v>
      </c>
    </row>
    <row r="96" spans="1:5" x14ac:dyDescent="0.3">
      <c r="A96" t="s">
        <v>24</v>
      </c>
      <c r="B96" s="1" t="s">
        <v>60</v>
      </c>
      <c r="C96">
        <v>1690.7709645343057</v>
      </c>
      <c r="D96">
        <v>634.34997767524931</v>
      </c>
      <c r="E96">
        <v>2461.345905315548</v>
      </c>
    </row>
    <row r="97" spans="1:5" x14ac:dyDescent="0.3">
      <c r="A97" t="s">
        <v>24</v>
      </c>
      <c r="B97" s="1" t="s">
        <v>40</v>
      </c>
      <c r="C97">
        <v>1198.7476679767035</v>
      </c>
      <c r="D97">
        <v>320.00186039589227</v>
      </c>
      <c r="E97">
        <v>1585.6115671824757</v>
      </c>
    </row>
    <row r="98" spans="1:5" x14ac:dyDescent="0.3">
      <c r="A98" t="s">
        <v>24</v>
      </c>
      <c r="B98" s="1" t="s">
        <v>81</v>
      </c>
      <c r="C98">
        <v>1057.8500875988448</v>
      </c>
      <c r="D98">
        <v>331.30934662896266</v>
      </c>
      <c r="E98">
        <v>1476.2335971193957</v>
      </c>
    </row>
    <row r="99" spans="1:5" x14ac:dyDescent="0.3">
      <c r="A99" t="s">
        <v>24</v>
      </c>
      <c r="B99" s="1" t="s">
        <v>105</v>
      </c>
      <c r="C99">
        <v>1372.0740565367678</v>
      </c>
      <c r="D99">
        <v>841.27697574043759</v>
      </c>
      <c r="E99">
        <v>2326.8204013077639</v>
      </c>
    </row>
    <row r="100" spans="1:5" x14ac:dyDescent="0.3">
      <c r="A100" t="s">
        <v>24</v>
      </c>
      <c r="B100" s="1" t="s">
        <v>32</v>
      </c>
      <c r="C100">
        <v>835.32136938302006</v>
      </c>
      <c r="D100">
        <v>472.65292454234265</v>
      </c>
      <c r="E100">
        <v>1385.4465675792387</v>
      </c>
    </row>
    <row r="101" spans="1:5" x14ac:dyDescent="0.3">
      <c r="A101" t="s">
        <v>24</v>
      </c>
      <c r="B101" s="1" t="s">
        <v>53</v>
      </c>
      <c r="C101">
        <v>997.46541029404807</v>
      </c>
      <c r="D101">
        <v>1024.4582527161781</v>
      </c>
      <c r="E101">
        <v>2148.8527107765794</v>
      </c>
    </row>
    <row r="102" spans="1:5" x14ac:dyDescent="0.3">
      <c r="A102" t="s">
        <v>24</v>
      </c>
      <c r="B102" s="1" t="s">
        <v>88</v>
      </c>
      <c r="C102">
        <v>545.69856527297691</v>
      </c>
      <c r="D102">
        <v>420.6384878702188</v>
      </c>
      <c r="E102">
        <v>1010.313116906622</v>
      </c>
    </row>
    <row r="103" spans="1:5" x14ac:dyDescent="0.3">
      <c r="A103" t="s">
        <v>24</v>
      </c>
      <c r="B103" s="1" t="s">
        <v>132</v>
      </c>
    </row>
    <row r="104" spans="1:5" x14ac:dyDescent="0.3">
      <c r="A104" t="s">
        <v>24</v>
      </c>
      <c r="B104" s="1" t="s">
        <v>130</v>
      </c>
    </row>
    <row r="105" spans="1:5" x14ac:dyDescent="0.3">
      <c r="A105" t="s">
        <v>24</v>
      </c>
      <c r="B105" s="1" t="s">
        <v>133</v>
      </c>
    </row>
    <row r="106" spans="1:5" x14ac:dyDescent="0.3">
      <c r="A106" t="s">
        <v>24</v>
      </c>
      <c r="B106" s="1" t="s">
        <v>131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EE5CA-55D5-4FE0-9786-CB1CA2BDBA57}">
  <dimension ref="A1:H54"/>
  <sheetViews>
    <sheetView topLeftCell="A31" workbookViewId="0">
      <selection activeCell="A55" sqref="A55:XFD56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5</v>
      </c>
      <c r="D1" t="s">
        <v>12</v>
      </c>
      <c r="E1" t="s">
        <v>125</v>
      </c>
      <c r="F1" t="s">
        <v>126</v>
      </c>
      <c r="G1" t="s">
        <v>127</v>
      </c>
      <c r="H1" t="s">
        <v>128</v>
      </c>
    </row>
    <row r="2" spans="1:8" x14ac:dyDescent="0.3">
      <c r="A2" t="s">
        <v>124</v>
      </c>
      <c r="B2" s="2" t="s">
        <v>6</v>
      </c>
      <c r="C2">
        <v>167.71113831089352</v>
      </c>
      <c r="D2">
        <v>612.19316193296538</v>
      </c>
      <c r="E2">
        <v>802.65269876691048</v>
      </c>
      <c r="F2" s="3">
        <f>C2/E2</f>
        <v>0.20894608411401686</v>
      </c>
      <c r="G2" s="3">
        <f>D2/E2</f>
        <v>0.76271239463027785</v>
      </c>
      <c r="H2" s="3">
        <f>(C2-D2)/E2</f>
        <v>-0.55376631051626102</v>
      </c>
    </row>
    <row r="3" spans="1:8" x14ac:dyDescent="0.3">
      <c r="A3" t="s">
        <v>124</v>
      </c>
      <c r="B3" s="2" t="s">
        <v>9</v>
      </c>
      <c r="C3">
        <v>170.93635250917993</v>
      </c>
      <c r="D3">
        <v>605.89271772782342</v>
      </c>
      <c r="E3">
        <v>801.64917270622698</v>
      </c>
      <c r="F3" s="3">
        <f t="shared" ref="F3:F54" si="0">C3/E3</f>
        <v>0.21323087246772648</v>
      </c>
      <c r="G3" s="3">
        <f t="shared" ref="G3:G54" si="1">D3/E3</f>
        <v>0.75580782511436506</v>
      </c>
      <c r="H3" s="3">
        <f t="shared" ref="H3:H54" si="2">(C3-D3)/E3</f>
        <v>-0.54257695264663852</v>
      </c>
    </row>
    <row r="4" spans="1:8" x14ac:dyDescent="0.3">
      <c r="A4" t="s">
        <v>124</v>
      </c>
      <c r="B4" s="2" t="s">
        <v>18</v>
      </c>
      <c r="C4">
        <v>292.41942064463484</v>
      </c>
      <c r="D4">
        <v>1552.0094225333155</v>
      </c>
      <c r="E4">
        <v>1923.0501126577767</v>
      </c>
      <c r="F4" s="3">
        <f t="shared" si="0"/>
        <v>0.15206021867027308</v>
      </c>
      <c r="G4" s="3">
        <f t="shared" si="1"/>
        <v>0.8070561512244423</v>
      </c>
      <c r="H4" s="3">
        <f t="shared" si="2"/>
        <v>-0.65499593255416921</v>
      </c>
    </row>
    <row r="5" spans="1:8" x14ac:dyDescent="0.3">
      <c r="A5" t="s">
        <v>124</v>
      </c>
      <c r="B5" s="2" t="s">
        <v>3</v>
      </c>
      <c r="C5">
        <v>320.37127702978376</v>
      </c>
      <c r="D5">
        <v>826.40826490779375</v>
      </c>
      <c r="E5">
        <v>1199.7694310083175</v>
      </c>
      <c r="F5" s="3">
        <f t="shared" si="0"/>
        <v>0.2670273710512322</v>
      </c>
      <c r="G5" s="3">
        <f t="shared" si="1"/>
        <v>0.68880590182503543</v>
      </c>
      <c r="H5" s="3">
        <f t="shared" si="2"/>
        <v>-0.42177853077380317</v>
      </c>
    </row>
    <row r="6" spans="1:8" x14ac:dyDescent="0.3">
      <c r="A6" t="s">
        <v>124</v>
      </c>
      <c r="B6" s="2" t="s">
        <v>10</v>
      </c>
      <c r="C6">
        <v>380.57527539779682</v>
      </c>
      <c r="D6">
        <v>1387.1477991654328</v>
      </c>
      <c r="E6">
        <v>1835.7004736160218</v>
      </c>
      <c r="F6" s="3">
        <f t="shared" si="0"/>
        <v>0.20731883053237296</v>
      </c>
      <c r="G6" s="3">
        <f t="shared" si="1"/>
        <v>0.75565040108802961</v>
      </c>
      <c r="H6" s="3">
        <f t="shared" si="2"/>
        <v>-0.54833157055565673</v>
      </c>
    </row>
    <row r="7" spans="1:8" x14ac:dyDescent="0.3">
      <c r="A7" t="s">
        <v>124</v>
      </c>
      <c r="B7" s="2" t="s">
        <v>17</v>
      </c>
      <c r="C7">
        <v>269.84292125662995</v>
      </c>
      <c r="D7">
        <v>881.01211468569124</v>
      </c>
      <c r="E7">
        <v>1217.7875849433253</v>
      </c>
      <c r="F7" s="3">
        <f t="shared" si="0"/>
        <v>0.22158455595454948</v>
      </c>
      <c r="G7" s="3">
        <f t="shared" si="1"/>
        <v>0.72345302709478088</v>
      </c>
      <c r="H7" s="3">
        <f t="shared" si="2"/>
        <v>-0.50186847114023136</v>
      </c>
    </row>
    <row r="8" spans="1:8" x14ac:dyDescent="0.3">
      <c r="A8" t="s">
        <v>124</v>
      </c>
      <c r="B8" s="2" t="s">
        <v>4</v>
      </c>
      <c r="C8">
        <v>270.91799265605874</v>
      </c>
      <c r="D8">
        <v>936.66603849777903</v>
      </c>
      <c r="E8">
        <v>1249.4804597535042</v>
      </c>
      <c r="F8" s="3">
        <f t="shared" si="0"/>
        <v>0.21682451337374661</v>
      </c>
      <c r="G8" s="3">
        <f t="shared" si="1"/>
        <v>0.74964440715028324</v>
      </c>
      <c r="H8" s="3">
        <f t="shared" si="2"/>
        <v>-0.53281989377653671</v>
      </c>
    </row>
    <row r="9" spans="1:8" x14ac:dyDescent="0.3">
      <c r="A9" t="s">
        <v>124</v>
      </c>
      <c r="B9" s="2" t="s">
        <v>19</v>
      </c>
      <c r="C9">
        <v>607.41534067727457</v>
      </c>
      <c r="D9">
        <v>788.60559967694178</v>
      </c>
      <c r="E9">
        <v>1461.9659746292227</v>
      </c>
      <c r="F9" s="3">
        <f t="shared" si="0"/>
        <v>0.41547843877236917</v>
      </c>
      <c r="G9" s="3">
        <f t="shared" si="1"/>
        <v>0.5394144688469541</v>
      </c>
      <c r="H9" s="3">
        <f t="shared" si="2"/>
        <v>-0.12393603007458492</v>
      </c>
    </row>
    <row r="10" spans="1:8" x14ac:dyDescent="0.3">
      <c r="A10" t="s">
        <v>124</v>
      </c>
      <c r="B10" s="2" t="s">
        <v>16</v>
      </c>
      <c r="C10">
        <v>477.33170134638925</v>
      </c>
      <c r="D10">
        <v>1028.0224794723381</v>
      </c>
      <c r="E10">
        <v>1564.6451847166691</v>
      </c>
      <c r="F10" s="3">
        <f t="shared" si="0"/>
        <v>0.30507344796694336</v>
      </c>
      <c r="G10" s="3">
        <f t="shared" si="1"/>
        <v>0.65703233519904747</v>
      </c>
      <c r="H10" s="3">
        <f t="shared" si="2"/>
        <v>-0.35195888723210406</v>
      </c>
    </row>
    <row r="11" spans="1:8" x14ac:dyDescent="0.3">
      <c r="A11" t="s">
        <v>124</v>
      </c>
      <c r="B11" s="2" t="s">
        <v>15</v>
      </c>
      <c r="C11">
        <v>452.60505915952672</v>
      </c>
      <c r="D11">
        <v>1316.7928388746805</v>
      </c>
      <c r="E11">
        <v>1857.9775441358702</v>
      </c>
      <c r="F11" s="3">
        <f t="shared" si="0"/>
        <v>0.24360093080136205</v>
      </c>
      <c r="G11" s="3">
        <f t="shared" si="1"/>
        <v>0.7087237641976506</v>
      </c>
      <c r="H11" s="3">
        <f t="shared" si="2"/>
        <v>-0.46512283339628857</v>
      </c>
    </row>
    <row r="12" spans="1:8" x14ac:dyDescent="0.3">
      <c r="A12" t="s">
        <v>124</v>
      </c>
      <c r="B12" s="2" t="s">
        <v>8</v>
      </c>
      <c r="C12">
        <v>194.58792329661364</v>
      </c>
      <c r="D12">
        <v>1036.4230717458609</v>
      </c>
      <c r="E12">
        <v>1273.0040981363177</v>
      </c>
      <c r="F12" s="3">
        <f t="shared" si="0"/>
        <v>0.15285726383873471</v>
      </c>
      <c r="G12" s="3">
        <f t="shared" si="1"/>
        <v>0.81415533010709684</v>
      </c>
      <c r="H12" s="3">
        <f t="shared" si="2"/>
        <v>-0.66129806626836218</v>
      </c>
    </row>
    <row r="13" spans="1:8" x14ac:dyDescent="0.3">
      <c r="A13" t="s">
        <v>124</v>
      </c>
      <c r="B13" s="2" t="s">
        <v>14</v>
      </c>
      <c r="C13">
        <v>647.19298245614038</v>
      </c>
      <c r="D13">
        <v>1954.1877776282138</v>
      </c>
      <c r="E13">
        <v>2725.5441644978046</v>
      </c>
      <c r="F13" s="3">
        <f t="shared" si="0"/>
        <v>0.23745459379682773</v>
      </c>
      <c r="G13" s="3">
        <f t="shared" si="1"/>
        <v>0.71698995124824294</v>
      </c>
      <c r="H13" s="3">
        <f t="shared" si="2"/>
        <v>-0.47953535745141512</v>
      </c>
    </row>
    <row r="14" spans="1:8" x14ac:dyDescent="0.3">
      <c r="A14" t="s">
        <v>124</v>
      </c>
      <c r="B14" s="2" t="s">
        <v>11</v>
      </c>
      <c r="C14">
        <v>650.41819665442677</v>
      </c>
      <c r="D14">
        <v>1498.4556467896084</v>
      </c>
      <c r="E14">
        <v>2236.2781825728885</v>
      </c>
      <c r="F14" s="3">
        <f t="shared" si="0"/>
        <v>0.29084851863380701</v>
      </c>
      <c r="G14" s="3">
        <f t="shared" si="1"/>
        <v>0.67006674682377909</v>
      </c>
      <c r="H14" s="3">
        <f t="shared" si="2"/>
        <v>-0.37921822818997208</v>
      </c>
    </row>
    <row r="15" spans="1:8" x14ac:dyDescent="0.3">
      <c r="A15" t="s">
        <v>124</v>
      </c>
      <c r="B15" s="2" t="s">
        <v>20</v>
      </c>
      <c r="C15">
        <v>367.67441860465118</v>
      </c>
      <c r="D15">
        <v>1178.183066361556</v>
      </c>
      <c r="E15">
        <v>1606.4949178591442</v>
      </c>
      <c r="F15" s="3">
        <f t="shared" si="0"/>
        <v>0.22886746451375237</v>
      </c>
      <c r="G15" s="3">
        <f t="shared" si="1"/>
        <v>0.73338735981289793</v>
      </c>
      <c r="H15" s="3">
        <f t="shared" si="2"/>
        <v>-0.50451989529914554</v>
      </c>
    </row>
    <row r="16" spans="1:8" x14ac:dyDescent="0.3">
      <c r="A16" t="s">
        <v>24</v>
      </c>
      <c r="B16" s="2" t="s">
        <v>114</v>
      </c>
      <c r="C16">
        <v>1395.5569865997443</v>
      </c>
      <c r="D16">
        <v>2043.2627623158207</v>
      </c>
      <c r="E16">
        <v>3597.081438638897</v>
      </c>
      <c r="F16" s="3">
        <f t="shared" si="0"/>
        <v>0.3879692496280569</v>
      </c>
      <c r="G16" s="3">
        <f t="shared" si="1"/>
        <v>0.56803350081753301</v>
      </c>
      <c r="H16" s="3">
        <f t="shared" si="2"/>
        <v>-0.18006425118947611</v>
      </c>
    </row>
    <row r="17" spans="1:8" x14ac:dyDescent="0.3">
      <c r="A17" t="s">
        <v>24</v>
      </c>
      <c r="B17" s="2" t="s">
        <v>62</v>
      </c>
      <c r="C17">
        <v>436.11155831242013</v>
      </c>
      <c r="D17">
        <v>1403.2590415240363</v>
      </c>
      <c r="E17">
        <v>1916.0814215247444</v>
      </c>
      <c r="F17" s="3">
        <f t="shared" si="0"/>
        <v>0.22760596361577329</v>
      </c>
      <c r="G17" s="3">
        <f t="shared" si="1"/>
        <v>0.7323587744029042</v>
      </c>
      <c r="H17" s="3">
        <f t="shared" si="2"/>
        <v>-0.50475281078713097</v>
      </c>
    </row>
    <row r="18" spans="1:8" x14ac:dyDescent="0.3">
      <c r="A18" t="s">
        <v>24</v>
      </c>
      <c r="B18" s="2" t="s">
        <v>94</v>
      </c>
      <c r="C18">
        <v>1128.298877787774</v>
      </c>
      <c r="D18">
        <v>1734.568388152999</v>
      </c>
      <c r="E18">
        <v>2981.7130531069724</v>
      </c>
      <c r="F18" s="3">
        <f t="shared" si="0"/>
        <v>0.37840625764175267</v>
      </c>
      <c r="G18" s="3">
        <f t="shared" si="1"/>
        <v>0.5817355182268672</v>
      </c>
      <c r="H18" s="3">
        <f t="shared" si="2"/>
        <v>-0.2033292605851145</v>
      </c>
    </row>
    <row r="19" spans="1:8" x14ac:dyDescent="0.3">
      <c r="A19" t="s">
        <v>24</v>
      </c>
      <c r="B19" s="2" t="s">
        <v>118</v>
      </c>
      <c r="C19">
        <v>459.59448837539657</v>
      </c>
      <c r="D19">
        <v>1035.7657389492483</v>
      </c>
      <c r="E19">
        <v>1560.1716866670008</v>
      </c>
      <c r="F19" s="3">
        <f t="shared" si="0"/>
        <v>0.29457943141964688</v>
      </c>
      <c r="G19" s="3">
        <f t="shared" si="1"/>
        <v>0.66387933315336445</v>
      </c>
      <c r="H19" s="3">
        <f t="shared" si="2"/>
        <v>-0.36929990173371752</v>
      </c>
    </row>
    <row r="20" spans="1:8" x14ac:dyDescent="0.3">
      <c r="A20" t="s">
        <v>24</v>
      </c>
      <c r="B20" s="2" t="s">
        <v>61</v>
      </c>
      <c r="C20">
        <v>462.94919267010749</v>
      </c>
      <c r="D20">
        <v>939.65210596815007</v>
      </c>
      <c r="E20">
        <v>1462.7734965633301</v>
      </c>
      <c r="F20" s="3">
        <f t="shared" si="0"/>
        <v>0.31648727144549021</v>
      </c>
      <c r="G20" s="3">
        <f t="shared" si="1"/>
        <v>0.64237703798693913</v>
      </c>
      <c r="H20" s="3">
        <f t="shared" si="2"/>
        <v>-0.32588976654144891</v>
      </c>
    </row>
    <row r="21" spans="1:8" x14ac:dyDescent="0.3">
      <c r="A21" t="s">
        <v>24</v>
      </c>
      <c r="B21" s="2" t="s">
        <v>95</v>
      </c>
      <c r="C21">
        <v>550.17150433259155</v>
      </c>
      <c r="D21">
        <v>2070.4007292751899</v>
      </c>
      <c r="E21">
        <v>2710.470648388748</v>
      </c>
      <c r="F21" s="3">
        <f t="shared" si="0"/>
        <v>0.20298006350286199</v>
      </c>
      <c r="G21" s="3">
        <f t="shared" si="1"/>
        <v>0.76385284987533408</v>
      </c>
      <c r="H21" s="3">
        <f t="shared" si="2"/>
        <v>-0.56087278637247207</v>
      </c>
    </row>
    <row r="22" spans="1:8" x14ac:dyDescent="0.3">
      <c r="A22" t="s">
        <v>24</v>
      </c>
      <c r="B22" s="2" t="s">
        <v>101</v>
      </c>
      <c r="C22">
        <v>1132.7718168473887</v>
      </c>
      <c r="D22">
        <v>1129.6178746837327</v>
      </c>
      <c r="E22">
        <v>2324.8332738068043</v>
      </c>
      <c r="F22" s="3">
        <f t="shared" si="0"/>
        <v>0.48724862535734809</v>
      </c>
      <c r="G22" s="3">
        <f t="shared" si="1"/>
        <v>0.48589199380910314</v>
      </c>
      <c r="H22" s="3">
        <f t="shared" si="2"/>
        <v>1.3566315482449857E-3</v>
      </c>
    </row>
    <row r="23" spans="1:8" x14ac:dyDescent="0.3">
      <c r="A23" t="s">
        <v>24</v>
      </c>
      <c r="B23" s="2" t="s">
        <v>86</v>
      </c>
      <c r="C23">
        <v>849.85842132676737</v>
      </c>
      <c r="D23">
        <v>1033.5042417026343</v>
      </c>
      <c r="E23">
        <v>1954.8022555506484</v>
      </c>
      <c r="F23" s="3">
        <f t="shared" si="0"/>
        <v>0.43475416447551146</v>
      </c>
      <c r="G23" s="3">
        <f t="shared" si="1"/>
        <v>0.52870014793977538</v>
      </c>
      <c r="H23" s="3">
        <f t="shared" si="2"/>
        <v>-9.3945983464263874E-2</v>
      </c>
    </row>
    <row r="24" spans="1:8" x14ac:dyDescent="0.3">
      <c r="A24" t="s">
        <v>24</v>
      </c>
      <c r="B24" s="2" t="s">
        <v>71</v>
      </c>
      <c r="C24">
        <v>365.66276812349071</v>
      </c>
      <c r="D24">
        <v>580.0740437565114</v>
      </c>
      <c r="E24">
        <v>991.38797400961619</v>
      </c>
      <c r="F24" s="3">
        <f t="shared" si="0"/>
        <v>0.3688392210817194</v>
      </c>
      <c r="G24" s="3">
        <f t="shared" si="1"/>
        <v>0.58511305257257928</v>
      </c>
      <c r="H24" s="3">
        <f t="shared" si="2"/>
        <v>-0.21627383149085988</v>
      </c>
    </row>
    <row r="25" spans="1:8" x14ac:dyDescent="0.3">
      <c r="A25" t="s">
        <v>24</v>
      </c>
      <c r="B25" s="2" t="s">
        <v>96</v>
      </c>
      <c r="C25">
        <v>592.66442539892989</v>
      </c>
      <c r="D25">
        <v>1164.671082006251</v>
      </c>
      <c r="E25">
        <v>1857.9232572411336</v>
      </c>
      <c r="F25" s="3">
        <f t="shared" si="0"/>
        <v>0.31899295252861459</v>
      </c>
      <c r="G25" s="3">
        <f t="shared" si="1"/>
        <v>0.62686716335942416</v>
      </c>
      <c r="H25" s="3">
        <f t="shared" si="2"/>
        <v>-0.30787421083080951</v>
      </c>
    </row>
    <row r="26" spans="1:8" x14ac:dyDescent="0.3">
      <c r="A26" t="s">
        <v>24</v>
      </c>
      <c r="B26" s="2" t="s">
        <v>37</v>
      </c>
      <c r="C26">
        <v>785.00080496235614</v>
      </c>
      <c r="D26">
        <v>1177.1093168626285</v>
      </c>
      <c r="E26">
        <v>2074.4042485747432</v>
      </c>
      <c r="F26" s="3">
        <f t="shared" si="0"/>
        <v>0.37842228943645151</v>
      </c>
      <c r="G26" s="3">
        <f t="shared" si="1"/>
        <v>0.56744451698427756</v>
      </c>
      <c r="H26" s="3">
        <f t="shared" si="2"/>
        <v>-0.1890222275478261</v>
      </c>
    </row>
    <row r="27" spans="1:8" x14ac:dyDescent="0.3">
      <c r="A27" t="s">
        <v>24</v>
      </c>
      <c r="B27" s="2" t="s">
        <v>68</v>
      </c>
      <c r="C27">
        <v>537.87092191865145</v>
      </c>
      <c r="D27">
        <v>863.89194820657838</v>
      </c>
      <c r="E27">
        <v>1481.1475427782632</v>
      </c>
      <c r="F27" s="3">
        <f t="shared" si="0"/>
        <v>0.36314472824884131</v>
      </c>
      <c r="G27" s="3">
        <f t="shared" si="1"/>
        <v>0.58325853654399118</v>
      </c>
      <c r="H27" s="3">
        <f t="shared" si="2"/>
        <v>-0.22011380829514987</v>
      </c>
    </row>
    <row r="28" spans="1:8" x14ac:dyDescent="0.3">
      <c r="A28" t="s">
        <v>24</v>
      </c>
      <c r="B28" s="2" t="s">
        <v>36</v>
      </c>
      <c r="C28">
        <v>528.92504379942238</v>
      </c>
      <c r="D28">
        <v>992.79729126358086</v>
      </c>
      <c r="E28">
        <v>1604.7553160321095</v>
      </c>
      <c r="F28" s="3">
        <f t="shared" si="0"/>
        <v>0.32959856154721046</v>
      </c>
      <c r="G28" s="3">
        <f t="shared" si="1"/>
        <v>0.61865960582598623</v>
      </c>
      <c r="H28" s="3">
        <f t="shared" si="2"/>
        <v>-0.28906104427877582</v>
      </c>
    </row>
    <row r="29" spans="1:8" x14ac:dyDescent="0.3">
      <c r="A29" t="s">
        <v>24</v>
      </c>
      <c r="B29" s="2" t="s">
        <v>7</v>
      </c>
      <c r="C29">
        <v>861.04076897580376</v>
      </c>
      <c r="D29">
        <v>1897.3961899092128</v>
      </c>
      <c r="E29">
        <v>2876.5716780904686</v>
      </c>
      <c r="F29" s="3">
        <f t="shared" si="0"/>
        <v>0.29932880711228499</v>
      </c>
      <c r="G29" s="3">
        <f t="shared" si="1"/>
        <v>0.65960330638058218</v>
      </c>
      <c r="H29" s="3">
        <f t="shared" si="2"/>
        <v>-0.36027449926829724</v>
      </c>
    </row>
    <row r="30" spans="1:8" x14ac:dyDescent="0.3">
      <c r="A30" t="s">
        <v>24</v>
      </c>
      <c r="B30" s="2" t="s">
        <v>2</v>
      </c>
      <c r="C30">
        <v>353.36218570955066</v>
      </c>
      <c r="D30">
        <v>493.00639976186932</v>
      </c>
      <c r="E30">
        <v>895.02739191481214</v>
      </c>
      <c r="F30" s="3">
        <f t="shared" si="0"/>
        <v>0.39480600135999339</v>
      </c>
      <c r="G30" s="3">
        <f t="shared" si="1"/>
        <v>0.55082828102851311</v>
      </c>
      <c r="H30" s="3">
        <f t="shared" si="2"/>
        <v>-0.15602227966851975</v>
      </c>
    </row>
    <row r="31" spans="1:8" x14ac:dyDescent="0.3">
      <c r="A31" t="s">
        <v>24</v>
      </c>
      <c r="B31" s="2" t="s">
        <v>93</v>
      </c>
      <c r="C31">
        <v>882.28722950897293</v>
      </c>
      <c r="D31">
        <v>1752.6603661259117</v>
      </c>
      <c r="E31">
        <v>2769.1645637808469</v>
      </c>
      <c r="F31" s="3">
        <f t="shared" si="0"/>
        <v>0.31861133897522947</v>
      </c>
      <c r="G31" s="3">
        <f t="shared" si="1"/>
        <v>0.63292026376826704</v>
      </c>
      <c r="H31" s="3">
        <f t="shared" si="2"/>
        <v>-0.31430892479303751</v>
      </c>
    </row>
    <row r="32" spans="1:8" x14ac:dyDescent="0.3">
      <c r="A32" t="s">
        <v>24</v>
      </c>
      <c r="B32" s="2" t="s">
        <v>69</v>
      </c>
      <c r="C32">
        <v>458.4762536104929</v>
      </c>
      <c r="D32">
        <v>1083.2571811281441</v>
      </c>
      <c r="E32">
        <v>1611.4032296880118</v>
      </c>
      <c r="F32" s="3">
        <f t="shared" si="0"/>
        <v>0.28451988004222861</v>
      </c>
      <c r="G32" s="3">
        <f t="shared" si="1"/>
        <v>0.67224463819516889</v>
      </c>
      <c r="H32" s="3">
        <f t="shared" si="2"/>
        <v>-0.38772475815294022</v>
      </c>
    </row>
    <row r="33" spans="1:8" x14ac:dyDescent="0.3">
      <c r="A33" t="s">
        <v>24</v>
      </c>
      <c r="B33" s="2" t="s">
        <v>35</v>
      </c>
      <c r="C33">
        <v>533.39798285903692</v>
      </c>
      <c r="D33">
        <v>741.77109688941812</v>
      </c>
      <c r="E33">
        <v>1354.6250531151313</v>
      </c>
      <c r="F33" s="3">
        <f t="shared" si="0"/>
        <v>0.39376060676895125</v>
      </c>
      <c r="G33" s="3">
        <f t="shared" si="1"/>
        <v>0.54758406777109414</v>
      </c>
      <c r="H33" s="3">
        <f t="shared" si="2"/>
        <v>-0.15382346100214295</v>
      </c>
    </row>
    <row r="34" spans="1:8" x14ac:dyDescent="0.3">
      <c r="A34" t="s">
        <v>24</v>
      </c>
      <c r="B34" s="2" t="s">
        <v>92</v>
      </c>
      <c r="C34">
        <v>618.3838249917136</v>
      </c>
      <c r="D34">
        <v>1384.0363149278166</v>
      </c>
      <c r="E34">
        <v>2092.7575370181289</v>
      </c>
      <c r="F34" s="3">
        <f t="shared" si="0"/>
        <v>0.29548756320467939</v>
      </c>
      <c r="G34" s="3">
        <f t="shared" si="1"/>
        <v>0.66134575575337051</v>
      </c>
      <c r="H34" s="3">
        <f t="shared" si="2"/>
        <v>-0.36585819254869106</v>
      </c>
    </row>
    <row r="35" spans="1:8" x14ac:dyDescent="0.3">
      <c r="A35" t="s">
        <v>24</v>
      </c>
      <c r="B35" s="2" t="s">
        <v>67</v>
      </c>
      <c r="C35">
        <v>1423.5128557223354</v>
      </c>
      <c r="D35">
        <v>867.28419407649949</v>
      </c>
      <c r="E35">
        <v>2359.7731692925345</v>
      </c>
      <c r="F35" s="3">
        <f t="shared" si="0"/>
        <v>0.60324139381121444</v>
      </c>
      <c r="G35" s="3">
        <f t="shared" si="1"/>
        <v>0.36752862748096815</v>
      </c>
      <c r="H35" s="3">
        <f t="shared" si="2"/>
        <v>0.23571276633024629</v>
      </c>
    </row>
    <row r="36" spans="1:8" x14ac:dyDescent="0.3">
      <c r="A36" t="s">
        <v>24</v>
      </c>
      <c r="B36" s="2" t="s">
        <v>43</v>
      </c>
      <c r="C36">
        <v>1829.4320753823572</v>
      </c>
      <c r="D36">
        <v>1449.6197350796249</v>
      </c>
      <c r="E36">
        <v>3379.6056720429779</v>
      </c>
      <c r="F36" s="3">
        <f t="shared" si="0"/>
        <v>0.54131524589271451</v>
      </c>
      <c r="G36" s="3">
        <f t="shared" si="1"/>
        <v>0.42893161976596134</v>
      </c>
      <c r="H36" s="3">
        <f t="shared" si="2"/>
        <v>0.11238362612675314</v>
      </c>
    </row>
    <row r="37" spans="1:8" x14ac:dyDescent="0.3">
      <c r="A37" t="s">
        <v>24</v>
      </c>
      <c r="B37" s="2" t="s">
        <v>44</v>
      </c>
      <c r="C37">
        <v>1001.9383493536626</v>
      </c>
      <c r="D37">
        <v>511.09837773478199</v>
      </c>
      <c r="E37">
        <v>1557.4691656745761</v>
      </c>
      <c r="F37" s="3">
        <f t="shared" si="0"/>
        <v>0.64331183655870317</v>
      </c>
      <c r="G37" s="3">
        <f t="shared" si="1"/>
        <v>0.3281595481945952</v>
      </c>
      <c r="H37" s="3">
        <f t="shared" si="2"/>
        <v>0.31515228836410797</v>
      </c>
    </row>
    <row r="38" spans="1:8" x14ac:dyDescent="0.3">
      <c r="A38" t="s">
        <v>24</v>
      </c>
      <c r="B38" s="2" t="s">
        <v>120</v>
      </c>
      <c r="C38">
        <v>291.85927363985036</v>
      </c>
      <c r="D38">
        <v>1071.9496948950737</v>
      </c>
      <c r="E38">
        <v>1425.4458868889856</v>
      </c>
      <c r="F38" s="3">
        <f t="shared" si="0"/>
        <v>0.20474945862506846</v>
      </c>
      <c r="G38" s="3">
        <f t="shared" si="1"/>
        <v>0.75201009365188032</v>
      </c>
      <c r="H38" s="3">
        <f t="shared" si="2"/>
        <v>-0.54726063502681188</v>
      </c>
    </row>
    <row r="39" spans="1:8" x14ac:dyDescent="0.3">
      <c r="A39" t="s">
        <v>24</v>
      </c>
      <c r="B39" s="2" t="s">
        <v>111</v>
      </c>
      <c r="C39">
        <v>637.39381599507556</v>
      </c>
      <c r="D39">
        <v>1481.280696532222</v>
      </c>
      <c r="E39">
        <v>2206.8457142438856</v>
      </c>
      <c r="F39" s="3">
        <f t="shared" si="0"/>
        <v>0.28882572618514968</v>
      </c>
      <c r="G39" s="3">
        <f t="shared" si="1"/>
        <v>0.67122077767894239</v>
      </c>
      <c r="H39" s="3">
        <f t="shared" si="2"/>
        <v>-0.38239505149379271</v>
      </c>
    </row>
    <row r="40" spans="1:8" x14ac:dyDescent="0.3">
      <c r="A40" t="s">
        <v>24</v>
      </c>
      <c r="B40" s="2" t="s">
        <v>106</v>
      </c>
      <c r="C40">
        <v>2395.2588664235996</v>
      </c>
      <c r="D40">
        <v>1693.8614377139456</v>
      </c>
      <c r="E40">
        <v>4259.7455305268613</v>
      </c>
      <c r="F40" s="3">
        <f t="shared" si="0"/>
        <v>0.56230092836727386</v>
      </c>
      <c r="G40" s="3">
        <f t="shared" si="1"/>
        <v>0.39764380890246337</v>
      </c>
      <c r="H40" s="3">
        <f t="shared" si="2"/>
        <v>0.16465711946481049</v>
      </c>
    </row>
    <row r="41" spans="1:8" x14ac:dyDescent="0.3">
      <c r="A41" t="s">
        <v>24</v>
      </c>
      <c r="B41" s="2" t="s">
        <v>75</v>
      </c>
      <c r="C41">
        <v>980.69188882049343</v>
      </c>
      <c r="D41">
        <v>18.091977972912638</v>
      </c>
      <c r="E41">
        <v>1012.9459172374119</v>
      </c>
      <c r="F41" s="3">
        <f t="shared" si="0"/>
        <v>0.96815819298143357</v>
      </c>
      <c r="G41" s="3">
        <f t="shared" si="1"/>
        <v>1.7860754128171567E-2</v>
      </c>
      <c r="H41" s="3">
        <f t="shared" si="2"/>
        <v>0.9502974388532619</v>
      </c>
    </row>
    <row r="42" spans="1:8" x14ac:dyDescent="0.3">
      <c r="A42" t="s">
        <v>24</v>
      </c>
      <c r="B42" s="2" t="s">
        <v>104</v>
      </c>
      <c r="C42">
        <v>1061.2047918935557</v>
      </c>
      <c r="D42">
        <v>85.936895371335027</v>
      </c>
      <c r="E42">
        <v>1167.8892863802939</v>
      </c>
      <c r="F42" s="3">
        <f t="shared" si="0"/>
        <v>0.90865187673962522</v>
      </c>
      <c r="G42" s="3">
        <f t="shared" si="1"/>
        <v>7.3583083922007853E-2</v>
      </c>
      <c r="H42" s="3">
        <f t="shared" si="2"/>
        <v>0.83506879281761737</v>
      </c>
    </row>
    <row r="43" spans="1:8" x14ac:dyDescent="0.3">
      <c r="A43" t="s">
        <v>24</v>
      </c>
      <c r="B43" s="2" t="s">
        <v>51</v>
      </c>
      <c r="C43">
        <v>1677.352147355462</v>
      </c>
      <c r="D43">
        <v>28.268715582675995</v>
      </c>
      <c r="E43">
        <v>1737.8201458293045</v>
      </c>
      <c r="F43" s="3">
        <f t="shared" si="0"/>
        <v>0.96520468552573568</v>
      </c>
      <c r="G43" s="3">
        <f t="shared" si="1"/>
        <v>1.6266767105053839E-2</v>
      </c>
      <c r="H43" s="3">
        <f t="shared" si="2"/>
        <v>0.94893791842068187</v>
      </c>
    </row>
    <row r="44" spans="1:8" x14ac:dyDescent="0.3">
      <c r="A44" t="s">
        <v>24</v>
      </c>
      <c r="B44" s="2" t="s">
        <v>29</v>
      </c>
      <c r="C44">
        <v>1378.7834651261896</v>
      </c>
      <c r="D44">
        <v>107.42111921416878</v>
      </c>
      <c r="E44">
        <v>1524.1740557287646</v>
      </c>
      <c r="F44" s="3">
        <f t="shared" si="0"/>
        <v>0.9046102444428118</v>
      </c>
      <c r="G44" s="3">
        <f t="shared" si="1"/>
        <v>7.0478249390491507E-2</v>
      </c>
      <c r="H44" s="3">
        <f t="shared" si="2"/>
        <v>0.83413199505232027</v>
      </c>
    </row>
    <row r="45" spans="1:8" x14ac:dyDescent="0.3">
      <c r="A45" t="s">
        <v>24</v>
      </c>
      <c r="B45" s="2" t="s">
        <v>89</v>
      </c>
      <c r="C45">
        <v>897.94251621762396</v>
      </c>
      <c r="D45">
        <v>37.31470456913231</v>
      </c>
      <c r="E45">
        <v>949.44535998837171</v>
      </c>
      <c r="F45" s="3">
        <f t="shared" si="0"/>
        <v>0.94575481018583463</v>
      </c>
      <c r="G45" s="3">
        <f t="shared" si="1"/>
        <v>3.9301581893653494E-2</v>
      </c>
      <c r="H45" s="3">
        <f t="shared" si="2"/>
        <v>0.90645322829218111</v>
      </c>
    </row>
    <row r="46" spans="1:8" x14ac:dyDescent="0.3">
      <c r="A46" t="s">
        <v>24</v>
      </c>
      <c r="B46" s="2" t="s">
        <v>87</v>
      </c>
      <c r="C46">
        <v>908.00662910175674</v>
      </c>
      <c r="D46">
        <v>154.91256139306444</v>
      </c>
      <c r="E46">
        <v>1115.1732938009056</v>
      </c>
      <c r="F46" s="3">
        <f t="shared" si="0"/>
        <v>0.81422917330359346</v>
      </c>
      <c r="G46" s="3">
        <f t="shared" si="1"/>
        <v>0.13891344264985717</v>
      </c>
      <c r="H46" s="3">
        <f t="shared" si="2"/>
        <v>0.67531573065373629</v>
      </c>
    </row>
    <row r="47" spans="1:8" x14ac:dyDescent="0.3">
      <c r="A47" t="s">
        <v>24</v>
      </c>
      <c r="B47" s="2" t="s">
        <v>115</v>
      </c>
      <c r="C47">
        <v>707.84260618400492</v>
      </c>
      <c r="D47">
        <v>100.63662747432654</v>
      </c>
      <c r="E47">
        <v>845.5020671463709</v>
      </c>
      <c r="F47" s="3">
        <f t="shared" si="0"/>
        <v>0.83718613317294854</v>
      </c>
      <c r="G47" s="3">
        <f t="shared" si="1"/>
        <v>0.11902587987038549</v>
      </c>
      <c r="H47" s="3">
        <f t="shared" si="2"/>
        <v>0.71816025330256295</v>
      </c>
    </row>
    <row r="48" spans="1:8" x14ac:dyDescent="0.3">
      <c r="A48" t="s">
        <v>24</v>
      </c>
      <c r="B48" s="2" t="s">
        <v>57</v>
      </c>
      <c r="C48">
        <v>919.18897675079313</v>
      </c>
      <c r="D48">
        <v>235.19571364786427</v>
      </c>
      <c r="E48">
        <v>1197.0108157094203</v>
      </c>
      <c r="F48" s="3">
        <f t="shared" si="0"/>
        <v>0.76790365190311727</v>
      </c>
      <c r="G48" s="3">
        <f t="shared" si="1"/>
        <v>0.19648587177424393</v>
      </c>
      <c r="H48" s="3">
        <f t="shared" si="2"/>
        <v>0.57141778012887334</v>
      </c>
    </row>
    <row r="49" spans="1:8" x14ac:dyDescent="0.3">
      <c r="A49" t="s">
        <v>24</v>
      </c>
      <c r="B49" s="2" t="s">
        <v>31</v>
      </c>
      <c r="C49">
        <v>620.62029452152092</v>
      </c>
      <c r="D49">
        <v>436.46896859651736</v>
      </c>
      <c r="E49">
        <v>1118.6383850085731</v>
      </c>
      <c r="F49" s="3">
        <f t="shared" si="0"/>
        <v>0.55479974837155666</v>
      </c>
      <c r="G49" s="3">
        <f t="shared" si="1"/>
        <v>0.39017878739533179</v>
      </c>
      <c r="H49" s="3">
        <f t="shared" si="2"/>
        <v>0.16462096097622492</v>
      </c>
    </row>
    <row r="50" spans="1:8" x14ac:dyDescent="0.3">
      <c r="A50" t="s">
        <v>24</v>
      </c>
      <c r="B50" s="2" t="s">
        <v>52</v>
      </c>
      <c r="C50">
        <v>2294.6177375822717</v>
      </c>
      <c r="D50">
        <v>1303.7531626730167</v>
      </c>
      <c r="E50">
        <v>3723.1702683431281</v>
      </c>
      <c r="F50" s="3">
        <f t="shared" si="0"/>
        <v>0.61630749393672357</v>
      </c>
      <c r="G50" s="3">
        <f t="shared" si="1"/>
        <v>0.35017285504195012</v>
      </c>
      <c r="H50" s="3">
        <f t="shared" si="2"/>
        <v>0.2661346388947734</v>
      </c>
    </row>
    <row r="51" spans="1:8" x14ac:dyDescent="0.3">
      <c r="A51" t="s">
        <v>24</v>
      </c>
      <c r="B51" s="2" t="s">
        <v>109</v>
      </c>
      <c r="C51">
        <v>1873.0432312135993</v>
      </c>
      <c r="D51">
        <v>1076.4726893883019</v>
      </c>
      <c r="E51">
        <v>3077.8218923337167</v>
      </c>
      <c r="F51" s="3">
        <f t="shared" si="0"/>
        <v>0.60856128026088918</v>
      </c>
      <c r="G51" s="3">
        <f t="shared" si="1"/>
        <v>0.3497514564015532</v>
      </c>
      <c r="H51" s="3">
        <f t="shared" si="2"/>
        <v>0.25880982385933599</v>
      </c>
    </row>
    <row r="52" spans="1:8" x14ac:dyDescent="0.3">
      <c r="A52" t="s">
        <v>24</v>
      </c>
      <c r="B52" s="2" t="s">
        <v>110</v>
      </c>
      <c r="C52">
        <v>1642.686869643449</v>
      </c>
      <c r="D52">
        <v>794.91628218484891</v>
      </c>
      <c r="E52">
        <v>2540.5761712359968</v>
      </c>
      <c r="F52" s="3">
        <f t="shared" si="0"/>
        <v>0.64658044432664175</v>
      </c>
      <c r="G52" s="3">
        <f t="shared" si="1"/>
        <v>0.31288819094848086</v>
      </c>
      <c r="H52" s="3">
        <f t="shared" si="2"/>
        <v>0.33369225337816089</v>
      </c>
    </row>
    <row r="53" spans="1:8" x14ac:dyDescent="0.3">
      <c r="A53" t="s">
        <v>24</v>
      </c>
      <c r="B53" s="2" t="s">
        <v>74</v>
      </c>
      <c r="C53">
        <v>792.82844831668172</v>
      </c>
      <c r="D53">
        <v>385.58528054770056</v>
      </c>
      <c r="E53">
        <v>1236.4640466082881</v>
      </c>
      <c r="F53" s="3">
        <f t="shared" si="0"/>
        <v>0.64120622875486633</v>
      </c>
      <c r="G53" s="3">
        <f t="shared" si="1"/>
        <v>0.31184512125960262</v>
      </c>
      <c r="H53" s="3">
        <f t="shared" si="2"/>
        <v>0.32936110749526371</v>
      </c>
    </row>
    <row r="54" spans="1:8" x14ac:dyDescent="0.3">
      <c r="A54" t="s">
        <v>125</v>
      </c>
      <c r="B54" s="2" t="s">
        <v>125</v>
      </c>
      <c r="C54">
        <f>SUM(C2:C53)</f>
        <v>41536.589895354889</v>
      </c>
      <c r="D54">
        <f>SUM(D2:D53)</f>
        <v>50962.770948057776</v>
      </c>
      <c r="E54">
        <f>SUM(E2:E53)</f>
        <v>96308.611910510794</v>
      </c>
      <c r="F54" s="3">
        <f t="shared" si="0"/>
        <v>0.43128635198221277</v>
      </c>
      <c r="G54" s="3">
        <f t="shared" si="1"/>
        <v>0.52916109927336485</v>
      </c>
      <c r="H54" s="3">
        <f t="shared" si="2"/>
        <v>-9.7874747291152114E-2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213C-D4AC-41F4-9970-53E356752DAA}">
  <dimension ref="A1:H4"/>
  <sheetViews>
    <sheetView workbookViewId="0">
      <selection activeCell="K22" sqref="K22"/>
    </sheetView>
  </sheetViews>
  <sheetFormatPr defaultRowHeight="14.4" x14ac:dyDescent="0.3"/>
  <sheetData>
    <row r="1" spans="1:8" x14ac:dyDescent="0.3">
      <c r="A1" t="s">
        <v>0</v>
      </c>
      <c r="B1" t="s">
        <v>5</v>
      </c>
      <c r="C1" t="s">
        <v>12</v>
      </c>
      <c r="D1" t="s">
        <v>125</v>
      </c>
      <c r="E1" t="s">
        <v>126</v>
      </c>
      <c r="F1" t="s">
        <v>127</v>
      </c>
      <c r="G1" t="s">
        <v>128</v>
      </c>
      <c r="H1" t="s">
        <v>129</v>
      </c>
    </row>
    <row r="2" spans="1:8" x14ac:dyDescent="0.3">
      <c r="A2" t="s">
        <v>124</v>
      </c>
      <c r="B2">
        <v>5269.9999999999991</v>
      </c>
      <c r="C2">
        <v>15602.000000000004</v>
      </c>
      <c r="D2">
        <v>21756.000000000004</v>
      </c>
      <c r="E2" s="3">
        <f>B2/D2</f>
        <v>0.24223202794631357</v>
      </c>
      <c r="F2" s="3">
        <f>C2/D2</f>
        <v>0.71713550284978866</v>
      </c>
      <c r="G2" s="3">
        <f>(B2-C2)/D2</f>
        <v>-0.47490347490347501</v>
      </c>
      <c r="H2" s="3">
        <f>D2/$D$4</f>
        <v>0.2258988014510635</v>
      </c>
    </row>
    <row r="3" spans="1:8" x14ac:dyDescent="0.3">
      <c r="A3" t="s">
        <v>24</v>
      </c>
      <c r="B3">
        <v>36266.589895354889</v>
      </c>
      <c r="C3">
        <v>35360.770948057747</v>
      </c>
      <c r="D3">
        <v>74552.611910510779</v>
      </c>
      <c r="E3" s="3">
        <f t="shared" ref="E3:E4" si="0">B3/D3</f>
        <v>0.48645632883912221</v>
      </c>
      <c r="F3" s="3">
        <f t="shared" ref="F3:F4" si="1">C3/D3</f>
        <v>0.47430626562759526</v>
      </c>
      <c r="G3" s="3">
        <f t="shared" ref="G3:G4" si="2">(B3-C3)/D3</f>
        <v>1.2150063211526944E-2</v>
      </c>
      <c r="H3" s="3">
        <f>D3/$D$4</f>
        <v>0.77410119854893655</v>
      </c>
    </row>
    <row r="4" spans="1:8" x14ac:dyDescent="0.3">
      <c r="A4" t="s">
        <v>125</v>
      </c>
      <c r="B4">
        <f>B2+B3</f>
        <v>41536.589895354889</v>
      </c>
      <c r="C4">
        <f>C2+C3</f>
        <v>50962.770948057747</v>
      </c>
      <c r="D4">
        <f>D2+D3</f>
        <v>96308.611910510779</v>
      </c>
      <c r="E4" s="3">
        <f t="shared" si="0"/>
        <v>0.43128635198221288</v>
      </c>
      <c r="F4" s="3">
        <f t="shared" si="1"/>
        <v>0.52916109927336463</v>
      </c>
      <c r="G4" s="3">
        <f t="shared" si="2"/>
        <v>-9.7874747291151823E-2</v>
      </c>
      <c r="H4" s="3">
        <f>D4/$D$4</f>
        <v>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607D2-98D9-4D2F-8082-C17713089C45}">
  <dimension ref="A1:E15"/>
  <sheetViews>
    <sheetView workbookViewId="0">
      <selection activeCell="C2" sqref="C2:E15"/>
    </sheetView>
  </sheetViews>
  <sheetFormatPr defaultRowHeight="14.4" x14ac:dyDescent="0.3"/>
  <sheetData>
    <row r="1" spans="1:5" x14ac:dyDescent="0.3">
      <c r="A1" t="s">
        <v>134</v>
      </c>
      <c r="B1" s="1" t="s">
        <v>135</v>
      </c>
      <c r="C1" t="s">
        <v>5</v>
      </c>
      <c r="D1" t="s">
        <v>12</v>
      </c>
      <c r="E1" t="s">
        <v>125</v>
      </c>
    </row>
    <row r="2" spans="1:5" x14ac:dyDescent="0.3">
      <c r="A2" t="s">
        <v>124</v>
      </c>
      <c r="B2" s="1" t="s">
        <v>136</v>
      </c>
      <c r="C2">
        <v>215.0891199405867</v>
      </c>
      <c r="D2">
        <v>545.51101868067713</v>
      </c>
      <c r="E2">
        <v>768.12109914222435</v>
      </c>
    </row>
    <row r="3" spans="1:5" x14ac:dyDescent="0.3">
      <c r="A3" t="s">
        <v>124</v>
      </c>
      <c r="B3" s="1" t="s">
        <v>137</v>
      </c>
      <c r="C3">
        <v>200.18195321203117</v>
      </c>
      <c r="D3">
        <v>517.64601576182133</v>
      </c>
      <c r="E3">
        <v>730.46288960877314</v>
      </c>
    </row>
    <row r="4" spans="1:5" x14ac:dyDescent="0.3">
      <c r="A4" t="s">
        <v>124</v>
      </c>
      <c r="B4" s="1" t="s">
        <v>138</v>
      </c>
      <c r="C4">
        <v>429.11344225770517</v>
      </c>
      <c r="D4">
        <v>1322.5159077641565</v>
      </c>
      <c r="E4">
        <v>1780.3591017516135</v>
      </c>
    </row>
    <row r="5" spans="1:5" x14ac:dyDescent="0.3">
      <c r="A5" t="s">
        <v>124</v>
      </c>
      <c r="B5" s="1" t="s">
        <v>139</v>
      </c>
      <c r="C5">
        <v>414.20627552914965</v>
      </c>
      <c r="D5">
        <v>731.99219206071223</v>
      </c>
      <c r="E5">
        <v>1167.5290536704479</v>
      </c>
    </row>
    <row r="6" spans="1:5" x14ac:dyDescent="0.3">
      <c r="A6" t="s">
        <v>124</v>
      </c>
      <c r="B6" s="1" t="s">
        <v>140</v>
      </c>
      <c r="C6">
        <v>354.57760861492756</v>
      </c>
      <c r="D6">
        <v>1414.6847635726795</v>
      </c>
      <c r="E6">
        <v>1783.1760881013231</v>
      </c>
    </row>
    <row r="7" spans="1:5" x14ac:dyDescent="0.3">
      <c r="A7" t="s">
        <v>124</v>
      </c>
      <c r="B7" s="1" t="s">
        <v>141</v>
      </c>
      <c r="C7">
        <v>317.30969179353878</v>
      </c>
      <c r="D7">
        <v>832.73489492119086</v>
      </c>
      <c r="E7">
        <v>1161.7018923720352</v>
      </c>
    </row>
    <row r="8" spans="1:5" x14ac:dyDescent="0.3">
      <c r="A8" t="s">
        <v>124</v>
      </c>
      <c r="B8" s="1" t="s">
        <v>142</v>
      </c>
      <c r="C8">
        <v>369.48477534348308</v>
      </c>
      <c r="D8">
        <v>822.01758610624631</v>
      </c>
      <c r="E8">
        <v>1213.0123329597009</v>
      </c>
    </row>
    <row r="9" spans="1:5" x14ac:dyDescent="0.3">
      <c r="A9" t="s">
        <v>124</v>
      </c>
      <c r="B9" s="1" t="s">
        <v>143</v>
      </c>
      <c r="C9">
        <v>693.18325287783136</v>
      </c>
      <c r="D9">
        <v>706.2706509048453</v>
      </c>
      <c r="E9">
        <v>1416.5263498551228</v>
      </c>
    </row>
    <row r="10" spans="1:5" x14ac:dyDescent="0.3">
      <c r="A10" t="s">
        <v>124</v>
      </c>
      <c r="B10" s="1" t="s">
        <v>144</v>
      </c>
      <c r="C10">
        <v>533.46360935759378</v>
      </c>
      <c r="D10">
        <v>967.7729859894921</v>
      </c>
      <c r="E10">
        <v>1515.3009014113918</v>
      </c>
    </row>
    <row r="11" spans="1:5" x14ac:dyDescent="0.3">
      <c r="A11" t="s">
        <v>124</v>
      </c>
      <c r="B11" s="1" t="s">
        <v>145</v>
      </c>
      <c r="C11">
        <v>409.94708503527664</v>
      </c>
      <c r="D11">
        <v>1242.1360916520723</v>
      </c>
      <c r="E11">
        <v>1674.8896479938203</v>
      </c>
    </row>
    <row r="12" spans="1:5" x14ac:dyDescent="0.3">
      <c r="A12" t="s">
        <v>124</v>
      </c>
      <c r="B12" s="1" t="s">
        <v>146</v>
      </c>
      <c r="C12">
        <v>220.41310805792796</v>
      </c>
      <c r="D12">
        <v>950.62529188558085</v>
      </c>
      <c r="E12">
        <v>1186.1556160607249</v>
      </c>
    </row>
    <row r="13" spans="1:5" x14ac:dyDescent="0.3">
      <c r="A13" t="s">
        <v>124</v>
      </c>
      <c r="B13" s="1" t="s">
        <v>147</v>
      </c>
      <c r="C13">
        <v>632.4897883401411</v>
      </c>
      <c r="D13">
        <v>1985.9173234092234</v>
      </c>
      <c r="E13">
        <v>2644.0999281921809</v>
      </c>
    </row>
    <row r="14" spans="1:5" x14ac:dyDescent="0.3">
      <c r="A14" t="s">
        <v>124</v>
      </c>
      <c r="B14" s="1" t="s">
        <v>148</v>
      </c>
      <c r="C14">
        <v>517.49164500557004</v>
      </c>
      <c r="D14">
        <v>1602.2376678342089</v>
      </c>
      <c r="E14">
        <v>2139.8098989203645</v>
      </c>
    </row>
    <row r="15" spans="1:5" x14ac:dyDescent="0.3">
      <c r="A15" t="s">
        <v>124</v>
      </c>
      <c r="B15" s="1" t="s">
        <v>149</v>
      </c>
      <c r="C15">
        <v>428.04864463423689</v>
      </c>
      <c r="D15">
        <v>1044.9376094570928</v>
      </c>
      <c r="E15">
        <v>1488.8551999602753</v>
      </c>
    </row>
  </sheetData>
  <sortState xmlns:xlrd2="http://schemas.microsoft.com/office/spreadsheetml/2017/richdata2" ref="A2:B1033301">
    <sortCondition ref="B2:B10333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SD31</vt:lpstr>
      <vt:lpstr>SD32</vt:lpstr>
      <vt:lpstr>2018 Results</vt:lpstr>
      <vt:lpstr>2018 County</vt:lpstr>
      <vt:lpstr>2016 Davie</vt:lpstr>
      <vt:lpstr>2016 Forsyth</vt:lpstr>
      <vt:lpstr>2016 Results</vt:lpstr>
      <vt:lpstr>2016 County</vt:lpstr>
      <vt:lpstr>2012 Davie</vt:lpstr>
      <vt:lpstr>2012 Forsyth</vt:lpstr>
      <vt:lpstr>2012 Results</vt:lpstr>
      <vt:lpstr>2012 County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Chen</dc:creator>
  <cp:lastModifiedBy>Ethan Chen</cp:lastModifiedBy>
  <dcterms:created xsi:type="dcterms:W3CDTF">2015-06-05T18:17:20Z</dcterms:created>
  <dcterms:modified xsi:type="dcterms:W3CDTF">2020-05-07T22:22:51Z</dcterms:modified>
</cp:coreProperties>
</file>