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9\"/>
    </mc:Choice>
  </mc:AlternateContent>
  <xr:revisionPtr revIDLastSave="0" documentId="13_ncr:1_{2799F7A2-47A0-4BFE-A75E-1B947F58943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D8" sheetId="6" r:id="rId1"/>
    <sheet name="SD9" sheetId="7" r:id="rId2"/>
    <sheet name="2018 Results" sheetId="4" r:id="rId3"/>
    <sheet name="2016 New Hanover" sheetId="11" r:id="rId4"/>
    <sheet name="2016 Results" sheetId="8" r:id="rId5"/>
    <sheet name="2012 New Hanover" sheetId="13" r:id="rId6"/>
    <sheet name="2012 Results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8" l="1"/>
  <c r="D44" i="9" l="1"/>
  <c r="C44" i="9"/>
  <c r="B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D44" i="8"/>
  <c r="G44" i="8" s="1"/>
  <c r="C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G2" i="4"/>
  <c r="F2" i="4"/>
  <c r="E2" i="4"/>
  <c r="D44" i="4"/>
  <c r="C44" i="4"/>
  <c r="B44" i="4"/>
  <c r="F44" i="9" l="1"/>
  <c r="F44" i="8"/>
  <c r="G44" i="9"/>
  <c r="E44" i="9"/>
  <c r="E44" i="8"/>
</calcChain>
</file>

<file path=xl/sharedStrings.xml><?xml version="1.0" encoding="utf-8"?>
<sst xmlns="http://schemas.openxmlformats.org/spreadsheetml/2006/main" count="311" uniqueCount="61">
  <si>
    <t>Precinct</t>
  </si>
  <si>
    <t>DEM</t>
  </si>
  <si>
    <t>REP</t>
  </si>
  <si>
    <t>ABSENTEE MAIL</t>
  </si>
  <si>
    <t>PROVISIONAL</t>
  </si>
  <si>
    <t>H06</t>
  </si>
  <si>
    <t>H10</t>
  </si>
  <si>
    <t>H13</t>
  </si>
  <si>
    <t>H02</t>
  </si>
  <si>
    <t>H01</t>
  </si>
  <si>
    <t>H12</t>
  </si>
  <si>
    <t>H08</t>
  </si>
  <si>
    <t>H04</t>
  </si>
  <si>
    <t>H03</t>
  </si>
  <si>
    <t>H05</t>
  </si>
  <si>
    <t>H11</t>
  </si>
  <si>
    <t>W27</t>
  </si>
  <si>
    <t>CF06</t>
  </si>
  <si>
    <t>CF05</t>
  </si>
  <si>
    <t>FP08</t>
  </si>
  <si>
    <t>W17</t>
  </si>
  <si>
    <t>FP04</t>
  </si>
  <si>
    <t>W29</t>
  </si>
  <si>
    <t>W26</t>
  </si>
  <si>
    <t>OS GVT PAPER</t>
  </si>
  <si>
    <t>W31</t>
  </si>
  <si>
    <t>FP07</t>
  </si>
  <si>
    <t>W13</t>
  </si>
  <si>
    <t>W16</t>
  </si>
  <si>
    <t>W12</t>
  </si>
  <si>
    <t>OS CFCC PAPER</t>
  </si>
  <si>
    <t>CF01</t>
  </si>
  <si>
    <t>CF02</t>
  </si>
  <si>
    <t>FP06</t>
  </si>
  <si>
    <t>OS CAB PAPER</t>
  </si>
  <si>
    <t>WB</t>
  </si>
  <si>
    <t>M03</t>
  </si>
  <si>
    <t>W18</t>
  </si>
  <si>
    <t>W15</t>
  </si>
  <si>
    <t>W30</t>
  </si>
  <si>
    <t>M06</t>
  </si>
  <si>
    <t>W28</t>
  </si>
  <si>
    <t>W25</t>
  </si>
  <si>
    <t>OS NLB PAPER</t>
  </si>
  <si>
    <t>W03</t>
  </si>
  <si>
    <t>OS SRC PAPER</t>
  </si>
  <si>
    <t>W08</t>
  </si>
  <si>
    <t>W21</t>
  </si>
  <si>
    <t>W24</t>
  </si>
  <si>
    <t>M02</t>
  </si>
  <si>
    <t>M07</t>
  </si>
  <si>
    <t>M04</t>
  </si>
  <si>
    <t>FP03</t>
  </si>
  <si>
    <t>TOTAL</t>
  </si>
  <si>
    <t>DEM %</t>
  </si>
  <si>
    <t>REP %</t>
  </si>
  <si>
    <t>MARGIN</t>
  </si>
  <si>
    <t>H09</t>
  </si>
  <si>
    <t>precinct</t>
  </si>
  <si>
    <t>FP02</t>
  </si>
  <si>
    <t>FP05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</si>
</sst>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431-F194-4D05-992A-CF690986F50E}">
  <dimension ref="A1:D10"/>
  <sheetViews>
    <sheetView workbookViewId="0">
      <selection activeCell="C30" sqref="C30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44</v>
      </c>
      <c r="B2">
        <v>585.98130841121497</v>
      </c>
      <c r="C2">
        <v>49.500000000000007</v>
      </c>
      <c r="D2">
        <v>671.30987983978639</v>
      </c>
    </row>
    <row r="3" spans="1:4" x14ac:dyDescent="0.3">
      <c r="A3" s="1" t="s">
        <v>22</v>
      </c>
      <c r="B3">
        <v>1010.018691588785</v>
      </c>
      <c r="C3">
        <v>49.500000000000007</v>
      </c>
      <c r="D3">
        <v>1080.6901201602136</v>
      </c>
    </row>
    <row r="4" spans="1:4" x14ac:dyDescent="0.3">
      <c r="A4" s="1" t="s">
        <v>3</v>
      </c>
    </row>
    <row r="5" spans="1:4" x14ac:dyDescent="0.3">
      <c r="A5" s="1" t="s">
        <v>34</v>
      </c>
    </row>
    <row r="6" spans="1:4" x14ac:dyDescent="0.3">
      <c r="A6" s="1" t="s">
        <v>30</v>
      </c>
    </row>
    <row r="7" spans="1:4" x14ac:dyDescent="0.3">
      <c r="A7" s="1" t="s">
        <v>24</v>
      </c>
    </row>
    <row r="8" spans="1:4" x14ac:dyDescent="0.3">
      <c r="A8" s="1" t="s">
        <v>43</v>
      </c>
    </row>
    <row r="9" spans="1:4" x14ac:dyDescent="0.3">
      <c r="A9" s="1" t="s">
        <v>45</v>
      </c>
    </row>
    <row r="10" spans="1:4" x14ac:dyDescent="0.3">
      <c r="A10" s="1" t="s">
        <v>4</v>
      </c>
    </row>
  </sheetData>
  <sortState xmlns:xlrd2="http://schemas.microsoft.com/office/spreadsheetml/2017/richdata2" ref="A2:A216">
    <sortCondition ref="A8:A2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E2B-A4DC-4427-BB31-478DCD6BA6ED}">
  <dimension ref="A1:D51"/>
  <sheetViews>
    <sheetView topLeftCell="A16" workbookViewId="0">
      <selection activeCell="B27" sqref="B27:D27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1243.277152024029</v>
      </c>
      <c r="C2">
        <v>1225.3209903355414</v>
      </c>
      <c r="D2">
        <v>2536.0889539981613</v>
      </c>
    </row>
    <row r="3" spans="1:4" x14ac:dyDescent="0.3">
      <c r="A3" s="1" t="s">
        <v>32</v>
      </c>
      <c r="B3">
        <v>784.62038364393482</v>
      </c>
      <c r="C3">
        <v>1207.0666739059616</v>
      </c>
      <c r="D3">
        <v>2055.0875169679671</v>
      </c>
    </row>
    <row r="4" spans="1:4" x14ac:dyDescent="0.3">
      <c r="A4" s="1" t="s">
        <v>18</v>
      </c>
      <c r="B4">
        <v>649.04259676428433</v>
      </c>
      <c r="C4">
        <v>841.98034531436633</v>
      </c>
      <c r="D4">
        <v>1550.3330492762004</v>
      </c>
    </row>
    <row r="5" spans="1:4" x14ac:dyDescent="0.3">
      <c r="A5" s="1" t="s">
        <v>17</v>
      </c>
      <c r="B5">
        <v>741.35087719298247</v>
      </c>
      <c r="C5">
        <v>926.40655880117276</v>
      </c>
      <c r="D5">
        <v>1737.2934237430068</v>
      </c>
    </row>
    <row r="6" spans="1:4" x14ac:dyDescent="0.3">
      <c r="A6" s="1" t="s">
        <v>52</v>
      </c>
      <c r="B6">
        <v>533.65724622841151</v>
      </c>
      <c r="C6">
        <v>762.11771093495497</v>
      </c>
      <c r="D6">
        <v>1332.5881271480525</v>
      </c>
    </row>
    <row r="7" spans="1:4" x14ac:dyDescent="0.3">
      <c r="A7" s="1" t="s">
        <v>21</v>
      </c>
      <c r="B7">
        <v>1099.045463854188</v>
      </c>
      <c r="C7">
        <v>1777.5140623303291</v>
      </c>
      <c r="D7">
        <v>2954.2762183744103</v>
      </c>
    </row>
    <row r="8" spans="1:4" x14ac:dyDescent="0.3">
      <c r="A8" s="1" t="s">
        <v>33</v>
      </c>
      <c r="B8">
        <v>949.04450815755342</v>
      </c>
      <c r="C8">
        <v>1227.6027798892387</v>
      </c>
      <c r="D8">
        <v>2258.4543324572055</v>
      </c>
    </row>
    <row r="9" spans="1:4" x14ac:dyDescent="0.3">
      <c r="A9" s="1" t="s">
        <v>26</v>
      </c>
      <c r="B9">
        <v>1015.3910847156803</v>
      </c>
      <c r="C9">
        <v>1480.8814203496579</v>
      </c>
      <c r="D9">
        <v>2547.4019078218466</v>
      </c>
    </row>
    <row r="10" spans="1:4" x14ac:dyDescent="0.3">
      <c r="A10" s="1" t="s">
        <v>19</v>
      </c>
      <c r="B10">
        <v>1185.5844767560927</v>
      </c>
      <c r="C10">
        <v>1474.0360516885655</v>
      </c>
      <c r="D10">
        <v>2747.5631011858527</v>
      </c>
    </row>
    <row r="11" spans="1:4" x14ac:dyDescent="0.3">
      <c r="A11" s="1" t="s">
        <v>9</v>
      </c>
      <c r="B11">
        <v>415.38726192914197</v>
      </c>
      <c r="C11">
        <v>474.61222716907372</v>
      </c>
      <c r="D11">
        <v>922.72230686238106</v>
      </c>
    </row>
    <row r="12" spans="1:4" x14ac:dyDescent="0.3">
      <c r="A12" s="1" t="s">
        <v>8</v>
      </c>
      <c r="B12">
        <v>643.27332923749066</v>
      </c>
      <c r="C12">
        <v>1049.6231947008362</v>
      </c>
      <c r="D12">
        <v>1729.709693923013</v>
      </c>
    </row>
    <row r="13" spans="1:4" x14ac:dyDescent="0.3">
      <c r="A13" s="1" t="s">
        <v>13</v>
      </c>
      <c r="B13">
        <v>1303.8544610553622</v>
      </c>
      <c r="C13">
        <v>1631.4795308936909</v>
      </c>
      <c r="D13">
        <v>3021.2313885799872</v>
      </c>
    </row>
    <row r="14" spans="1:4" x14ac:dyDescent="0.3">
      <c r="A14" s="1" t="s">
        <v>12</v>
      </c>
      <c r="B14">
        <v>801.92818622431571</v>
      </c>
      <c r="C14">
        <v>899.02508415680313</v>
      </c>
      <c r="D14">
        <v>1766.3989059094495</v>
      </c>
    </row>
    <row r="15" spans="1:4" x14ac:dyDescent="0.3">
      <c r="A15" s="1" t="s">
        <v>14</v>
      </c>
      <c r="B15">
        <v>755.77404600996658</v>
      </c>
      <c r="C15">
        <v>1134.0494081876425</v>
      </c>
      <c r="D15">
        <v>1955.2690897259397</v>
      </c>
    </row>
    <row r="16" spans="1:4" x14ac:dyDescent="0.3">
      <c r="A16" s="1" t="s">
        <v>5</v>
      </c>
      <c r="B16">
        <v>882.69793159942662</v>
      </c>
      <c r="C16">
        <v>928.68834835487019</v>
      </c>
      <c r="D16">
        <v>1913.6450854673135</v>
      </c>
    </row>
    <row r="17" spans="1:4" x14ac:dyDescent="0.3">
      <c r="A17" s="1" t="s">
        <v>11</v>
      </c>
      <c r="B17">
        <v>1422.1244453546317</v>
      </c>
      <c r="C17">
        <v>2099.2463894016723</v>
      </c>
      <c r="D17">
        <v>3605.2230552769779</v>
      </c>
    </row>
    <row r="18" spans="1:4" x14ac:dyDescent="0.3">
      <c r="A18" s="1" t="s">
        <v>6</v>
      </c>
      <c r="B18">
        <v>1148.0842378319339</v>
      </c>
      <c r="C18">
        <v>848.82571397545883</v>
      </c>
      <c r="D18">
        <v>2064.4007634459836</v>
      </c>
    </row>
    <row r="19" spans="1:4" x14ac:dyDescent="0.3">
      <c r="A19" s="1" t="s">
        <v>15</v>
      </c>
      <c r="B19">
        <v>1289.4312922383781</v>
      </c>
      <c r="C19">
        <v>1606.3798458030187</v>
      </c>
      <c r="D19">
        <v>2975.5730063415499</v>
      </c>
    </row>
    <row r="20" spans="1:4" x14ac:dyDescent="0.3">
      <c r="A20" s="1" t="s">
        <v>10</v>
      </c>
      <c r="B20">
        <v>729.81234213939524</v>
      </c>
      <c r="C20">
        <v>1209.3484634596591</v>
      </c>
      <c r="D20">
        <v>1988.2450322453024</v>
      </c>
    </row>
    <row r="21" spans="1:4" x14ac:dyDescent="0.3">
      <c r="A21" s="1" t="s">
        <v>7</v>
      </c>
      <c r="B21">
        <v>989.42938084510899</v>
      </c>
      <c r="C21">
        <v>1490.0085785644478</v>
      </c>
      <c r="D21">
        <v>2551.0191232686684</v>
      </c>
    </row>
    <row r="22" spans="1:4" x14ac:dyDescent="0.3">
      <c r="A22" s="1" t="s">
        <v>49</v>
      </c>
      <c r="B22">
        <v>1716.3570892211073</v>
      </c>
      <c r="C22">
        <v>2295.4802910196545</v>
      </c>
      <c r="D22">
        <v>4148.8641796282045</v>
      </c>
    </row>
    <row r="23" spans="1:4" x14ac:dyDescent="0.3">
      <c r="A23" s="1" t="s">
        <v>36</v>
      </c>
      <c r="B23">
        <v>1165.3920404123148</v>
      </c>
      <c r="C23">
        <v>1492.2903681181454</v>
      </c>
      <c r="D23">
        <v>2757.8960379332166</v>
      </c>
    </row>
    <row r="24" spans="1:4" x14ac:dyDescent="0.3">
      <c r="A24" s="1" t="s">
        <v>51</v>
      </c>
      <c r="B24">
        <v>1647.1258788995838</v>
      </c>
      <c r="C24">
        <v>1802.6137474210011</v>
      </c>
      <c r="D24">
        <v>3554.0436079438618</v>
      </c>
    </row>
    <row r="25" spans="1:4" x14ac:dyDescent="0.3">
      <c r="A25" s="1" t="s">
        <v>40</v>
      </c>
      <c r="B25">
        <v>775.96648235374437</v>
      </c>
      <c r="C25">
        <v>1140.8947768487349</v>
      </c>
      <c r="D25">
        <v>1970.035838069248</v>
      </c>
    </row>
    <row r="26" spans="1:4" x14ac:dyDescent="0.3">
      <c r="A26" s="1" t="s">
        <v>50</v>
      </c>
      <c r="B26">
        <v>545.19578128199885</v>
      </c>
      <c r="C26">
        <v>867.08003040503854</v>
      </c>
      <c r="D26">
        <v>1455.2245100025043</v>
      </c>
    </row>
    <row r="27" spans="1:4" x14ac:dyDescent="0.3">
      <c r="A27" s="1" t="s">
        <v>44</v>
      </c>
      <c r="B27">
        <v>242.3092361253328</v>
      </c>
      <c r="C27">
        <v>95.835161255293741</v>
      </c>
      <c r="D27">
        <v>350.41545404218851</v>
      </c>
    </row>
    <row r="28" spans="1:4" x14ac:dyDescent="0.3">
      <c r="A28" s="1" t="s">
        <v>46</v>
      </c>
      <c r="B28">
        <v>602.8884565499352</v>
      </c>
      <c r="C28">
        <v>303.47801064176349</v>
      </c>
      <c r="D28">
        <v>943.17963717638474</v>
      </c>
    </row>
    <row r="29" spans="1:4" x14ac:dyDescent="0.3">
      <c r="A29" s="1" t="s">
        <v>29</v>
      </c>
      <c r="B29">
        <v>787.50501740733159</v>
      </c>
      <c r="C29">
        <v>586.41991530024973</v>
      </c>
      <c r="D29">
        <v>1416.8736310230483</v>
      </c>
    </row>
    <row r="30" spans="1:4" x14ac:dyDescent="0.3">
      <c r="A30" s="1" t="s">
        <v>27</v>
      </c>
      <c r="B30">
        <v>669.235033108062</v>
      </c>
      <c r="C30">
        <v>191.67032251058748</v>
      </c>
      <c r="D30">
        <v>887.49264505203394</v>
      </c>
    </row>
    <row r="31" spans="1:4" x14ac:dyDescent="0.3">
      <c r="A31" s="1" t="s">
        <v>38</v>
      </c>
      <c r="B31">
        <v>2102.898013516281</v>
      </c>
      <c r="C31">
        <v>303.47801064176349</v>
      </c>
      <c r="D31">
        <v>2467.7313074658546</v>
      </c>
    </row>
    <row r="32" spans="1:4" x14ac:dyDescent="0.3">
      <c r="A32" s="1" t="s">
        <v>28</v>
      </c>
      <c r="B32">
        <v>876.92866407263296</v>
      </c>
      <c r="C32">
        <v>1095.2589857747855</v>
      </c>
      <c r="D32">
        <v>2029.4525809347078</v>
      </c>
    </row>
    <row r="33" spans="1:4" x14ac:dyDescent="0.3">
      <c r="A33" s="1" t="s">
        <v>20</v>
      </c>
      <c r="B33">
        <v>738.46624342958569</v>
      </c>
      <c r="C33">
        <v>780.37202736453469</v>
      </c>
      <c r="D33">
        <v>1563.8321452198479</v>
      </c>
    </row>
    <row r="34" spans="1:4" x14ac:dyDescent="0.3">
      <c r="A34" s="1" t="s">
        <v>37</v>
      </c>
      <c r="B34">
        <v>496.15700730425289</v>
      </c>
      <c r="C34">
        <v>470.04864806167882</v>
      </c>
      <c r="D34">
        <v>1007.1091775711385</v>
      </c>
    </row>
    <row r="35" spans="1:4" x14ac:dyDescent="0.3">
      <c r="A35" s="1" t="s">
        <v>47</v>
      </c>
      <c r="B35">
        <v>1220.2000819168545</v>
      </c>
      <c r="C35">
        <v>1024.523509610164</v>
      </c>
      <c r="D35">
        <v>2318.3499314963906</v>
      </c>
    </row>
    <row r="36" spans="1:4" x14ac:dyDescent="0.3">
      <c r="A36" s="1" t="s">
        <v>48</v>
      </c>
      <c r="B36">
        <v>1110.5839989077754</v>
      </c>
      <c r="C36">
        <v>369.64990769899009</v>
      </c>
      <c r="D36">
        <v>1553.8602465761376</v>
      </c>
    </row>
    <row r="37" spans="1:4" x14ac:dyDescent="0.3">
      <c r="A37" s="1" t="s">
        <v>42</v>
      </c>
      <c r="B37">
        <v>1531.7405283637108</v>
      </c>
      <c r="C37">
        <v>271.5329568899989</v>
      </c>
      <c r="D37">
        <v>1856.4480641204784</v>
      </c>
    </row>
    <row r="38" spans="1:4" x14ac:dyDescent="0.3">
      <c r="A38" s="1" t="s">
        <v>23</v>
      </c>
      <c r="B38">
        <v>1064.4298586934262</v>
      </c>
      <c r="C38">
        <v>501.99370181344335</v>
      </c>
      <c r="D38">
        <v>1650.2757810275434</v>
      </c>
    </row>
    <row r="39" spans="1:4" x14ac:dyDescent="0.3">
      <c r="A39" s="1" t="s">
        <v>16</v>
      </c>
      <c r="B39">
        <v>1684.6261178237423</v>
      </c>
      <c r="C39">
        <v>358.24095993050275</v>
      </c>
      <c r="D39">
        <v>2083.7705999594518</v>
      </c>
    </row>
    <row r="40" spans="1:4" x14ac:dyDescent="0.3">
      <c r="A40" s="1" t="s">
        <v>41</v>
      </c>
      <c r="B40">
        <v>1240.3925182606322</v>
      </c>
      <c r="C40">
        <v>556.75665110218267</v>
      </c>
      <c r="D40">
        <v>1872.8206854424475</v>
      </c>
    </row>
    <row r="41" spans="1:4" x14ac:dyDescent="0.3">
      <c r="A41" s="1" t="s">
        <v>22</v>
      </c>
      <c r="B41">
        <v>475.96457096047516</v>
      </c>
      <c r="C41">
        <v>38.790422412856991</v>
      </c>
      <c r="D41">
        <v>522.9356978143735</v>
      </c>
    </row>
    <row r="42" spans="1:4" x14ac:dyDescent="0.3">
      <c r="A42" s="1" t="s">
        <v>39</v>
      </c>
      <c r="B42">
        <v>1243.277152024029</v>
      </c>
      <c r="C42">
        <v>841.98034531436633</v>
      </c>
      <c r="D42">
        <v>2165.0193656385486</v>
      </c>
    </row>
    <row r="43" spans="1:4" x14ac:dyDescent="0.3">
      <c r="A43" s="1" t="s">
        <v>25</v>
      </c>
      <c r="B43">
        <v>946.15987439415665</v>
      </c>
      <c r="C43">
        <v>1296.056466500163</v>
      </c>
      <c r="D43">
        <v>2291.300567540568</v>
      </c>
    </row>
    <row r="44" spans="1:4" x14ac:dyDescent="0.3">
      <c r="A44" s="1" t="s">
        <v>35</v>
      </c>
      <c r="B44">
        <v>790.38965117072837</v>
      </c>
      <c r="C44">
        <v>1047.3414051471386</v>
      </c>
      <c r="D44">
        <v>1874.5442263025532</v>
      </c>
    </row>
    <row r="45" spans="1:4" x14ac:dyDescent="0.3">
      <c r="A45" s="1" t="s">
        <v>3</v>
      </c>
    </row>
    <row r="46" spans="1:4" x14ac:dyDescent="0.3">
      <c r="A46" s="1" t="s">
        <v>34</v>
      </c>
    </row>
    <row r="47" spans="1:4" x14ac:dyDescent="0.3">
      <c r="A47" s="1" t="s">
        <v>30</v>
      </c>
    </row>
    <row r="48" spans="1:4" x14ac:dyDescent="0.3">
      <c r="A48" s="1" t="s">
        <v>24</v>
      </c>
    </row>
    <row r="49" spans="1:1" x14ac:dyDescent="0.3">
      <c r="A49" s="1" t="s">
        <v>43</v>
      </c>
    </row>
    <row r="50" spans="1:1" x14ac:dyDescent="0.3">
      <c r="A50" s="1" t="s">
        <v>45</v>
      </c>
    </row>
    <row r="51" spans="1:1" x14ac:dyDescent="0.3">
      <c r="A5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C9AA-1497-4141-BCDC-E992EB0ECDC2}">
  <dimension ref="A1:G44"/>
  <sheetViews>
    <sheetView workbookViewId="0">
      <selection activeCell="H7" sqref="H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1243.277152024029</v>
      </c>
      <c r="C2">
        <v>1225.3209903355414</v>
      </c>
      <c r="D2">
        <v>2536.0889539981613</v>
      </c>
      <c r="E2" s="3">
        <f>B2/D2</f>
        <v>0.49023404721825475</v>
      </c>
      <c r="F2" s="3">
        <f>C2/D2</f>
        <v>0.48315379017120619</v>
      </c>
      <c r="G2" s="3">
        <f>(B2-C2)/D2</f>
        <v>7.0802570470485842E-3</v>
      </c>
    </row>
    <row r="3" spans="1:7" x14ac:dyDescent="0.3">
      <c r="A3" s="2" t="s">
        <v>18</v>
      </c>
      <c r="B3">
        <v>649.04259676428433</v>
      </c>
      <c r="C3">
        <v>841.98034531436633</v>
      </c>
      <c r="D3">
        <v>1550.3330492762004</v>
      </c>
      <c r="E3" s="3">
        <f t="shared" ref="E3:E44" si="0">B3/D3</f>
        <v>0.41864720426833513</v>
      </c>
      <c r="F3" s="3">
        <f t="shared" ref="F3:F44" si="1">C3/D3</f>
        <v>0.54309643060725521</v>
      </c>
      <c r="G3" s="3">
        <f t="shared" ref="G3:H44" si="2">(B3-C3)/D3</f>
        <v>-0.12444922633892008</v>
      </c>
    </row>
    <row r="4" spans="1:7" x14ac:dyDescent="0.3">
      <c r="A4" s="2" t="s">
        <v>17</v>
      </c>
      <c r="B4">
        <v>741.35087719298247</v>
      </c>
      <c r="C4">
        <v>926.40655880117276</v>
      </c>
      <c r="D4">
        <v>1737.2934237430068</v>
      </c>
      <c r="E4" s="3">
        <f t="shared" si="0"/>
        <v>0.4267274986834052</v>
      </c>
      <c r="F4" s="3">
        <f t="shared" si="1"/>
        <v>0.53324703020243147</v>
      </c>
      <c r="G4" s="3">
        <f t="shared" si="2"/>
        <v>-0.10651953151902628</v>
      </c>
    </row>
    <row r="5" spans="1:7" x14ac:dyDescent="0.3">
      <c r="A5" s="2" t="s">
        <v>52</v>
      </c>
      <c r="B5">
        <v>533.65724622841151</v>
      </c>
      <c r="C5">
        <v>762.11771093495497</v>
      </c>
      <c r="D5">
        <v>1332.5881271480525</v>
      </c>
      <c r="E5" s="3">
        <f t="shared" si="0"/>
        <v>0.40046675739976889</v>
      </c>
      <c r="F5" s="3">
        <f t="shared" si="1"/>
        <v>0.57190792519366529</v>
      </c>
      <c r="G5" s="3">
        <f t="shared" si="2"/>
        <v>-0.17144116779389643</v>
      </c>
    </row>
    <row r="6" spans="1:7" x14ac:dyDescent="0.3">
      <c r="A6" s="2" t="s">
        <v>21</v>
      </c>
      <c r="B6">
        <v>1099.045463854188</v>
      </c>
      <c r="C6">
        <v>1777.5140623303291</v>
      </c>
      <c r="D6">
        <v>2954.2762183744103</v>
      </c>
      <c r="E6" s="3">
        <f t="shared" si="0"/>
        <v>0.37201851912782125</v>
      </c>
      <c r="F6" s="3">
        <f t="shared" si="1"/>
        <v>0.60167497246022772</v>
      </c>
      <c r="G6" s="3">
        <f t="shared" si="2"/>
        <v>-0.2296564533324065</v>
      </c>
    </row>
    <row r="7" spans="1:7" x14ac:dyDescent="0.3">
      <c r="A7" s="2" t="s">
        <v>33</v>
      </c>
      <c r="B7">
        <v>949.04450815755342</v>
      </c>
      <c r="C7">
        <v>1227.6027798892387</v>
      </c>
      <c r="D7">
        <v>2258.4543324572055</v>
      </c>
      <c r="E7" s="3">
        <f t="shared" si="0"/>
        <v>0.4202185957530476</v>
      </c>
      <c r="F7" s="3">
        <f t="shared" si="1"/>
        <v>0.54355882350457052</v>
      </c>
      <c r="G7" s="3">
        <f t="shared" si="2"/>
        <v>-0.12334022775152288</v>
      </c>
    </row>
    <row r="8" spans="1:7" x14ac:dyDescent="0.3">
      <c r="A8" s="2" t="s">
        <v>26</v>
      </c>
      <c r="B8">
        <v>1015.3910847156803</v>
      </c>
      <c r="C8">
        <v>1480.8814203496579</v>
      </c>
      <c r="D8">
        <v>2547.4019078218466</v>
      </c>
      <c r="E8" s="3">
        <f t="shared" si="0"/>
        <v>0.39859869838281209</v>
      </c>
      <c r="F8" s="3">
        <f t="shared" si="1"/>
        <v>0.58133010570596766</v>
      </c>
      <c r="G8" s="3">
        <f t="shared" si="2"/>
        <v>-0.18273140732315563</v>
      </c>
    </row>
    <row r="9" spans="1:7" x14ac:dyDescent="0.3">
      <c r="A9" s="2" t="s">
        <v>19</v>
      </c>
      <c r="B9">
        <v>1185.5844767560927</v>
      </c>
      <c r="C9">
        <v>1474.0360516885655</v>
      </c>
      <c r="D9">
        <v>2747.5631011858527</v>
      </c>
      <c r="E9" s="3">
        <f t="shared" si="0"/>
        <v>0.43150400303614228</v>
      </c>
      <c r="F9" s="3">
        <f t="shared" si="1"/>
        <v>0.53648851633375383</v>
      </c>
      <c r="G9" s="3">
        <f t="shared" si="2"/>
        <v>-0.10498451329761148</v>
      </c>
    </row>
    <row r="10" spans="1:7" x14ac:dyDescent="0.3">
      <c r="A10" s="2" t="s">
        <v>9</v>
      </c>
      <c r="B10">
        <v>415.38726192914197</v>
      </c>
      <c r="C10">
        <v>474.61222716907372</v>
      </c>
      <c r="D10">
        <v>922.72230686238106</v>
      </c>
      <c r="E10" s="3">
        <f t="shared" si="0"/>
        <v>0.45017581003500623</v>
      </c>
      <c r="F10" s="3">
        <f t="shared" si="1"/>
        <v>0.51436084685428496</v>
      </c>
      <c r="G10" s="3">
        <f t="shared" si="2"/>
        <v>-6.4185036819278743E-2</v>
      </c>
    </row>
    <row r="11" spans="1:7" x14ac:dyDescent="0.3">
      <c r="A11" s="2" t="s">
        <v>8</v>
      </c>
      <c r="B11">
        <v>643.27332923749066</v>
      </c>
      <c r="C11">
        <v>1049.6231947008362</v>
      </c>
      <c r="D11">
        <v>1729.709693923013</v>
      </c>
      <c r="E11" s="3">
        <f t="shared" si="0"/>
        <v>0.3718967012195758</v>
      </c>
      <c r="F11" s="3">
        <f t="shared" si="1"/>
        <v>0.6068204383593826</v>
      </c>
      <c r="G11" s="3">
        <f t="shared" si="2"/>
        <v>-0.23492373713980677</v>
      </c>
    </row>
    <row r="12" spans="1:7" x14ac:dyDescent="0.3">
      <c r="A12" s="2" t="s">
        <v>13</v>
      </c>
      <c r="B12">
        <v>1303.8544610553622</v>
      </c>
      <c r="C12">
        <v>1631.4795308936909</v>
      </c>
      <c r="D12">
        <v>3021.2313885799872</v>
      </c>
      <c r="E12" s="3">
        <f t="shared" si="0"/>
        <v>0.43156391992477894</v>
      </c>
      <c r="F12" s="3">
        <f t="shared" si="1"/>
        <v>0.54000482619787182</v>
      </c>
      <c r="G12" s="3">
        <f t="shared" si="2"/>
        <v>-0.10844090627309291</v>
      </c>
    </row>
    <row r="13" spans="1:7" x14ac:dyDescent="0.3">
      <c r="A13" s="2" t="s">
        <v>12</v>
      </c>
      <c r="B13">
        <v>801.92818622431571</v>
      </c>
      <c r="C13">
        <v>899.02508415680313</v>
      </c>
      <c r="D13">
        <v>1766.3989059094495</v>
      </c>
      <c r="E13" s="3">
        <f t="shared" si="0"/>
        <v>0.45399042285492947</v>
      </c>
      <c r="F13" s="3">
        <f t="shared" si="1"/>
        <v>0.50895926234393263</v>
      </c>
      <c r="G13" s="3">
        <f t="shared" si="2"/>
        <v>-5.4968839489003218E-2</v>
      </c>
    </row>
    <row r="14" spans="1:7" x14ac:dyDescent="0.3">
      <c r="A14" s="2" t="s">
        <v>14</v>
      </c>
      <c r="B14">
        <v>755.77404600996658</v>
      </c>
      <c r="C14">
        <v>1134.0494081876425</v>
      </c>
      <c r="D14">
        <v>1955.2690897259397</v>
      </c>
      <c r="E14" s="3">
        <f t="shared" si="0"/>
        <v>0.38653198681512407</v>
      </c>
      <c r="F14" s="3">
        <f t="shared" si="1"/>
        <v>0.57999659184843788</v>
      </c>
      <c r="G14" s="3">
        <f t="shared" si="2"/>
        <v>-0.19346460503331378</v>
      </c>
    </row>
    <row r="15" spans="1:7" x14ac:dyDescent="0.3">
      <c r="A15" s="2" t="s">
        <v>5</v>
      </c>
      <c r="B15">
        <v>882.69793159942662</v>
      </c>
      <c r="C15">
        <v>928.68834835487019</v>
      </c>
      <c r="D15">
        <v>1913.6450854673135</v>
      </c>
      <c r="E15" s="3">
        <f t="shared" si="0"/>
        <v>0.46126522535597092</v>
      </c>
      <c r="F15" s="3">
        <f t="shared" si="1"/>
        <v>0.4852981126999753</v>
      </c>
      <c r="G15" s="3">
        <f t="shared" si="2"/>
        <v>-2.4032887344004373E-2</v>
      </c>
    </row>
    <row r="16" spans="1:7" x14ac:dyDescent="0.3">
      <c r="A16" s="2" t="s">
        <v>11</v>
      </c>
      <c r="B16">
        <v>1422.1244453546317</v>
      </c>
      <c r="C16">
        <v>2099.2463894016723</v>
      </c>
      <c r="D16">
        <v>3605.2230552769779</v>
      </c>
      <c r="E16" s="3">
        <f t="shared" si="0"/>
        <v>0.39446226309716481</v>
      </c>
      <c r="F16" s="3">
        <f t="shared" si="1"/>
        <v>0.58227919804545736</v>
      </c>
      <c r="G16" s="3">
        <f t="shared" si="2"/>
        <v>-0.18781693494829255</v>
      </c>
    </row>
    <row r="17" spans="1:7" x14ac:dyDescent="0.3">
      <c r="A17" s="2" t="s">
        <v>6</v>
      </c>
      <c r="B17">
        <v>1148.0842378319339</v>
      </c>
      <c r="C17">
        <v>848.82571397545883</v>
      </c>
      <c r="D17">
        <v>2064.4007634459836</v>
      </c>
      <c r="E17" s="3">
        <f t="shared" si="0"/>
        <v>0.55613437960345646</v>
      </c>
      <c r="F17" s="3">
        <f t="shared" si="1"/>
        <v>0.4111729316349233</v>
      </c>
      <c r="G17" s="3">
        <f t="shared" si="2"/>
        <v>0.14496144796853316</v>
      </c>
    </row>
    <row r="18" spans="1:7" x14ac:dyDescent="0.3">
      <c r="A18" s="2" t="s">
        <v>15</v>
      </c>
      <c r="B18">
        <v>1289.4312922383781</v>
      </c>
      <c r="C18">
        <v>1606.3798458030187</v>
      </c>
      <c r="D18">
        <v>2975.5730063415499</v>
      </c>
      <c r="E18" s="3">
        <f t="shared" si="0"/>
        <v>0.43333881894019682</v>
      </c>
      <c r="F18" s="3">
        <f t="shared" si="1"/>
        <v>0.53985563196718656</v>
      </c>
      <c r="G18" s="3">
        <f t="shared" si="2"/>
        <v>-0.10651681302698975</v>
      </c>
    </row>
    <row r="19" spans="1:7" x14ac:dyDescent="0.3">
      <c r="A19" s="2" t="s">
        <v>10</v>
      </c>
      <c r="B19">
        <v>729.81234213939524</v>
      </c>
      <c r="C19">
        <v>1209.3484634596591</v>
      </c>
      <c r="D19">
        <v>1988.2450322453024</v>
      </c>
      <c r="E19" s="3">
        <f t="shared" si="0"/>
        <v>0.36706358135105033</v>
      </c>
      <c r="F19" s="3">
        <f t="shared" si="1"/>
        <v>0.6082492066352384</v>
      </c>
      <c r="G19" s="3">
        <f t="shared" si="2"/>
        <v>-0.24118562528418805</v>
      </c>
    </row>
    <row r="20" spans="1:7" x14ac:dyDescent="0.3">
      <c r="A20" s="2" t="s">
        <v>7</v>
      </c>
      <c r="B20">
        <v>989.42938084510899</v>
      </c>
      <c r="C20">
        <v>1490.0085785644478</v>
      </c>
      <c r="D20">
        <v>2551.0191232686684</v>
      </c>
      <c r="E20" s="3">
        <f t="shared" si="0"/>
        <v>0.3878565126463398</v>
      </c>
      <c r="F20" s="3">
        <f t="shared" si="1"/>
        <v>0.58408365698775011</v>
      </c>
      <c r="G20" s="3">
        <f t="shared" si="2"/>
        <v>-0.19622714434141025</v>
      </c>
    </row>
    <row r="21" spans="1:7" x14ac:dyDescent="0.3">
      <c r="A21" s="2" t="s">
        <v>49</v>
      </c>
      <c r="B21">
        <v>1716.3570892211073</v>
      </c>
      <c r="C21">
        <v>2295.4802910196545</v>
      </c>
      <c r="D21">
        <v>4148.8641796282045</v>
      </c>
      <c r="E21" s="3">
        <f t="shared" si="0"/>
        <v>0.413693245888545</v>
      </c>
      <c r="F21" s="3">
        <f t="shared" si="1"/>
        <v>0.55327920887141724</v>
      </c>
      <c r="G21" s="3">
        <f t="shared" si="2"/>
        <v>-0.13958596298287224</v>
      </c>
    </row>
    <row r="22" spans="1:7" x14ac:dyDescent="0.3">
      <c r="A22" s="2" t="s">
        <v>36</v>
      </c>
      <c r="B22">
        <v>1165.3920404123148</v>
      </c>
      <c r="C22">
        <v>1492.2903681181454</v>
      </c>
      <c r="D22">
        <v>2757.8960379332166</v>
      </c>
      <c r="E22" s="3">
        <f t="shared" si="0"/>
        <v>0.42256561682639293</v>
      </c>
      <c r="F22" s="3">
        <f t="shared" si="1"/>
        <v>0.5410973972885782</v>
      </c>
      <c r="G22" s="3">
        <f t="shared" si="2"/>
        <v>-0.11853178046218524</v>
      </c>
    </row>
    <row r="23" spans="1:7" x14ac:dyDescent="0.3">
      <c r="A23" s="2" t="s">
        <v>51</v>
      </c>
      <c r="B23">
        <v>1647.1258788995838</v>
      </c>
      <c r="C23">
        <v>1802.6137474210011</v>
      </c>
      <c r="D23">
        <v>3554.0436079438618</v>
      </c>
      <c r="E23" s="3">
        <f t="shared" si="0"/>
        <v>0.46345122924715704</v>
      </c>
      <c r="F23" s="3">
        <f t="shared" si="1"/>
        <v>0.50720079612750613</v>
      </c>
      <c r="G23" s="3">
        <f t="shared" si="2"/>
        <v>-4.3749566880349137E-2</v>
      </c>
    </row>
    <row r="24" spans="1:7" x14ac:dyDescent="0.3">
      <c r="A24" s="2" t="s">
        <v>40</v>
      </c>
      <c r="B24">
        <v>775.96648235374437</v>
      </c>
      <c r="C24">
        <v>1140.8947768487349</v>
      </c>
      <c r="D24">
        <v>1970.035838069248</v>
      </c>
      <c r="E24" s="3">
        <f t="shared" si="0"/>
        <v>0.39388444989621996</v>
      </c>
      <c r="F24" s="3">
        <f t="shared" si="1"/>
        <v>0.57912386912051272</v>
      </c>
      <c r="G24" s="3">
        <f t="shared" si="2"/>
        <v>-0.18523941922429282</v>
      </c>
    </row>
    <row r="25" spans="1:7" x14ac:dyDescent="0.3">
      <c r="A25" s="2" t="s">
        <v>50</v>
      </c>
      <c r="B25">
        <v>545.19578128199885</v>
      </c>
      <c r="C25">
        <v>867.08003040503854</v>
      </c>
      <c r="D25">
        <v>1455.2245100025043</v>
      </c>
      <c r="E25" s="3">
        <f t="shared" si="0"/>
        <v>0.37464719535342395</v>
      </c>
      <c r="F25" s="3">
        <f t="shared" si="1"/>
        <v>0.59583935292812407</v>
      </c>
      <c r="G25" s="3">
        <f t="shared" si="2"/>
        <v>-0.22119215757470012</v>
      </c>
    </row>
    <row r="26" spans="1:7" x14ac:dyDescent="0.3">
      <c r="A26" s="2" t="s">
        <v>44</v>
      </c>
      <c r="B26">
        <v>828.29054453654771</v>
      </c>
      <c r="C26">
        <v>145.33516125529374</v>
      </c>
      <c r="D26">
        <v>1021.7253338819748</v>
      </c>
      <c r="E26" s="3">
        <f t="shared" si="0"/>
        <v>0.81067828805762798</v>
      </c>
      <c r="F26" s="3">
        <f t="shared" si="1"/>
        <v>0.14224484451521119</v>
      </c>
      <c r="G26" s="3">
        <f t="shared" si="2"/>
        <v>0.66843344354241674</v>
      </c>
    </row>
    <row r="27" spans="1:7" x14ac:dyDescent="0.3">
      <c r="A27" s="2" t="s">
        <v>46</v>
      </c>
      <c r="B27">
        <v>602.8884565499352</v>
      </c>
      <c r="C27">
        <v>303.47801064176349</v>
      </c>
      <c r="D27">
        <v>943.17963717638474</v>
      </c>
      <c r="E27" s="3">
        <f t="shared" si="0"/>
        <v>0.63920851637002485</v>
      </c>
      <c r="F27" s="3">
        <f t="shared" si="1"/>
        <v>0.32176056254807572</v>
      </c>
      <c r="G27" s="3">
        <f t="shared" si="2"/>
        <v>0.31744795382194912</v>
      </c>
    </row>
    <row r="28" spans="1:7" x14ac:dyDescent="0.3">
      <c r="A28" s="2" t="s">
        <v>29</v>
      </c>
      <c r="B28">
        <v>787.50501740733159</v>
      </c>
      <c r="C28">
        <v>586.41991530024973</v>
      </c>
      <c r="D28">
        <v>1416.8736310230483</v>
      </c>
      <c r="E28" s="3">
        <f t="shared" si="0"/>
        <v>0.55580469575026004</v>
      </c>
      <c r="F28" s="3">
        <f t="shared" si="1"/>
        <v>0.41388300442632092</v>
      </c>
      <c r="G28" s="3">
        <f t="shared" si="2"/>
        <v>0.14192169132393911</v>
      </c>
    </row>
    <row r="29" spans="1:7" x14ac:dyDescent="0.3">
      <c r="A29" s="2" t="s">
        <v>27</v>
      </c>
      <c r="B29">
        <v>669.235033108062</v>
      </c>
      <c r="C29">
        <v>191.67032251058748</v>
      </c>
      <c r="D29">
        <v>887.49264505203394</v>
      </c>
      <c r="E29" s="3">
        <f t="shared" si="0"/>
        <v>0.75407389214907194</v>
      </c>
      <c r="F29" s="3">
        <f t="shared" si="1"/>
        <v>0.2159683503623287</v>
      </c>
      <c r="G29" s="3">
        <f t="shared" si="2"/>
        <v>0.53810554178674319</v>
      </c>
    </row>
    <row r="30" spans="1:7" x14ac:dyDescent="0.3">
      <c r="A30" s="2" t="s">
        <v>38</v>
      </c>
      <c r="B30">
        <v>2102.898013516281</v>
      </c>
      <c r="C30">
        <v>303.47801064176349</v>
      </c>
      <c r="D30">
        <v>2467.7313074658546</v>
      </c>
      <c r="E30" s="3">
        <f t="shared" si="0"/>
        <v>0.85215842063282587</v>
      </c>
      <c r="F30" s="3">
        <f t="shared" si="1"/>
        <v>0.12297854702561156</v>
      </c>
      <c r="G30" s="3">
        <f t="shared" si="2"/>
        <v>0.72917987360721437</v>
      </c>
    </row>
    <row r="31" spans="1:7" x14ac:dyDescent="0.3">
      <c r="A31" s="2" t="s">
        <v>28</v>
      </c>
      <c r="B31">
        <v>876.92866407263296</v>
      </c>
      <c r="C31">
        <v>1095.2589857747855</v>
      </c>
      <c r="D31">
        <v>2029.4525809347078</v>
      </c>
      <c r="E31" s="3">
        <f t="shared" si="0"/>
        <v>0.43210108593359925</v>
      </c>
      <c r="F31" s="3">
        <f t="shared" si="1"/>
        <v>0.53968197930022122</v>
      </c>
      <c r="G31" s="3">
        <f t="shared" si="2"/>
        <v>-0.10758089336662198</v>
      </c>
    </row>
    <row r="32" spans="1:7" x14ac:dyDescent="0.3">
      <c r="A32" s="2" t="s">
        <v>20</v>
      </c>
      <c r="B32">
        <v>738.46624342958569</v>
      </c>
      <c r="C32">
        <v>780.37202736453469</v>
      </c>
      <c r="D32">
        <v>1563.8321452198479</v>
      </c>
      <c r="E32" s="3">
        <f t="shared" si="0"/>
        <v>0.47221579738391301</v>
      </c>
      <c r="F32" s="3">
        <f t="shared" si="1"/>
        <v>0.49901265282843243</v>
      </c>
      <c r="G32" s="3">
        <f t="shared" si="2"/>
        <v>-2.679685544451944E-2</v>
      </c>
    </row>
    <row r="33" spans="1:7" x14ac:dyDescent="0.3">
      <c r="A33" s="2" t="s">
        <v>37</v>
      </c>
      <c r="B33">
        <v>496.15700730425289</v>
      </c>
      <c r="C33">
        <v>470.04864806167882</v>
      </c>
      <c r="D33">
        <v>1007.1091775711385</v>
      </c>
      <c r="E33" s="3">
        <f t="shared" si="0"/>
        <v>0.49265463800145559</v>
      </c>
      <c r="F33" s="3">
        <f t="shared" si="1"/>
        <v>0.46673057750829233</v>
      </c>
      <c r="G33" s="3">
        <f t="shared" si="2"/>
        <v>2.5924060493163235E-2</v>
      </c>
    </row>
    <row r="34" spans="1:7" x14ac:dyDescent="0.3">
      <c r="A34" s="2" t="s">
        <v>47</v>
      </c>
      <c r="B34">
        <v>1220.2000819168545</v>
      </c>
      <c r="C34">
        <v>1024.523509610164</v>
      </c>
      <c r="D34">
        <v>2318.3499314963906</v>
      </c>
      <c r="E34" s="3">
        <f t="shared" si="0"/>
        <v>0.52632265101121734</v>
      </c>
      <c r="F34" s="3">
        <f t="shared" si="1"/>
        <v>0.4419192701202273</v>
      </c>
      <c r="G34" s="3">
        <f t="shared" si="2"/>
        <v>8.440338089099006E-2</v>
      </c>
    </row>
    <row r="35" spans="1:7" x14ac:dyDescent="0.3">
      <c r="A35" s="2" t="s">
        <v>48</v>
      </c>
      <c r="B35">
        <v>1110.5839989077754</v>
      </c>
      <c r="C35">
        <v>369.64990769899009</v>
      </c>
      <c r="D35">
        <v>1553.8602465761376</v>
      </c>
      <c r="E35" s="3">
        <f t="shared" si="0"/>
        <v>0.71472579426296423</v>
      </c>
      <c r="F35" s="3">
        <f t="shared" si="1"/>
        <v>0.23789134738049791</v>
      </c>
      <c r="G35" s="3">
        <f t="shared" si="2"/>
        <v>0.47683444688246629</v>
      </c>
    </row>
    <row r="36" spans="1:7" x14ac:dyDescent="0.3">
      <c r="A36" s="2" t="s">
        <v>42</v>
      </c>
      <c r="B36">
        <v>1531.7405283637108</v>
      </c>
      <c r="C36">
        <v>271.5329568899989</v>
      </c>
      <c r="D36">
        <v>1856.4480641204784</v>
      </c>
      <c r="E36" s="3">
        <f t="shared" si="0"/>
        <v>0.82509204430095229</v>
      </c>
      <c r="F36" s="3">
        <f t="shared" si="1"/>
        <v>0.14626477418782083</v>
      </c>
      <c r="G36" s="3">
        <f t="shared" si="2"/>
        <v>0.67882727011313149</v>
      </c>
    </row>
    <row r="37" spans="1:7" x14ac:dyDescent="0.3">
      <c r="A37" s="2" t="s">
        <v>23</v>
      </c>
      <c r="B37">
        <v>1064.4298586934262</v>
      </c>
      <c r="C37">
        <v>501.99370181344335</v>
      </c>
      <c r="D37">
        <v>1650.2757810275434</v>
      </c>
      <c r="E37" s="3">
        <f t="shared" si="0"/>
        <v>0.64500119975744874</v>
      </c>
      <c r="F37" s="3">
        <f t="shared" si="1"/>
        <v>0.30418776521150737</v>
      </c>
      <c r="G37" s="3">
        <f t="shared" si="2"/>
        <v>0.34081343454594137</v>
      </c>
    </row>
    <row r="38" spans="1:7" x14ac:dyDescent="0.3">
      <c r="A38" s="2" t="s">
        <v>16</v>
      </c>
      <c r="B38">
        <v>1684.6261178237423</v>
      </c>
      <c r="C38">
        <v>358.24095993050275</v>
      </c>
      <c r="D38">
        <v>2083.7705999594518</v>
      </c>
      <c r="E38" s="3">
        <f t="shared" si="0"/>
        <v>0.8084508524386147</v>
      </c>
      <c r="F38" s="3">
        <f t="shared" si="1"/>
        <v>0.17191957691382811</v>
      </c>
      <c r="G38" s="3">
        <f t="shared" si="2"/>
        <v>0.6365312755247865</v>
      </c>
    </row>
    <row r="39" spans="1:7" x14ac:dyDescent="0.3">
      <c r="A39" s="2" t="s">
        <v>41</v>
      </c>
      <c r="B39">
        <v>1240.3925182606322</v>
      </c>
      <c r="C39">
        <v>556.75665110218267</v>
      </c>
      <c r="D39">
        <v>1872.8206854424475</v>
      </c>
      <c r="E39" s="3">
        <f t="shared" si="0"/>
        <v>0.66231248293137779</v>
      </c>
      <c r="F39" s="3">
        <f t="shared" si="1"/>
        <v>0.29728241226182889</v>
      </c>
      <c r="G39" s="3">
        <f t="shared" si="2"/>
        <v>0.36503007066954885</v>
      </c>
    </row>
    <row r="40" spans="1:7" x14ac:dyDescent="0.3">
      <c r="A40" s="2" t="s">
        <v>22</v>
      </c>
      <c r="B40">
        <v>1485.9832625492602</v>
      </c>
      <c r="C40">
        <v>88.290422412856998</v>
      </c>
      <c r="D40">
        <v>1603.6258179745871</v>
      </c>
      <c r="E40" s="3">
        <f t="shared" si="0"/>
        <v>0.92663964741231719</v>
      </c>
      <c r="F40" s="3">
        <f t="shared" si="1"/>
        <v>5.5056747916649065E-2</v>
      </c>
      <c r="G40" s="3">
        <f t="shared" si="2"/>
        <v>0.87158289949566814</v>
      </c>
    </row>
    <row r="41" spans="1:7" x14ac:dyDescent="0.3">
      <c r="A41" s="2" t="s">
        <v>39</v>
      </c>
      <c r="B41">
        <v>1243.277152024029</v>
      </c>
      <c r="C41">
        <v>841.98034531436633</v>
      </c>
      <c r="D41">
        <v>2165.0193656385486</v>
      </c>
      <c r="E41" s="3">
        <f t="shared" si="0"/>
        <v>0.57425682733204475</v>
      </c>
      <c r="F41" s="3">
        <f t="shared" si="1"/>
        <v>0.38890199259997543</v>
      </c>
      <c r="G41" s="3">
        <f t="shared" si="2"/>
        <v>0.18535483473206926</v>
      </c>
    </row>
    <row r="42" spans="1:7" x14ac:dyDescent="0.3">
      <c r="A42" s="2" t="s">
        <v>25</v>
      </c>
      <c r="B42">
        <v>946.15987439415665</v>
      </c>
      <c r="C42">
        <v>1296.056466500163</v>
      </c>
      <c r="D42">
        <v>2291.300567540568</v>
      </c>
      <c r="E42" s="3">
        <f t="shared" si="0"/>
        <v>0.41293573082371465</v>
      </c>
      <c r="F42" s="3">
        <f t="shared" si="1"/>
        <v>0.56564227533506073</v>
      </c>
      <c r="G42" s="3">
        <f t="shared" si="2"/>
        <v>-0.1527065445113461</v>
      </c>
    </row>
    <row r="43" spans="1:7" x14ac:dyDescent="0.3">
      <c r="A43" s="2" t="s">
        <v>35</v>
      </c>
      <c r="B43">
        <v>790.38965117072837</v>
      </c>
      <c r="C43">
        <v>1047.3414051471386</v>
      </c>
      <c r="D43">
        <v>1874.5442263025532</v>
      </c>
      <c r="E43" s="3">
        <f t="shared" si="0"/>
        <v>0.4216436401341852</v>
      </c>
      <c r="F43" s="3">
        <f t="shared" si="1"/>
        <v>0.55871789550304096</v>
      </c>
      <c r="G43" s="3">
        <f t="shared" si="2"/>
        <v>-0.13707425536885573</v>
      </c>
    </row>
    <row r="44" spans="1:7" x14ac:dyDescent="0.3">
      <c r="A44" s="2" t="s">
        <v>53</v>
      </c>
      <c r="B44">
        <f>SUM(B2:B43)</f>
        <v>43068.379616356069</v>
      </c>
      <c r="C44">
        <f>SUM(C2:C43)</f>
        <v>40917.933326094048</v>
      </c>
      <c r="D44">
        <f>SUM(D2:D43)</f>
        <v>86650.912483032022</v>
      </c>
      <c r="E44" s="3">
        <f t="shared" si="0"/>
        <v>0.49703319194462858</v>
      </c>
      <c r="F44" s="3">
        <f t="shared" si="1"/>
        <v>0.47221583885924567</v>
      </c>
      <c r="G44" s="3">
        <f t="shared" si="2"/>
        <v>2.4817353085382937E-2</v>
      </c>
    </row>
  </sheetData>
  <sortState xmlns:xlrd2="http://schemas.microsoft.com/office/spreadsheetml/2017/richdata2" ref="A2:A4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9D0-87C4-4292-97FF-B65EC7F8CCD7}">
  <dimension ref="A1:D44"/>
  <sheetViews>
    <sheetView workbookViewId="0">
      <selection activeCell="B4" sqref="B4:D44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1146.4449568308785</v>
      </c>
      <c r="C2">
        <v>1256.9313096077485</v>
      </c>
      <c r="D2">
        <v>2516.8437844901455</v>
      </c>
    </row>
    <row r="3" spans="1:4" x14ac:dyDescent="0.3">
      <c r="A3" s="1" t="s">
        <v>32</v>
      </c>
      <c r="B3">
        <v>660.73340782122898</v>
      </c>
      <c r="C3">
        <v>1288.7653542138271</v>
      </c>
      <c r="D3">
        <v>2035.370487526651</v>
      </c>
    </row>
    <row r="4" spans="1:4" x14ac:dyDescent="0.3">
      <c r="A4" s="1" t="s">
        <v>18</v>
      </c>
      <c r="B4">
        <v>860.61044184865409</v>
      </c>
      <c r="C4">
        <v>1193.2632203955914</v>
      </c>
      <c r="D4">
        <v>2168.3610581494895</v>
      </c>
    </row>
    <row r="5" spans="1:4" x14ac:dyDescent="0.3">
      <c r="A5" s="1" t="s">
        <v>17</v>
      </c>
      <c r="B5">
        <v>804.68629761300144</v>
      </c>
      <c r="C5">
        <v>1186.0748877426058</v>
      </c>
      <c r="D5">
        <v>2090.9390311891907</v>
      </c>
    </row>
    <row r="6" spans="1:4" x14ac:dyDescent="0.3">
      <c r="A6" s="1" t="s">
        <v>52</v>
      </c>
      <c r="B6">
        <v>531.27937023869981</v>
      </c>
      <c r="C6">
        <v>815.36230378149696</v>
      </c>
      <c r="D6">
        <v>1404.907553143835</v>
      </c>
    </row>
    <row r="7" spans="1:4" x14ac:dyDescent="0.3">
      <c r="A7" s="1" t="s">
        <v>21</v>
      </c>
      <c r="B7">
        <v>1202.3691010665311</v>
      </c>
      <c r="C7">
        <v>2178.0647938546035</v>
      </c>
      <c r="D7">
        <v>3546.0146578133727</v>
      </c>
    </row>
    <row r="8" spans="1:4" x14ac:dyDescent="0.3">
      <c r="A8" s="1" t="s">
        <v>33</v>
      </c>
      <c r="B8">
        <v>979.70815642458092</v>
      </c>
      <c r="C8">
        <v>1589.6484209745054</v>
      </c>
      <c r="D8">
        <v>2717.6002907277248</v>
      </c>
    </row>
    <row r="9" spans="1:4" x14ac:dyDescent="0.3">
      <c r="A9" s="1" t="s">
        <v>26</v>
      </c>
      <c r="B9">
        <v>1248.9725545962417</v>
      </c>
      <c r="C9">
        <v>2176.0109845251791</v>
      </c>
      <c r="D9">
        <v>3551.7393171049816</v>
      </c>
    </row>
    <row r="10" spans="1:4" x14ac:dyDescent="0.3">
      <c r="A10" s="1" t="s">
        <v>19</v>
      </c>
      <c r="B10">
        <v>1457.1346470289486</v>
      </c>
      <c r="C10">
        <v>2217.0871711136674</v>
      </c>
      <c r="D10">
        <v>3856.156258067565</v>
      </c>
    </row>
    <row r="11" spans="1:4" x14ac:dyDescent="0.3">
      <c r="A11" s="1" t="s">
        <v>9</v>
      </c>
      <c r="B11">
        <v>566.49086846114778</v>
      </c>
      <c r="C11">
        <v>671.59565072178714</v>
      </c>
      <c r="D11">
        <v>1306.5673505573936</v>
      </c>
    </row>
    <row r="12" spans="1:4" x14ac:dyDescent="0.3">
      <c r="A12" s="1" t="s">
        <v>8</v>
      </c>
      <c r="B12">
        <v>966.24493651599789</v>
      </c>
      <c r="C12">
        <v>1856.6436337996809</v>
      </c>
      <c r="D12">
        <v>2963.9673819086033</v>
      </c>
    </row>
    <row r="13" spans="1:4" x14ac:dyDescent="0.3">
      <c r="A13" s="1" t="s">
        <v>13</v>
      </c>
      <c r="B13">
        <v>1455.0633824276281</v>
      </c>
      <c r="C13">
        <v>2125.6926559542803</v>
      </c>
      <c r="D13">
        <v>3765.737525055617</v>
      </c>
    </row>
    <row r="14" spans="1:4" x14ac:dyDescent="0.3">
      <c r="A14" s="1" t="s">
        <v>12</v>
      </c>
      <c r="B14">
        <v>1262.4357745048246</v>
      </c>
      <c r="C14">
        <v>1581.4331836568076</v>
      </c>
      <c r="D14">
        <v>2986.9783683792639</v>
      </c>
    </row>
    <row r="15" spans="1:4" x14ac:dyDescent="0.3">
      <c r="A15" s="1" t="s">
        <v>14</v>
      </c>
      <c r="B15">
        <v>1065.6656373793803</v>
      </c>
      <c r="C15">
        <v>1647.1550821983894</v>
      </c>
      <c r="D15">
        <v>2867.1872307434919</v>
      </c>
    </row>
    <row r="16" spans="1:4" x14ac:dyDescent="0.3">
      <c r="A16" s="1" t="s">
        <v>5</v>
      </c>
      <c r="B16">
        <v>866.82423565261547</v>
      </c>
      <c r="C16">
        <v>1156.2946524659517</v>
      </c>
      <c r="D16">
        <v>2171.3535339617424</v>
      </c>
    </row>
    <row r="17" spans="1:4" x14ac:dyDescent="0.3">
      <c r="A17" s="1" t="s">
        <v>11</v>
      </c>
      <c r="B17">
        <v>1675.653062468258</v>
      </c>
      <c r="C17">
        <v>2600.122611051323</v>
      </c>
      <c r="D17">
        <v>4497.6376708837352</v>
      </c>
    </row>
    <row r="18" spans="1:4" x14ac:dyDescent="0.3">
      <c r="A18" s="1" t="s">
        <v>6</v>
      </c>
      <c r="B18">
        <v>1357.7139461655663</v>
      </c>
      <c r="C18">
        <v>1271.3079749137194</v>
      </c>
      <c r="D18">
        <v>2799.7122280332433</v>
      </c>
    </row>
    <row r="19" spans="1:4" x14ac:dyDescent="0.3">
      <c r="A19" s="1" t="s">
        <v>15</v>
      </c>
      <c r="B19">
        <v>1647.6909903504315</v>
      </c>
      <c r="C19">
        <v>2553.9119011392731</v>
      </c>
      <c r="D19">
        <v>4405.0423706094507</v>
      </c>
    </row>
    <row r="20" spans="1:4" x14ac:dyDescent="0.3">
      <c r="A20" s="1" t="s">
        <v>10</v>
      </c>
      <c r="B20">
        <v>928.9621736922295</v>
      </c>
      <c r="C20">
        <v>1595.8098489627787</v>
      </c>
      <c r="D20">
        <v>2654.6218772801617</v>
      </c>
    </row>
    <row r="21" spans="1:4" x14ac:dyDescent="0.3">
      <c r="A21" s="1" t="s">
        <v>7</v>
      </c>
      <c r="B21">
        <v>1321.466815642458</v>
      </c>
      <c r="C21">
        <v>1924.4193416706869</v>
      </c>
      <c r="D21">
        <v>3408.4519179285785</v>
      </c>
    </row>
    <row r="22" spans="1:4" x14ac:dyDescent="0.3">
      <c r="A22" s="1" t="s">
        <v>49</v>
      </c>
      <c r="B22">
        <v>1906.5990655154899</v>
      </c>
      <c r="C22">
        <v>2662.763795598768</v>
      </c>
      <c r="D22">
        <v>4821.884420472129</v>
      </c>
    </row>
    <row r="23" spans="1:4" x14ac:dyDescent="0.3">
      <c r="A23" s="1" t="s">
        <v>36</v>
      </c>
      <c r="B23">
        <v>1025.2759776536311</v>
      </c>
      <c r="C23">
        <v>1689.25817345159</v>
      </c>
      <c r="D23">
        <v>2849.4279589650096</v>
      </c>
    </row>
    <row r="24" spans="1:4" x14ac:dyDescent="0.3">
      <c r="A24" s="1" t="s">
        <v>51</v>
      </c>
      <c r="B24">
        <v>2025.6967800914169</v>
      </c>
      <c r="C24">
        <v>2583.6921364159275</v>
      </c>
      <c r="D24">
        <v>4827.1362532332341</v>
      </c>
    </row>
    <row r="25" spans="1:4" x14ac:dyDescent="0.3">
      <c r="A25" s="1" t="s">
        <v>40</v>
      </c>
      <c r="B25">
        <v>861.64607414931436</v>
      </c>
      <c r="C25">
        <v>1290.8191635432515</v>
      </c>
      <c r="D25">
        <v>2262.8732117801901</v>
      </c>
    </row>
    <row r="26" spans="1:4" x14ac:dyDescent="0.3">
      <c r="A26" s="1" t="s">
        <v>50</v>
      </c>
      <c r="B26">
        <v>563.38397155916709</v>
      </c>
      <c r="C26">
        <v>939.61776821167473</v>
      </c>
      <c r="D26">
        <v>1584.7906137151454</v>
      </c>
    </row>
    <row r="27" spans="1:4" x14ac:dyDescent="0.3">
      <c r="A27" s="1" t="s">
        <v>44</v>
      </c>
      <c r="B27">
        <v>1203.4047333671915</v>
      </c>
      <c r="C27">
        <v>197.16569562474487</v>
      </c>
      <c r="D27">
        <v>1470.038298007938</v>
      </c>
    </row>
    <row r="28" spans="1:4" x14ac:dyDescent="0.3">
      <c r="A28" s="1" t="s">
        <v>46</v>
      </c>
      <c r="B28">
        <v>702.15869984763833</v>
      </c>
      <c r="C28">
        <v>393.30448658477752</v>
      </c>
      <c r="D28">
        <v>1133.2653793183015</v>
      </c>
    </row>
    <row r="29" spans="1:4" x14ac:dyDescent="0.3">
      <c r="A29" s="1" t="s">
        <v>29</v>
      </c>
      <c r="B29">
        <v>752.90468257998975</v>
      </c>
      <c r="C29">
        <v>520.64066500909189</v>
      </c>
      <c r="D29">
        <v>1353.2744478071502</v>
      </c>
    </row>
    <row r="30" spans="1:4" x14ac:dyDescent="0.3">
      <c r="A30" s="1" t="s">
        <v>27</v>
      </c>
      <c r="B30">
        <v>945.53229050279322</v>
      </c>
      <c r="C30">
        <v>399.46591457305078</v>
      </c>
      <c r="D30">
        <v>1432.8768460627061</v>
      </c>
    </row>
    <row r="31" spans="1:4" x14ac:dyDescent="0.3">
      <c r="A31" s="1" t="s">
        <v>38</v>
      </c>
      <c r="B31">
        <v>2274.2485322498728</v>
      </c>
      <c r="C31">
        <v>582.25494489182461</v>
      </c>
      <c r="D31">
        <v>3000.6070646398371</v>
      </c>
    </row>
    <row r="32" spans="1:4" x14ac:dyDescent="0.3">
      <c r="A32" s="1" t="s">
        <v>28</v>
      </c>
      <c r="B32">
        <v>1107.0909294057897</v>
      </c>
      <c r="C32">
        <v>1240.500834972353</v>
      </c>
      <c r="D32">
        <v>2463.1014815442136</v>
      </c>
    </row>
    <row r="33" spans="1:4" x14ac:dyDescent="0.3">
      <c r="A33" s="1" t="s">
        <v>20</v>
      </c>
      <c r="B33">
        <v>802.61503301168102</v>
      </c>
      <c r="C33">
        <v>883.138011652503</v>
      </c>
      <c r="D33">
        <v>1776.7255269116572</v>
      </c>
    </row>
    <row r="34" spans="1:4" x14ac:dyDescent="0.3">
      <c r="A34" s="1" t="s">
        <v>37</v>
      </c>
      <c r="B34">
        <v>526.1012087353987</v>
      </c>
      <c r="C34">
        <v>564.79756559171699</v>
      </c>
      <c r="D34">
        <v>1156.3087862260959</v>
      </c>
    </row>
    <row r="35" spans="1:4" x14ac:dyDescent="0.3">
      <c r="A35" s="1" t="s">
        <v>47</v>
      </c>
      <c r="B35">
        <v>1309.0392280345352</v>
      </c>
      <c r="C35">
        <v>1336.002968790589</v>
      </c>
      <c r="D35">
        <v>2756.4683115023172</v>
      </c>
    </row>
    <row r="36" spans="1:4" x14ac:dyDescent="0.3">
      <c r="A36" s="1" t="s">
        <v>48</v>
      </c>
      <c r="B36">
        <v>1599.0162722194007</v>
      </c>
      <c r="C36">
        <v>997.12442943555868</v>
      </c>
      <c r="D36">
        <v>2803.624128390697</v>
      </c>
    </row>
    <row r="37" spans="1:4" x14ac:dyDescent="0.3">
      <c r="A37" s="1" t="s">
        <v>42</v>
      </c>
      <c r="B37">
        <v>1938.7036668359572</v>
      </c>
      <c r="C37">
        <v>344.01306267859127</v>
      </c>
      <c r="D37">
        <v>2431.8921788466596</v>
      </c>
    </row>
    <row r="38" spans="1:4" x14ac:dyDescent="0.3">
      <c r="A38" s="1" t="s">
        <v>23</v>
      </c>
      <c r="B38">
        <v>1005.5989639410868</v>
      </c>
      <c r="C38">
        <v>638.73470145099634</v>
      </c>
      <c r="D38">
        <v>1734.2720801051805</v>
      </c>
    </row>
    <row r="39" spans="1:4" x14ac:dyDescent="0.3">
      <c r="A39" s="1" t="s">
        <v>16</v>
      </c>
      <c r="B39">
        <v>1690.1519146775013</v>
      </c>
      <c r="C39">
        <v>426.16543585556832</v>
      </c>
      <c r="D39">
        <v>2226.6707291255707</v>
      </c>
    </row>
    <row r="40" spans="1:4" x14ac:dyDescent="0.3">
      <c r="A40" s="1" t="s">
        <v>41</v>
      </c>
      <c r="B40">
        <v>1368.0702691721685</v>
      </c>
      <c r="C40">
        <v>882.11110698779078</v>
      </c>
      <c r="D40">
        <v>2426.9628624423699</v>
      </c>
    </row>
    <row r="41" spans="1:4" x14ac:dyDescent="0.3">
      <c r="A41" s="1" t="s">
        <v>22</v>
      </c>
      <c r="B41">
        <v>1935.5967699339765</v>
      </c>
      <c r="C41">
        <v>141.71284373028536</v>
      </c>
      <c r="D41">
        <v>2130.4221131820364</v>
      </c>
    </row>
    <row r="42" spans="1:4" x14ac:dyDescent="0.3">
      <c r="A42" s="1" t="s">
        <v>39</v>
      </c>
      <c r="B42">
        <v>1480.954189944134</v>
      </c>
      <c r="C42">
        <v>1269.2541655842949</v>
      </c>
      <c r="D42">
        <v>2892.259970283606</v>
      </c>
    </row>
    <row r="43" spans="1:4" x14ac:dyDescent="0.3">
      <c r="A43" s="1" t="s">
        <v>25</v>
      </c>
      <c r="B43">
        <v>1273.8277298120872</v>
      </c>
      <c r="C43">
        <v>1499.2808104798307</v>
      </c>
      <c r="D43">
        <v>2927.4733589921243</v>
      </c>
    </row>
    <row r="44" spans="1:4" x14ac:dyDescent="0.3">
      <c r="A44" s="1" t="s">
        <v>35</v>
      </c>
      <c r="B44">
        <v>675.23226003047228</v>
      </c>
      <c r="C44">
        <v>976.5863361413144</v>
      </c>
      <c r="D44">
        <v>1727.4540848915844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78D8-15F2-4F76-9EF7-C510E98A776E}">
  <dimension ref="A1:G44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1146.4449568308785</v>
      </c>
      <c r="C2">
        <v>1256.9313096077485</v>
      </c>
      <c r="D2">
        <v>2516.8437844901455</v>
      </c>
      <c r="E2" s="3">
        <f>B2/D2</f>
        <v>0.45550898466394957</v>
      </c>
      <c r="F2" s="3">
        <f>C2/D2</f>
        <v>0.49940775718917885</v>
      </c>
      <c r="G2" s="3">
        <f>(B2-C2)/D2</f>
        <v>-4.3898772525229258E-2</v>
      </c>
    </row>
    <row r="3" spans="1:7" x14ac:dyDescent="0.3">
      <c r="A3" s="2" t="s">
        <v>18</v>
      </c>
      <c r="B3">
        <v>860.61044184865409</v>
      </c>
      <c r="C3">
        <v>1193.2632203955914</v>
      </c>
      <c r="D3">
        <v>2168.3610581494895</v>
      </c>
      <c r="E3" s="3">
        <f t="shared" ref="E3:E44" si="0">B3/D3</f>
        <v>0.39689443721292034</v>
      </c>
      <c r="F3" s="3">
        <f t="shared" ref="F3:F44" si="1">C3/D3</f>
        <v>0.55030651648666817</v>
      </c>
      <c r="G3" s="3">
        <f t="shared" ref="G3:G44" si="2">(B3-C3)/D3</f>
        <v>-0.15341207927374786</v>
      </c>
    </row>
    <row r="4" spans="1:7" x14ac:dyDescent="0.3">
      <c r="A4" s="2" t="s">
        <v>17</v>
      </c>
      <c r="B4">
        <v>804.68629761300144</v>
      </c>
      <c r="C4">
        <v>1186.0748877426058</v>
      </c>
      <c r="D4">
        <v>2090.9390311891907</v>
      </c>
      <c r="E4" s="3">
        <f t="shared" si="0"/>
        <v>0.38484445773406795</v>
      </c>
      <c r="F4" s="3">
        <f t="shared" si="1"/>
        <v>0.56724508464890211</v>
      </c>
      <c r="G4" s="3">
        <f t="shared" si="2"/>
        <v>-0.18240062691483416</v>
      </c>
    </row>
    <row r="5" spans="1:7" x14ac:dyDescent="0.3">
      <c r="A5" s="2" t="s">
        <v>52</v>
      </c>
      <c r="B5">
        <v>531.27937023869981</v>
      </c>
      <c r="C5">
        <v>815.36230378149696</v>
      </c>
      <c r="D5">
        <v>1404.907553143835</v>
      </c>
      <c r="E5" s="3">
        <f t="shared" si="0"/>
        <v>0.37815966541700785</v>
      </c>
      <c r="F5" s="3">
        <f t="shared" si="1"/>
        <v>0.58036722911548033</v>
      </c>
      <c r="G5" s="3">
        <f t="shared" si="2"/>
        <v>-0.20220756369847251</v>
      </c>
    </row>
    <row r="6" spans="1:7" x14ac:dyDescent="0.3">
      <c r="A6" s="2" t="s">
        <v>21</v>
      </c>
      <c r="B6">
        <v>1202.3691010665311</v>
      </c>
      <c r="C6">
        <v>2178.0647938546035</v>
      </c>
      <c r="D6">
        <v>3546.0146578133727</v>
      </c>
      <c r="E6" s="3">
        <f t="shared" si="0"/>
        <v>0.33907617906124626</v>
      </c>
      <c r="F6" s="3">
        <f t="shared" si="1"/>
        <v>0.6142289313597179</v>
      </c>
      <c r="G6" s="3">
        <f t="shared" si="2"/>
        <v>-0.27515275229847158</v>
      </c>
    </row>
    <row r="7" spans="1:7" x14ac:dyDescent="0.3">
      <c r="A7" s="2" t="s">
        <v>33</v>
      </c>
      <c r="B7">
        <v>979.70815642458092</v>
      </c>
      <c r="C7">
        <v>1589.6484209745054</v>
      </c>
      <c r="D7">
        <v>2717.6002907277248</v>
      </c>
      <c r="E7" s="3">
        <f t="shared" si="0"/>
        <v>0.3605048762201275</v>
      </c>
      <c r="F7" s="3">
        <f t="shared" si="1"/>
        <v>0.58494563251199316</v>
      </c>
      <c r="G7" s="3">
        <f t="shared" si="2"/>
        <v>-0.22444075629186563</v>
      </c>
    </row>
    <row r="8" spans="1:7" x14ac:dyDescent="0.3">
      <c r="A8" s="2" t="s">
        <v>26</v>
      </c>
      <c r="B8">
        <v>1248.9725545962417</v>
      </c>
      <c r="C8">
        <v>2176.0109845251791</v>
      </c>
      <c r="D8">
        <v>3551.7393171049816</v>
      </c>
      <c r="E8" s="3">
        <f t="shared" si="0"/>
        <v>0.35165096396046253</v>
      </c>
      <c r="F8" s="3">
        <f t="shared" si="1"/>
        <v>0.61266066854783785</v>
      </c>
      <c r="G8" s="3">
        <f t="shared" si="2"/>
        <v>-0.26100970458737532</v>
      </c>
    </row>
    <row r="9" spans="1:7" x14ac:dyDescent="0.3">
      <c r="A9" s="2" t="s">
        <v>19</v>
      </c>
      <c r="B9">
        <v>1457.1346470289486</v>
      </c>
      <c r="C9">
        <v>2217.0871711136674</v>
      </c>
      <c r="D9">
        <v>3856.156258067565</v>
      </c>
      <c r="E9" s="3">
        <f t="shared" si="0"/>
        <v>0.37787230327620652</v>
      </c>
      <c r="F9" s="3">
        <f t="shared" si="1"/>
        <v>0.57494744059586322</v>
      </c>
      <c r="G9" s="3">
        <f t="shared" si="2"/>
        <v>-0.19707513731965667</v>
      </c>
    </row>
    <row r="10" spans="1:7" x14ac:dyDescent="0.3">
      <c r="A10" s="2" t="s">
        <v>9</v>
      </c>
      <c r="B10">
        <v>566.49086846114778</v>
      </c>
      <c r="C10">
        <v>671.59565072178714</v>
      </c>
      <c r="D10">
        <v>1306.5673505573936</v>
      </c>
      <c r="E10" s="3">
        <f t="shared" si="0"/>
        <v>0.43357188454118156</v>
      </c>
      <c r="F10" s="3">
        <f t="shared" si="1"/>
        <v>0.51401533218726014</v>
      </c>
      <c r="G10" s="3">
        <f t="shared" si="2"/>
        <v>-8.0443447646078622E-2</v>
      </c>
    </row>
    <row r="11" spans="1:7" x14ac:dyDescent="0.3">
      <c r="A11" s="2" t="s">
        <v>8</v>
      </c>
      <c r="B11">
        <v>966.24493651599789</v>
      </c>
      <c r="C11">
        <v>1856.6436337996809</v>
      </c>
      <c r="D11">
        <v>2963.9673819086033</v>
      </c>
      <c r="E11" s="3">
        <f t="shared" si="0"/>
        <v>0.32599715584379968</v>
      </c>
      <c r="F11" s="3">
        <f t="shared" si="1"/>
        <v>0.62640488054363219</v>
      </c>
      <c r="G11" s="3">
        <f t="shared" si="2"/>
        <v>-0.30040772469983251</v>
      </c>
    </row>
    <row r="12" spans="1:7" x14ac:dyDescent="0.3">
      <c r="A12" s="2" t="s">
        <v>13</v>
      </c>
      <c r="B12">
        <v>1455.0633824276281</v>
      </c>
      <c r="C12">
        <v>2125.6926559542803</v>
      </c>
      <c r="D12">
        <v>3765.737525055617</v>
      </c>
      <c r="E12" s="3">
        <f t="shared" si="0"/>
        <v>0.38639532700998269</v>
      </c>
      <c r="F12" s="3">
        <f t="shared" si="1"/>
        <v>0.5644824265660644</v>
      </c>
      <c r="G12" s="3">
        <f t="shared" si="2"/>
        <v>-0.17808709955608168</v>
      </c>
    </row>
    <row r="13" spans="1:7" x14ac:dyDescent="0.3">
      <c r="A13" s="2" t="s">
        <v>12</v>
      </c>
      <c r="B13">
        <v>1262.4357745048246</v>
      </c>
      <c r="C13">
        <v>1581.4331836568076</v>
      </c>
      <c r="D13">
        <v>2986.9783683792639</v>
      </c>
      <c r="E13" s="3">
        <f t="shared" si="0"/>
        <v>0.42264644025186665</v>
      </c>
      <c r="F13" s="3">
        <f t="shared" si="1"/>
        <v>0.52944246279054719</v>
      </c>
      <c r="G13" s="3">
        <f t="shared" si="2"/>
        <v>-0.10679602253868051</v>
      </c>
    </row>
    <row r="14" spans="1:7" x14ac:dyDescent="0.3">
      <c r="A14" s="2" t="s">
        <v>14</v>
      </c>
      <c r="B14">
        <v>1065.6656373793803</v>
      </c>
      <c r="C14">
        <v>1647.1550821983894</v>
      </c>
      <c r="D14">
        <v>2867.1872307434919</v>
      </c>
      <c r="E14" s="3">
        <f t="shared" si="0"/>
        <v>0.37167633349951895</v>
      </c>
      <c r="F14" s="3">
        <f t="shared" si="1"/>
        <v>0.57448466027496392</v>
      </c>
      <c r="G14" s="3">
        <f t="shared" si="2"/>
        <v>-0.20280832677544491</v>
      </c>
    </row>
    <row r="15" spans="1:7" x14ac:dyDescent="0.3">
      <c r="A15" s="2" t="s">
        <v>5</v>
      </c>
      <c r="B15">
        <v>866.82423565261547</v>
      </c>
      <c r="C15">
        <v>1156.2946524659517</v>
      </c>
      <c r="D15">
        <v>2171.3535339617424</v>
      </c>
      <c r="E15" s="3">
        <f t="shared" si="0"/>
        <v>0.3992091670447841</v>
      </c>
      <c r="F15" s="3">
        <f t="shared" si="1"/>
        <v>0.5325225185031176</v>
      </c>
      <c r="G15" s="3">
        <f t="shared" si="2"/>
        <v>-0.13331335145833348</v>
      </c>
    </row>
    <row r="16" spans="1:7" x14ac:dyDescent="0.3">
      <c r="A16" s="2" t="s">
        <v>11</v>
      </c>
      <c r="B16">
        <v>1675.653062468258</v>
      </c>
      <c r="C16">
        <v>2600.122611051323</v>
      </c>
      <c r="D16">
        <v>4497.6376708837352</v>
      </c>
      <c r="E16" s="3">
        <f t="shared" si="0"/>
        <v>0.37256292860492052</v>
      </c>
      <c r="F16" s="3">
        <f t="shared" si="1"/>
        <v>0.57810850969247329</v>
      </c>
      <c r="G16" s="3">
        <f t="shared" si="2"/>
        <v>-0.20554558108755283</v>
      </c>
    </row>
    <row r="17" spans="1:7" x14ac:dyDescent="0.3">
      <c r="A17" s="2" t="s">
        <v>6</v>
      </c>
      <c r="B17">
        <v>1357.7139461655663</v>
      </c>
      <c r="C17">
        <v>1271.3079749137194</v>
      </c>
      <c r="D17">
        <v>2799.7122280332433</v>
      </c>
      <c r="E17" s="3">
        <f t="shared" si="0"/>
        <v>0.48494767875459127</v>
      </c>
      <c r="F17" s="3">
        <f t="shared" si="1"/>
        <v>0.45408523139779783</v>
      </c>
      <c r="G17" s="3">
        <f t="shared" si="2"/>
        <v>3.0862447356793478E-2</v>
      </c>
    </row>
    <row r="18" spans="1:7" x14ac:dyDescent="0.3">
      <c r="A18" s="2" t="s">
        <v>15</v>
      </c>
      <c r="B18">
        <v>1647.6909903504315</v>
      </c>
      <c r="C18">
        <v>2553.9119011392731</v>
      </c>
      <c r="D18">
        <v>4405.0423706094507</v>
      </c>
      <c r="E18" s="3">
        <f t="shared" si="0"/>
        <v>0.37404657020869214</v>
      </c>
      <c r="F18" s="3">
        <f t="shared" si="1"/>
        <v>0.57977011031245351</v>
      </c>
      <c r="G18" s="3">
        <f t="shared" si="2"/>
        <v>-0.20572354010376143</v>
      </c>
    </row>
    <row r="19" spans="1:7" x14ac:dyDescent="0.3">
      <c r="A19" s="2" t="s">
        <v>10</v>
      </c>
      <c r="B19">
        <v>928.9621736922295</v>
      </c>
      <c r="C19">
        <v>1595.8098489627787</v>
      </c>
      <c r="D19">
        <v>2654.6218772801617</v>
      </c>
      <c r="E19" s="3">
        <f t="shared" si="0"/>
        <v>0.34994142918915955</v>
      </c>
      <c r="F19" s="3">
        <f t="shared" si="1"/>
        <v>0.60114393790719189</v>
      </c>
      <c r="G19" s="3">
        <f t="shared" si="2"/>
        <v>-0.25120250871803235</v>
      </c>
    </row>
    <row r="20" spans="1:7" x14ac:dyDescent="0.3">
      <c r="A20" s="2" t="s">
        <v>7</v>
      </c>
      <c r="B20">
        <v>1321.466815642458</v>
      </c>
      <c r="C20">
        <v>1924.4193416706869</v>
      </c>
      <c r="D20">
        <v>3408.4519179285785</v>
      </c>
      <c r="E20" s="3">
        <f t="shared" si="0"/>
        <v>0.38770293595502858</v>
      </c>
      <c r="F20" s="3">
        <f t="shared" si="1"/>
        <v>0.564602167790067</v>
      </c>
      <c r="G20" s="3">
        <f t="shared" si="2"/>
        <v>-0.17689923183503842</v>
      </c>
    </row>
    <row r="21" spans="1:7" x14ac:dyDescent="0.3">
      <c r="A21" s="2" t="s">
        <v>49</v>
      </c>
      <c r="B21">
        <v>1906.5990655154899</v>
      </c>
      <c r="C21">
        <v>2662.763795598768</v>
      </c>
      <c r="D21">
        <v>4821.884420472129</v>
      </c>
      <c r="E21" s="3">
        <f t="shared" si="0"/>
        <v>0.39540538496126115</v>
      </c>
      <c r="F21" s="3">
        <f t="shared" si="1"/>
        <v>0.55222472448604365</v>
      </c>
      <c r="G21" s="3">
        <f t="shared" si="2"/>
        <v>-0.15681933952478253</v>
      </c>
    </row>
    <row r="22" spans="1:7" x14ac:dyDescent="0.3">
      <c r="A22" s="2" t="s">
        <v>36</v>
      </c>
      <c r="B22">
        <v>1025.2759776536311</v>
      </c>
      <c r="C22">
        <v>1689.25817345159</v>
      </c>
      <c r="D22">
        <v>2849.4279589650096</v>
      </c>
      <c r="E22" s="3">
        <f t="shared" si="0"/>
        <v>0.35981817839186203</v>
      </c>
      <c r="F22" s="3">
        <f t="shared" si="1"/>
        <v>0.59284115891990297</v>
      </c>
      <c r="G22" s="3">
        <f t="shared" si="2"/>
        <v>-0.23302298052804093</v>
      </c>
    </row>
    <row r="23" spans="1:7" x14ac:dyDescent="0.3">
      <c r="A23" s="2" t="s">
        <v>51</v>
      </c>
      <c r="B23">
        <v>2025.6967800914169</v>
      </c>
      <c r="C23">
        <v>2583.6921364159275</v>
      </c>
      <c r="D23">
        <v>4827.1362532332341</v>
      </c>
      <c r="E23" s="3">
        <f t="shared" si="0"/>
        <v>0.41964773186888965</v>
      </c>
      <c r="F23" s="3">
        <f t="shared" si="1"/>
        <v>0.53524325829530106</v>
      </c>
      <c r="G23" s="3">
        <f t="shared" si="2"/>
        <v>-0.11559552642641134</v>
      </c>
    </row>
    <row r="24" spans="1:7" x14ac:dyDescent="0.3">
      <c r="A24" s="2" t="s">
        <v>40</v>
      </c>
      <c r="B24">
        <v>861.64607414931436</v>
      </c>
      <c r="C24">
        <v>1290.8191635432515</v>
      </c>
      <c r="D24">
        <v>2262.8732117801901</v>
      </c>
      <c r="E24" s="3">
        <f t="shared" si="0"/>
        <v>0.38077523286046683</v>
      </c>
      <c r="F24" s="3">
        <f t="shared" si="1"/>
        <v>0.57043371092265971</v>
      </c>
      <c r="G24" s="3">
        <f t="shared" si="2"/>
        <v>-0.18965847806219291</v>
      </c>
    </row>
    <row r="25" spans="1:7" x14ac:dyDescent="0.3">
      <c r="A25" s="2" t="s">
        <v>50</v>
      </c>
      <c r="B25">
        <v>563.38397155916709</v>
      </c>
      <c r="C25">
        <v>939.61776821167473</v>
      </c>
      <c r="D25">
        <v>1584.7906137151454</v>
      </c>
      <c r="E25" s="3">
        <f t="shared" si="0"/>
        <v>0.35549426320645239</v>
      </c>
      <c r="F25" s="3">
        <f t="shared" si="1"/>
        <v>0.59289710582584521</v>
      </c>
      <c r="G25" s="3">
        <f t="shared" si="2"/>
        <v>-0.23740284261939285</v>
      </c>
    </row>
    <row r="26" spans="1:7" x14ac:dyDescent="0.3">
      <c r="A26" s="2" t="s">
        <v>44</v>
      </c>
      <c r="B26">
        <v>1203.4047333671915</v>
      </c>
      <c r="C26">
        <v>197.16569562474487</v>
      </c>
      <c r="D26">
        <v>1470.038298007938</v>
      </c>
      <c r="E26" s="3">
        <f t="shared" si="0"/>
        <v>0.81862134816347032</v>
      </c>
      <c r="F26" s="3">
        <f t="shared" si="1"/>
        <v>0.13412282924324206</v>
      </c>
      <c r="G26" s="3">
        <f t="shared" si="2"/>
        <v>0.68449851892022817</v>
      </c>
    </row>
    <row r="27" spans="1:7" x14ac:dyDescent="0.3">
      <c r="A27" s="2" t="s">
        <v>46</v>
      </c>
      <c r="B27">
        <v>702.15869984763833</v>
      </c>
      <c r="C27">
        <v>393.30448658477752</v>
      </c>
      <c r="D27">
        <v>1133.2653793183015</v>
      </c>
      <c r="E27" s="3">
        <f t="shared" si="0"/>
        <v>0.61958894418005706</v>
      </c>
      <c r="F27" s="3">
        <f t="shared" si="1"/>
        <v>0.3470541796850477</v>
      </c>
      <c r="G27" s="3">
        <f t="shared" si="2"/>
        <v>0.27253476449500941</v>
      </c>
    </row>
    <row r="28" spans="1:7" x14ac:dyDescent="0.3">
      <c r="A28" s="2" t="s">
        <v>29</v>
      </c>
      <c r="B28">
        <v>752.90468257998975</v>
      </c>
      <c r="C28">
        <v>520.64066500909189</v>
      </c>
      <c r="D28">
        <v>1353.2744478071502</v>
      </c>
      <c r="E28" s="3">
        <f t="shared" si="0"/>
        <v>0.5563577172391001</v>
      </c>
      <c r="F28" s="3">
        <f t="shared" si="1"/>
        <v>0.38472659101244355</v>
      </c>
      <c r="G28" s="3">
        <f t="shared" si="2"/>
        <v>0.17163112622665649</v>
      </c>
    </row>
    <row r="29" spans="1:7" x14ac:dyDescent="0.3">
      <c r="A29" s="2" t="s">
        <v>27</v>
      </c>
      <c r="B29">
        <v>945.53229050279322</v>
      </c>
      <c r="C29">
        <v>399.46591457305078</v>
      </c>
      <c r="D29">
        <v>1432.8768460627061</v>
      </c>
      <c r="E29" s="3">
        <f t="shared" si="0"/>
        <v>0.65988385052138276</v>
      </c>
      <c r="F29" s="3">
        <f t="shared" si="1"/>
        <v>0.27878593730557721</v>
      </c>
      <c r="G29" s="3">
        <f t="shared" si="2"/>
        <v>0.38109791321580561</v>
      </c>
    </row>
    <row r="30" spans="1:7" x14ac:dyDescent="0.3">
      <c r="A30" s="2" t="s">
        <v>38</v>
      </c>
      <c r="B30">
        <v>2274.2485322498728</v>
      </c>
      <c r="C30">
        <v>582.25494489182461</v>
      </c>
      <c r="D30">
        <v>3000.6070646398371</v>
      </c>
      <c r="E30" s="3">
        <f t="shared" si="0"/>
        <v>0.75792947335570271</v>
      </c>
      <c r="F30" s="3">
        <f t="shared" si="1"/>
        <v>0.19404571553313751</v>
      </c>
      <c r="G30" s="3">
        <f t="shared" si="2"/>
        <v>0.56388375782256528</v>
      </c>
    </row>
    <row r="31" spans="1:7" x14ac:dyDescent="0.3">
      <c r="A31" s="2" t="s">
        <v>28</v>
      </c>
      <c r="B31">
        <v>1107.0909294057897</v>
      </c>
      <c r="C31">
        <v>1240.500834972353</v>
      </c>
      <c r="D31">
        <v>2463.1014815442136</v>
      </c>
      <c r="E31" s="3">
        <f t="shared" si="0"/>
        <v>0.44947028683191387</v>
      </c>
      <c r="F31" s="3">
        <f t="shared" si="1"/>
        <v>0.50363366847338953</v>
      </c>
      <c r="G31" s="3">
        <f t="shared" si="2"/>
        <v>-5.4163381641475654E-2</v>
      </c>
    </row>
    <row r="32" spans="1:7" x14ac:dyDescent="0.3">
      <c r="A32" s="2" t="s">
        <v>20</v>
      </c>
      <c r="B32">
        <v>802.61503301168102</v>
      </c>
      <c r="C32">
        <v>883.138011652503</v>
      </c>
      <c r="D32">
        <v>1776.7255269116572</v>
      </c>
      <c r="E32" s="3">
        <f t="shared" si="0"/>
        <v>0.45173833597517105</v>
      </c>
      <c r="F32" s="3">
        <f t="shared" si="1"/>
        <v>0.49705933655807411</v>
      </c>
      <c r="G32" s="3">
        <f t="shared" si="2"/>
        <v>-4.5321000582903066E-2</v>
      </c>
    </row>
    <row r="33" spans="1:7" x14ac:dyDescent="0.3">
      <c r="A33" s="2" t="s">
        <v>37</v>
      </c>
      <c r="B33">
        <v>526.1012087353987</v>
      </c>
      <c r="C33">
        <v>564.79756559171699</v>
      </c>
      <c r="D33">
        <v>1156.3087862260959</v>
      </c>
      <c r="E33" s="3">
        <f t="shared" si="0"/>
        <v>0.45498331847193008</v>
      </c>
      <c r="F33" s="3">
        <f t="shared" si="1"/>
        <v>0.48844873646171599</v>
      </c>
      <c r="G33" s="3">
        <f t="shared" si="2"/>
        <v>-3.3465417989785903E-2</v>
      </c>
    </row>
    <row r="34" spans="1:7" x14ac:dyDescent="0.3">
      <c r="A34" s="2" t="s">
        <v>47</v>
      </c>
      <c r="B34">
        <v>1309.0392280345352</v>
      </c>
      <c r="C34">
        <v>1336.002968790589</v>
      </c>
      <c r="D34">
        <v>2756.4683115023172</v>
      </c>
      <c r="E34" s="3">
        <f t="shared" si="0"/>
        <v>0.47489725260838894</v>
      </c>
      <c r="F34" s="3">
        <f t="shared" si="1"/>
        <v>0.48467924090244557</v>
      </c>
      <c r="G34" s="3">
        <f t="shared" si="2"/>
        <v>-9.7819882940566507E-3</v>
      </c>
    </row>
    <row r="35" spans="1:7" x14ac:dyDescent="0.3">
      <c r="A35" s="2" t="s">
        <v>48</v>
      </c>
      <c r="B35">
        <v>1599.0162722194007</v>
      </c>
      <c r="C35">
        <v>997.12442943555868</v>
      </c>
      <c r="D35">
        <v>2803.624128390697</v>
      </c>
      <c r="E35" s="3">
        <f t="shared" si="0"/>
        <v>0.57033903226437455</v>
      </c>
      <c r="F35" s="3">
        <f t="shared" si="1"/>
        <v>0.35565553147379858</v>
      </c>
      <c r="G35" s="3">
        <f t="shared" si="2"/>
        <v>0.21468350079057594</v>
      </c>
    </row>
    <row r="36" spans="1:7" x14ac:dyDescent="0.3">
      <c r="A36" s="2" t="s">
        <v>42</v>
      </c>
      <c r="B36">
        <v>1938.7036668359572</v>
      </c>
      <c r="C36">
        <v>344.01306267859127</v>
      </c>
      <c r="D36">
        <v>2431.8921788466596</v>
      </c>
      <c r="E36" s="3">
        <f t="shared" si="0"/>
        <v>0.79719968002668595</v>
      </c>
      <c r="F36" s="3">
        <f t="shared" si="1"/>
        <v>0.141459011082367</v>
      </c>
      <c r="G36" s="3">
        <f t="shared" si="2"/>
        <v>0.65574066894431893</v>
      </c>
    </row>
    <row r="37" spans="1:7" x14ac:dyDescent="0.3">
      <c r="A37" s="2" t="s">
        <v>23</v>
      </c>
      <c r="B37">
        <v>1005.5989639410868</v>
      </c>
      <c r="C37">
        <v>638.73470145099634</v>
      </c>
      <c r="D37">
        <v>1734.2720801051805</v>
      </c>
      <c r="E37" s="3">
        <f t="shared" si="0"/>
        <v>0.57983921639336955</v>
      </c>
      <c r="F37" s="3">
        <f t="shared" si="1"/>
        <v>0.36830132294596946</v>
      </c>
      <c r="G37" s="3">
        <f t="shared" si="2"/>
        <v>0.21153789344740004</v>
      </c>
    </row>
    <row r="38" spans="1:7" x14ac:dyDescent="0.3">
      <c r="A38" s="2" t="s">
        <v>16</v>
      </c>
      <c r="B38">
        <v>1690.1519146775013</v>
      </c>
      <c r="C38">
        <v>426.16543585556832</v>
      </c>
      <c r="D38">
        <v>2226.6707291255707</v>
      </c>
      <c r="E38" s="3">
        <f t="shared" si="0"/>
        <v>0.75904887623022554</v>
      </c>
      <c r="F38" s="3">
        <f t="shared" si="1"/>
        <v>0.19139131362405185</v>
      </c>
      <c r="G38" s="3">
        <f t="shared" si="2"/>
        <v>0.56765756260617362</v>
      </c>
    </row>
    <row r="39" spans="1:7" x14ac:dyDescent="0.3">
      <c r="A39" s="2" t="s">
        <v>41</v>
      </c>
      <c r="B39">
        <v>1368.0702691721685</v>
      </c>
      <c r="C39">
        <v>882.11110698779078</v>
      </c>
      <c r="D39">
        <v>2426.9628624423699</v>
      </c>
      <c r="E39" s="3">
        <f t="shared" si="0"/>
        <v>0.56369641676157067</v>
      </c>
      <c r="F39" s="3">
        <f t="shared" si="1"/>
        <v>0.36346296049214355</v>
      </c>
      <c r="G39" s="3">
        <f t="shared" si="2"/>
        <v>0.20023345626942704</v>
      </c>
    </row>
    <row r="40" spans="1:7" x14ac:dyDescent="0.3">
      <c r="A40" s="2" t="s">
        <v>22</v>
      </c>
      <c r="B40">
        <v>1935.5967699339765</v>
      </c>
      <c r="C40">
        <v>141.71284373028536</v>
      </c>
      <c r="D40">
        <v>2130.4221131820364</v>
      </c>
      <c r="E40" s="3">
        <f t="shared" si="0"/>
        <v>0.90855082565911538</v>
      </c>
      <c r="F40" s="3">
        <f t="shared" si="1"/>
        <v>6.6518669165811714E-2</v>
      </c>
      <c r="G40" s="3">
        <f t="shared" si="2"/>
        <v>0.84203215649330365</v>
      </c>
    </row>
    <row r="41" spans="1:7" x14ac:dyDescent="0.3">
      <c r="A41" s="2" t="s">
        <v>39</v>
      </c>
      <c r="B41">
        <v>1480.954189944134</v>
      </c>
      <c r="C41">
        <v>1269.2541655842949</v>
      </c>
      <c r="D41">
        <v>2892.259970283606</v>
      </c>
      <c r="E41" s="3">
        <f t="shared" si="0"/>
        <v>0.51204048223884802</v>
      </c>
      <c r="F41" s="3">
        <f t="shared" si="1"/>
        <v>0.43884511718351371</v>
      </c>
      <c r="G41" s="3">
        <f t="shared" si="2"/>
        <v>7.319536505533436E-2</v>
      </c>
    </row>
    <row r="42" spans="1:7" x14ac:dyDescent="0.3">
      <c r="A42" s="2" t="s">
        <v>25</v>
      </c>
      <c r="B42">
        <v>1273.8277298120872</v>
      </c>
      <c r="C42">
        <v>1499.2808104798307</v>
      </c>
      <c r="D42">
        <v>2927.4733589921243</v>
      </c>
      <c r="E42" s="3">
        <f t="shared" si="0"/>
        <v>0.43512871804600911</v>
      </c>
      <c r="F42" s="3">
        <f t="shared" si="1"/>
        <v>0.51214157282579187</v>
      </c>
      <c r="G42" s="3">
        <f t="shared" si="2"/>
        <v>-7.7012854779782827E-2</v>
      </c>
    </row>
    <row r="43" spans="1:7" x14ac:dyDescent="0.3">
      <c r="A43" s="2" t="s">
        <v>35</v>
      </c>
      <c r="B43">
        <v>675.23226003047228</v>
      </c>
      <c r="C43">
        <v>976.5863361413144</v>
      </c>
      <c r="D43">
        <v>1727.4540848915844</v>
      </c>
      <c r="E43" s="3">
        <f t="shared" si="0"/>
        <v>0.39088289867504644</v>
      </c>
      <c r="F43" s="3">
        <f t="shared" si="1"/>
        <v>0.56533273137769402</v>
      </c>
      <c r="G43" s="3">
        <f t="shared" si="2"/>
        <v>-0.17444983270264761</v>
      </c>
    </row>
    <row r="44" spans="1:7" x14ac:dyDescent="0.3">
      <c r="A44" s="2" t="s">
        <v>53</v>
      </c>
      <c r="B44">
        <f>SUM(B2:B43)</f>
        <v>50318.266592178756</v>
      </c>
      <c r="C44">
        <f>SUM(C2:C43)</f>
        <v>54055.234645786164</v>
      </c>
      <c r="D44">
        <f>SUM(D2:D43)</f>
        <v>109869.62951247333</v>
      </c>
      <c r="E44" s="3">
        <f t="shared" si="0"/>
        <v>0.45798158067390404</v>
      </c>
      <c r="F44" s="3">
        <f t="shared" si="1"/>
        <v>0.49199432896648981</v>
      </c>
      <c r="G44" s="3">
        <f t="shared" si="2"/>
        <v>-3.401274829258577E-2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8CA7-C09B-4699-A546-9F2A128B5FC2}">
  <dimension ref="A1:D44"/>
  <sheetViews>
    <sheetView topLeftCell="A17" workbookViewId="0">
      <selection activeCell="B4" sqref="B4:D44"/>
    </sheetView>
  </sheetViews>
  <sheetFormatPr defaultRowHeight="14.4" x14ac:dyDescent="0.3"/>
  <sheetData>
    <row r="1" spans="1:4" x14ac:dyDescent="0.3">
      <c r="A1" s="1" t="s">
        <v>58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1315</v>
      </c>
      <c r="C2">
        <v>1179</v>
      </c>
      <c r="D2">
        <v>2526</v>
      </c>
    </row>
    <row r="3" spans="1:4" x14ac:dyDescent="0.3">
      <c r="A3" s="1" t="s">
        <v>32</v>
      </c>
      <c r="B3">
        <v>704</v>
      </c>
      <c r="C3">
        <v>1146</v>
      </c>
      <c r="D3">
        <v>1884</v>
      </c>
    </row>
    <row r="4" spans="1:4" x14ac:dyDescent="0.3">
      <c r="A4" s="1" t="s">
        <v>18</v>
      </c>
      <c r="B4">
        <v>831</v>
      </c>
      <c r="C4">
        <v>1231</v>
      </c>
      <c r="D4">
        <v>2094</v>
      </c>
    </row>
    <row r="5" spans="1:4" x14ac:dyDescent="0.3">
      <c r="A5" s="1" t="s">
        <v>17</v>
      </c>
      <c r="B5">
        <v>853</v>
      </c>
      <c r="C5">
        <v>1092</v>
      </c>
      <c r="D5">
        <v>1968</v>
      </c>
    </row>
    <row r="6" spans="1:4" x14ac:dyDescent="0.3">
      <c r="A6" s="1" t="s">
        <v>59</v>
      </c>
      <c r="B6">
        <v>809</v>
      </c>
      <c r="C6">
        <v>977</v>
      </c>
      <c r="D6">
        <v>1825</v>
      </c>
    </row>
    <row r="7" spans="1:4" x14ac:dyDescent="0.3">
      <c r="A7" s="1" t="s">
        <v>52</v>
      </c>
      <c r="B7">
        <v>480</v>
      </c>
      <c r="C7">
        <v>743</v>
      </c>
      <c r="D7">
        <v>1235</v>
      </c>
    </row>
    <row r="8" spans="1:4" x14ac:dyDescent="0.3">
      <c r="A8" s="1" t="s">
        <v>21</v>
      </c>
      <c r="B8">
        <v>1057</v>
      </c>
      <c r="C8">
        <v>1664</v>
      </c>
      <c r="D8">
        <v>2762</v>
      </c>
    </row>
    <row r="9" spans="1:4" x14ac:dyDescent="0.3">
      <c r="A9" s="1" t="s">
        <v>60</v>
      </c>
      <c r="B9">
        <v>543</v>
      </c>
      <c r="C9">
        <v>916</v>
      </c>
      <c r="D9">
        <v>1473</v>
      </c>
    </row>
    <row r="10" spans="1:4" x14ac:dyDescent="0.3">
      <c r="A10" s="1" t="s">
        <v>33</v>
      </c>
      <c r="B10">
        <v>973</v>
      </c>
      <c r="C10">
        <v>1466</v>
      </c>
      <c r="D10">
        <v>2479</v>
      </c>
    </row>
    <row r="11" spans="1:4" x14ac:dyDescent="0.3">
      <c r="A11" s="1" t="s">
        <v>26</v>
      </c>
      <c r="B11">
        <v>1090</v>
      </c>
      <c r="C11">
        <v>1888</v>
      </c>
      <c r="D11">
        <v>3010</v>
      </c>
    </row>
    <row r="12" spans="1:4" x14ac:dyDescent="0.3">
      <c r="A12" s="1" t="s">
        <v>9</v>
      </c>
      <c r="B12">
        <v>602</v>
      </c>
      <c r="C12">
        <v>632</v>
      </c>
      <c r="D12">
        <v>1256</v>
      </c>
    </row>
    <row r="13" spans="1:4" x14ac:dyDescent="0.3">
      <c r="A13" s="1" t="s">
        <v>8</v>
      </c>
      <c r="B13">
        <v>615</v>
      </c>
      <c r="C13">
        <v>1913</v>
      </c>
      <c r="D13">
        <v>2542</v>
      </c>
    </row>
    <row r="14" spans="1:4" x14ac:dyDescent="0.3">
      <c r="A14" s="1" t="s">
        <v>13</v>
      </c>
      <c r="B14">
        <v>1244</v>
      </c>
      <c r="C14">
        <v>2219</v>
      </c>
      <c r="D14">
        <v>3509</v>
      </c>
    </row>
    <row r="15" spans="1:4" x14ac:dyDescent="0.3">
      <c r="A15" s="1" t="s">
        <v>12</v>
      </c>
      <c r="B15">
        <v>992</v>
      </c>
      <c r="C15">
        <v>1486</v>
      </c>
      <c r="D15">
        <v>2523</v>
      </c>
    </row>
    <row r="16" spans="1:4" x14ac:dyDescent="0.3">
      <c r="A16" s="1" t="s">
        <v>14</v>
      </c>
      <c r="B16">
        <v>864</v>
      </c>
      <c r="C16">
        <v>1660</v>
      </c>
      <c r="D16">
        <v>2573</v>
      </c>
    </row>
    <row r="17" spans="1:4" x14ac:dyDescent="0.3">
      <c r="A17" s="1" t="s">
        <v>5</v>
      </c>
      <c r="B17">
        <v>917</v>
      </c>
      <c r="C17">
        <v>1112</v>
      </c>
      <c r="D17">
        <v>2074</v>
      </c>
    </row>
    <row r="18" spans="1:4" x14ac:dyDescent="0.3">
      <c r="A18" s="1" t="s">
        <v>11</v>
      </c>
      <c r="B18">
        <v>1453</v>
      </c>
      <c r="C18">
        <v>2487</v>
      </c>
      <c r="D18">
        <v>3995</v>
      </c>
    </row>
    <row r="19" spans="1:4" x14ac:dyDescent="0.3">
      <c r="A19" s="1" t="s">
        <v>57</v>
      </c>
      <c r="B19">
        <v>1670</v>
      </c>
      <c r="C19">
        <v>3410</v>
      </c>
      <c r="D19">
        <v>5141</v>
      </c>
    </row>
    <row r="20" spans="1:4" x14ac:dyDescent="0.3">
      <c r="A20" s="1" t="s">
        <v>6</v>
      </c>
      <c r="B20">
        <v>1345</v>
      </c>
      <c r="C20">
        <v>1187</v>
      </c>
      <c r="D20">
        <v>2565</v>
      </c>
    </row>
    <row r="21" spans="1:4" x14ac:dyDescent="0.3">
      <c r="A21" s="1" t="s">
        <v>15</v>
      </c>
      <c r="B21">
        <v>1461</v>
      </c>
      <c r="C21">
        <v>2258</v>
      </c>
      <c r="D21">
        <v>3779</v>
      </c>
    </row>
    <row r="22" spans="1:4" x14ac:dyDescent="0.3">
      <c r="A22" s="1" t="s">
        <v>49</v>
      </c>
      <c r="B22">
        <v>1633</v>
      </c>
      <c r="C22">
        <v>2748</v>
      </c>
      <c r="D22">
        <v>4454</v>
      </c>
    </row>
    <row r="23" spans="1:4" x14ac:dyDescent="0.3">
      <c r="A23" s="1" t="s">
        <v>36</v>
      </c>
      <c r="B23">
        <v>969</v>
      </c>
      <c r="C23">
        <v>1404</v>
      </c>
      <c r="D23">
        <v>2414</v>
      </c>
    </row>
    <row r="24" spans="1:4" x14ac:dyDescent="0.3">
      <c r="A24" s="1" t="s">
        <v>51</v>
      </c>
      <c r="B24">
        <v>1836</v>
      </c>
      <c r="C24">
        <v>2624</v>
      </c>
      <c r="D24">
        <v>4516</v>
      </c>
    </row>
    <row r="25" spans="1:4" x14ac:dyDescent="0.3">
      <c r="A25" s="1" t="s">
        <v>40</v>
      </c>
      <c r="B25">
        <v>790</v>
      </c>
      <c r="C25">
        <v>1386</v>
      </c>
      <c r="D25">
        <v>2202</v>
      </c>
    </row>
    <row r="26" spans="1:4" x14ac:dyDescent="0.3">
      <c r="A26" s="1" t="s">
        <v>50</v>
      </c>
      <c r="B26">
        <v>512</v>
      </c>
      <c r="C26">
        <v>830</v>
      </c>
      <c r="D26">
        <v>1352</v>
      </c>
    </row>
    <row r="27" spans="1:4" x14ac:dyDescent="0.3">
      <c r="A27" s="1" t="s">
        <v>44</v>
      </c>
      <c r="B27">
        <v>1363</v>
      </c>
      <c r="C27">
        <v>189</v>
      </c>
      <c r="D27">
        <v>1573</v>
      </c>
    </row>
    <row r="28" spans="1:4" x14ac:dyDescent="0.3">
      <c r="A28" s="1" t="s">
        <v>46</v>
      </c>
      <c r="B28">
        <v>971</v>
      </c>
      <c r="C28">
        <v>400</v>
      </c>
      <c r="D28">
        <v>1381</v>
      </c>
    </row>
    <row r="29" spans="1:4" x14ac:dyDescent="0.3">
      <c r="A29" s="1" t="s">
        <v>29</v>
      </c>
      <c r="B29">
        <v>724</v>
      </c>
      <c r="C29">
        <v>603</v>
      </c>
      <c r="D29">
        <v>1347</v>
      </c>
    </row>
    <row r="30" spans="1:4" x14ac:dyDescent="0.3">
      <c r="A30" s="1" t="s">
        <v>27</v>
      </c>
      <c r="B30">
        <v>860</v>
      </c>
      <c r="C30">
        <v>280</v>
      </c>
      <c r="D30">
        <v>1168</v>
      </c>
    </row>
    <row r="31" spans="1:4" x14ac:dyDescent="0.3">
      <c r="A31" s="1" t="s">
        <v>38</v>
      </c>
      <c r="B31">
        <v>2406</v>
      </c>
      <c r="C31">
        <v>619</v>
      </c>
      <c r="D31">
        <v>3068</v>
      </c>
    </row>
    <row r="32" spans="1:4" x14ac:dyDescent="0.3">
      <c r="A32" s="1" t="s">
        <v>28</v>
      </c>
      <c r="B32">
        <v>1005</v>
      </c>
      <c r="C32">
        <v>1248</v>
      </c>
      <c r="D32">
        <v>2276</v>
      </c>
    </row>
    <row r="33" spans="1:4" x14ac:dyDescent="0.3">
      <c r="A33" s="1" t="s">
        <v>20</v>
      </c>
      <c r="B33">
        <v>824</v>
      </c>
      <c r="C33">
        <v>1007</v>
      </c>
      <c r="D33">
        <v>1848</v>
      </c>
    </row>
    <row r="34" spans="1:4" x14ac:dyDescent="0.3">
      <c r="A34" s="1" t="s">
        <v>37</v>
      </c>
      <c r="B34">
        <v>501</v>
      </c>
      <c r="C34">
        <v>583</v>
      </c>
      <c r="D34">
        <v>1114</v>
      </c>
    </row>
    <row r="35" spans="1:4" x14ac:dyDescent="0.3">
      <c r="A35" s="1" t="s">
        <v>47</v>
      </c>
      <c r="B35">
        <v>1228</v>
      </c>
      <c r="C35">
        <v>1380</v>
      </c>
      <c r="D35">
        <v>2645</v>
      </c>
    </row>
    <row r="36" spans="1:4" x14ac:dyDescent="0.3">
      <c r="A36" s="1" t="s">
        <v>48</v>
      </c>
      <c r="B36">
        <v>1586</v>
      </c>
      <c r="C36">
        <v>1143</v>
      </c>
      <c r="D36">
        <v>2817</v>
      </c>
    </row>
    <row r="37" spans="1:4" x14ac:dyDescent="0.3">
      <c r="A37" s="1" t="s">
        <v>42</v>
      </c>
      <c r="B37">
        <v>2075</v>
      </c>
      <c r="C37">
        <v>382</v>
      </c>
      <c r="D37">
        <v>2511</v>
      </c>
    </row>
    <row r="38" spans="1:4" x14ac:dyDescent="0.3">
      <c r="A38" s="1" t="s">
        <v>23</v>
      </c>
      <c r="B38">
        <v>1029</v>
      </c>
      <c r="C38">
        <v>579</v>
      </c>
      <c r="D38">
        <v>1665</v>
      </c>
    </row>
    <row r="39" spans="1:4" x14ac:dyDescent="0.3">
      <c r="A39" s="1" t="s">
        <v>16</v>
      </c>
      <c r="B39">
        <v>1714</v>
      </c>
      <c r="C39">
        <v>457</v>
      </c>
      <c r="D39">
        <v>2210</v>
      </c>
    </row>
    <row r="40" spans="1:4" x14ac:dyDescent="0.3">
      <c r="A40" s="1" t="s">
        <v>41</v>
      </c>
      <c r="B40">
        <v>1226</v>
      </c>
      <c r="C40">
        <v>752</v>
      </c>
      <c r="D40">
        <v>2024</v>
      </c>
    </row>
    <row r="41" spans="1:4" x14ac:dyDescent="0.3">
      <c r="A41" s="1" t="s">
        <v>22</v>
      </c>
      <c r="B41">
        <v>2467</v>
      </c>
      <c r="C41">
        <v>95</v>
      </c>
      <c r="D41">
        <v>2579</v>
      </c>
    </row>
    <row r="42" spans="1:4" x14ac:dyDescent="0.3">
      <c r="A42" s="1" t="s">
        <v>39</v>
      </c>
      <c r="B42">
        <v>1539</v>
      </c>
      <c r="C42">
        <v>1230</v>
      </c>
      <c r="D42">
        <v>2820</v>
      </c>
    </row>
    <row r="43" spans="1:4" x14ac:dyDescent="0.3">
      <c r="A43" s="1" t="s">
        <v>25</v>
      </c>
      <c r="B43">
        <v>1023</v>
      </c>
      <c r="C43">
        <v>1713</v>
      </c>
      <c r="D43">
        <v>2768</v>
      </c>
    </row>
    <row r="44" spans="1:4" x14ac:dyDescent="0.3">
      <c r="A44" s="1" t="s">
        <v>35</v>
      </c>
      <c r="B44">
        <v>569</v>
      </c>
      <c r="C44">
        <v>1067</v>
      </c>
      <c r="D44">
        <v>1663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4949-6042-4261-8CBC-032208FCFB19}">
  <dimension ref="A1:G44"/>
  <sheetViews>
    <sheetView topLeftCell="A21" workbookViewId="0">
      <selection activeCell="E44" sqref="E44:G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1315</v>
      </c>
      <c r="C2">
        <v>1179</v>
      </c>
      <c r="D2">
        <v>2526</v>
      </c>
      <c r="E2" s="3">
        <f>B2/D2</f>
        <v>0.52058590657165482</v>
      </c>
      <c r="F2" s="3">
        <f>C2/D2</f>
        <v>0.4667458432304038</v>
      </c>
      <c r="G2" s="3">
        <f>(B2-C2)/D2</f>
        <v>5.3840063341250986E-2</v>
      </c>
    </row>
    <row r="3" spans="1:7" x14ac:dyDescent="0.3">
      <c r="A3" s="2" t="s">
        <v>18</v>
      </c>
      <c r="B3">
        <v>831</v>
      </c>
      <c r="C3">
        <v>1231</v>
      </c>
      <c r="D3">
        <v>2094</v>
      </c>
      <c r="E3" s="3">
        <f t="shared" ref="E3:E44" si="0">B3/D3</f>
        <v>0.3968481375358166</v>
      </c>
      <c r="F3" s="3">
        <f t="shared" ref="F3:F44" si="1">C3/D3</f>
        <v>0.58787010506208215</v>
      </c>
      <c r="G3" s="3">
        <f t="shared" ref="G3:G44" si="2">(B3-C3)/D3</f>
        <v>-0.19102196752626552</v>
      </c>
    </row>
    <row r="4" spans="1:7" x14ac:dyDescent="0.3">
      <c r="A4" s="2" t="s">
        <v>17</v>
      </c>
      <c r="B4">
        <v>853</v>
      </c>
      <c r="C4">
        <v>1092</v>
      </c>
      <c r="D4">
        <v>1968</v>
      </c>
      <c r="E4" s="3">
        <f t="shared" si="0"/>
        <v>0.43343495934959347</v>
      </c>
      <c r="F4" s="3">
        <f t="shared" si="1"/>
        <v>0.55487804878048785</v>
      </c>
      <c r="G4" s="3">
        <f t="shared" si="2"/>
        <v>-0.12144308943089431</v>
      </c>
    </row>
    <row r="5" spans="1:7" x14ac:dyDescent="0.3">
      <c r="A5" s="2" t="s">
        <v>52</v>
      </c>
      <c r="B5">
        <v>809</v>
      </c>
      <c r="C5">
        <v>977</v>
      </c>
      <c r="D5">
        <v>1825</v>
      </c>
      <c r="E5" s="3">
        <f t="shared" si="0"/>
        <v>0.44328767123287671</v>
      </c>
      <c r="F5" s="3">
        <f t="shared" si="1"/>
        <v>0.5353424657534247</v>
      </c>
      <c r="G5" s="3">
        <f t="shared" si="2"/>
        <v>-9.2054794520547947E-2</v>
      </c>
    </row>
    <row r="6" spans="1:7" x14ac:dyDescent="0.3">
      <c r="A6" s="2" t="s">
        <v>21</v>
      </c>
      <c r="B6">
        <v>480</v>
      </c>
      <c r="C6">
        <v>743</v>
      </c>
      <c r="D6">
        <v>1235</v>
      </c>
      <c r="E6" s="3">
        <f t="shared" si="0"/>
        <v>0.38866396761133604</v>
      </c>
      <c r="F6" s="3">
        <f t="shared" si="1"/>
        <v>0.60161943319838052</v>
      </c>
      <c r="G6" s="3">
        <f t="shared" si="2"/>
        <v>-0.21295546558704453</v>
      </c>
    </row>
    <row r="7" spans="1:7" x14ac:dyDescent="0.3">
      <c r="A7" s="2" t="s">
        <v>33</v>
      </c>
      <c r="B7">
        <v>1057</v>
      </c>
      <c r="C7">
        <v>1664</v>
      </c>
      <c r="D7">
        <v>2762</v>
      </c>
      <c r="E7" s="3">
        <f t="shared" si="0"/>
        <v>0.38269370021723387</v>
      </c>
      <c r="F7" s="3">
        <f t="shared" si="1"/>
        <v>0.6024619840695149</v>
      </c>
      <c r="G7" s="3">
        <f t="shared" si="2"/>
        <v>-0.21976828385228095</v>
      </c>
    </row>
    <row r="8" spans="1:7" x14ac:dyDescent="0.3">
      <c r="A8" s="2" t="s">
        <v>26</v>
      </c>
      <c r="B8">
        <v>543</v>
      </c>
      <c r="C8">
        <v>916</v>
      </c>
      <c r="D8">
        <v>1473</v>
      </c>
      <c r="E8" s="3">
        <f t="shared" si="0"/>
        <v>0.36863543788187375</v>
      </c>
      <c r="F8" s="3">
        <f t="shared" si="1"/>
        <v>0.62186014935505773</v>
      </c>
      <c r="G8" s="3">
        <f t="shared" si="2"/>
        <v>-0.25322471147318398</v>
      </c>
    </row>
    <row r="9" spans="1:7" x14ac:dyDescent="0.3">
      <c r="A9" s="2" t="s">
        <v>19</v>
      </c>
      <c r="B9">
        <v>973</v>
      </c>
      <c r="C9">
        <v>1466</v>
      </c>
      <c r="D9">
        <v>2479</v>
      </c>
      <c r="E9" s="3">
        <f t="shared" si="0"/>
        <v>0.39249697458652683</v>
      </c>
      <c r="F9" s="3">
        <f t="shared" si="1"/>
        <v>0.59136748688987495</v>
      </c>
      <c r="G9" s="3">
        <f t="shared" si="2"/>
        <v>-0.19887051230334812</v>
      </c>
    </row>
    <row r="10" spans="1:7" x14ac:dyDescent="0.3">
      <c r="A10" s="2" t="s">
        <v>9</v>
      </c>
      <c r="B10">
        <v>1090</v>
      </c>
      <c r="C10">
        <v>1888</v>
      </c>
      <c r="D10">
        <v>3010</v>
      </c>
      <c r="E10" s="3">
        <f t="shared" si="0"/>
        <v>0.36212624584717606</v>
      </c>
      <c r="F10" s="3">
        <f t="shared" si="1"/>
        <v>0.62724252491694354</v>
      </c>
      <c r="G10" s="3">
        <f t="shared" si="2"/>
        <v>-0.26511627906976742</v>
      </c>
    </row>
    <row r="11" spans="1:7" x14ac:dyDescent="0.3">
      <c r="A11" s="2" t="s">
        <v>8</v>
      </c>
      <c r="B11">
        <v>602</v>
      </c>
      <c r="C11">
        <v>632</v>
      </c>
      <c r="D11">
        <v>1256</v>
      </c>
      <c r="E11" s="3">
        <f t="shared" si="0"/>
        <v>0.47929936305732485</v>
      </c>
      <c r="F11" s="3">
        <f t="shared" si="1"/>
        <v>0.50318471337579618</v>
      </c>
      <c r="G11" s="3">
        <f t="shared" si="2"/>
        <v>-2.3885350318471339E-2</v>
      </c>
    </row>
    <row r="12" spans="1:7" x14ac:dyDescent="0.3">
      <c r="A12" s="2" t="s">
        <v>13</v>
      </c>
      <c r="B12">
        <v>615</v>
      </c>
      <c r="C12">
        <v>1913</v>
      </c>
      <c r="D12">
        <v>2542</v>
      </c>
      <c r="E12" s="3">
        <f t="shared" si="0"/>
        <v>0.24193548387096775</v>
      </c>
      <c r="F12" s="3">
        <f t="shared" si="1"/>
        <v>0.75255704169944926</v>
      </c>
      <c r="G12" s="3">
        <f t="shared" si="2"/>
        <v>-0.51062155782848151</v>
      </c>
    </row>
    <row r="13" spans="1:7" x14ac:dyDescent="0.3">
      <c r="A13" s="2" t="s">
        <v>12</v>
      </c>
      <c r="B13">
        <v>1244</v>
      </c>
      <c r="C13">
        <v>2219</v>
      </c>
      <c r="D13">
        <v>3509</v>
      </c>
      <c r="E13" s="3">
        <f t="shared" si="0"/>
        <v>0.35451695639783415</v>
      </c>
      <c r="F13" s="3">
        <f t="shared" si="1"/>
        <v>0.63237389569677971</v>
      </c>
      <c r="G13" s="3">
        <f t="shared" si="2"/>
        <v>-0.27785693929894556</v>
      </c>
    </row>
    <row r="14" spans="1:7" x14ac:dyDescent="0.3">
      <c r="A14" s="2" t="s">
        <v>14</v>
      </c>
      <c r="B14">
        <v>992</v>
      </c>
      <c r="C14">
        <v>1486</v>
      </c>
      <c r="D14">
        <v>2523</v>
      </c>
      <c r="E14" s="3">
        <f t="shared" si="0"/>
        <v>0.39318271898533491</v>
      </c>
      <c r="F14" s="3">
        <f t="shared" si="1"/>
        <v>0.58898137138327389</v>
      </c>
      <c r="G14" s="3">
        <f t="shared" si="2"/>
        <v>-0.19579865239793895</v>
      </c>
    </row>
    <row r="15" spans="1:7" x14ac:dyDescent="0.3">
      <c r="A15" s="2" t="s">
        <v>5</v>
      </c>
      <c r="B15">
        <v>864</v>
      </c>
      <c r="C15">
        <v>1660</v>
      </c>
      <c r="D15">
        <v>2573</v>
      </c>
      <c r="E15" s="3">
        <f t="shared" si="0"/>
        <v>0.33579479207151186</v>
      </c>
      <c r="F15" s="3">
        <f t="shared" si="1"/>
        <v>0.64516129032258063</v>
      </c>
      <c r="G15" s="3">
        <f t="shared" si="2"/>
        <v>-0.30936649825106877</v>
      </c>
    </row>
    <row r="16" spans="1:7" x14ac:dyDescent="0.3">
      <c r="A16" s="2" t="s">
        <v>11</v>
      </c>
      <c r="B16">
        <v>917</v>
      </c>
      <c r="C16">
        <v>1112</v>
      </c>
      <c r="D16">
        <v>2074</v>
      </c>
      <c r="E16" s="3">
        <f t="shared" si="0"/>
        <v>0.44214079074252655</v>
      </c>
      <c r="F16" s="3">
        <f t="shared" si="1"/>
        <v>0.53616200578592088</v>
      </c>
      <c r="G16" s="3">
        <f t="shared" si="2"/>
        <v>-9.4021215043394404E-2</v>
      </c>
    </row>
    <row r="17" spans="1:7" x14ac:dyDescent="0.3">
      <c r="A17" s="2" t="s">
        <v>6</v>
      </c>
      <c r="B17">
        <v>1453</v>
      </c>
      <c r="C17">
        <v>2487</v>
      </c>
      <c r="D17">
        <v>3995</v>
      </c>
      <c r="E17" s="3">
        <f t="shared" si="0"/>
        <v>0.36370463078848558</v>
      </c>
      <c r="F17" s="3">
        <f t="shared" si="1"/>
        <v>0.62252816020025026</v>
      </c>
      <c r="G17" s="3">
        <f t="shared" si="2"/>
        <v>-0.25882352941176473</v>
      </c>
    </row>
    <row r="18" spans="1:7" x14ac:dyDescent="0.3">
      <c r="A18" s="2" t="s">
        <v>15</v>
      </c>
      <c r="B18">
        <v>1670</v>
      </c>
      <c r="C18">
        <v>3410</v>
      </c>
      <c r="D18">
        <v>5141</v>
      </c>
      <c r="E18" s="3">
        <f t="shared" si="0"/>
        <v>0.32483952538416649</v>
      </c>
      <c r="F18" s="3">
        <f t="shared" si="1"/>
        <v>0.66329507877844773</v>
      </c>
      <c r="G18" s="3">
        <f t="shared" si="2"/>
        <v>-0.33845555339428129</v>
      </c>
    </row>
    <row r="19" spans="1:7" x14ac:dyDescent="0.3">
      <c r="A19" s="2" t="s">
        <v>10</v>
      </c>
      <c r="B19">
        <v>1345</v>
      </c>
      <c r="C19">
        <v>1187</v>
      </c>
      <c r="D19">
        <v>2565</v>
      </c>
      <c r="E19" s="3">
        <f t="shared" si="0"/>
        <v>0.52436647173489281</v>
      </c>
      <c r="F19" s="3">
        <f t="shared" si="1"/>
        <v>0.46276803118908383</v>
      </c>
      <c r="G19" s="3">
        <f t="shared" si="2"/>
        <v>6.1598440545808965E-2</v>
      </c>
    </row>
    <row r="20" spans="1:7" x14ac:dyDescent="0.3">
      <c r="A20" s="2" t="s">
        <v>7</v>
      </c>
      <c r="B20">
        <v>1461</v>
      </c>
      <c r="C20">
        <v>2258</v>
      </c>
      <c r="D20">
        <v>3779</v>
      </c>
      <c r="E20" s="3">
        <f t="shared" si="0"/>
        <v>0.38661021434241866</v>
      </c>
      <c r="F20" s="3">
        <f t="shared" si="1"/>
        <v>0.59751256946282083</v>
      </c>
      <c r="G20" s="3">
        <f t="shared" si="2"/>
        <v>-0.21090235512040223</v>
      </c>
    </row>
    <row r="21" spans="1:7" x14ac:dyDescent="0.3">
      <c r="A21" s="2" t="s">
        <v>49</v>
      </c>
      <c r="B21">
        <v>1633</v>
      </c>
      <c r="C21">
        <v>2748</v>
      </c>
      <c r="D21">
        <v>4454</v>
      </c>
      <c r="E21" s="3">
        <f t="shared" si="0"/>
        <v>0.3666367310282892</v>
      </c>
      <c r="F21" s="3">
        <f t="shared" si="1"/>
        <v>0.61697350696003594</v>
      </c>
      <c r="G21" s="3">
        <f t="shared" si="2"/>
        <v>-0.25033677593174675</v>
      </c>
    </row>
    <row r="22" spans="1:7" x14ac:dyDescent="0.3">
      <c r="A22" s="2" t="s">
        <v>36</v>
      </c>
      <c r="B22">
        <v>969</v>
      </c>
      <c r="C22">
        <v>1404</v>
      </c>
      <c r="D22">
        <v>2414</v>
      </c>
      <c r="E22" s="3">
        <f t="shared" si="0"/>
        <v>0.40140845070422537</v>
      </c>
      <c r="F22" s="3">
        <f t="shared" si="1"/>
        <v>0.58160729080364537</v>
      </c>
      <c r="G22" s="3">
        <f t="shared" si="2"/>
        <v>-0.18019884009942005</v>
      </c>
    </row>
    <row r="23" spans="1:7" x14ac:dyDescent="0.3">
      <c r="A23" s="2" t="s">
        <v>51</v>
      </c>
      <c r="B23">
        <v>1836</v>
      </c>
      <c r="C23">
        <v>2624</v>
      </c>
      <c r="D23">
        <v>4516</v>
      </c>
      <c r="E23" s="3">
        <f t="shared" si="0"/>
        <v>0.40655447298494241</v>
      </c>
      <c r="F23" s="3">
        <f t="shared" si="1"/>
        <v>0.58104517271922052</v>
      </c>
      <c r="G23" s="3">
        <f t="shared" si="2"/>
        <v>-0.17449069973427811</v>
      </c>
    </row>
    <row r="24" spans="1:7" x14ac:dyDescent="0.3">
      <c r="A24" s="2" t="s">
        <v>40</v>
      </c>
      <c r="B24">
        <v>790</v>
      </c>
      <c r="C24">
        <v>1386</v>
      </c>
      <c r="D24">
        <v>2202</v>
      </c>
      <c r="E24" s="3">
        <f t="shared" si="0"/>
        <v>0.35876475930971846</v>
      </c>
      <c r="F24" s="3">
        <f t="shared" si="1"/>
        <v>0.6294277929155313</v>
      </c>
      <c r="G24" s="3">
        <f t="shared" si="2"/>
        <v>-0.2706630336058129</v>
      </c>
    </row>
    <row r="25" spans="1:7" x14ac:dyDescent="0.3">
      <c r="A25" s="2" t="s">
        <v>50</v>
      </c>
      <c r="B25">
        <v>512</v>
      </c>
      <c r="C25">
        <v>830</v>
      </c>
      <c r="D25">
        <v>1352</v>
      </c>
      <c r="E25" s="3">
        <f t="shared" si="0"/>
        <v>0.378698224852071</v>
      </c>
      <c r="F25" s="3">
        <f t="shared" si="1"/>
        <v>0.61390532544378695</v>
      </c>
      <c r="G25" s="3">
        <f t="shared" si="2"/>
        <v>-0.23520710059171598</v>
      </c>
    </row>
    <row r="26" spans="1:7" x14ac:dyDescent="0.3">
      <c r="A26" s="2" t="s">
        <v>44</v>
      </c>
      <c r="B26">
        <v>1363</v>
      </c>
      <c r="C26">
        <v>189</v>
      </c>
      <c r="D26">
        <v>1573</v>
      </c>
      <c r="E26" s="3">
        <f t="shared" si="0"/>
        <v>0.86649713922441196</v>
      </c>
      <c r="F26" s="3">
        <f t="shared" si="1"/>
        <v>0.12015257469802924</v>
      </c>
      <c r="G26" s="3">
        <f t="shared" si="2"/>
        <v>0.74634456452638276</v>
      </c>
    </row>
    <row r="27" spans="1:7" x14ac:dyDescent="0.3">
      <c r="A27" s="2" t="s">
        <v>46</v>
      </c>
      <c r="B27">
        <v>971</v>
      </c>
      <c r="C27">
        <v>400</v>
      </c>
      <c r="D27">
        <v>1381</v>
      </c>
      <c r="E27" s="3">
        <f t="shared" si="0"/>
        <v>0.70311368573497468</v>
      </c>
      <c r="F27" s="3">
        <f t="shared" si="1"/>
        <v>0.28964518464880523</v>
      </c>
      <c r="G27" s="3">
        <f t="shared" si="2"/>
        <v>0.41346850108616945</v>
      </c>
    </row>
    <row r="28" spans="1:7" x14ac:dyDescent="0.3">
      <c r="A28" s="2" t="s">
        <v>29</v>
      </c>
      <c r="B28">
        <v>724</v>
      </c>
      <c r="C28">
        <v>603</v>
      </c>
      <c r="D28">
        <v>1347</v>
      </c>
      <c r="E28" s="3">
        <f t="shared" si="0"/>
        <v>0.53749072011878252</v>
      </c>
      <c r="F28" s="3">
        <f t="shared" si="1"/>
        <v>0.44766146993318484</v>
      </c>
      <c r="G28" s="3">
        <f t="shared" si="2"/>
        <v>8.982925018559762E-2</v>
      </c>
    </row>
    <row r="29" spans="1:7" x14ac:dyDescent="0.3">
      <c r="A29" s="2" t="s">
        <v>27</v>
      </c>
      <c r="B29">
        <v>860</v>
      </c>
      <c r="C29">
        <v>280</v>
      </c>
      <c r="D29">
        <v>1168</v>
      </c>
      <c r="E29" s="3">
        <f t="shared" si="0"/>
        <v>0.73630136986301364</v>
      </c>
      <c r="F29" s="3">
        <f t="shared" si="1"/>
        <v>0.23972602739726026</v>
      </c>
      <c r="G29" s="3">
        <f t="shared" si="2"/>
        <v>0.49657534246575341</v>
      </c>
    </row>
    <row r="30" spans="1:7" x14ac:dyDescent="0.3">
      <c r="A30" s="2" t="s">
        <v>38</v>
      </c>
      <c r="B30">
        <v>2406</v>
      </c>
      <c r="C30">
        <v>619</v>
      </c>
      <c r="D30">
        <v>3068</v>
      </c>
      <c r="E30" s="3">
        <f t="shared" si="0"/>
        <v>0.78422425032594523</v>
      </c>
      <c r="F30" s="3">
        <f t="shared" si="1"/>
        <v>0.20176010430247718</v>
      </c>
      <c r="G30" s="3">
        <f t="shared" si="2"/>
        <v>0.58246414602346808</v>
      </c>
    </row>
    <row r="31" spans="1:7" x14ac:dyDescent="0.3">
      <c r="A31" s="2" t="s">
        <v>28</v>
      </c>
      <c r="B31">
        <v>1005</v>
      </c>
      <c r="C31">
        <v>1248</v>
      </c>
      <c r="D31">
        <v>2276</v>
      </c>
      <c r="E31" s="3">
        <f t="shared" si="0"/>
        <v>0.44156414762741653</v>
      </c>
      <c r="F31" s="3">
        <f t="shared" si="1"/>
        <v>0.54833040421792623</v>
      </c>
      <c r="G31" s="3">
        <f t="shared" si="2"/>
        <v>-0.10676625659050967</v>
      </c>
    </row>
    <row r="32" spans="1:7" x14ac:dyDescent="0.3">
      <c r="A32" s="2" t="s">
        <v>20</v>
      </c>
      <c r="B32">
        <v>824</v>
      </c>
      <c r="C32">
        <v>1007</v>
      </c>
      <c r="D32">
        <v>1848</v>
      </c>
      <c r="E32" s="3">
        <f t="shared" si="0"/>
        <v>0.44588744588744589</v>
      </c>
      <c r="F32" s="3">
        <f t="shared" si="1"/>
        <v>0.54491341991341991</v>
      </c>
      <c r="G32" s="3">
        <f t="shared" si="2"/>
        <v>-9.9025974025974031E-2</v>
      </c>
    </row>
    <row r="33" spans="1:7" x14ac:dyDescent="0.3">
      <c r="A33" s="2" t="s">
        <v>37</v>
      </c>
      <c r="B33">
        <v>501</v>
      </c>
      <c r="C33">
        <v>583</v>
      </c>
      <c r="D33">
        <v>1114</v>
      </c>
      <c r="E33" s="3">
        <f t="shared" si="0"/>
        <v>0.4497307001795332</v>
      </c>
      <c r="F33" s="3">
        <f t="shared" si="1"/>
        <v>0.52333931777378817</v>
      </c>
      <c r="G33" s="3">
        <f t="shared" si="2"/>
        <v>-7.3608617594254938E-2</v>
      </c>
    </row>
    <row r="34" spans="1:7" x14ac:dyDescent="0.3">
      <c r="A34" s="2" t="s">
        <v>47</v>
      </c>
      <c r="B34">
        <v>1228</v>
      </c>
      <c r="C34">
        <v>1380</v>
      </c>
      <c r="D34">
        <v>2645</v>
      </c>
      <c r="E34" s="3">
        <f t="shared" si="0"/>
        <v>0.46427221172022687</v>
      </c>
      <c r="F34" s="3">
        <f t="shared" si="1"/>
        <v>0.52173913043478259</v>
      </c>
      <c r="G34" s="3">
        <f t="shared" si="2"/>
        <v>-5.7466918714555768E-2</v>
      </c>
    </row>
    <row r="35" spans="1:7" x14ac:dyDescent="0.3">
      <c r="A35" s="2" t="s">
        <v>48</v>
      </c>
      <c r="B35">
        <v>1586</v>
      </c>
      <c r="C35">
        <v>1143</v>
      </c>
      <c r="D35">
        <v>2817</v>
      </c>
      <c r="E35" s="3">
        <f t="shared" si="0"/>
        <v>0.56301029463968766</v>
      </c>
      <c r="F35" s="3">
        <f t="shared" si="1"/>
        <v>0.40575079872204473</v>
      </c>
      <c r="G35" s="3">
        <f t="shared" si="2"/>
        <v>0.15725949591764288</v>
      </c>
    </row>
    <row r="36" spans="1:7" x14ac:dyDescent="0.3">
      <c r="A36" s="2" t="s">
        <v>42</v>
      </c>
      <c r="B36">
        <v>2075</v>
      </c>
      <c r="C36">
        <v>382</v>
      </c>
      <c r="D36">
        <v>2511</v>
      </c>
      <c r="E36" s="3">
        <f t="shared" si="0"/>
        <v>0.82636399840700914</v>
      </c>
      <c r="F36" s="3">
        <f t="shared" si="1"/>
        <v>0.1521306252489048</v>
      </c>
      <c r="G36" s="3">
        <f t="shared" si="2"/>
        <v>0.67423337315810439</v>
      </c>
    </row>
    <row r="37" spans="1:7" x14ac:dyDescent="0.3">
      <c r="A37" s="2" t="s">
        <v>23</v>
      </c>
      <c r="B37">
        <v>1029</v>
      </c>
      <c r="C37">
        <v>579</v>
      </c>
      <c r="D37">
        <v>1665</v>
      </c>
      <c r="E37" s="3">
        <f t="shared" si="0"/>
        <v>0.61801801801801803</v>
      </c>
      <c r="F37" s="3">
        <f t="shared" si="1"/>
        <v>0.34774774774774775</v>
      </c>
      <c r="G37" s="3">
        <f t="shared" si="2"/>
        <v>0.27027027027027029</v>
      </c>
    </row>
    <row r="38" spans="1:7" x14ac:dyDescent="0.3">
      <c r="A38" s="2" t="s">
        <v>16</v>
      </c>
      <c r="B38">
        <v>1714</v>
      </c>
      <c r="C38">
        <v>457</v>
      </c>
      <c r="D38">
        <v>2210</v>
      </c>
      <c r="E38" s="3">
        <f t="shared" si="0"/>
        <v>0.77556561085972853</v>
      </c>
      <c r="F38" s="3">
        <f t="shared" si="1"/>
        <v>0.20678733031674207</v>
      </c>
      <c r="G38" s="3">
        <f t="shared" si="2"/>
        <v>0.5687782805429864</v>
      </c>
    </row>
    <row r="39" spans="1:7" x14ac:dyDescent="0.3">
      <c r="A39" s="2" t="s">
        <v>41</v>
      </c>
      <c r="B39">
        <v>1226</v>
      </c>
      <c r="C39">
        <v>752</v>
      </c>
      <c r="D39">
        <v>2024</v>
      </c>
      <c r="E39" s="3">
        <f t="shared" si="0"/>
        <v>0.60573122529644263</v>
      </c>
      <c r="F39" s="3">
        <f t="shared" si="1"/>
        <v>0.3715415019762846</v>
      </c>
      <c r="G39" s="3">
        <f t="shared" si="2"/>
        <v>0.23418972332015811</v>
      </c>
    </row>
    <row r="40" spans="1:7" x14ac:dyDescent="0.3">
      <c r="A40" s="2" t="s">
        <v>22</v>
      </c>
      <c r="B40">
        <v>2467</v>
      </c>
      <c r="C40">
        <v>95</v>
      </c>
      <c r="D40">
        <v>2579</v>
      </c>
      <c r="E40" s="3">
        <f t="shared" si="0"/>
        <v>0.95657231485071736</v>
      </c>
      <c r="F40" s="3">
        <f t="shared" si="1"/>
        <v>3.6835982939123692E-2</v>
      </c>
      <c r="G40" s="3">
        <f t="shared" si="2"/>
        <v>0.91973633191159365</v>
      </c>
    </row>
    <row r="41" spans="1:7" x14ac:dyDescent="0.3">
      <c r="A41" s="2" t="s">
        <v>39</v>
      </c>
      <c r="B41">
        <v>1539</v>
      </c>
      <c r="C41">
        <v>1230</v>
      </c>
      <c r="D41">
        <v>2820</v>
      </c>
      <c r="E41" s="3">
        <f t="shared" si="0"/>
        <v>0.54574468085106387</v>
      </c>
      <c r="F41" s="3">
        <f t="shared" si="1"/>
        <v>0.43617021276595747</v>
      </c>
      <c r="G41" s="3">
        <f t="shared" si="2"/>
        <v>0.10957446808510639</v>
      </c>
    </row>
    <row r="42" spans="1:7" x14ac:dyDescent="0.3">
      <c r="A42" s="2" t="s">
        <v>25</v>
      </c>
      <c r="B42">
        <v>1023</v>
      </c>
      <c r="C42">
        <v>1713</v>
      </c>
      <c r="D42">
        <v>2768</v>
      </c>
      <c r="E42" s="3">
        <f t="shared" si="0"/>
        <v>0.36958092485549132</v>
      </c>
      <c r="F42" s="3">
        <f t="shared" si="1"/>
        <v>0.61885838150289019</v>
      </c>
      <c r="G42" s="3">
        <f t="shared" si="2"/>
        <v>-0.24927745664739884</v>
      </c>
    </row>
    <row r="43" spans="1:7" x14ac:dyDescent="0.3">
      <c r="A43" s="2" t="s">
        <v>35</v>
      </c>
      <c r="B43">
        <v>569</v>
      </c>
      <c r="C43">
        <v>1067</v>
      </c>
      <c r="D43">
        <v>1663</v>
      </c>
      <c r="E43" s="3">
        <f t="shared" si="0"/>
        <v>0.34215273601924234</v>
      </c>
      <c r="F43" s="3">
        <f t="shared" si="1"/>
        <v>0.64161154539987975</v>
      </c>
      <c r="G43" s="3">
        <f t="shared" si="2"/>
        <v>-0.2994588093806374</v>
      </c>
    </row>
    <row r="44" spans="1:7" x14ac:dyDescent="0.3">
      <c r="A44" s="2" t="s">
        <v>53</v>
      </c>
      <c r="B44">
        <f>SUM(B2:B43)</f>
        <v>47964</v>
      </c>
      <c r="C44">
        <f>SUM(C2:C43)</f>
        <v>52239</v>
      </c>
      <c r="D44">
        <f>SUM(D2:D43)</f>
        <v>101744</v>
      </c>
      <c r="E44" s="3">
        <f t="shared" si="0"/>
        <v>0.47141846202233056</v>
      </c>
      <c r="F44" s="3">
        <f t="shared" si="1"/>
        <v>0.51343568171096088</v>
      </c>
      <c r="G44" s="3">
        <f t="shared" si="2"/>
        <v>-4.2017219688630286E-2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SD8</vt:lpstr>
      <vt:lpstr>SD9</vt:lpstr>
      <vt:lpstr>2018 Results</vt:lpstr>
      <vt:lpstr>2016 New Hanover</vt:lpstr>
      <vt:lpstr>2016 Results</vt:lpstr>
      <vt:lpstr>2012 New Hanover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2020-05-08T09:03:17Z</dcterms:modified>
</cp:coreProperties>
</file>