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hen\Documents\GitHub\QGIS-Politics\NC State House\HD45\"/>
    </mc:Choice>
  </mc:AlternateContent>
  <xr:revisionPtr revIDLastSave="0" documentId="13_ncr:1_{2035D29B-32BB-440A-8C84-C1BE752EE098}" xr6:coauthVersionLast="45" xr6:coauthVersionMax="45" xr10:uidLastSave="{00000000-0000-0000-0000-000000000000}"/>
  <bookViews>
    <workbookView xWindow="-108" yWindow="-108" windowWidth="23256" windowHeight="12576" xr2:uid="{441C8A1D-1C95-4A9B-A06F-D7683951FF4B}"/>
  </bookViews>
  <sheets>
    <sheet name="CUMBERLAND DATA" sheetId="3" r:id="rId1"/>
    <sheet name="2012 Results" sheetId="4" r:id="rId2"/>
  </sheets>
  <definedNames>
    <definedName name="_xlnm._FilterDatabase" localSheetId="0" hidden="1">'CUMBERLAND DATA'!$A$1:$D$79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9" i="4" l="1"/>
  <c r="C19" i="4"/>
  <c r="B19" i="4"/>
  <c r="G18" i="4"/>
  <c r="F18" i="4"/>
  <c r="E18" i="4"/>
  <c r="G17" i="4"/>
  <c r="F17" i="4"/>
  <c r="E17" i="4"/>
  <c r="G16" i="4"/>
  <c r="F16" i="4"/>
  <c r="E16" i="4"/>
  <c r="G15" i="4"/>
  <c r="F15" i="4"/>
  <c r="E15" i="4"/>
  <c r="G14" i="4"/>
  <c r="F14" i="4"/>
  <c r="E14" i="4"/>
  <c r="G13" i="4"/>
  <c r="F13" i="4"/>
  <c r="E13" i="4"/>
  <c r="G12" i="4"/>
  <c r="F12" i="4"/>
  <c r="E12" i="4"/>
  <c r="G11" i="4"/>
  <c r="F11" i="4"/>
  <c r="E11" i="4"/>
  <c r="G10" i="4"/>
  <c r="F10" i="4"/>
  <c r="E10" i="4"/>
  <c r="G9" i="4"/>
  <c r="F9" i="4"/>
  <c r="E9" i="4"/>
  <c r="G8" i="4"/>
  <c r="F8" i="4"/>
  <c r="E8" i="4"/>
  <c r="G7" i="4"/>
  <c r="F7" i="4"/>
  <c r="E7" i="4"/>
  <c r="G6" i="4"/>
  <c r="F6" i="4"/>
  <c r="E6" i="4"/>
  <c r="G5" i="4"/>
  <c r="F5" i="4"/>
  <c r="E5" i="4"/>
  <c r="G4" i="4"/>
  <c r="F4" i="4"/>
  <c r="E4" i="4"/>
  <c r="G3" i="4"/>
  <c r="F3" i="4"/>
  <c r="E3" i="4"/>
  <c r="G2" i="4"/>
  <c r="F2" i="4"/>
  <c r="E2" i="4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2" i="3"/>
  <c r="F19" i="4" l="1"/>
  <c r="E19" i="4"/>
  <c r="G19" i="4"/>
</calcChain>
</file>

<file path=xl/sharedStrings.xml><?xml version="1.0" encoding="utf-8"?>
<sst xmlns="http://schemas.openxmlformats.org/spreadsheetml/2006/main" count="120" uniqueCount="109">
  <si>
    <t>precinct</t>
  </si>
  <si>
    <t>DEM</t>
  </si>
  <si>
    <t>AL51_ALDERMAN</t>
  </si>
  <si>
    <t>AH49_ARRAN HILLS</t>
  </si>
  <si>
    <t>G5A-1_AUMAN-1-G5</t>
  </si>
  <si>
    <t>G5A-2_AUMAN-2-G5</t>
  </si>
  <si>
    <t>G6B_BEAVER DAM-G6</t>
  </si>
  <si>
    <t>G7A_BLACK RIVER-G7</t>
  </si>
  <si>
    <t>G5C_BRENTWOOD-G5</t>
  </si>
  <si>
    <t>G6C_CEDAR CREEK-G6</t>
  </si>
  <si>
    <t>CL57-1_CLIFFDALE WEST-1-CL57</t>
  </si>
  <si>
    <t>CL57-2_CLIFFDALE WEST-2-CL57</t>
  </si>
  <si>
    <t>CC01_CROSS CREEK 01</t>
  </si>
  <si>
    <t>G1A_CROSS CREEK 02-G1</t>
  </si>
  <si>
    <t>CC03_CROSS CREEK 03</t>
  </si>
  <si>
    <t>CC04_CROSS CREEK 04</t>
  </si>
  <si>
    <t>CC05_CROSS CREEK 05</t>
  </si>
  <si>
    <t>CC06_CROSS CREEK 06</t>
  </si>
  <si>
    <t>CC07_CROSS CREEK 07</t>
  </si>
  <si>
    <t>CC08_CROSS CREEK 08</t>
  </si>
  <si>
    <t>G2A_CROSS CREEK 09-G2</t>
  </si>
  <si>
    <t>CC10_CROSS CREEK 10</t>
  </si>
  <si>
    <t>G3B_CROSS CREEK 11-G3</t>
  </si>
  <si>
    <t>CC12_CROSS CREEK 12</t>
  </si>
  <si>
    <t>CC13_CROSS CREEK 13</t>
  </si>
  <si>
    <t>CC14_CROSS CREEK 14</t>
  </si>
  <si>
    <t>CC15_CROSS CREEK 15</t>
  </si>
  <si>
    <t>CC16_CROSS CREEK 16</t>
  </si>
  <si>
    <t>CC17_CROSS CREEK 17</t>
  </si>
  <si>
    <t>CC18_CROSS CREEK 18</t>
  </si>
  <si>
    <t>CC19_CROSS CREEK 19</t>
  </si>
  <si>
    <t>G4B_CROSS CREEK 20-G4</t>
  </si>
  <si>
    <t>CC21_CROSS CREEK 21</t>
  </si>
  <si>
    <t>G2B_CROSS CREEK 22-G2</t>
  </si>
  <si>
    <t>G2C-1_CROSS CREEK 23-1-G2</t>
  </si>
  <si>
    <t>G2C-2_CROSS CREEK 23-2-G2</t>
  </si>
  <si>
    <t>CC24_CROSS CREEK 24</t>
  </si>
  <si>
    <t>CC25_CROSS CREEK 25</t>
  </si>
  <si>
    <t>CC26_CROSS CREEK 26</t>
  </si>
  <si>
    <t>CC27_CROSS CREEK 27</t>
  </si>
  <si>
    <t>G5B-1_CROSS CREEK 28-1-G5</t>
  </si>
  <si>
    <t>G5B-2_CROSS CREEK 28-2-G5</t>
  </si>
  <si>
    <t>CC29_CROSS CREEK 29</t>
  </si>
  <si>
    <t>G4A_CROSS CREEK 30-G4</t>
  </si>
  <si>
    <t>CC31_CROSS CREEK 31</t>
  </si>
  <si>
    <t>CC32_CROSS CREEK 32</t>
  </si>
  <si>
    <t>CC33_CROSS CREEK 33</t>
  </si>
  <si>
    <t>CC34_CROSS CREEK 34</t>
  </si>
  <si>
    <t>G8B_CUMBERLAND 1A-G8</t>
  </si>
  <si>
    <t>CU02_CUMBERLAND 2</t>
  </si>
  <si>
    <t>G8C_CUMBERLAND 3-G8</t>
  </si>
  <si>
    <t>G8A_CUMBERLAND 4-G8</t>
  </si>
  <si>
    <t>EO61-1_EASTOVER 1</t>
  </si>
  <si>
    <t>EO61-2_EASTOVER 2</t>
  </si>
  <si>
    <t>G8D_HOPE MILLS 1A-G8</t>
  </si>
  <si>
    <t>G9B-1_HOPE MILLS 2A-G9</t>
  </si>
  <si>
    <t>G9B-2_HOPE MILLS 2B-G9</t>
  </si>
  <si>
    <t>G9A_HOPE MILLS 3-G9</t>
  </si>
  <si>
    <t>G10B_HOPE MILLS 4-G10</t>
  </si>
  <si>
    <t>G1B_JUDSON-VANDER-G1</t>
  </si>
  <si>
    <t>LR63_LAKE RIM</t>
  </si>
  <si>
    <t>LI65_LINDEN</t>
  </si>
  <si>
    <t>G2D_LONGHILL-G2</t>
  </si>
  <si>
    <t>G11B_MANCHESTER-G11</t>
  </si>
  <si>
    <t>MB62_MONTIBELLO</t>
  </si>
  <si>
    <t>MR02_MORGANTON RD 2</t>
  </si>
  <si>
    <t>G3A-1_PEARCES MILL 2A-G3</t>
  </si>
  <si>
    <t>G3A-2_PEARCES MILL 2B-G3</t>
  </si>
  <si>
    <t>G3C_PEARCES MILL 3-G3</t>
  </si>
  <si>
    <t>G4C_PEARCES MILL 4-G4</t>
  </si>
  <si>
    <t>SH77_SHERWOOD</t>
  </si>
  <si>
    <t>G11A-1_SPRING LAKE-1-G11</t>
  </si>
  <si>
    <t>G11A-2_SPRING LAKE-2-G11</t>
  </si>
  <si>
    <t>G6A_STEDMAN-G6</t>
  </si>
  <si>
    <t>G10C_STONEY POINT 1-G10</t>
  </si>
  <si>
    <t>G10A_STONEY POINT 2-G10</t>
  </si>
  <si>
    <t>G7B_WADE-G7</t>
  </si>
  <si>
    <t>G2E-1_WESTAREA-1-G2</t>
  </si>
  <si>
    <t>G2E-2_WESTAREA-2-G2</t>
  </si>
  <si>
    <t>REP</t>
  </si>
  <si>
    <t>N</t>
  </si>
  <si>
    <t>Y</t>
  </si>
  <si>
    <t>Grand Total</t>
  </si>
  <si>
    <t>OTHER</t>
  </si>
  <si>
    <t>DEM_ALL</t>
  </si>
  <si>
    <t>REP_ALL</t>
  </si>
  <si>
    <t>TOTAL</t>
  </si>
  <si>
    <t>TOTAL_ALL</t>
  </si>
  <si>
    <t>Precinct</t>
  </si>
  <si>
    <t>DEM %</t>
  </si>
  <si>
    <t>REP %</t>
  </si>
  <si>
    <t>MARGIN</t>
  </si>
  <si>
    <t>AL51</t>
  </si>
  <si>
    <t>CU02</t>
  </si>
  <si>
    <t>G10A</t>
  </si>
  <si>
    <t>G10B</t>
  </si>
  <si>
    <t>G10C</t>
  </si>
  <si>
    <t>G3A-1</t>
  </si>
  <si>
    <t>G3A-2</t>
  </si>
  <si>
    <t>G3B</t>
  </si>
  <si>
    <t>G3C</t>
  </si>
  <si>
    <t>G8A</t>
  </si>
  <si>
    <t>G8B</t>
  </si>
  <si>
    <t>G8C</t>
  </si>
  <si>
    <t>G8D</t>
  </si>
  <si>
    <t>G9A</t>
  </si>
  <si>
    <t>G9B-1</t>
  </si>
  <si>
    <t>G9B-2</t>
  </si>
  <si>
    <t>SH77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</si>
</sst>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64CD1-90A0-452C-AA74-CDB883818257}">
  <dimension ref="A1:H89"/>
  <sheetViews>
    <sheetView tabSelected="1" topLeftCell="A71" workbookViewId="0">
      <selection activeCell="I2" sqref="I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79</v>
      </c>
      <c r="D1" t="s">
        <v>83</v>
      </c>
      <c r="E1" t="s">
        <v>86</v>
      </c>
      <c r="F1" t="s">
        <v>84</v>
      </c>
      <c r="G1" t="s">
        <v>85</v>
      </c>
      <c r="H1" t="s">
        <v>87</v>
      </c>
    </row>
    <row r="2" spans="1:8" x14ac:dyDescent="0.3">
      <c r="A2" t="s">
        <v>3</v>
      </c>
      <c r="B2">
        <v>1394</v>
      </c>
      <c r="C2">
        <v>568</v>
      </c>
      <c r="D2">
        <v>15</v>
      </c>
      <c r="E2">
        <f>B2+C2+D2</f>
        <v>1977</v>
      </c>
      <c r="F2">
        <v>1491.5304082669829</v>
      </c>
      <c r="G2">
        <v>613.07360303359542</v>
      </c>
      <c r="H2">
        <v>2120.7065521354239</v>
      </c>
    </row>
    <row r="3" spans="1:8" x14ac:dyDescent="0.3">
      <c r="A3" t="s">
        <v>2</v>
      </c>
      <c r="B3">
        <v>938</v>
      </c>
      <c r="C3">
        <v>1730</v>
      </c>
      <c r="D3">
        <v>27</v>
      </c>
      <c r="E3">
        <f t="shared" ref="E3:E66" si="0">B3+C3+D3</f>
        <v>2695</v>
      </c>
      <c r="F3">
        <v>1003.6266305268508</v>
      </c>
      <c r="G3">
        <v>1867.284037408662</v>
      </c>
      <c r="H3">
        <v>2899.8952414382352</v>
      </c>
    </row>
    <row r="4" spans="1:8" x14ac:dyDescent="0.3">
      <c r="A4" t="s">
        <v>12</v>
      </c>
      <c r="B4">
        <v>1202</v>
      </c>
      <c r="C4">
        <v>127</v>
      </c>
      <c r="D4">
        <v>8</v>
      </c>
      <c r="E4">
        <f t="shared" si="0"/>
        <v>1337</v>
      </c>
      <c r="F4">
        <v>1286.0972386921906</v>
      </c>
      <c r="G4">
        <v>137.07807673462432</v>
      </c>
      <c r="H4">
        <v>1431.7633372053992</v>
      </c>
    </row>
    <row r="5" spans="1:8" x14ac:dyDescent="0.3">
      <c r="A5" t="s">
        <v>14</v>
      </c>
      <c r="B5">
        <v>485</v>
      </c>
      <c r="C5">
        <v>140</v>
      </c>
      <c r="D5">
        <v>4</v>
      </c>
      <c r="E5">
        <f t="shared" si="0"/>
        <v>629</v>
      </c>
      <c r="F5">
        <v>518.93274606132479</v>
      </c>
      <c r="G5">
        <v>151.10969088856226</v>
      </c>
      <c r="H5">
        <v>674.33644783917919</v>
      </c>
    </row>
    <row r="6" spans="1:8" x14ac:dyDescent="0.3">
      <c r="A6" t="s">
        <v>15</v>
      </c>
      <c r="B6">
        <v>356</v>
      </c>
      <c r="C6">
        <v>341</v>
      </c>
      <c r="D6">
        <v>13</v>
      </c>
      <c r="E6">
        <f t="shared" si="0"/>
        <v>710</v>
      </c>
      <c r="F6">
        <v>380.90733525326107</v>
      </c>
      <c r="G6">
        <v>368.06003280714089</v>
      </c>
      <c r="H6">
        <v>762.92290345060155</v>
      </c>
    </row>
    <row r="7" spans="1:8" x14ac:dyDescent="0.3">
      <c r="A7" t="s">
        <v>16</v>
      </c>
      <c r="B7">
        <v>1233</v>
      </c>
      <c r="C7">
        <v>110</v>
      </c>
      <c r="D7">
        <v>9</v>
      </c>
      <c r="E7">
        <f t="shared" si="0"/>
        <v>1352</v>
      </c>
      <c r="F7">
        <v>1319.2661358631206</v>
      </c>
      <c r="G7">
        <v>118.7290428410132</v>
      </c>
      <c r="H7">
        <v>1447.6567032050411</v>
      </c>
    </row>
    <row r="8" spans="1:8" x14ac:dyDescent="0.3">
      <c r="A8" t="s">
        <v>17</v>
      </c>
      <c r="B8">
        <v>361</v>
      </c>
      <c r="C8">
        <v>406</v>
      </c>
      <c r="D8">
        <v>9</v>
      </c>
      <c r="E8">
        <f t="shared" si="0"/>
        <v>776</v>
      </c>
      <c r="F8">
        <v>386.25715737760464</v>
      </c>
      <c r="G8">
        <v>438.21810357683052</v>
      </c>
      <c r="H8">
        <v>834.13678545534265</v>
      </c>
    </row>
    <row r="9" spans="1:8" x14ac:dyDescent="0.3">
      <c r="A9" t="s">
        <v>18</v>
      </c>
      <c r="B9">
        <v>271</v>
      </c>
      <c r="C9">
        <v>475</v>
      </c>
      <c r="D9">
        <v>9</v>
      </c>
      <c r="E9">
        <f t="shared" si="0"/>
        <v>755</v>
      </c>
      <c r="F9">
        <v>289.96035913942063</v>
      </c>
      <c r="G9">
        <v>512.69359408619334</v>
      </c>
      <c r="H9">
        <v>812.31547772652152</v>
      </c>
    </row>
    <row r="10" spans="1:8" x14ac:dyDescent="0.3">
      <c r="A10" t="s">
        <v>19</v>
      </c>
      <c r="B10">
        <v>298</v>
      </c>
      <c r="C10">
        <v>646</v>
      </c>
      <c r="D10">
        <v>6</v>
      </c>
      <c r="E10">
        <f t="shared" si="0"/>
        <v>950</v>
      </c>
      <c r="F10">
        <v>318.84939861087582</v>
      </c>
      <c r="G10">
        <v>697.26328795722293</v>
      </c>
      <c r="H10">
        <v>1022.553702902037</v>
      </c>
    </row>
    <row r="11" spans="1:8" x14ac:dyDescent="0.3">
      <c r="A11" t="s">
        <v>21</v>
      </c>
      <c r="B11">
        <v>459</v>
      </c>
      <c r="C11">
        <v>299</v>
      </c>
      <c r="D11">
        <v>10</v>
      </c>
      <c r="E11">
        <f t="shared" si="0"/>
        <v>768</v>
      </c>
      <c r="F11">
        <v>491.11367101473826</v>
      </c>
      <c r="G11">
        <v>322.72712554057222</v>
      </c>
      <c r="H11">
        <v>824.57582377854101</v>
      </c>
    </row>
    <row r="12" spans="1:8" x14ac:dyDescent="0.3">
      <c r="A12" t="s">
        <v>23</v>
      </c>
      <c r="B12">
        <v>265</v>
      </c>
      <c r="C12">
        <v>919</v>
      </c>
      <c r="D12">
        <v>14</v>
      </c>
      <c r="E12">
        <f t="shared" si="0"/>
        <v>1198</v>
      </c>
      <c r="F12">
        <v>283.5405725902084</v>
      </c>
      <c r="G12">
        <v>991.92718518991933</v>
      </c>
      <c r="H12">
        <v>1290.4967958926502</v>
      </c>
    </row>
    <row r="13" spans="1:8" x14ac:dyDescent="0.3">
      <c r="A13" t="s">
        <v>24</v>
      </c>
      <c r="B13">
        <v>1647</v>
      </c>
      <c r="C13">
        <v>41</v>
      </c>
      <c r="D13">
        <v>3</v>
      </c>
      <c r="E13">
        <f t="shared" si="0"/>
        <v>1691</v>
      </c>
      <c r="F13">
        <v>1762.2314077587669</v>
      </c>
      <c r="G13">
        <v>44.253552331650369</v>
      </c>
      <c r="H13">
        <v>1809.7054682573864</v>
      </c>
    </row>
    <row r="14" spans="1:8" x14ac:dyDescent="0.3">
      <c r="A14" t="s">
        <v>25</v>
      </c>
      <c r="B14">
        <v>684</v>
      </c>
      <c r="C14">
        <v>1133</v>
      </c>
      <c r="D14">
        <v>15</v>
      </c>
      <c r="E14">
        <f t="shared" si="0"/>
        <v>1832</v>
      </c>
      <c r="F14">
        <v>731.85566661019823</v>
      </c>
      <c r="G14">
        <v>1222.9091412624359</v>
      </c>
      <c r="H14">
        <v>1970.86734870748</v>
      </c>
    </row>
    <row r="15" spans="1:8" x14ac:dyDescent="0.3">
      <c r="A15" t="s">
        <v>26</v>
      </c>
      <c r="B15">
        <v>651</v>
      </c>
      <c r="C15">
        <v>1051</v>
      </c>
      <c r="D15">
        <v>14</v>
      </c>
      <c r="E15">
        <f t="shared" si="0"/>
        <v>1716</v>
      </c>
      <c r="F15">
        <v>696.5468405895308</v>
      </c>
      <c r="G15">
        <v>1134.402036599135</v>
      </c>
      <c r="H15">
        <v>1845.9779153011884</v>
      </c>
    </row>
    <row r="16" spans="1:8" x14ac:dyDescent="0.3">
      <c r="A16" t="s">
        <v>27</v>
      </c>
      <c r="B16">
        <v>1456</v>
      </c>
      <c r="C16">
        <v>22</v>
      </c>
      <c r="D16">
        <v>6</v>
      </c>
      <c r="E16">
        <f t="shared" si="0"/>
        <v>1484</v>
      </c>
      <c r="F16">
        <v>1557.8682026088429</v>
      </c>
      <c r="G16">
        <v>23.745808568202637</v>
      </c>
      <c r="H16">
        <v>1588.0550275109838</v>
      </c>
    </row>
    <row r="17" spans="1:8" x14ac:dyDescent="0.3">
      <c r="A17" t="s">
        <v>28</v>
      </c>
      <c r="B17">
        <v>1531</v>
      </c>
      <c r="C17">
        <v>158</v>
      </c>
      <c r="D17">
        <v>6</v>
      </c>
      <c r="E17">
        <f t="shared" si="0"/>
        <v>1695</v>
      </c>
      <c r="F17">
        <v>1638.1155344739964</v>
      </c>
      <c r="G17">
        <v>170.53807971709168</v>
      </c>
      <c r="H17">
        <v>1815.0946305250263</v>
      </c>
    </row>
    <row r="18" spans="1:8" x14ac:dyDescent="0.3">
      <c r="A18" t="s">
        <v>29</v>
      </c>
      <c r="B18">
        <v>358</v>
      </c>
      <c r="C18">
        <v>721</v>
      </c>
      <c r="D18">
        <v>10</v>
      </c>
      <c r="E18">
        <f t="shared" si="0"/>
        <v>1089</v>
      </c>
      <c r="F18">
        <v>383.0472641029985</v>
      </c>
      <c r="G18">
        <v>778.21490807609553</v>
      </c>
      <c r="H18">
        <v>1171.9971994023244</v>
      </c>
    </row>
    <row r="19" spans="1:8" x14ac:dyDescent="0.3">
      <c r="A19" t="s">
        <v>30</v>
      </c>
      <c r="B19">
        <v>631</v>
      </c>
      <c r="C19">
        <v>8</v>
      </c>
      <c r="D19">
        <v>2</v>
      </c>
      <c r="E19">
        <f t="shared" si="0"/>
        <v>641</v>
      </c>
      <c r="F19">
        <v>675.1475520921565</v>
      </c>
      <c r="G19">
        <v>8.6348394793464145</v>
      </c>
      <c r="H19">
        <v>685.92939701614898</v>
      </c>
    </row>
    <row r="20" spans="1:8" x14ac:dyDescent="0.3">
      <c r="A20" t="s">
        <v>32</v>
      </c>
      <c r="B20">
        <v>1592</v>
      </c>
      <c r="C20">
        <v>537</v>
      </c>
      <c r="D20">
        <v>16</v>
      </c>
      <c r="E20">
        <f t="shared" si="0"/>
        <v>2145</v>
      </c>
      <c r="F20">
        <v>1703.3833643909877</v>
      </c>
      <c r="G20">
        <v>579.61360005112806</v>
      </c>
      <c r="H20">
        <v>2300.1730079992844</v>
      </c>
    </row>
    <row r="21" spans="1:8" x14ac:dyDescent="0.3">
      <c r="A21" t="s">
        <v>36</v>
      </c>
      <c r="B21">
        <v>436</v>
      </c>
      <c r="C21">
        <v>340</v>
      </c>
      <c r="D21">
        <v>10</v>
      </c>
      <c r="E21">
        <f t="shared" si="0"/>
        <v>786</v>
      </c>
      <c r="F21">
        <v>466.50448924275793</v>
      </c>
      <c r="G21">
        <v>366.9806778722226</v>
      </c>
      <c r="H21">
        <v>844.22019433821106</v>
      </c>
    </row>
    <row r="22" spans="1:8" x14ac:dyDescent="0.3">
      <c r="A22" t="s">
        <v>37</v>
      </c>
      <c r="B22">
        <v>639</v>
      </c>
      <c r="C22">
        <v>443</v>
      </c>
      <c r="D22">
        <v>20</v>
      </c>
      <c r="E22">
        <f t="shared" si="0"/>
        <v>1102</v>
      </c>
      <c r="F22">
        <v>683.70726749110622</v>
      </c>
      <c r="G22">
        <v>478.15423616880764</v>
      </c>
      <c r="H22">
        <v>1183.331558106375</v>
      </c>
    </row>
    <row r="23" spans="1:8" x14ac:dyDescent="0.3">
      <c r="A23" t="s">
        <v>38</v>
      </c>
      <c r="B23">
        <v>1520</v>
      </c>
      <c r="C23">
        <v>476</v>
      </c>
      <c r="D23">
        <v>17</v>
      </c>
      <c r="E23">
        <f t="shared" si="0"/>
        <v>2013</v>
      </c>
      <c r="F23">
        <v>1626.3459258004405</v>
      </c>
      <c r="G23">
        <v>513.77294902111157</v>
      </c>
      <c r="H23">
        <v>2158.3684211010436</v>
      </c>
    </row>
    <row r="24" spans="1:8" x14ac:dyDescent="0.3">
      <c r="A24" t="s">
        <v>39</v>
      </c>
      <c r="B24">
        <v>1676</v>
      </c>
      <c r="C24">
        <v>429</v>
      </c>
      <c r="D24">
        <v>16</v>
      </c>
      <c r="E24">
        <f t="shared" si="0"/>
        <v>2121</v>
      </c>
      <c r="F24">
        <v>1793.2603760799593</v>
      </c>
      <c r="G24">
        <v>463.04326707995142</v>
      </c>
      <c r="H24">
        <v>2273.4796867170794</v>
      </c>
    </row>
    <row r="25" spans="1:8" x14ac:dyDescent="0.3">
      <c r="A25" t="s">
        <v>42</v>
      </c>
      <c r="B25">
        <v>964</v>
      </c>
      <c r="C25">
        <v>396</v>
      </c>
      <c r="D25">
        <v>14</v>
      </c>
      <c r="E25">
        <f t="shared" si="0"/>
        <v>1374</v>
      </c>
      <c r="F25">
        <v>1031.4457055734372</v>
      </c>
      <c r="G25">
        <v>427.42455422764749</v>
      </c>
      <c r="H25">
        <v>1473.8992979136071</v>
      </c>
    </row>
    <row r="26" spans="1:8" x14ac:dyDescent="0.3">
      <c r="A26" t="s">
        <v>44</v>
      </c>
      <c r="B26">
        <v>761</v>
      </c>
      <c r="C26">
        <v>481</v>
      </c>
      <c r="D26">
        <v>20</v>
      </c>
      <c r="E26">
        <f t="shared" si="0"/>
        <v>1262</v>
      </c>
      <c r="F26">
        <v>814.242927325089</v>
      </c>
      <c r="G26">
        <v>519.16972369570317</v>
      </c>
      <c r="H26">
        <v>1354.8827054672531</v>
      </c>
    </row>
    <row r="27" spans="1:8" x14ac:dyDescent="0.3">
      <c r="A27" t="s">
        <v>45</v>
      </c>
      <c r="B27">
        <v>692</v>
      </c>
      <c r="C27">
        <v>126</v>
      </c>
      <c r="D27">
        <v>5</v>
      </c>
      <c r="E27">
        <f t="shared" si="0"/>
        <v>823</v>
      </c>
      <c r="F27">
        <v>740.41538200914795</v>
      </c>
      <c r="G27">
        <v>135.99872179970603</v>
      </c>
      <c r="H27">
        <v>881.78161742046916</v>
      </c>
    </row>
    <row r="28" spans="1:8" x14ac:dyDescent="0.3">
      <c r="A28" t="s">
        <v>46</v>
      </c>
      <c r="B28">
        <v>945</v>
      </c>
      <c r="C28">
        <v>555</v>
      </c>
      <c r="D28">
        <v>18</v>
      </c>
      <c r="E28">
        <f t="shared" si="0"/>
        <v>1518</v>
      </c>
      <c r="F28">
        <v>1011.1163815009318</v>
      </c>
      <c r="G28">
        <v>599.04198887965742</v>
      </c>
      <c r="H28">
        <v>1629.4814193824041</v>
      </c>
    </row>
    <row r="29" spans="1:8" x14ac:dyDescent="0.3">
      <c r="A29" t="s">
        <v>47</v>
      </c>
      <c r="B29">
        <v>523</v>
      </c>
      <c r="C29">
        <v>821</v>
      </c>
      <c r="D29">
        <v>6</v>
      </c>
      <c r="E29">
        <f t="shared" si="0"/>
        <v>1350</v>
      </c>
      <c r="F29">
        <v>559.59139420633574</v>
      </c>
      <c r="G29">
        <v>886.15040156792577</v>
      </c>
      <c r="H29">
        <v>1452.1828121081996</v>
      </c>
    </row>
    <row r="30" spans="1:8" x14ac:dyDescent="0.3">
      <c r="A30" t="s">
        <v>10</v>
      </c>
      <c r="B30">
        <v>1406</v>
      </c>
      <c r="C30">
        <v>471</v>
      </c>
      <c r="D30">
        <v>13</v>
      </c>
      <c r="E30">
        <f t="shared" si="0"/>
        <v>1890</v>
      </c>
      <c r="F30">
        <v>1504.3699813654075</v>
      </c>
      <c r="G30">
        <v>508.37617434652014</v>
      </c>
      <c r="H30">
        <v>2026.7016911021274</v>
      </c>
    </row>
    <row r="31" spans="1:8" x14ac:dyDescent="0.3">
      <c r="A31" t="s">
        <v>11</v>
      </c>
      <c r="B31">
        <v>1388</v>
      </c>
      <c r="C31">
        <v>365</v>
      </c>
      <c r="D31">
        <v>11</v>
      </c>
      <c r="E31">
        <f t="shared" si="0"/>
        <v>1764</v>
      </c>
      <c r="F31">
        <v>1485.1106217177708</v>
      </c>
      <c r="G31">
        <v>393.96455124518013</v>
      </c>
      <c r="H31">
        <v>1890.8837029085046</v>
      </c>
    </row>
    <row r="32" spans="1:8" x14ac:dyDescent="0.3">
      <c r="A32" t="s">
        <v>49</v>
      </c>
      <c r="B32">
        <v>722</v>
      </c>
      <c r="C32">
        <v>556</v>
      </c>
      <c r="D32">
        <v>15</v>
      </c>
      <c r="E32">
        <f t="shared" si="0"/>
        <v>1293</v>
      </c>
      <c r="F32">
        <v>772.51431475520928</v>
      </c>
      <c r="G32">
        <v>600.12134381457577</v>
      </c>
      <c r="H32">
        <v>1388.7381994046307</v>
      </c>
    </row>
    <row r="33" spans="1:8" x14ac:dyDescent="0.3">
      <c r="A33" t="s">
        <v>52</v>
      </c>
      <c r="B33">
        <v>615</v>
      </c>
      <c r="C33">
        <v>1244</v>
      </c>
      <c r="D33">
        <v>11</v>
      </c>
      <c r="E33">
        <f t="shared" si="0"/>
        <v>1870</v>
      </c>
      <c r="F33">
        <v>658.02812129425718</v>
      </c>
      <c r="G33">
        <v>1342.7175390383672</v>
      </c>
      <c r="H33">
        <v>2012.5541902781781</v>
      </c>
    </row>
    <row r="34" spans="1:8" x14ac:dyDescent="0.3">
      <c r="A34" t="s">
        <v>53</v>
      </c>
      <c r="B34">
        <v>544</v>
      </c>
      <c r="C34">
        <v>741</v>
      </c>
      <c r="D34">
        <v>10</v>
      </c>
      <c r="E34">
        <f t="shared" si="0"/>
        <v>1295</v>
      </c>
      <c r="F34">
        <v>582.06064712857869</v>
      </c>
      <c r="G34">
        <v>799.80200677446157</v>
      </c>
      <c r="H34">
        <v>1392.5976811262706</v>
      </c>
    </row>
    <row r="35" spans="1:8" x14ac:dyDescent="0.3">
      <c r="A35" t="s">
        <v>75</v>
      </c>
      <c r="B35">
        <v>1168</v>
      </c>
      <c r="C35">
        <v>1527</v>
      </c>
      <c r="D35">
        <v>25</v>
      </c>
      <c r="E35">
        <f t="shared" si="0"/>
        <v>2720</v>
      </c>
      <c r="F35">
        <v>1249.7184482466544</v>
      </c>
      <c r="G35">
        <v>1648.1749856202468</v>
      </c>
      <c r="H35">
        <v>2924.7310019249776</v>
      </c>
    </row>
    <row r="36" spans="1:8" x14ac:dyDescent="0.3">
      <c r="A36" t="s">
        <v>58</v>
      </c>
      <c r="B36">
        <v>816</v>
      </c>
      <c r="C36">
        <v>735</v>
      </c>
      <c r="D36">
        <v>19</v>
      </c>
      <c r="E36">
        <f t="shared" si="0"/>
        <v>1570</v>
      </c>
      <c r="F36">
        <v>873.09097069286804</v>
      </c>
      <c r="G36">
        <v>793.32587716495175</v>
      </c>
      <c r="H36">
        <v>1686.8133995819578</v>
      </c>
    </row>
    <row r="37" spans="1:8" x14ac:dyDescent="0.3">
      <c r="A37" t="s">
        <v>74</v>
      </c>
      <c r="B37">
        <v>624</v>
      </c>
      <c r="C37">
        <v>1170</v>
      </c>
      <c r="D37">
        <v>12</v>
      </c>
      <c r="E37">
        <f t="shared" si="0"/>
        <v>1806</v>
      </c>
      <c r="F37">
        <v>667.65780111807555</v>
      </c>
      <c r="G37">
        <v>1262.8452738544131</v>
      </c>
      <c r="H37">
        <v>1943.3851076403653</v>
      </c>
    </row>
    <row r="38" spans="1:8" x14ac:dyDescent="0.3">
      <c r="A38" t="s">
        <v>71</v>
      </c>
      <c r="B38">
        <v>1234</v>
      </c>
      <c r="C38">
        <v>313</v>
      </c>
      <c r="D38">
        <v>23</v>
      </c>
      <c r="E38">
        <f t="shared" si="0"/>
        <v>1570</v>
      </c>
      <c r="F38">
        <v>1320.3361002879892</v>
      </c>
      <c r="G38">
        <v>337.83809462942844</v>
      </c>
      <c r="H38">
        <v>1682.8647575308478</v>
      </c>
    </row>
    <row r="39" spans="1:8" x14ac:dyDescent="0.3">
      <c r="A39" t="s">
        <v>72</v>
      </c>
      <c r="B39">
        <v>1155</v>
      </c>
      <c r="C39">
        <v>308</v>
      </c>
      <c r="D39">
        <v>13</v>
      </c>
      <c r="E39">
        <f t="shared" si="0"/>
        <v>1476</v>
      </c>
      <c r="F39">
        <v>1235.8089107233611</v>
      </c>
      <c r="G39">
        <v>332.44131995483696</v>
      </c>
      <c r="H39">
        <v>1582.2057660683977</v>
      </c>
    </row>
    <row r="40" spans="1:8" x14ac:dyDescent="0.3">
      <c r="A40" t="s">
        <v>63</v>
      </c>
      <c r="B40">
        <v>954</v>
      </c>
      <c r="C40">
        <v>654</v>
      </c>
      <c r="D40">
        <v>27</v>
      </c>
      <c r="E40">
        <f t="shared" si="0"/>
        <v>1635</v>
      </c>
      <c r="F40">
        <v>1020.7460613247501</v>
      </c>
      <c r="G40">
        <v>705.89812743656933</v>
      </c>
      <c r="H40">
        <v>1755.6287622640418</v>
      </c>
    </row>
    <row r="41" spans="1:8" x14ac:dyDescent="0.3">
      <c r="A41" t="s">
        <v>13</v>
      </c>
      <c r="B41">
        <v>1032</v>
      </c>
      <c r="C41">
        <v>371</v>
      </c>
      <c r="D41">
        <v>12</v>
      </c>
      <c r="E41">
        <f t="shared" si="0"/>
        <v>1415</v>
      </c>
      <c r="F41">
        <v>1104.2032864645096</v>
      </c>
      <c r="G41">
        <v>400.44068085468996</v>
      </c>
      <c r="H41">
        <v>1517.5259999870759</v>
      </c>
    </row>
    <row r="42" spans="1:8" x14ac:dyDescent="0.3">
      <c r="A42" t="s">
        <v>59</v>
      </c>
      <c r="B42">
        <v>1064</v>
      </c>
      <c r="C42">
        <v>1474</v>
      </c>
      <c r="D42">
        <v>15</v>
      </c>
      <c r="E42">
        <f t="shared" si="0"/>
        <v>2553</v>
      </c>
      <c r="F42">
        <v>1138.4421480603085</v>
      </c>
      <c r="G42">
        <v>1590.9691740695769</v>
      </c>
      <c r="H42">
        <v>2745.5138629647308</v>
      </c>
    </row>
    <row r="43" spans="1:8" x14ac:dyDescent="0.3">
      <c r="A43" t="s">
        <v>20</v>
      </c>
      <c r="B43">
        <v>1757</v>
      </c>
      <c r="C43">
        <v>878</v>
      </c>
      <c r="D43">
        <v>19</v>
      </c>
      <c r="E43">
        <f t="shared" si="0"/>
        <v>2654</v>
      </c>
      <c r="F43">
        <v>1879.9274944943249</v>
      </c>
      <c r="G43">
        <v>947.67363285826889</v>
      </c>
      <c r="H43">
        <v>2847.9976790767319</v>
      </c>
    </row>
    <row r="44" spans="1:8" x14ac:dyDescent="0.3">
      <c r="A44" t="s">
        <v>33</v>
      </c>
      <c r="B44">
        <v>1686</v>
      </c>
      <c r="C44">
        <v>941</v>
      </c>
      <c r="D44">
        <v>21</v>
      </c>
      <c r="E44">
        <f t="shared" si="0"/>
        <v>2648</v>
      </c>
      <c r="F44">
        <v>1803.9600203286466</v>
      </c>
      <c r="G44">
        <v>1015.6729937581219</v>
      </c>
      <c r="H44">
        <v>2842.1765712555525</v>
      </c>
    </row>
    <row r="45" spans="1:8" x14ac:dyDescent="0.3">
      <c r="A45" t="s">
        <v>34</v>
      </c>
      <c r="B45">
        <v>862</v>
      </c>
      <c r="C45">
        <v>645</v>
      </c>
      <c r="D45">
        <v>26</v>
      </c>
      <c r="E45">
        <f t="shared" si="0"/>
        <v>1533</v>
      </c>
      <c r="F45">
        <v>922.3093342368287</v>
      </c>
      <c r="G45">
        <v>696.18393302230459</v>
      </c>
      <c r="H45">
        <v>1646.4043380395326</v>
      </c>
    </row>
    <row r="46" spans="1:8" x14ac:dyDescent="0.3">
      <c r="A46" t="s">
        <v>35</v>
      </c>
      <c r="B46">
        <v>812</v>
      </c>
      <c r="C46">
        <v>805</v>
      </c>
      <c r="D46">
        <v>24</v>
      </c>
      <c r="E46">
        <f t="shared" si="0"/>
        <v>1641</v>
      </c>
      <c r="F46">
        <v>868.81111299339318</v>
      </c>
      <c r="G46">
        <v>868.88072260923286</v>
      </c>
      <c r="H46">
        <v>1763.4559009383793</v>
      </c>
    </row>
    <row r="47" spans="1:8" x14ac:dyDescent="0.3">
      <c r="A47" t="s">
        <v>62</v>
      </c>
      <c r="B47">
        <v>1212</v>
      </c>
      <c r="C47">
        <v>1162</v>
      </c>
      <c r="D47">
        <v>22</v>
      </c>
      <c r="E47">
        <f t="shared" si="0"/>
        <v>2396</v>
      </c>
      <c r="F47">
        <v>1296.7968829408776</v>
      </c>
      <c r="G47">
        <v>1254.2104343750666</v>
      </c>
      <c r="H47">
        <v>2574.6243772070516</v>
      </c>
    </row>
    <row r="48" spans="1:8" x14ac:dyDescent="0.3">
      <c r="A48" t="s">
        <v>77</v>
      </c>
      <c r="B48">
        <v>1101</v>
      </c>
      <c r="C48">
        <v>206</v>
      </c>
      <c r="D48">
        <v>10</v>
      </c>
      <c r="E48">
        <f t="shared" si="0"/>
        <v>1317</v>
      </c>
      <c r="F48">
        <v>1178.0308317804506</v>
      </c>
      <c r="G48">
        <v>222.34711659317017</v>
      </c>
      <c r="H48">
        <v>1411.1129755968511</v>
      </c>
    </row>
    <row r="49" spans="1:8" x14ac:dyDescent="0.3">
      <c r="A49" t="s">
        <v>78</v>
      </c>
      <c r="B49">
        <v>1599</v>
      </c>
      <c r="C49">
        <v>233</v>
      </c>
      <c r="D49">
        <v>15</v>
      </c>
      <c r="E49">
        <f t="shared" si="0"/>
        <v>1847</v>
      </c>
      <c r="F49">
        <v>1710.8731153650688</v>
      </c>
      <c r="G49">
        <v>251.4896998359643</v>
      </c>
      <c r="H49">
        <v>1978.4653560358788</v>
      </c>
    </row>
    <row r="50" spans="1:8" x14ac:dyDescent="0.3">
      <c r="A50" t="s">
        <v>66</v>
      </c>
      <c r="B50">
        <v>1476</v>
      </c>
      <c r="C50">
        <v>592</v>
      </c>
      <c r="D50">
        <v>21</v>
      </c>
      <c r="E50">
        <f t="shared" si="0"/>
        <v>2089</v>
      </c>
      <c r="F50">
        <v>1579.2674911062172</v>
      </c>
      <c r="G50">
        <v>638.97812147163461</v>
      </c>
      <c r="H50">
        <v>2240.7891697466357</v>
      </c>
    </row>
    <row r="51" spans="1:8" x14ac:dyDescent="0.3">
      <c r="A51" t="s">
        <v>67</v>
      </c>
      <c r="B51">
        <v>789</v>
      </c>
      <c r="C51">
        <v>558</v>
      </c>
      <c r="D51">
        <v>16</v>
      </c>
      <c r="E51">
        <f t="shared" si="0"/>
        <v>1363</v>
      </c>
      <c r="F51">
        <v>844.20193122141291</v>
      </c>
      <c r="G51">
        <v>602.28005368441234</v>
      </c>
      <c r="H51">
        <v>1463.658028462994</v>
      </c>
    </row>
    <row r="52" spans="1:8" x14ac:dyDescent="0.3">
      <c r="A52" t="s">
        <v>22</v>
      </c>
      <c r="B52">
        <v>387</v>
      </c>
      <c r="C52">
        <v>268</v>
      </c>
      <c r="D52">
        <v>6</v>
      </c>
      <c r="E52">
        <f t="shared" si="0"/>
        <v>661</v>
      </c>
      <c r="F52">
        <v>414.07623242419112</v>
      </c>
      <c r="G52">
        <v>289.26712255810486</v>
      </c>
      <c r="H52">
        <v>709.78437131623423</v>
      </c>
    </row>
    <row r="53" spans="1:8" x14ac:dyDescent="0.3">
      <c r="A53" t="s">
        <v>68</v>
      </c>
      <c r="B53">
        <v>386</v>
      </c>
      <c r="C53">
        <v>449</v>
      </c>
      <c r="D53">
        <v>9</v>
      </c>
      <c r="E53">
        <f t="shared" si="0"/>
        <v>844</v>
      </c>
      <c r="F53">
        <v>413.0062679993224</v>
      </c>
      <c r="G53">
        <v>484.63036577831747</v>
      </c>
      <c r="H53">
        <v>907.29815827854736</v>
      </c>
    </row>
    <row r="54" spans="1:8" x14ac:dyDescent="0.3">
      <c r="A54" t="s">
        <v>43</v>
      </c>
      <c r="B54">
        <v>557</v>
      </c>
      <c r="C54">
        <v>451</v>
      </c>
      <c r="D54">
        <v>7</v>
      </c>
      <c r="E54">
        <f t="shared" si="0"/>
        <v>1015</v>
      </c>
      <c r="F54">
        <v>595.97018465187193</v>
      </c>
      <c r="G54">
        <v>486.7890756481541</v>
      </c>
      <c r="H54">
        <v>1090.2737793562874</v>
      </c>
    </row>
    <row r="55" spans="1:8" x14ac:dyDescent="0.3">
      <c r="A55" t="s">
        <v>31</v>
      </c>
      <c r="B55">
        <v>546</v>
      </c>
      <c r="C55">
        <v>635</v>
      </c>
      <c r="D55">
        <v>12</v>
      </c>
      <c r="E55">
        <f t="shared" si="0"/>
        <v>1193</v>
      </c>
      <c r="F55">
        <v>584.20057597831612</v>
      </c>
      <c r="G55">
        <v>685.39038367312162</v>
      </c>
      <c r="H55">
        <v>1282.4729923193142</v>
      </c>
    </row>
    <row r="56" spans="1:8" x14ac:dyDescent="0.3">
      <c r="A56" t="s">
        <v>69</v>
      </c>
      <c r="B56">
        <v>752</v>
      </c>
      <c r="C56">
        <v>274</v>
      </c>
      <c r="D56">
        <v>11</v>
      </c>
      <c r="E56">
        <f t="shared" si="0"/>
        <v>1037</v>
      </c>
      <c r="F56">
        <v>804.61324750127051</v>
      </c>
      <c r="G56">
        <v>295.74325216761468</v>
      </c>
      <c r="H56">
        <v>1112.1650296144387</v>
      </c>
    </row>
    <row r="57" spans="1:8" x14ac:dyDescent="0.3">
      <c r="A57" t="s">
        <v>4</v>
      </c>
      <c r="B57">
        <v>1238</v>
      </c>
      <c r="C57">
        <v>438</v>
      </c>
      <c r="D57">
        <v>12</v>
      </c>
      <c r="E57">
        <f t="shared" si="0"/>
        <v>1688</v>
      </c>
      <c r="F57">
        <v>1324.6159579874641</v>
      </c>
      <c r="G57">
        <v>472.75746149421616</v>
      </c>
      <c r="H57">
        <v>1810.2554521495567</v>
      </c>
    </row>
    <row r="58" spans="1:8" x14ac:dyDescent="0.3">
      <c r="A58" t="s">
        <v>5</v>
      </c>
      <c r="B58">
        <v>828</v>
      </c>
      <c r="C58">
        <v>569</v>
      </c>
      <c r="D58">
        <v>12</v>
      </c>
      <c r="E58">
        <f t="shared" si="0"/>
        <v>1409</v>
      </c>
      <c r="F58">
        <v>885.93054379129262</v>
      </c>
      <c r="G58">
        <v>614.15295796851365</v>
      </c>
      <c r="H58">
        <v>1512.9655344276828</v>
      </c>
    </row>
    <row r="59" spans="1:8" x14ac:dyDescent="0.3">
      <c r="A59" t="s">
        <v>40</v>
      </c>
      <c r="B59">
        <v>1699</v>
      </c>
      <c r="C59">
        <v>182</v>
      </c>
      <c r="D59">
        <v>8</v>
      </c>
      <c r="E59">
        <f t="shared" si="0"/>
        <v>1889</v>
      </c>
      <c r="F59">
        <v>1817.8695578519398</v>
      </c>
      <c r="G59">
        <v>196.44259815513092</v>
      </c>
      <c r="H59">
        <v>2022.9001777856552</v>
      </c>
    </row>
    <row r="60" spans="1:8" x14ac:dyDescent="0.3">
      <c r="A60" t="s">
        <v>41</v>
      </c>
      <c r="B60">
        <v>1237</v>
      </c>
      <c r="C60">
        <v>282</v>
      </c>
      <c r="D60">
        <v>11</v>
      </c>
      <c r="E60">
        <f t="shared" si="0"/>
        <v>1530</v>
      </c>
      <c r="F60">
        <v>1323.5459935625954</v>
      </c>
      <c r="G60">
        <v>304.37809164696108</v>
      </c>
      <c r="H60">
        <v>1639.7326151551101</v>
      </c>
    </row>
    <row r="61" spans="1:8" x14ac:dyDescent="0.3">
      <c r="A61" t="s">
        <v>8</v>
      </c>
      <c r="B61">
        <v>1014</v>
      </c>
      <c r="C61">
        <v>489</v>
      </c>
      <c r="D61">
        <v>15</v>
      </c>
      <c r="E61">
        <f t="shared" si="0"/>
        <v>1518</v>
      </c>
      <c r="F61">
        <v>1084.9439268168728</v>
      </c>
      <c r="G61">
        <v>527.80456317504957</v>
      </c>
      <c r="H61">
        <v>1628.851030826768</v>
      </c>
    </row>
    <row r="62" spans="1:8" x14ac:dyDescent="0.3">
      <c r="A62" t="s">
        <v>73</v>
      </c>
      <c r="B62">
        <v>706</v>
      </c>
      <c r="C62">
        <v>1728</v>
      </c>
      <c r="D62">
        <v>25</v>
      </c>
      <c r="E62">
        <f t="shared" si="0"/>
        <v>2459</v>
      </c>
      <c r="F62">
        <v>755.39488395730984</v>
      </c>
      <c r="G62">
        <v>1865.1253275388253</v>
      </c>
      <c r="H62">
        <v>2647.3577795542114</v>
      </c>
    </row>
    <row r="63" spans="1:8" x14ac:dyDescent="0.3">
      <c r="A63" t="s">
        <v>6</v>
      </c>
      <c r="B63">
        <v>251</v>
      </c>
      <c r="C63">
        <v>562</v>
      </c>
      <c r="D63">
        <v>6</v>
      </c>
      <c r="E63">
        <f t="shared" si="0"/>
        <v>819</v>
      </c>
      <c r="F63">
        <v>268.56107064204645</v>
      </c>
      <c r="G63">
        <v>606.59747342408559</v>
      </c>
      <c r="H63">
        <v>881.59956040007023</v>
      </c>
    </row>
    <row r="64" spans="1:8" x14ac:dyDescent="0.3">
      <c r="A64" t="s">
        <v>9</v>
      </c>
      <c r="B64">
        <v>613</v>
      </c>
      <c r="C64">
        <v>718</v>
      </c>
      <c r="D64">
        <v>17</v>
      </c>
      <c r="E64">
        <f t="shared" si="0"/>
        <v>1348</v>
      </c>
      <c r="F64">
        <v>655.88819244451975</v>
      </c>
      <c r="G64">
        <v>774.97684327134061</v>
      </c>
      <c r="H64">
        <v>1449.1145819953522</v>
      </c>
    </row>
    <row r="65" spans="1:8" x14ac:dyDescent="0.3">
      <c r="A65" t="s">
        <v>7</v>
      </c>
      <c r="B65">
        <v>270</v>
      </c>
      <c r="C65">
        <v>596</v>
      </c>
      <c r="D65">
        <v>11</v>
      </c>
      <c r="E65">
        <f t="shared" si="0"/>
        <v>877</v>
      </c>
      <c r="F65">
        <v>288.89039471455192</v>
      </c>
      <c r="G65">
        <v>643.29554121130786</v>
      </c>
      <c r="H65">
        <v>943.99446587141335</v>
      </c>
    </row>
    <row r="66" spans="1:8" x14ac:dyDescent="0.3">
      <c r="A66" t="s">
        <v>76</v>
      </c>
      <c r="B66">
        <v>210</v>
      </c>
      <c r="C66">
        <v>578</v>
      </c>
      <c r="D66">
        <v>7</v>
      </c>
      <c r="E66">
        <f t="shared" si="0"/>
        <v>795</v>
      </c>
      <c r="F66">
        <v>224.69252922242927</v>
      </c>
      <c r="G66">
        <v>623.86715238277839</v>
      </c>
      <c r="H66">
        <v>856.07420066146892</v>
      </c>
    </row>
    <row r="67" spans="1:8" x14ac:dyDescent="0.3">
      <c r="A67" t="s">
        <v>51</v>
      </c>
      <c r="B67">
        <v>1268</v>
      </c>
      <c r="C67">
        <v>708</v>
      </c>
      <c r="D67">
        <v>24</v>
      </c>
      <c r="E67">
        <f t="shared" ref="E67:E78" si="1">B67+C67+D67</f>
        <v>2000</v>
      </c>
      <c r="F67">
        <v>1356.7148907335254</v>
      </c>
      <c r="G67">
        <v>764.18329392215765</v>
      </c>
      <c r="H67">
        <v>2146.6622499914361</v>
      </c>
    </row>
    <row r="68" spans="1:8" x14ac:dyDescent="0.3">
      <c r="A68" t="s">
        <v>48</v>
      </c>
      <c r="B68">
        <v>633</v>
      </c>
      <c r="C68">
        <v>617</v>
      </c>
      <c r="D68">
        <v>8</v>
      </c>
      <c r="E68">
        <f t="shared" si="1"/>
        <v>1258</v>
      </c>
      <c r="F68">
        <v>677.28748094189393</v>
      </c>
      <c r="G68">
        <v>665.96199484459214</v>
      </c>
      <c r="H68">
        <v>1351.8374975650704</v>
      </c>
    </row>
    <row r="69" spans="1:8" x14ac:dyDescent="0.3">
      <c r="A69" t="s">
        <v>50</v>
      </c>
      <c r="B69">
        <v>907</v>
      </c>
      <c r="C69">
        <v>521</v>
      </c>
      <c r="D69">
        <v>19</v>
      </c>
      <c r="E69">
        <f t="shared" si="1"/>
        <v>1447</v>
      </c>
      <c r="F69">
        <v>970.45773335592071</v>
      </c>
      <c r="G69">
        <v>562.34392109243515</v>
      </c>
      <c r="H69">
        <v>1553.1982061724937</v>
      </c>
    </row>
    <row r="70" spans="1:8" x14ac:dyDescent="0.3">
      <c r="A70" t="s">
        <v>54</v>
      </c>
      <c r="B70">
        <v>844</v>
      </c>
      <c r="C70">
        <v>937</v>
      </c>
      <c r="D70">
        <v>39</v>
      </c>
      <c r="E70">
        <f t="shared" si="1"/>
        <v>1820</v>
      </c>
      <c r="F70">
        <v>903.04997458919195</v>
      </c>
      <c r="G70">
        <v>1011.3555740184487</v>
      </c>
      <c r="H70">
        <v>1956.2721547782396</v>
      </c>
    </row>
    <row r="71" spans="1:8" x14ac:dyDescent="0.3">
      <c r="A71" t="s">
        <v>57</v>
      </c>
      <c r="B71">
        <v>794</v>
      </c>
      <c r="C71">
        <v>894</v>
      </c>
      <c r="D71">
        <v>21</v>
      </c>
      <c r="E71">
        <f t="shared" si="1"/>
        <v>1709</v>
      </c>
      <c r="F71">
        <v>849.55175334575642</v>
      </c>
      <c r="G71">
        <v>964.9433118169618</v>
      </c>
      <c r="H71">
        <v>1837.0386223315022</v>
      </c>
    </row>
    <row r="72" spans="1:8" x14ac:dyDescent="0.3">
      <c r="A72" t="s">
        <v>55</v>
      </c>
      <c r="B72">
        <v>1142</v>
      </c>
      <c r="C72">
        <v>1075</v>
      </c>
      <c r="D72">
        <v>22</v>
      </c>
      <c r="E72">
        <f t="shared" si="1"/>
        <v>2239</v>
      </c>
      <c r="F72">
        <v>1221.8993732000679</v>
      </c>
      <c r="G72">
        <v>1160.3065550371743</v>
      </c>
      <c r="H72">
        <v>2405.8229881283492</v>
      </c>
    </row>
    <row r="73" spans="1:8" x14ac:dyDescent="0.3">
      <c r="A73" t="s">
        <v>56</v>
      </c>
      <c r="B73">
        <v>1050</v>
      </c>
      <c r="C73">
        <v>1039</v>
      </c>
      <c r="D73">
        <v>15</v>
      </c>
      <c r="E73">
        <f t="shared" si="1"/>
        <v>2104</v>
      </c>
      <c r="F73">
        <v>1123.4626461121463</v>
      </c>
      <c r="G73">
        <v>1121.4497773801154</v>
      </c>
      <c r="H73">
        <v>2261.0149643271075</v>
      </c>
    </row>
    <row r="74" spans="1:8" x14ac:dyDescent="0.3">
      <c r="A74" t="s">
        <v>61</v>
      </c>
      <c r="B74">
        <v>727</v>
      </c>
      <c r="C74">
        <v>1267</v>
      </c>
      <c r="D74">
        <v>30</v>
      </c>
      <c r="E74">
        <f t="shared" si="1"/>
        <v>2024</v>
      </c>
      <c r="F74">
        <v>777.8641368795528</v>
      </c>
      <c r="G74">
        <v>1367.5427025414883</v>
      </c>
      <c r="H74">
        <v>2177.6119210907327</v>
      </c>
    </row>
    <row r="75" spans="1:8" x14ac:dyDescent="0.3">
      <c r="A75" t="s">
        <v>60</v>
      </c>
      <c r="B75">
        <v>1845</v>
      </c>
      <c r="C75">
        <v>528</v>
      </c>
      <c r="D75">
        <v>17</v>
      </c>
      <c r="E75">
        <f t="shared" si="1"/>
        <v>2390</v>
      </c>
      <c r="F75">
        <v>1974.0843638827716</v>
      </c>
      <c r="G75">
        <v>569.89940563686332</v>
      </c>
      <c r="H75">
        <v>2562.2333157991266</v>
      </c>
    </row>
    <row r="76" spans="1:8" x14ac:dyDescent="0.3">
      <c r="A76" t="s">
        <v>64</v>
      </c>
      <c r="B76">
        <v>1213</v>
      </c>
      <c r="C76">
        <v>290</v>
      </c>
      <c r="D76">
        <v>9</v>
      </c>
      <c r="E76">
        <f t="shared" si="1"/>
        <v>1512</v>
      </c>
      <c r="F76">
        <v>1297.8668473657463</v>
      </c>
      <c r="G76">
        <v>313.01293112630748</v>
      </c>
      <c r="H76">
        <v>1620.5413029929612</v>
      </c>
    </row>
    <row r="77" spans="1:8" x14ac:dyDescent="0.3">
      <c r="A77" t="s">
        <v>65</v>
      </c>
      <c r="B77">
        <v>1128</v>
      </c>
      <c r="C77">
        <v>506</v>
      </c>
      <c r="D77">
        <v>16</v>
      </c>
      <c r="E77">
        <f t="shared" si="1"/>
        <v>1650</v>
      </c>
      <c r="F77">
        <v>1206.9198712519058</v>
      </c>
      <c r="G77">
        <v>546.1535970686607</v>
      </c>
      <c r="H77">
        <v>1770.2495118777351</v>
      </c>
    </row>
    <row r="78" spans="1:8" x14ac:dyDescent="0.3">
      <c r="A78" t="s">
        <v>70</v>
      </c>
      <c r="B78">
        <v>607</v>
      </c>
      <c r="C78">
        <v>892</v>
      </c>
      <c r="D78">
        <v>11</v>
      </c>
      <c r="E78">
        <f t="shared" si="1"/>
        <v>1510</v>
      </c>
      <c r="F78">
        <v>649.46840589530746</v>
      </c>
      <c r="G78">
        <v>962.78460194712511</v>
      </c>
      <c r="H78">
        <v>1624.061537787986</v>
      </c>
    </row>
    <row r="79" spans="1:8" x14ac:dyDescent="0.3">
      <c r="A79" t="s">
        <v>83</v>
      </c>
      <c r="B79">
        <v>4956</v>
      </c>
      <c r="C79">
        <v>3725</v>
      </c>
      <c r="D79">
        <v>81</v>
      </c>
      <c r="F79">
        <v>75792</v>
      </c>
      <c r="G79">
        <v>50665.999999999993</v>
      </c>
      <c r="H79">
        <v>127641</v>
      </c>
    </row>
    <row r="81" spans="1:6" x14ac:dyDescent="0.3">
      <c r="A81" t="s">
        <v>80</v>
      </c>
      <c r="F81">
        <v>8762</v>
      </c>
    </row>
    <row r="82" spans="1:6" x14ac:dyDescent="0.3">
      <c r="A82" t="s">
        <v>83</v>
      </c>
      <c r="F82">
        <v>81</v>
      </c>
    </row>
    <row r="83" spans="1:6" x14ac:dyDescent="0.3">
      <c r="A83" t="s">
        <v>1</v>
      </c>
      <c r="F83">
        <v>4956</v>
      </c>
    </row>
    <row r="84" spans="1:6" x14ac:dyDescent="0.3">
      <c r="A84" t="s">
        <v>79</v>
      </c>
      <c r="F84">
        <v>3725</v>
      </c>
    </row>
    <row r="85" spans="1:6" x14ac:dyDescent="0.3">
      <c r="A85" t="s">
        <v>81</v>
      </c>
      <c r="F85">
        <v>118879</v>
      </c>
    </row>
    <row r="86" spans="1:6" x14ac:dyDescent="0.3">
      <c r="A86" t="s">
        <v>83</v>
      </c>
      <c r="F86">
        <v>1102</v>
      </c>
    </row>
    <row r="87" spans="1:6" x14ac:dyDescent="0.3">
      <c r="A87" t="s">
        <v>1</v>
      </c>
      <c r="F87">
        <v>70836</v>
      </c>
    </row>
    <row r="88" spans="1:6" x14ac:dyDescent="0.3">
      <c r="A88" t="s">
        <v>79</v>
      </c>
      <c r="F88">
        <v>46941</v>
      </c>
    </row>
    <row r="89" spans="1:6" x14ac:dyDescent="0.3">
      <c r="A89" t="s">
        <v>82</v>
      </c>
      <c r="F89">
        <v>127641</v>
      </c>
    </row>
  </sheetData>
  <sortState xmlns:xlrd2="http://schemas.microsoft.com/office/spreadsheetml/2017/richdata2" ref="A2:A78">
    <sortCondition ref="A2:A7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CC8BF-E7CC-4CFF-BF4E-32E4A5D45341}">
  <dimension ref="A1:G19"/>
  <sheetViews>
    <sheetView workbookViewId="0">
      <selection activeCell="E22" sqref="E22"/>
    </sheetView>
  </sheetViews>
  <sheetFormatPr defaultRowHeight="14.4" x14ac:dyDescent="0.3"/>
  <sheetData>
    <row r="1" spans="1:7" x14ac:dyDescent="0.3">
      <c r="A1" t="s">
        <v>88</v>
      </c>
      <c r="B1" t="s">
        <v>1</v>
      </c>
      <c r="C1" t="s">
        <v>79</v>
      </c>
      <c r="D1" t="s">
        <v>86</v>
      </c>
      <c r="E1" t="s">
        <v>89</v>
      </c>
      <c r="F1" t="s">
        <v>90</v>
      </c>
      <c r="G1" t="s">
        <v>91</v>
      </c>
    </row>
    <row r="2" spans="1:7" x14ac:dyDescent="0.3">
      <c r="A2" s="1" t="s">
        <v>92</v>
      </c>
      <c r="B2">
        <v>1003.6266305268508</v>
      </c>
      <c r="C2">
        <v>1867.284037408662</v>
      </c>
      <c r="D2">
        <v>2899.8952414382352</v>
      </c>
      <c r="E2" s="2">
        <f>B2/D2</f>
        <v>0.34609065051228921</v>
      </c>
      <c r="F2" s="2">
        <f>C2/D2</f>
        <v>0.64391430791222715</v>
      </c>
      <c r="G2" s="2">
        <f>(B2-C2)/D2</f>
        <v>-0.29782365739993794</v>
      </c>
    </row>
    <row r="3" spans="1:7" x14ac:dyDescent="0.3">
      <c r="A3" s="1" t="s">
        <v>93</v>
      </c>
      <c r="B3">
        <v>772.51431475520928</v>
      </c>
      <c r="C3">
        <v>600.12134381457577</v>
      </c>
      <c r="D3">
        <v>1388.7381994046307</v>
      </c>
      <c r="E3" s="2">
        <f t="shared" ref="E3:E19" si="0">B3/D3</f>
        <v>0.55627066000373271</v>
      </c>
      <c r="F3" s="2">
        <f t="shared" ref="F3:F19" si="1">C3/D3</f>
        <v>0.43213425256960258</v>
      </c>
      <c r="G3" s="2">
        <f t="shared" ref="G3:G19" si="2">(B3-C3)/D3</f>
        <v>0.12413640743413015</v>
      </c>
    </row>
    <row r="4" spans="1:7" x14ac:dyDescent="0.3">
      <c r="A4" s="1" t="s">
        <v>94</v>
      </c>
      <c r="B4">
        <v>1249.7184482466544</v>
      </c>
      <c r="C4">
        <v>1648.1749856202468</v>
      </c>
      <c r="D4">
        <v>2924.7310019249776</v>
      </c>
      <c r="E4" s="2">
        <f t="shared" si="0"/>
        <v>0.42729346645011934</v>
      </c>
      <c r="F4" s="2">
        <f t="shared" si="1"/>
        <v>0.56353045272726388</v>
      </c>
      <c r="G4" s="2">
        <f t="shared" si="2"/>
        <v>-0.13623698627714459</v>
      </c>
    </row>
    <row r="5" spans="1:7" x14ac:dyDescent="0.3">
      <c r="A5" s="1" t="s">
        <v>95</v>
      </c>
      <c r="B5">
        <v>873.09097069286804</v>
      </c>
      <c r="C5">
        <v>793.32587716495175</v>
      </c>
      <c r="D5">
        <v>1686.8133995819578</v>
      </c>
      <c r="E5" s="2">
        <f t="shared" si="0"/>
        <v>0.51759783916184554</v>
      </c>
      <c r="F5" s="2">
        <f t="shared" si="1"/>
        <v>0.47031039554319481</v>
      </c>
      <c r="G5" s="2">
        <f t="shared" si="2"/>
        <v>4.7287443618650671E-2</v>
      </c>
    </row>
    <row r="6" spans="1:7" x14ac:dyDescent="0.3">
      <c r="A6" s="1" t="s">
        <v>96</v>
      </c>
      <c r="B6">
        <v>667.65780111807555</v>
      </c>
      <c r="C6">
        <v>1262.8452738544131</v>
      </c>
      <c r="D6">
        <v>1943.3851076403653</v>
      </c>
      <c r="E6" s="2">
        <f t="shared" si="0"/>
        <v>0.34355403799956952</v>
      </c>
      <c r="F6" s="2">
        <f t="shared" si="1"/>
        <v>0.64981730532439064</v>
      </c>
      <c r="G6" s="2">
        <f t="shared" si="2"/>
        <v>-0.30626326732482118</v>
      </c>
    </row>
    <row r="7" spans="1:7" x14ac:dyDescent="0.3">
      <c r="A7" s="1" t="s">
        <v>97</v>
      </c>
      <c r="B7">
        <v>1579.2674911062172</v>
      </c>
      <c r="C7">
        <v>638.97812147163461</v>
      </c>
      <c r="D7">
        <v>2240.7891697466357</v>
      </c>
      <c r="E7" s="2">
        <f t="shared" si="0"/>
        <v>0.70478182973580861</v>
      </c>
      <c r="F7" s="2">
        <f t="shared" si="1"/>
        <v>0.28515762665163336</v>
      </c>
      <c r="G7" s="2">
        <f t="shared" si="2"/>
        <v>0.4196242030841752</v>
      </c>
    </row>
    <row r="8" spans="1:7" x14ac:dyDescent="0.3">
      <c r="A8" s="1" t="s">
        <v>98</v>
      </c>
      <c r="B8">
        <v>844.20193122141291</v>
      </c>
      <c r="C8">
        <v>602.28005368441234</v>
      </c>
      <c r="D8">
        <v>1463.658028462994</v>
      </c>
      <c r="E8" s="2">
        <f t="shared" si="0"/>
        <v>0.57677539070237616</v>
      </c>
      <c r="F8" s="2">
        <f t="shared" si="1"/>
        <v>0.4114895979608531</v>
      </c>
      <c r="G8" s="2">
        <f t="shared" si="2"/>
        <v>0.16528579274152297</v>
      </c>
    </row>
    <row r="9" spans="1:7" x14ac:dyDescent="0.3">
      <c r="A9" s="1" t="s">
        <v>99</v>
      </c>
      <c r="B9">
        <v>414.07623242419112</v>
      </c>
      <c r="C9">
        <v>289.26712255810486</v>
      </c>
      <c r="D9">
        <v>709.78437131623423</v>
      </c>
      <c r="E9" s="2">
        <f t="shared" si="0"/>
        <v>0.58338313600273028</v>
      </c>
      <c r="F9" s="2">
        <f t="shared" si="1"/>
        <v>0.40754225402523842</v>
      </c>
      <c r="G9" s="2">
        <f t="shared" si="2"/>
        <v>0.17584088197749195</v>
      </c>
    </row>
    <row r="10" spans="1:7" x14ac:dyDescent="0.3">
      <c r="A10" s="1" t="s">
        <v>100</v>
      </c>
      <c r="B10">
        <v>413.0062679993224</v>
      </c>
      <c r="C10">
        <v>484.63036577831747</v>
      </c>
      <c r="D10">
        <v>907.29815827854736</v>
      </c>
      <c r="E10" s="2">
        <f t="shared" si="0"/>
        <v>0.45520456999817516</v>
      </c>
      <c r="F10" s="2">
        <f t="shared" si="1"/>
        <v>0.53414675358520047</v>
      </c>
      <c r="G10" s="2">
        <f t="shared" si="2"/>
        <v>-7.8942183587025344E-2</v>
      </c>
    </row>
    <row r="11" spans="1:7" x14ac:dyDescent="0.3">
      <c r="A11" s="1" t="s">
        <v>101</v>
      </c>
      <c r="B11">
        <v>1356.7148907335254</v>
      </c>
      <c r="C11">
        <v>764.18329392215765</v>
      </c>
      <c r="D11">
        <v>2146.6622499914361</v>
      </c>
      <c r="E11" s="2">
        <f t="shared" si="0"/>
        <v>0.63201134260358749</v>
      </c>
      <c r="F11" s="2">
        <f t="shared" si="1"/>
        <v>0.3559867389130294</v>
      </c>
      <c r="G11" s="2">
        <f t="shared" si="2"/>
        <v>0.27602460369055803</v>
      </c>
    </row>
    <row r="12" spans="1:7" x14ac:dyDescent="0.3">
      <c r="A12" s="1" t="s">
        <v>102</v>
      </c>
      <c r="B12">
        <v>677.28748094189393</v>
      </c>
      <c r="C12">
        <v>665.96199484459214</v>
      </c>
      <c r="D12">
        <v>1351.8374975650704</v>
      </c>
      <c r="E12" s="2">
        <f t="shared" si="0"/>
        <v>0.50101249755375488</v>
      </c>
      <c r="F12" s="2">
        <f t="shared" si="1"/>
        <v>0.49263465175668142</v>
      </c>
      <c r="G12" s="2">
        <f t="shared" si="2"/>
        <v>8.3778457970734316E-3</v>
      </c>
    </row>
    <row r="13" spans="1:7" x14ac:dyDescent="0.3">
      <c r="A13" s="1" t="s">
        <v>103</v>
      </c>
      <c r="B13">
        <v>970.45773335592071</v>
      </c>
      <c r="C13">
        <v>562.34392109243515</v>
      </c>
      <c r="D13">
        <v>1553.1982061724937</v>
      </c>
      <c r="E13" s="2">
        <f t="shared" si="0"/>
        <v>0.62481255096694632</v>
      </c>
      <c r="F13" s="2">
        <f t="shared" si="1"/>
        <v>0.36205547937001858</v>
      </c>
      <c r="G13" s="2">
        <f t="shared" si="2"/>
        <v>0.26275707159692768</v>
      </c>
    </row>
    <row r="14" spans="1:7" x14ac:dyDescent="0.3">
      <c r="A14" s="1" t="s">
        <v>104</v>
      </c>
      <c r="B14">
        <v>903.04997458919195</v>
      </c>
      <c r="C14">
        <v>1011.3555740184487</v>
      </c>
      <c r="D14">
        <v>1956.2721547782396</v>
      </c>
      <c r="E14" s="2">
        <f t="shared" si="0"/>
        <v>0.46161776232589707</v>
      </c>
      <c r="F14" s="2">
        <f t="shared" si="1"/>
        <v>0.51698102002228552</v>
      </c>
      <c r="G14" s="2">
        <f t="shared" si="2"/>
        <v>-5.5363257696388425E-2</v>
      </c>
    </row>
    <row r="15" spans="1:7" x14ac:dyDescent="0.3">
      <c r="A15" s="1" t="s">
        <v>105</v>
      </c>
      <c r="B15">
        <v>849.55175334575642</v>
      </c>
      <c r="C15">
        <v>964.9433118169618</v>
      </c>
      <c r="D15">
        <v>1837.0386223315022</v>
      </c>
      <c r="E15" s="2">
        <f t="shared" si="0"/>
        <v>0.46245720858472555</v>
      </c>
      <c r="F15" s="2">
        <f t="shared" si="1"/>
        <v>0.52527110757872419</v>
      </c>
      <c r="G15" s="2">
        <f t="shared" si="2"/>
        <v>-6.2813898993998626E-2</v>
      </c>
    </row>
    <row r="16" spans="1:7" x14ac:dyDescent="0.3">
      <c r="A16" s="1" t="s">
        <v>106</v>
      </c>
      <c r="B16">
        <v>1221.8993732000679</v>
      </c>
      <c r="C16">
        <v>1160.3065550371743</v>
      </c>
      <c r="D16">
        <v>2405.8229881283492</v>
      </c>
      <c r="E16" s="2">
        <f t="shared" si="0"/>
        <v>0.50789246724700443</v>
      </c>
      <c r="F16" s="2">
        <f t="shared" si="1"/>
        <v>0.48229090866733071</v>
      </c>
      <c r="G16" s="2">
        <f t="shared" si="2"/>
        <v>2.5601558579673691E-2</v>
      </c>
    </row>
    <row r="17" spans="1:7" x14ac:dyDescent="0.3">
      <c r="A17" s="1" t="s">
        <v>107</v>
      </c>
      <c r="B17">
        <v>1123.4626461121463</v>
      </c>
      <c r="C17">
        <v>1121.4497773801154</v>
      </c>
      <c r="D17">
        <v>2261.0149643271075</v>
      </c>
      <c r="E17" s="2">
        <f t="shared" si="0"/>
        <v>0.49688421520310283</v>
      </c>
      <c r="F17" s="2">
        <f t="shared" si="1"/>
        <v>0.49599396513232102</v>
      </c>
      <c r="G17" s="2">
        <f t="shared" si="2"/>
        <v>8.9025007078180965E-4</v>
      </c>
    </row>
    <row r="18" spans="1:7" x14ac:dyDescent="0.3">
      <c r="A18" s="1" t="s">
        <v>108</v>
      </c>
      <c r="B18">
        <v>649.46840589530746</v>
      </c>
      <c r="C18">
        <v>962.78460194712511</v>
      </c>
      <c r="D18">
        <v>1624.061537787986</v>
      </c>
      <c r="E18" s="2">
        <f t="shared" si="0"/>
        <v>0.39990381570140521</v>
      </c>
      <c r="F18" s="2">
        <f t="shared" si="1"/>
        <v>0.59282519753436358</v>
      </c>
      <c r="G18" s="2">
        <f t="shared" si="2"/>
        <v>-0.1929213818329584</v>
      </c>
    </row>
    <row r="19" spans="1:7" x14ac:dyDescent="0.3">
      <c r="A19" s="1" t="s">
        <v>86</v>
      </c>
      <c r="B19">
        <f>SUM(B2:B18)</f>
        <v>15569.052346264611</v>
      </c>
      <c r="C19">
        <f t="shared" ref="C19:D19" si="3">SUM(C2:C18)</f>
        <v>15400.236211414331</v>
      </c>
      <c r="D19">
        <f t="shared" si="3"/>
        <v>31301.000898876762</v>
      </c>
      <c r="E19" s="2">
        <f t="shared" si="0"/>
        <v>0.49739790738842815</v>
      </c>
      <c r="F19" s="2">
        <f t="shared" si="1"/>
        <v>0.49200459311724337</v>
      </c>
      <c r="G19" s="2">
        <f t="shared" si="2"/>
        <v>5.3933142711847879E-3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CUMBERLAND DATA</vt:lpstr>
      <vt:lpstr>2012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Chen</dc:creator>
  <cp:lastModifiedBy>Ethan Chen</cp:lastModifiedBy>
  <dcterms:created xsi:type="dcterms:W3CDTF">2020-03-23T19:34:15Z</dcterms:created>
  <dcterms:modified xsi:type="dcterms:W3CDTF">2020-03-23T22:32:39Z</dcterms:modified>
</cp:coreProperties>
</file>