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edia\OneDrive\Desktop\Bookkeeping Case Studies\"/>
    </mc:Choice>
  </mc:AlternateContent>
  <xr:revisionPtr revIDLastSave="0" documentId="13_ncr:1_{4CB70B8B-8DB8-41DE-8B1D-521C38FCFCD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hart of Accounts" sheetId="1" r:id="rId1"/>
    <sheet name="General Journal" sheetId="2" r:id="rId2"/>
    <sheet name="General Ledger &amp; Trial Balance" sheetId="3" r:id="rId3"/>
    <sheet name="Income Stat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9" i="4"/>
  <c r="H13" i="3"/>
  <c r="G13" i="3"/>
  <c r="H12" i="3"/>
  <c r="G12" i="3"/>
  <c r="H11" i="3"/>
  <c r="H10" i="3"/>
  <c r="G11" i="3"/>
  <c r="G10" i="3"/>
  <c r="H9" i="3"/>
  <c r="G9" i="3"/>
  <c r="H8" i="3"/>
  <c r="G8" i="3"/>
  <c r="H7" i="3"/>
  <c r="G7" i="3"/>
  <c r="H6" i="3"/>
  <c r="G6" i="3"/>
  <c r="H5" i="3"/>
  <c r="G5" i="3"/>
  <c r="H4" i="3"/>
  <c r="G4" i="3"/>
  <c r="D46" i="3"/>
  <c r="C46" i="3"/>
  <c r="D43" i="3"/>
  <c r="C43" i="3"/>
  <c r="D40" i="3"/>
  <c r="C40" i="3"/>
  <c r="D37" i="3"/>
  <c r="C37" i="3"/>
  <c r="D34" i="3"/>
  <c r="C34" i="3"/>
  <c r="D28" i="3"/>
  <c r="C28" i="3"/>
  <c r="D24" i="3"/>
  <c r="C24" i="3"/>
  <c r="D21" i="3"/>
  <c r="C21" i="3"/>
  <c r="D18" i="3"/>
  <c r="C18" i="3"/>
  <c r="D10" i="3"/>
  <c r="C10" i="3"/>
  <c r="G15" i="3" l="1"/>
  <c r="H15" i="3" l="1"/>
</calcChain>
</file>

<file path=xl/sharedStrings.xml><?xml version="1.0" encoding="utf-8"?>
<sst xmlns="http://schemas.openxmlformats.org/spreadsheetml/2006/main" count="150" uniqueCount="70">
  <si>
    <t>Lou's Chart of Accounts</t>
  </si>
  <si>
    <t>Account type</t>
  </si>
  <si>
    <t>This account increases with a _____</t>
  </si>
  <si>
    <t>Bank</t>
  </si>
  <si>
    <t>Asset</t>
  </si>
  <si>
    <t>Debit</t>
  </si>
  <si>
    <t>Accounts Receivable</t>
  </si>
  <si>
    <t>Visa</t>
  </si>
  <si>
    <t>Liability</t>
  </si>
  <si>
    <t>Credit</t>
  </si>
  <si>
    <t>Due to Loan</t>
  </si>
  <si>
    <t>Retained Earnings</t>
  </si>
  <si>
    <t>Equity</t>
  </si>
  <si>
    <t>Landscaping Income</t>
  </si>
  <si>
    <t>Revenue</t>
  </si>
  <si>
    <t>Subcontractor</t>
  </si>
  <si>
    <t>Expense</t>
  </si>
  <si>
    <t>Rental Expense</t>
  </si>
  <si>
    <t>Advertising &amp; Promo</t>
  </si>
  <si>
    <t>Bank Charges</t>
  </si>
  <si>
    <t>General Journal</t>
  </si>
  <si>
    <t>Date</t>
  </si>
  <si>
    <t>Description</t>
  </si>
  <si>
    <t>Debit (Dr)</t>
  </si>
  <si>
    <t>Credit (Cr)</t>
  </si>
  <si>
    <t>Small business loan of $10,000 to grow the business</t>
  </si>
  <si>
    <t>Yellow = Balance Sheet Items</t>
  </si>
  <si>
    <t>Green = P&amp;L/Income Statement Items</t>
  </si>
  <si>
    <t>General Ledger</t>
  </si>
  <si>
    <t>Trial Balance</t>
  </si>
  <si>
    <t>Account / Date</t>
  </si>
  <si>
    <t>Transaction</t>
  </si>
  <si>
    <t>Account Name</t>
  </si>
  <si>
    <t>Loan of $10,000 to open the business</t>
  </si>
  <si>
    <t>Total</t>
  </si>
  <si>
    <t>Lou's Landscaping</t>
  </si>
  <si>
    <t>Income Statement</t>
  </si>
  <si>
    <t>July 1-31</t>
  </si>
  <si>
    <t>Monthly Income Statement</t>
  </si>
  <si>
    <t>Income (Revenues)</t>
  </si>
  <si>
    <t>Gross Income</t>
  </si>
  <si>
    <t>Operational Expenses</t>
  </si>
  <si>
    <t>Total Expenses</t>
  </si>
  <si>
    <t>Net Income</t>
  </si>
  <si>
    <t>Bank service charge of $10</t>
  </si>
  <si>
    <t>Bank charge of $10</t>
  </si>
  <si>
    <t xml:space="preserve">Bank charge of $10 </t>
  </si>
  <si>
    <t>Small business loan of $10,000</t>
  </si>
  <si>
    <t xml:space="preserve">Landscape invoice to the Smith </t>
  </si>
  <si>
    <t>Penny Saver Ad - Check #0001</t>
  </si>
  <si>
    <t>Advertising and Promo</t>
  </si>
  <si>
    <t>Equipment Rental - Home Depot</t>
  </si>
  <si>
    <t>Landscape invoice to the Martin</t>
  </si>
  <si>
    <t>Landscape invoice to the Smith</t>
  </si>
  <si>
    <t>Landscaping invoice to the Slates</t>
  </si>
  <si>
    <t>Landscaping invoice Robbins</t>
  </si>
  <si>
    <t>Paid Subcontractor - Check #0002</t>
  </si>
  <si>
    <t>Invoice Paid - Smith</t>
  </si>
  <si>
    <t>Invoice Paid - Martin</t>
  </si>
  <si>
    <t>Bank Totals</t>
  </si>
  <si>
    <t>Accounts Receivable Totals</t>
  </si>
  <si>
    <t>Visa Totals</t>
  </si>
  <si>
    <t>Due to Loan Totals</t>
  </si>
  <si>
    <t>Retained Earnings Totals</t>
  </si>
  <si>
    <t>Landscaping Income Totals</t>
  </si>
  <si>
    <t>Subcontractor Totals</t>
  </si>
  <si>
    <t>Rental Expense Totals</t>
  </si>
  <si>
    <t>Advertising &amp; Promo Totals</t>
  </si>
  <si>
    <t>Bank Charges Totals</t>
  </si>
  <si>
    <t>All functions in Trial Balance were entered in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</si>
</sst>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m\ d\ yyyy"/>
    <numFmt numFmtId="165" formatCode="mmm\ d/yy"/>
    <numFmt numFmtId="166" formatCode="[$-409]d\-mmm;@"/>
  </numFmts>
  <fonts count="19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theme="1"/>
      <name val="Arial"/>
    </font>
    <font>
      <sz val="14"/>
      <color theme="1"/>
      <name val="Arial"/>
    </font>
    <font>
      <b/>
      <sz val="14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  <font>
      <sz val="10"/>
      <name val="Roboto"/>
    </font>
    <font>
      <sz val="11"/>
      <name val="Calibri"/>
      <family val="2"/>
    </font>
    <font>
      <b/>
      <sz val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B4E87"/>
        <bgColor rgb="FF3B4E87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rgb="FF559D97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6" tint="0.5999633777886288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5" fillId="4" borderId="0" xfId="0" applyFont="1" applyFill="1"/>
    <xf numFmtId="4" fontId="2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5" fillId="4" borderId="3" xfId="0" applyFont="1" applyFill="1" applyBorder="1"/>
    <xf numFmtId="0" fontId="5" fillId="4" borderId="1" xfId="0" applyFont="1" applyFill="1" applyBorder="1"/>
    <xf numFmtId="4" fontId="2" fillId="0" borderId="1" xfId="0" applyNumberFormat="1" applyFont="1" applyBorder="1"/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2" fillId="0" borderId="0" xfId="0" applyNumberFormat="1" applyFont="1"/>
    <xf numFmtId="4" fontId="2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9" fillId="6" borderId="1" xfId="0" applyFont="1" applyFill="1" applyBorder="1"/>
    <xf numFmtId="0" fontId="2" fillId="6" borderId="0" xfId="0" applyFont="1" applyFill="1"/>
    <xf numFmtId="4" fontId="2" fillId="6" borderId="0" xfId="0" applyNumberFormat="1" applyFont="1" applyFill="1"/>
    <xf numFmtId="0" fontId="10" fillId="0" borderId="0" xfId="0" applyFont="1"/>
    <xf numFmtId="0" fontId="11" fillId="0" borderId="0" xfId="0" applyFont="1"/>
    <xf numFmtId="0" fontId="11" fillId="7" borderId="1" xfId="0" applyFont="1" applyFill="1" applyBorder="1"/>
    <xf numFmtId="0" fontId="2" fillId="7" borderId="4" xfId="0" applyFont="1" applyFill="1" applyBorder="1"/>
    <xf numFmtId="0" fontId="12" fillId="0" borderId="1" xfId="0" applyFont="1" applyBorder="1" applyAlignment="1">
      <alignment wrapText="1"/>
    </xf>
    <xf numFmtId="0" fontId="12" fillId="0" borderId="1" xfId="0" applyFont="1" applyBorder="1"/>
    <xf numFmtId="4" fontId="0" fillId="0" borderId="0" xfId="0" applyNumberFormat="1"/>
    <xf numFmtId="0" fontId="14" fillId="0" borderId="1" xfId="0" applyFont="1" applyBorder="1"/>
    <xf numFmtId="0" fontId="13" fillId="0" borderId="1" xfId="0" applyFont="1" applyBorder="1"/>
    <xf numFmtId="4" fontId="13" fillId="0" borderId="1" xfId="0" applyNumberFormat="1" applyFont="1" applyBorder="1" applyAlignment="1">
      <alignment horizontal="right"/>
    </xf>
    <xf numFmtId="4" fontId="13" fillId="0" borderId="1" xfId="0" applyNumberFormat="1" applyFont="1" applyBorder="1"/>
    <xf numFmtId="0" fontId="13" fillId="0" borderId="1" xfId="0" applyFont="1" applyBorder="1" applyAlignment="1">
      <alignment horizontal="left" indent="1"/>
    </xf>
    <xf numFmtId="0" fontId="13" fillId="0" borderId="1" xfId="0" applyFont="1" applyBorder="1" applyAlignment="1">
      <alignment wrapText="1"/>
    </xf>
    <xf numFmtId="4" fontId="15" fillId="0" borderId="0" xfId="0" applyNumberFormat="1" applyFont="1" applyAlignment="1">
      <alignment horizontal="right"/>
    </xf>
    <xf numFmtId="4" fontId="13" fillId="0" borderId="0" xfId="0" applyNumberFormat="1" applyFont="1"/>
    <xf numFmtId="4" fontId="16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0" fontId="13" fillId="0" borderId="0" xfId="0" applyFont="1"/>
    <xf numFmtId="0" fontId="2" fillId="0" borderId="8" xfId="0" applyFont="1" applyBorder="1"/>
    <xf numFmtId="0" fontId="13" fillId="0" borderId="0" xfId="0" applyFont="1" applyAlignment="1">
      <alignment horizontal="right"/>
    </xf>
    <xf numFmtId="0" fontId="8" fillId="0" borderId="9" xfId="0" applyFont="1" applyBorder="1"/>
    <xf numFmtId="44" fontId="16" fillId="7" borderId="4" xfId="1" applyFont="1" applyFill="1" applyBorder="1" applyAlignment="1">
      <alignment horizontal="right"/>
    </xf>
    <xf numFmtId="166" fontId="13" fillId="0" borderId="1" xfId="0" applyNumberFormat="1" applyFont="1" applyBorder="1" applyAlignment="1">
      <alignment horizontal="right"/>
    </xf>
    <xf numFmtId="166" fontId="13" fillId="0" borderId="1" xfId="0" applyNumberFormat="1" applyFont="1" applyBorder="1"/>
    <xf numFmtId="166" fontId="13" fillId="9" borderId="1" xfId="0" applyNumberFormat="1" applyFont="1" applyFill="1" applyBorder="1" applyAlignment="1">
      <alignment horizontal="right"/>
    </xf>
    <xf numFmtId="0" fontId="13" fillId="9" borderId="1" xfId="0" applyFont="1" applyFill="1" applyBorder="1"/>
    <xf numFmtId="4" fontId="13" fillId="9" borderId="1" xfId="0" applyNumberFormat="1" applyFont="1" applyFill="1" applyBorder="1"/>
    <xf numFmtId="4" fontId="13" fillId="9" borderId="1" xfId="0" applyNumberFormat="1" applyFont="1" applyFill="1" applyBorder="1" applyAlignment="1">
      <alignment horizontal="right"/>
    </xf>
    <xf numFmtId="0" fontId="13" fillId="9" borderId="1" xfId="0" applyFont="1" applyFill="1" applyBorder="1" applyAlignment="1">
      <alignment horizontal="left" indent="1"/>
    </xf>
    <xf numFmtId="0" fontId="13" fillId="9" borderId="7" xfId="0" applyFont="1" applyFill="1" applyBorder="1"/>
    <xf numFmtId="4" fontId="13" fillId="9" borderId="7" xfId="0" applyNumberFormat="1" applyFont="1" applyFill="1" applyBorder="1"/>
    <xf numFmtId="0" fontId="13" fillId="9" borderId="6" xfId="0" applyFont="1" applyFill="1" applyBorder="1" applyAlignment="1">
      <alignment horizontal="left" indent="1"/>
    </xf>
    <xf numFmtId="4" fontId="13" fillId="9" borderId="6" xfId="0" applyNumberFormat="1" applyFont="1" applyFill="1" applyBorder="1"/>
    <xf numFmtId="0" fontId="13" fillId="9" borderId="6" xfId="0" applyFont="1" applyFill="1" applyBorder="1"/>
    <xf numFmtId="166" fontId="13" fillId="9" borderId="1" xfId="0" applyNumberFormat="1" applyFont="1" applyFill="1" applyBorder="1"/>
    <xf numFmtId="0" fontId="13" fillId="9" borderId="1" xfId="0" applyFont="1" applyFill="1" applyBorder="1" applyAlignment="1">
      <alignment wrapText="1"/>
    </xf>
    <xf numFmtId="0" fontId="1" fillId="8" borderId="0" xfId="0" applyFont="1" applyFill="1"/>
    <xf numFmtId="4" fontId="17" fillId="9" borderId="1" xfId="0" applyNumberFormat="1" applyFont="1" applyFill="1" applyBorder="1"/>
    <xf numFmtId="4" fontId="17" fillId="9" borderId="1" xfId="0" applyNumberFormat="1" applyFont="1" applyFill="1" applyBorder="1" applyAlignment="1">
      <alignment horizontal="right"/>
    </xf>
    <xf numFmtId="4" fontId="13" fillId="9" borderId="8" xfId="0" applyNumberFormat="1" applyFont="1" applyFill="1" applyBorder="1"/>
    <xf numFmtId="0" fontId="1" fillId="2" borderId="0" xfId="0" applyFont="1" applyFill="1"/>
    <xf numFmtId="0" fontId="0" fillId="0" borderId="0" xfId="0"/>
    <xf numFmtId="0" fontId="2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1" xfId="0" applyFont="1" applyBorder="1"/>
    <xf numFmtId="166" fontId="18" fillId="9" borderId="2" xfId="0" applyNumberFormat="1" applyFont="1" applyFill="1" applyBorder="1" applyAlignment="1">
      <alignment horizontal="left"/>
    </xf>
    <xf numFmtId="166" fontId="18" fillId="9" borderId="3" xfId="0" applyNumberFormat="1" applyFont="1" applyFill="1" applyBorder="1" applyAlignment="1">
      <alignment horizontal="left"/>
    </xf>
    <xf numFmtId="166" fontId="18" fillId="9" borderId="11" xfId="0" applyNumberFormat="1" applyFont="1" applyFill="1" applyBorder="1" applyAlignment="1">
      <alignment horizontal="left"/>
    </xf>
    <xf numFmtId="166" fontId="18" fillId="9" borderId="12" xfId="0" applyNumberFormat="1" applyFont="1" applyFill="1" applyBorder="1" applyAlignment="1">
      <alignment horizontal="left"/>
    </xf>
    <xf numFmtId="164" fontId="18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B7B7"/>
    <outlinePr summaryBelow="0" summaryRight="0"/>
  </sheetPr>
  <dimension ref="A1:H11"/>
  <sheetViews>
    <sheetView workbookViewId="0">
      <selection activeCell="C6" sqref="C6"/>
    </sheetView>
  </sheetViews>
  <sheetFormatPr defaultColWidth="14.42578125" defaultRowHeight="15.75" customHeight="1" x14ac:dyDescent="0.2"/>
  <sheetData>
    <row r="1" spans="1:8" ht="38.25" x14ac:dyDescent="0.2">
      <c r="A1" s="69" t="s">
        <v>0</v>
      </c>
      <c r="B1" s="70"/>
      <c r="C1" s="1" t="s">
        <v>1</v>
      </c>
      <c r="D1" s="2" t="s">
        <v>2</v>
      </c>
    </row>
    <row r="2" spans="1:8" ht="15.75" customHeight="1" x14ac:dyDescent="0.2">
      <c r="A2" s="71" t="s">
        <v>3</v>
      </c>
      <c r="B2" s="72"/>
      <c r="C2" s="3" t="s">
        <v>4</v>
      </c>
      <c r="D2" s="3" t="s">
        <v>5</v>
      </c>
      <c r="G2" s="73"/>
      <c r="H2" s="70"/>
    </row>
    <row r="3" spans="1:8" ht="15.75" customHeight="1" x14ac:dyDescent="0.2">
      <c r="A3" s="71" t="s">
        <v>6</v>
      </c>
      <c r="B3" s="72"/>
      <c r="C3" s="3" t="s">
        <v>4</v>
      </c>
      <c r="D3" s="3" t="s">
        <v>5</v>
      </c>
      <c r="G3" s="70"/>
      <c r="H3" s="70"/>
    </row>
    <row r="4" spans="1:8" ht="15.75" customHeight="1" x14ac:dyDescent="0.2">
      <c r="A4" s="71" t="s">
        <v>7</v>
      </c>
      <c r="B4" s="72"/>
      <c r="C4" s="3" t="s">
        <v>8</v>
      </c>
      <c r="D4" s="3" t="s">
        <v>9</v>
      </c>
      <c r="G4" s="70"/>
      <c r="H4" s="70"/>
    </row>
    <row r="5" spans="1:8" ht="15.75" customHeight="1" x14ac:dyDescent="0.2">
      <c r="A5" s="71" t="s">
        <v>10</v>
      </c>
      <c r="B5" s="72"/>
      <c r="C5" s="3" t="s">
        <v>8</v>
      </c>
      <c r="D5" s="3" t="s">
        <v>9</v>
      </c>
      <c r="G5" s="70"/>
      <c r="H5" s="70"/>
    </row>
    <row r="6" spans="1:8" ht="15.75" customHeight="1" x14ac:dyDescent="0.2">
      <c r="A6" s="71" t="s">
        <v>11</v>
      </c>
      <c r="B6" s="72"/>
      <c r="C6" s="3" t="s">
        <v>12</v>
      </c>
      <c r="D6" s="3" t="s">
        <v>9</v>
      </c>
      <c r="G6" s="70"/>
      <c r="H6" s="70"/>
    </row>
    <row r="7" spans="1:8" ht="15.75" customHeight="1" x14ac:dyDescent="0.2">
      <c r="A7" s="3" t="s">
        <v>13</v>
      </c>
      <c r="B7" s="3"/>
      <c r="C7" s="3" t="s">
        <v>14</v>
      </c>
      <c r="D7" s="3" t="s">
        <v>9</v>
      </c>
      <c r="G7" s="70"/>
      <c r="H7" s="70"/>
    </row>
    <row r="8" spans="1:8" ht="15.75" customHeight="1" x14ac:dyDescent="0.2">
      <c r="A8" s="71" t="s">
        <v>15</v>
      </c>
      <c r="B8" s="72"/>
      <c r="C8" s="3" t="s">
        <v>16</v>
      </c>
      <c r="D8" s="3" t="s">
        <v>5</v>
      </c>
      <c r="G8" s="70"/>
      <c r="H8" s="70"/>
    </row>
    <row r="9" spans="1:8" ht="15.75" customHeight="1" x14ac:dyDescent="0.2">
      <c r="A9" s="71" t="s">
        <v>17</v>
      </c>
      <c r="B9" s="72"/>
      <c r="C9" s="3" t="s">
        <v>16</v>
      </c>
      <c r="D9" s="3" t="s">
        <v>5</v>
      </c>
      <c r="G9" s="70"/>
      <c r="H9" s="70"/>
    </row>
    <row r="10" spans="1:8" ht="15.75" customHeight="1" x14ac:dyDescent="0.2">
      <c r="A10" s="71" t="s">
        <v>18</v>
      </c>
      <c r="B10" s="72"/>
      <c r="C10" s="3" t="s">
        <v>16</v>
      </c>
      <c r="D10" s="3" t="s">
        <v>5</v>
      </c>
      <c r="G10" s="70"/>
      <c r="H10" s="70"/>
    </row>
    <row r="11" spans="1:8" ht="15.75" customHeight="1" x14ac:dyDescent="0.2">
      <c r="A11" s="71" t="s">
        <v>19</v>
      </c>
      <c r="B11" s="72"/>
      <c r="C11" s="3" t="s">
        <v>16</v>
      </c>
      <c r="D11" s="3" t="s">
        <v>5</v>
      </c>
      <c r="G11" s="70"/>
      <c r="H11" s="70"/>
    </row>
  </sheetData>
  <mergeCells count="11">
    <mergeCell ref="A1:B1"/>
    <mergeCell ref="A2:B2"/>
    <mergeCell ref="G2:H11"/>
    <mergeCell ref="A3:B3"/>
    <mergeCell ref="A4:B4"/>
    <mergeCell ref="A5:B5"/>
    <mergeCell ref="A6:B6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AG114"/>
  <sheetViews>
    <sheetView workbookViewId="0">
      <selection activeCell="B2" sqref="B2"/>
    </sheetView>
  </sheetViews>
  <sheetFormatPr defaultColWidth="14.42578125" defaultRowHeight="12.75" x14ac:dyDescent="0.2"/>
  <cols>
    <col min="1" max="1" width="11.42578125" customWidth="1"/>
    <col min="2" max="2" width="46.7109375" customWidth="1"/>
    <col min="3" max="3" width="14.7109375" customWidth="1"/>
    <col min="4" max="4" width="13" customWidth="1"/>
    <col min="7" max="7" width="72.28515625" customWidth="1"/>
    <col min="11" max="11" width="21.140625" customWidth="1"/>
    <col min="12" max="12" width="19.85546875" customWidth="1"/>
  </cols>
  <sheetData>
    <row r="1" spans="1:33" x14ac:dyDescent="0.2">
      <c r="A1" s="76" t="s">
        <v>20</v>
      </c>
      <c r="B1" s="70"/>
      <c r="C1" s="70"/>
      <c r="D1" s="70"/>
      <c r="F1" s="65"/>
      <c r="G1" s="65"/>
      <c r="H1" s="65"/>
    </row>
    <row r="2" spans="1:33" x14ac:dyDescent="0.2">
      <c r="A2" s="3" t="s">
        <v>21</v>
      </c>
      <c r="B2" s="3" t="s">
        <v>22</v>
      </c>
      <c r="C2" s="3" t="s">
        <v>23</v>
      </c>
      <c r="D2" s="3" t="s">
        <v>24</v>
      </c>
      <c r="F2" s="65"/>
      <c r="G2" s="65"/>
      <c r="H2" s="65"/>
    </row>
    <row r="3" spans="1:33" x14ac:dyDescent="0.2">
      <c r="A3" s="51">
        <v>44378</v>
      </c>
      <c r="B3" s="36" t="s">
        <v>25</v>
      </c>
      <c r="C3" s="37"/>
      <c r="D3" s="37"/>
      <c r="F3" s="65"/>
      <c r="G3" s="65"/>
      <c r="H3" s="65"/>
      <c r="I3" s="4"/>
      <c r="J3" s="4"/>
      <c r="K3" s="4"/>
      <c r="L3" s="77"/>
      <c r="M3" s="70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3" x14ac:dyDescent="0.2">
      <c r="A4" s="51"/>
      <c r="B4" s="37" t="s">
        <v>3</v>
      </c>
      <c r="C4" s="38">
        <v>10000</v>
      </c>
      <c r="D4" s="37"/>
      <c r="F4" s="65"/>
      <c r="H4" s="65"/>
      <c r="I4" s="7"/>
      <c r="J4" s="7"/>
      <c r="K4" s="4"/>
      <c r="L4" s="7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8"/>
      <c r="AD4" s="9"/>
      <c r="AE4" s="9"/>
      <c r="AF4" s="9"/>
      <c r="AG4" s="9"/>
    </row>
    <row r="5" spans="1:33" x14ac:dyDescent="0.2">
      <c r="A5" s="51"/>
      <c r="B5" s="40" t="s">
        <v>10</v>
      </c>
      <c r="C5" s="39"/>
      <c r="D5" s="38">
        <v>10000</v>
      </c>
      <c r="F5" s="65"/>
      <c r="G5" s="65"/>
      <c r="H5" s="65"/>
      <c r="I5" s="7"/>
      <c r="J5" s="7"/>
      <c r="K5" s="4"/>
      <c r="L5" s="75"/>
      <c r="M5" s="7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8"/>
      <c r="AD5" s="9"/>
      <c r="AE5" s="9"/>
      <c r="AF5" s="9"/>
      <c r="AG5" s="9"/>
    </row>
    <row r="6" spans="1:33" x14ac:dyDescent="0.2">
      <c r="A6" s="51"/>
      <c r="B6" s="37"/>
      <c r="C6" s="39"/>
      <c r="D6" s="39"/>
      <c r="F6" s="65"/>
      <c r="G6" s="65"/>
      <c r="H6" s="65"/>
      <c r="I6" s="7"/>
      <c r="J6" s="7"/>
      <c r="K6" s="4"/>
      <c r="L6" s="74"/>
      <c r="M6" s="7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8"/>
      <c r="AD6" s="9"/>
      <c r="AE6" s="9"/>
      <c r="AF6" s="9"/>
      <c r="AG6" s="9"/>
    </row>
    <row r="7" spans="1:33" x14ac:dyDescent="0.2">
      <c r="A7" s="51">
        <v>44380</v>
      </c>
      <c r="B7" s="37" t="s">
        <v>48</v>
      </c>
      <c r="C7" s="39"/>
      <c r="D7" s="39"/>
      <c r="F7" s="65"/>
      <c r="G7" s="65"/>
      <c r="H7" s="65"/>
      <c r="I7" s="11"/>
      <c r="J7" s="7"/>
      <c r="K7" s="4"/>
      <c r="L7" s="74"/>
      <c r="M7" s="7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8"/>
      <c r="AD7" s="9"/>
      <c r="AE7" s="9"/>
      <c r="AF7" s="9"/>
      <c r="AG7" s="9"/>
    </row>
    <row r="8" spans="1:33" x14ac:dyDescent="0.2">
      <c r="A8" s="51"/>
      <c r="B8" s="37" t="s">
        <v>6</v>
      </c>
      <c r="C8" s="38">
        <v>750</v>
      </c>
      <c r="D8" s="39"/>
      <c r="F8" s="65"/>
      <c r="G8" s="65"/>
      <c r="H8" s="65"/>
      <c r="I8" s="7"/>
      <c r="J8" s="11"/>
      <c r="K8" s="4"/>
      <c r="L8" s="7"/>
      <c r="M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8"/>
      <c r="AD8" s="9"/>
      <c r="AE8" s="9"/>
      <c r="AF8" s="9"/>
      <c r="AG8" s="9"/>
    </row>
    <row r="9" spans="1:33" x14ac:dyDescent="0.2">
      <c r="A9" s="51"/>
      <c r="B9" s="40" t="s">
        <v>13</v>
      </c>
      <c r="C9" s="39"/>
      <c r="D9" s="38">
        <v>750</v>
      </c>
      <c r="F9" s="65"/>
      <c r="H9" s="65"/>
      <c r="I9" s="7"/>
      <c r="J9" s="7"/>
      <c r="K9" s="4"/>
      <c r="L9" s="74"/>
      <c r="M9" s="7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8"/>
      <c r="AD9" s="9"/>
      <c r="AE9" s="9"/>
      <c r="AF9" s="9"/>
      <c r="AG9" s="9"/>
    </row>
    <row r="10" spans="1:33" x14ac:dyDescent="0.2">
      <c r="A10" s="51"/>
      <c r="B10" s="37"/>
      <c r="C10" s="39"/>
      <c r="D10" s="39"/>
      <c r="F10" s="65"/>
      <c r="G10" s="65"/>
      <c r="H10" s="65"/>
      <c r="I10" s="7"/>
      <c r="J10" s="7"/>
      <c r="K10" s="4"/>
      <c r="L10" s="75"/>
      <c r="M10" s="7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8"/>
      <c r="AD10" s="9"/>
      <c r="AE10" s="9"/>
      <c r="AF10" s="9"/>
      <c r="AG10" s="9"/>
    </row>
    <row r="11" spans="1:33" x14ac:dyDescent="0.2">
      <c r="A11" s="53">
        <v>45477</v>
      </c>
      <c r="B11" s="54" t="s">
        <v>49</v>
      </c>
      <c r="C11" s="55"/>
      <c r="D11" s="55"/>
      <c r="F11" s="65"/>
      <c r="G11" s="65"/>
      <c r="H11" s="65"/>
      <c r="I11" s="7"/>
      <c r="J11" s="7"/>
      <c r="K11" s="4"/>
      <c r="L11" s="7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8"/>
      <c r="AD11" s="9"/>
      <c r="AE11" s="9"/>
      <c r="AF11" s="9"/>
      <c r="AG11" s="9"/>
    </row>
    <row r="12" spans="1:33" x14ac:dyDescent="0.2">
      <c r="A12" s="53"/>
      <c r="B12" s="54" t="s">
        <v>50</v>
      </c>
      <c r="C12" s="56">
        <v>450</v>
      </c>
      <c r="D12" s="55"/>
      <c r="F12" s="65"/>
      <c r="G12" s="65"/>
      <c r="H12" s="65"/>
      <c r="I12" s="12"/>
      <c r="J12" s="7"/>
      <c r="K12" s="4"/>
      <c r="L12" s="74"/>
      <c r="M12" s="70"/>
    </row>
    <row r="13" spans="1:33" x14ac:dyDescent="0.2">
      <c r="A13" s="53"/>
      <c r="B13" s="57" t="s">
        <v>3</v>
      </c>
      <c r="C13" s="55"/>
      <c r="D13" s="56">
        <v>450</v>
      </c>
    </row>
    <row r="14" spans="1:33" x14ac:dyDescent="0.2">
      <c r="A14" s="54"/>
      <c r="B14" s="54"/>
      <c r="C14" s="54"/>
      <c r="D14" s="54"/>
    </row>
    <row r="15" spans="1:33" x14ac:dyDescent="0.2">
      <c r="A15" s="53">
        <v>45480</v>
      </c>
      <c r="B15" s="54" t="s">
        <v>51</v>
      </c>
      <c r="C15" s="55"/>
      <c r="D15" s="55"/>
    </row>
    <row r="16" spans="1:33" x14ac:dyDescent="0.2">
      <c r="A16" s="53"/>
      <c r="B16" s="54" t="s">
        <v>17</v>
      </c>
      <c r="C16" s="55">
        <v>1000</v>
      </c>
      <c r="D16" s="55"/>
    </row>
    <row r="17" spans="1:7" x14ac:dyDescent="0.2">
      <c r="A17" s="53"/>
      <c r="B17" s="57" t="s">
        <v>7</v>
      </c>
      <c r="C17" s="55"/>
      <c r="D17" s="55">
        <v>1000</v>
      </c>
      <c r="F17" s="78"/>
      <c r="G17" s="70"/>
    </row>
    <row r="18" spans="1:7" x14ac:dyDescent="0.2">
      <c r="A18" s="53"/>
      <c r="B18" s="54"/>
      <c r="C18" s="55"/>
      <c r="D18" s="55"/>
      <c r="F18" s="70"/>
      <c r="G18" s="70"/>
    </row>
    <row r="19" spans="1:7" x14ac:dyDescent="0.2">
      <c r="A19" s="53">
        <v>45482</v>
      </c>
      <c r="B19" s="54" t="s">
        <v>52</v>
      </c>
      <c r="C19" s="55"/>
      <c r="D19" s="55"/>
      <c r="F19" s="70"/>
      <c r="G19" s="70"/>
    </row>
    <row r="20" spans="1:7" x14ac:dyDescent="0.2">
      <c r="A20" s="53"/>
      <c r="B20" s="54" t="s">
        <v>6</v>
      </c>
      <c r="C20" s="55">
        <v>250</v>
      </c>
      <c r="D20" s="55"/>
      <c r="F20" s="70"/>
      <c r="G20" s="70"/>
    </row>
    <row r="21" spans="1:7" x14ac:dyDescent="0.2">
      <c r="A21" s="53"/>
      <c r="B21" s="57" t="s">
        <v>13</v>
      </c>
      <c r="C21" s="55"/>
      <c r="D21" s="55">
        <v>250</v>
      </c>
      <c r="F21" s="70"/>
      <c r="G21" s="70"/>
    </row>
    <row r="22" spans="1:7" x14ac:dyDescent="0.2">
      <c r="A22" s="53"/>
      <c r="B22" s="54"/>
      <c r="C22" s="55"/>
      <c r="D22" s="55"/>
      <c r="F22" s="70"/>
      <c r="G22" s="70"/>
    </row>
    <row r="23" spans="1:7" x14ac:dyDescent="0.2">
      <c r="A23" s="53">
        <v>45485</v>
      </c>
      <c r="B23" s="54" t="s">
        <v>54</v>
      </c>
      <c r="C23" s="55"/>
      <c r="D23" s="55"/>
    </row>
    <row r="24" spans="1:7" x14ac:dyDescent="0.2">
      <c r="A24" s="53"/>
      <c r="B24" s="54" t="s">
        <v>6</v>
      </c>
      <c r="C24" s="55">
        <v>2500</v>
      </c>
      <c r="D24" s="55"/>
      <c r="F24" s="70"/>
      <c r="G24" s="70"/>
    </row>
    <row r="25" spans="1:7" x14ac:dyDescent="0.2">
      <c r="A25" s="53"/>
      <c r="B25" s="57" t="s">
        <v>13</v>
      </c>
      <c r="C25" s="55"/>
      <c r="D25" s="55">
        <v>2500</v>
      </c>
      <c r="F25" s="70"/>
      <c r="G25" s="70"/>
    </row>
    <row r="26" spans="1:7" x14ac:dyDescent="0.2">
      <c r="A26" s="53"/>
      <c r="B26" s="54"/>
      <c r="C26" s="55"/>
      <c r="D26" s="55"/>
      <c r="F26" s="70"/>
      <c r="G26" s="70"/>
    </row>
    <row r="27" spans="1:7" x14ac:dyDescent="0.2">
      <c r="A27" s="53">
        <v>45491</v>
      </c>
      <c r="B27" s="54" t="s">
        <v>55</v>
      </c>
      <c r="C27" s="55"/>
      <c r="D27" s="55"/>
      <c r="F27" s="70"/>
      <c r="G27" s="70"/>
    </row>
    <row r="28" spans="1:7" x14ac:dyDescent="0.2">
      <c r="A28" s="53"/>
      <c r="B28" s="58" t="s">
        <v>6</v>
      </c>
      <c r="C28" s="59">
        <v>2000</v>
      </c>
      <c r="D28" s="59"/>
      <c r="F28" s="70"/>
      <c r="G28" s="70"/>
    </row>
    <row r="29" spans="1:7" x14ac:dyDescent="0.2">
      <c r="A29" s="53"/>
      <c r="B29" s="60" t="s">
        <v>13</v>
      </c>
      <c r="C29" s="61"/>
      <c r="D29" s="61">
        <v>2000</v>
      </c>
    </row>
    <row r="30" spans="1:7" x14ac:dyDescent="0.2">
      <c r="A30" s="53"/>
      <c r="B30" s="62"/>
      <c r="C30" s="61"/>
      <c r="D30" s="61"/>
    </row>
    <row r="31" spans="1:7" x14ac:dyDescent="0.2">
      <c r="A31" s="53">
        <v>45497</v>
      </c>
      <c r="B31" s="62" t="s">
        <v>56</v>
      </c>
      <c r="C31" s="61"/>
      <c r="D31" s="61"/>
    </row>
    <row r="32" spans="1:7" x14ac:dyDescent="0.2">
      <c r="A32" s="53"/>
      <c r="B32" s="58" t="s">
        <v>15</v>
      </c>
      <c r="C32" s="61">
        <v>650</v>
      </c>
      <c r="D32" s="61"/>
    </row>
    <row r="33" spans="1:4" x14ac:dyDescent="0.2">
      <c r="A33" s="53"/>
      <c r="B33" s="60" t="s">
        <v>3</v>
      </c>
      <c r="C33" s="61"/>
      <c r="D33" s="61">
        <v>650</v>
      </c>
    </row>
    <row r="34" spans="1:4" x14ac:dyDescent="0.2">
      <c r="A34" s="53"/>
      <c r="B34" s="62"/>
      <c r="C34" s="61"/>
      <c r="D34" s="61"/>
    </row>
    <row r="35" spans="1:4" x14ac:dyDescent="0.2">
      <c r="A35" s="53">
        <v>45502</v>
      </c>
      <c r="B35" s="62" t="s">
        <v>57</v>
      </c>
      <c r="C35" s="61"/>
      <c r="D35" s="61"/>
    </row>
    <row r="36" spans="1:4" x14ac:dyDescent="0.2">
      <c r="A36" s="53"/>
      <c r="B36" s="62" t="s">
        <v>11</v>
      </c>
      <c r="C36" s="61">
        <v>750</v>
      </c>
      <c r="D36" s="61"/>
    </row>
    <row r="37" spans="1:4" x14ac:dyDescent="0.2">
      <c r="A37" s="53"/>
      <c r="B37" s="60" t="s">
        <v>6</v>
      </c>
      <c r="C37" s="61"/>
      <c r="D37" s="61">
        <v>750</v>
      </c>
    </row>
    <row r="38" spans="1:4" x14ac:dyDescent="0.2">
      <c r="A38" s="53"/>
      <c r="B38" s="62"/>
      <c r="C38" s="61"/>
      <c r="D38" s="61"/>
    </row>
    <row r="39" spans="1:4" x14ac:dyDescent="0.2">
      <c r="A39" s="53">
        <v>45502</v>
      </c>
      <c r="B39" s="62" t="s">
        <v>58</v>
      </c>
      <c r="C39" s="61"/>
      <c r="D39" s="61"/>
    </row>
    <row r="40" spans="1:4" x14ac:dyDescent="0.2">
      <c r="A40" s="53"/>
      <c r="B40" s="62" t="s">
        <v>11</v>
      </c>
      <c r="C40" s="61">
        <v>250</v>
      </c>
      <c r="D40" s="61"/>
    </row>
    <row r="41" spans="1:4" x14ac:dyDescent="0.2">
      <c r="A41" s="53"/>
      <c r="B41" s="62" t="s">
        <v>6</v>
      </c>
      <c r="C41" s="61"/>
      <c r="D41" s="61">
        <v>250</v>
      </c>
    </row>
    <row r="42" spans="1:4" x14ac:dyDescent="0.2">
      <c r="A42" s="53"/>
      <c r="B42" s="62"/>
      <c r="C42" s="61"/>
      <c r="D42" s="61"/>
    </row>
    <row r="43" spans="1:4" x14ac:dyDescent="0.2">
      <c r="A43" s="51">
        <v>44408</v>
      </c>
      <c r="B43" s="37" t="s">
        <v>44</v>
      </c>
      <c r="C43" s="39"/>
      <c r="D43" s="39"/>
    </row>
    <row r="44" spans="1:4" x14ac:dyDescent="0.2">
      <c r="A44" s="51"/>
      <c r="B44" s="37" t="s">
        <v>19</v>
      </c>
      <c r="C44" s="38">
        <v>10</v>
      </c>
      <c r="D44" s="39"/>
    </row>
    <row r="45" spans="1:4" x14ac:dyDescent="0.2">
      <c r="A45" s="51"/>
      <c r="B45" s="40" t="s">
        <v>3</v>
      </c>
      <c r="C45" s="39"/>
      <c r="D45" s="38">
        <v>10</v>
      </c>
    </row>
    <row r="46" spans="1:4" x14ac:dyDescent="0.2">
      <c r="C46" s="14"/>
      <c r="D46" s="14"/>
    </row>
    <row r="47" spans="1:4" x14ac:dyDescent="0.2">
      <c r="C47" s="14"/>
      <c r="D47" s="14"/>
    </row>
    <row r="48" spans="1:4" x14ac:dyDescent="0.2">
      <c r="C48" s="14"/>
      <c r="D48" s="14"/>
    </row>
    <row r="49" spans="1:15" x14ac:dyDescent="0.2">
      <c r="C49" s="14"/>
      <c r="D49" s="14"/>
    </row>
    <row r="50" spans="1:15" x14ac:dyDescent="0.2">
      <c r="C50" s="14"/>
      <c r="D50" s="14"/>
    </row>
    <row r="51" spans="1:15" x14ac:dyDescent="0.2">
      <c r="C51" s="14"/>
      <c r="D51" s="14"/>
    </row>
    <row r="52" spans="1:15" x14ac:dyDescent="0.2">
      <c r="C52" s="14"/>
      <c r="D52" s="14"/>
    </row>
    <row r="53" spans="1:15" x14ac:dyDescent="0.2">
      <c r="C53" s="14"/>
      <c r="D53" s="14"/>
    </row>
    <row r="54" spans="1:15" x14ac:dyDescent="0.2">
      <c r="C54" s="14"/>
      <c r="D54" s="14"/>
    </row>
    <row r="55" spans="1:15" x14ac:dyDescent="0.2">
      <c r="C55" s="14"/>
      <c r="D55" s="14"/>
    </row>
    <row r="56" spans="1:15" x14ac:dyDescent="0.2">
      <c r="C56" s="14"/>
      <c r="D56" s="14"/>
    </row>
    <row r="57" spans="1:15" x14ac:dyDescent="0.2">
      <c r="A57" s="79"/>
      <c r="B57" s="70"/>
      <c r="C57" s="70"/>
      <c r="D57" s="70"/>
      <c r="E57" s="70"/>
      <c r="L57" s="13"/>
    </row>
    <row r="58" spans="1:15" x14ac:dyDescent="0.2">
      <c r="C58" s="14"/>
      <c r="D58" s="14"/>
      <c r="E58" s="80"/>
      <c r="F58" s="70"/>
      <c r="H58" s="80"/>
      <c r="I58" s="70"/>
      <c r="J58" s="80"/>
      <c r="K58" s="70"/>
      <c r="L58" s="80"/>
      <c r="M58" s="70"/>
    </row>
    <row r="59" spans="1:15" x14ac:dyDescent="0.2">
      <c r="C59" s="14"/>
      <c r="D59" s="14"/>
      <c r="E59" s="16"/>
      <c r="F59" s="16"/>
      <c r="H59" s="15"/>
      <c r="I59" s="15"/>
      <c r="J59" s="15"/>
      <c r="K59" s="15"/>
      <c r="L59" s="15"/>
      <c r="M59" s="15"/>
    </row>
    <row r="60" spans="1:15" x14ac:dyDescent="0.2">
      <c r="C60" s="14"/>
      <c r="D60" s="14"/>
      <c r="O60" s="17" t="s">
        <v>26</v>
      </c>
    </row>
    <row r="61" spans="1:15" x14ac:dyDescent="0.2">
      <c r="A61" s="13"/>
      <c r="C61" s="14"/>
      <c r="H61" s="14"/>
      <c r="I61" s="14"/>
      <c r="J61" s="14"/>
      <c r="K61" s="14"/>
      <c r="L61" s="14"/>
      <c r="M61" s="14"/>
      <c r="O61" s="17" t="s">
        <v>27</v>
      </c>
    </row>
    <row r="62" spans="1:15" x14ac:dyDescent="0.2">
      <c r="A62" s="13"/>
      <c r="C62" s="14"/>
      <c r="D62" s="14"/>
      <c r="H62" s="14"/>
      <c r="I62" s="14"/>
      <c r="J62" s="14"/>
      <c r="K62" s="14"/>
      <c r="L62" s="14"/>
      <c r="M62" s="14"/>
    </row>
    <row r="63" spans="1:15" x14ac:dyDescent="0.2">
      <c r="A63" s="13"/>
      <c r="C63" s="14"/>
      <c r="D63" s="14"/>
      <c r="H63" s="14"/>
      <c r="I63" s="14"/>
      <c r="J63" s="14"/>
      <c r="K63" s="14"/>
      <c r="L63" s="14"/>
      <c r="M63" s="14"/>
    </row>
    <row r="64" spans="1:15" x14ac:dyDescent="0.2">
      <c r="A64" s="13"/>
      <c r="C64" s="14"/>
      <c r="D64" s="14"/>
      <c r="H64" s="14"/>
      <c r="I64" s="14"/>
      <c r="J64" s="14"/>
      <c r="K64" s="14"/>
      <c r="L64" s="14"/>
      <c r="M64" s="14"/>
    </row>
    <row r="65" spans="1:13" x14ac:dyDescent="0.2">
      <c r="A65" s="13"/>
      <c r="C65" s="14"/>
      <c r="D65" s="14"/>
      <c r="H65" s="14"/>
      <c r="I65" s="14"/>
      <c r="J65" s="14"/>
      <c r="K65" s="14"/>
      <c r="L65" s="14"/>
      <c r="M65" s="14"/>
    </row>
    <row r="66" spans="1:13" x14ac:dyDescent="0.2">
      <c r="C66" s="14"/>
      <c r="D66" s="14"/>
      <c r="H66" s="14"/>
      <c r="I66" s="14"/>
      <c r="J66" s="14"/>
      <c r="K66" s="14"/>
      <c r="L66" s="14"/>
      <c r="M66" s="14"/>
    </row>
    <row r="67" spans="1:13" x14ac:dyDescent="0.2">
      <c r="C67" s="14"/>
      <c r="D67" s="14"/>
      <c r="H67" s="14"/>
      <c r="I67" s="14"/>
      <c r="J67" s="14"/>
      <c r="K67" s="14"/>
      <c r="L67" s="14"/>
      <c r="M67" s="14"/>
    </row>
    <row r="68" spans="1:13" x14ac:dyDescent="0.2">
      <c r="A68" s="13"/>
      <c r="C68" s="14"/>
      <c r="D68" s="14"/>
      <c r="H68" s="14"/>
      <c r="I68" s="14"/>
      <c r="J68" s="14"/>
      <c r="K68" s="14"/>
      <c r="L68" s="14"/>
      <c r="M68" s="14"/>
    </row>
    <row r="69" spans="1:13" x14ac:dyDescent="0.2">
      <c r="A69" s="13"/>
      <c r="C69" s="14"/>
      <c r="D69" s="14"/>
      <c r="H69" s="14"/>
      <c r="I69" s="14"/>
      <c r="J69" s="14"/>
      <c r="K69" s="14"/>
      <c r="L69" s="14"/>
      <c r="M69" s="14"/>
    </row>
    <row r="70" spans="1:13" x14ac:dyDescent="0.2">
      <c r="A70" s="13"/>
      <c r="C70" s="14"/>
      <c r="D70" s="14"/>
      <c r="H70" s="14"/>
      <c r="I70" s="14"/>
      <c r="J70" s="14"/>
      <c r="K70" s="14"/>
      <c r="L70" s="14"/>
      <c r="M70" s="14"/>
    </row>
    <row r="71" spans="1:13" x14ac:dyDescent="0.2">
      <c r="A71" s="13"/>
      <c r="C71" s="14"/>
      <c r="D71" s="14"/>
      <c r="H71" s="14"/>
      <c r="I71" s="14"/>
      <c r="J71" s="14"/>
      <c r="K71" s="14"/>
      <c r="L71" s="14"/>
      <c r="M71" s="14"/>
    </row>
    <row r="72" spans="1:13" x14ac:dyDescent="0.2">
      <c r="A72" s="13"/>
      <c r="C72" s="14"/>
      <c r="D72" s="14"/>
    </row>
    <row r="73" spans="1:13" x14ac:dyDescent="0.2">
      <c r="C73" s="14"/>
      <c r="D73" s="14"/>
    </row>
    <row r="74" spans="1:13" x14ac:dyDescent="0.2">
      <c r="C74" s="14"/>
      <c r="D74" s="14"/>
      <c r="M74" s="14"/>
    </row>
    <row r="75" spans="1:13" x14ac:dyDescent="0.2">
      <c r="C75" s="14"/>
      <c r="D75" s="14"/>
    </row>
    <row r="76" spans="1:13" x14ac:dyDescent="0.2">
      <c r="C76" s="14"/>
      <c r="D76" s="14"/>
      <c r="M76" s="14"/>
    </row>
    <row r="77" spans="1:13" x14ac:dyDescent="0.2">
      <c r="C77" s="14"/>
      <c r="D77" s="14"/>
      <c r="M77" s="14"/>
    </row>
    <row r="78" spans="1:13" x14ac:dyDescent="0.2">
      <c r="A78" s="13"/>
      <c r="C78" s="14"/>
      <c r="D78" s="14"/>
      <c r="M78" s="14"/>
    </row>
    <row r="79" spans="1:13" x14ac:dyDescent="0.2">
      <c r="C79" s="14"/>
      <c r="D79" s="14"/>
      <c r="M79" s="14"/>
    </row>
    <row r="80" spans="1:13" x14ac:dyDescent="0.2">
      <c r="C80" s="14"/>
      <c r="D80" s="14"/>
      <c r="M80" s="14"/>
    </row>
    <row r="81" spans="1:14" x14ac:dyDescent="0.2">
      <c r="A81" s="13"/>
      <c r="C81" s="14"/>
      <c r="D81" s="14"/>
    </row>
    <row r="82" spans="1:14" x14ac:dyDescent="0.2">
      <c r="A82" s="13"/>
      <c r="B82" s="17"/>
      <c r="C82" s="14"/>
      <c r="D82" s="14"/>
      <c r="M82" s="14"/>
    </row>
    <row r="83" spans="1:14" x14ac:dyDescent="0.2">
      <c r="C83" s="14"/>
      <c r="D83" s="14"/>
    </row>
    <row r="84" spans="1:14" x14ac:dyDescent="0.2">
      <c r="C84" s="14"/>
      <c r="D84" s="14"/>
    </row>
    <row r="85" spans="1:14" x14ac:dyDescent="0.2">
      <c r="C85" s="14"/>
      <c r="D85" s="14"/>
      <c r="J85" s="18"/>
    </row>
    <row r="86" spans="1:14" x14ac:dyDescent="0.2">
      <c r="C86" s="14"/>
      <c r="D86" s="14"/>
      <c r="M86" s="14"/>
      <c r="N86" s="14"/>
    </row>
    <row r="87" spans="1:14" x14ac:dyDescent="0.2">
      <c r="A87" s="13"/>
      <c r="C87" s="14"/>
      <c r="D87" s="14"/>
      <c r="M87" s="14"/>
      <c r="N87" s="14"/>
    </row>
    <row r="88" spans="1:14" x14ac:dyDescent="0.2">
      <c r="C88" s="14"/>
      <c r="D88" s="14"/>
      <c r="M88" s="14"/>
    </row>
    <row r="89" spans="1:14" x14ac:dyDescent="0.2">
      <c r="C89" s="14"/>
      <c r="D89" s="14"/>
      <c r="M89" s="14"/>
    </row>
    <row r="90" spans="1:14" x14ac:dyDescent="0.2">
      <c r="C90" s="14"/>
      <c r="D90" s="14"/>
    </row>
    <row r="91" spans="1:14" x14ac:dyDescent="0.2">
      <c r="A91" s="13"/>
      <c r="C91" s="14"/>
      <c r="D91" s="14"/>
    </row>
    <row r="92" spans="1:14" x14ac:dyDescent="0.2">
      <c r="A92" s="13"/>
      <c r="C92" s="14"/>
      <c r="D92" s="14"/>
      <c r="M92" s="14"/>
    </row>
    <row r="93" spans="1:14" x14ac:dyDescent="0.2">
      <c r="A93" s="13"/>
      <c r="C93" s="14"/>
      <c r="D93" s="14"/>
      <c r="M93" s="14"/>
    </row>
    <row r="94" spans="1:14" x14ac:dyDescent="0.2">
      <c r="A94" s="13"/>
      <c r="C94" s="14"/>
      <c r="D94" s="14"/>
      <c r="J94" s="18"/>
    </row>
    <row r="95" spans="1:14" x14ac:dyDescent="0.2">
      <c r="C95" s="14"/>
      <c r="D95" s="14"/>
    </row>
    <row r="96" spans="1:14" x14ac:dyDescent="0.2">
      <c r="C96" s="14"/>
      <c r="D96" s="14"/>
    </row>
    <row r="97" spans="1:13" x14ac:dyDescent="0.2">
      <c r="A97" s="13"/>
      <c r="C97" s="14"/>
      <c r="D97" s="14"/>
    </row>
    <row r="98" spans="1:13" x14ac:dyDescent="0.2">
      <c r="C98" s="14"/>
      <c r="D98" s="14"/>
      <c r="M98" s="14"/>
    </row>
    <row r="99" spans="1:13" x14ac:dyDescent="0.2">
      <c r="C99" s="14"/>
      <c r="D99" s="14"/>
      <c r="M99" s="14"/>
    </row>
    <row r="100" spans="1:13" x14ac:dyDescent="0.2">
      <c r="A100" s="13"/>
      <c r="C100" s="14"/>
      <c r="D100" s="14"/>
      <c r="M100" s="14"/>
    </row>
    <row r="101" spans="1:13" x14ac:dyDescent="0.2">
      <c r="C101" s="14"/>
      <c r="D101" s="14"/>
      <c r="M101" s="14"/>
    </row>
    <row r="102" spans="1:13" x14ac:dyDescent="0.2">
      <c r="C102" s="14"/>
      <c r="D102" s="14"/>
      <c r="M102" s="14"/>
    </row>
    <row r="103" spans="1:13" x14ac:dyDescent="0.2">
      <c r="C103" s="14"/>
      <c r="D103" s="14"/>
    </row>
    <row r="104" spans="1:13" x14ac:dyDescent="0.2">
      <c r="C104" s="14"/>
      <c r="D104" s="14"/>
    </row>
    <row r="105" spans="1:13" x14ac:dyDescent="0.2">
      <c r="A105" s="13"/>
      <c r="C105" s="14"/>
      <c r="D105" s="14"/>
    </row>
    <row r="106" spans="1:13" x14ac:dyDescent="0.2">
      <c r="C106" s="14"/>
      <c r="D106" s="14"/>
    </row>
    <row r="107" spans="1:13" x14ac:dyDescent="0.2">
      <c r="C107" s="14"/>
      <c r="D107" s="14"/>
      <c r="M107" s="14"/>
    </row>
    <row r="108" spans="1:13" x14ac:dyDescent="0.2">
      <c r="C108" s="14"/>
      <c r="D108" s="14"/>
      <c r="M108" s="14"/>
    </row>
    <row r="109" spans="1:13" x14ac:dyDescent="0.2">
      <c r="A109" s="13"/>
      <c r="C109" s="14"/>
      <c r="D109" s="14"/>
      <c r="M109" s="14"/>
    </row>
    <row r="110" spans="1:13" x14ac:dyDescent="0.2">
      <c r="C110" s="14"/>
      <c r="D110" s="14"/>
    </row>
    <row r="113" spans="1:13" x14ac:dyDescent="0.2">
      <c r="A113" s="13"/>
      <c r="B113" s="17"/>
      <c r="C113" s="14"/>
      <c r="M113" s="14"/>
    </row>
    <row r="114" spans="1:13" x14ac:dyDescent="0.2">
      <c r="M114" s="14"/>
    </row>
  </sheetData>
  <mergeCells count="24">
    <mergeCell ref="E58:F58"/>
    <mergeCell ref="H58:I58"/>
    <mergeCell ref="J58:K58"/>
    <mergeCell ref="L58:M58"/>
    <mergeCell ref="F19:G19"/>
    <mergeCell ref="F20:G20"/>
    <mergeCell ref="F21:G21"/>
    <mergeCell ref="F22:G22"/>
    <mergeCell ref="F24:G24"/>
    <mergeCell ref="F25:G25"/>
    <mergeCell ref="F26:G26"/>
    <mergeCell ref="F17:G17"/>
    <mergeCell ref="F18:G18"/>
    <mergeCell ref="F27:G27"/>
    <mergeCell ref="F28:G28"/>
    <mergeCell ref="A57:E57"/>
    <mergeCell ref="L7:M7"/>
    <mergeCell ref="L9:M9"/>
    <mergeCell ref="L10:M10"/>
    <mergeCell ref="L12:M12"/>
    <mergeCell ref="A1:D1"/>
    <mergeCell ref="L3:M3"/>
    <mergeCell ref="L5:M5"/>
    <mergeCell ref="L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M965"/>
  <sheetViews>
    <sheetView tabSelected="1" zoomScaleNormal="100" workbookViewId="0">
      <selection activeCell="F39" sqref="F39"/>
    </sheetView>
  </sheetViews>
  <sheetFormatPr defaultColWidth="14.42578125" defaultRowHeight="12.75" x14ac:dyDescent="0.2"/>
  <cols>
    <col min="1" max="1" width="19.5703125" customWidth="1"/>
    <col min="2" max="2" width="35.85546875" customWidth="1"/>
    <col min="3" max="3" width="12.28515625" customWidth="1"/>
    <col min="4" max="4" width="10.5703125" customWidth="1"/>
    <col min="5" max="5" width="4.5703125" customWidth="1"/>
    <col min="6" max="6" width="26.28515625" customWidth="1"/>
    <col min="10" max="10" width="21.140625" customWidth="1"/>
    <col min="11" max="11" width="19.85546875" customWidth="1"/>
  </cols>
  <sheetData>
    <row r="1" spans="1:12" x14ac:dyDescent="0.2">
      <c r="A1" s="83" t="s">
        <v>28</v>
      </c>
      <c r="B1" s="70"/>
      <c r="C1" s="70"/>
      <c r="D1" s="70"/>
      <c r="F1" s="83" t="s">
        <v>29</v>
      </c>
      <c r="G1" s="70"/>
      <c r="H1" s="70"/>
      <c r="K1" s="13"/>
    </row>
    <row r="2" spans="1:12" x14ac:dyDescent="0.2">
      <c r="A2" s="19" t="s">
        <v>30</v>
      </c>
      <c r="B2" s="20" t="s">
        <v>31</v>
      </c>
      <c r="C2" s="21" t="s">
        <v>5</v>
      </c>
      <c r="D2" s="21" t="s">
        <v>9</v>
      </c>
      <c r="G2" s="22" t="s">
        <v>5</v>
      </c>
      <c r="H2" s="15" t="s">
        <v>9</v>
      </c>
      <c r="I2" s="80"/>
      <c r="J2" s="70"/>
      <c r="K2" s="80"/>
      <c r="L2" s="70"/>
    </row>
    <row r="3" spans="1:12" x14ac:dyDescent="0.2">
      <c r="A3" s="37"/>
      <c r="B3" s="41"/>
      <c r="C3" s="39"/>
      <c r="D3" s="39"/>
      <c r="E3" s="16"/>
      <c r="F3" s="23" t="s">
        <v>32</v>
      </c>
      <c r="G3" s="3"/>
      <c r="H3" s="3"/>
      <c r="I3" s="15"/>
      <c r="J3" s="15"/>
      <c r="K3" s="15"/>
      <c r="L3" s="15"/>
    </row>
    <row r="4" spans="1:12" x14ac:dyDescent="0.2">
      <c r="A4" s="37"/>
      <c r="B4" s="41"/>
      <c r="C4" s="39"/>
      <c r="D4" s="39"/>
      <c r="F4" s="34" t="s">
        <v>3</v>
      </c>
      <c r="G4" s="55">
        <f>IF(C10-D10&lt;0,0,C10-D10)</f>
        <v>8890</v>
      </c>
      <c r="H4" s="55">
        <f>IF(D10-C10&lt;0,0,D10-C10)</f>
        <v>0</v>
      </c>
      <c r="J4" s="35"/>
    </row>
    <row r="5" spans="1:12" x14ac:dyDescent="0.2">
      <c r="A5" s="86" t="s">
        <v>3</v>
      </c>
      <c r="B5" s="41"/>
      <c r="C5" s="39"/>
      <c r="D5" s="39"/>
      <c r="F5" s="34" t="s">
        <v>6</v>
      </c>
      <c r="G5" s="55">
        <f>IF(C18-D18&lt;0,0,C18-D18)</f>
        <v>4500</v>
      </c>
      <c r="H5" s="55">
        <f>IF(D18-C18&lt;0,0,D18-C18)</f>
        <v>0</v>
      </c>
      <c r="I5" s="14"/>
      <c r="J5" s="14"/>
      <c r="K5" s="14"/>
      <c r="L5" s="14"/>
    </row>
    <row r="6" spans="1:12" x14ac:dyDescent="0.2">
      <c r="A6" s="52">
        <v>44378</v>
      </c>
      <c r="B6" s="41" t="s">
        <v>33</v>
      </c>
      <c r="C6" s="38">
        <v>10000</v>
      </c>
      <c r="D6" s="39"/>
      <c r="E6" s="17"/>
      <c r="F6" s="3" t="s">
        <v>7</v>
      </c>
      <c r="G6" s="55">
        <f>IF(C21-D21&lt;0,0,D21-C21)</f>
        <v>0</v>
      </c>
      <c r="H6" s="55">
        <f>IF(D21-C21&lt;0,0,D21-C21)</f>
        <v>1000</v>
      </c>
      <c r="I6" s="14"/>
      <c r="J6" s="14"/>
      <c r="K6" s="14"/>
      <c r="L6" s="14"/>
    </row>
    <row r="7" spans="1:12" x14ac:dyDescent="0.2">
      <c r="A7" s="63">
        <v>45477</v>
      </c>
      <c r="B7" s="64" t="s">
        <v>49</v>
      </c>
      <c r="C7" s="55"/>
      <c r="D7" s="56">
        <v>450</v>
      </c>
      <c r="E7" s="17"/>
      <c r="F7" s="34" t="s">
        <v>10</v>
      </c>
      <c r="G7" s="55">
        <f>IF(C24-D24&lt;0,0,C24-D24)</f>
        <v>0</v>
      </c>
      <c r="H7" s="55">
        <f>IF(D24-C24&lt;0,0,D24-C24)</f>
        <v>10000</v>
      </c>
      <c r="I7" s="14"/>
      <c r="J7" s="14"/>
      <c r="K7" s="14"/>
      <c r="L7" s="14"/>
    </row>
    <row r="8" spans="1:12" x14ac:dyDescent="0.2">
      <c r="A8" s="63">
        <v>45497</v>
      </c>
      <c r="B8" s="64" t="s">
        <v>56</v>
      </c>
      <c r="C8" s="55"/>
      <c r="D8" s="55">
        <v>650</v>
      </c>
      <c r="E8" s="17"/>
      <c r="F8" s="3" t="s">
        <v>11</v>
      </c>
      <c r="G8" s="55">
        <f>IF(C28-D28&lt;0,0,C28-D28)</f>
        <v>1000</v>
      </c>
      <c r="H8" s="55">
        <f>IF(D28-E28&lt;0,0,D28-E28)</f>
        <v>0</v>
      </c>
      <c r="I8" s="14"/>
      <c r="J8" s="14"/>
      <c r="K8" s="14"/>
      <c r="L8" s="14"/>
    </row>
    <row r="9" spans="1:12" x14ac:dyDescent="0.2">
      <c r="A9" s="52">
        <v>44408</v>
      </c>
      <c r="B9" s="41" t="s">
        <v>45</v>
      </c>
      <c r="C9" s="39"/>
      <c r="D9" s="38">
        <v>10</v>
      </c>
      <c r="E9" s="17"/>
      <c r="F9" s="3" t="s">
        <v>13</v>
      </c>
      <c r="G9" s="55">
        <f>IF(C34-D34&lt;0,0,C34-D34)</f>
        <v>0</v>
      </c>
      <c r="H9" s="55">
        <f>IF(D34-E34&lt;0,0,D34-E34)</f>
        <v>5500</v>
      </c>
      <c r="I9" s="14"/>
      <c r="J9" s="14"/>
      <c r="K9" s="14"/>
      <c r="L9" s="14"/>
    </row>
    <row r="10" spans="1:12" x14ac:dyDescent="0.2">
      <c r="A10" s="87" t="s">
        <v>59</v>
      </c>
      <c r="B10" s="88"/>
      <c r="C10" s="66">
        <f>SUM(C6:C9)</f>
        <v>10000</v>
      </c>
      <c r="D10" s="66">
        <f>SUM(D6:D9)</f>
        <v>1110</v>
      </c>
      <c r="E10" s="17"/>
      <c r="F10" s="3" t="s">
        <v>15</v>
      </c>
      <c r="G10" s="55">
        <f>IF(C37-D37&lt;0,0,C37-D37)</f>
        <v>650</v>
      </c>
      <c r="H10" s="55">
        <f>IF(D37-C37&lt;0,0,D37-C37)</f>
        <v>0</v>
      </c>
      <c r="I10" s="14"/>
      <c r="J10" s="14"/>
      <c r="K10" s="14"/>
      <c r="L10" s="14"/>
    </row>
    <row r="11" spans="1:12" x14ac:dyDescent="0.2">
      <c r="A11" s="86" t="s">
        <v>6</v>
      </c>
      <c r="B11" s="41"/>
      <c r="C11" s="39"/>
      <c r="D11" s="39"/>
      <c r="E11" s="17"/>
      <c r="F11" s="3" t="s">
        <v>17</v>
      </c>
      <c r="G11" s="55">
        <f>IF(C40-D40&lt;0,0,C40-D40)</f>
        <v>1000</v>
      </c>
      <c r="H11" s="55">
        <f>IF(D40-C40&lt;0,0,D40-C40)</f>
        <v>0</v>
      </c>
      <c r="I11" s="14"/>
      <c r="J11" s="14"/>
      <c r="K11" s="14"/>
      <c r="L11" s="14"/>
    </row>
    <row r="12" spans="1:12" x14ac:dyDescent="0.2">
      <c r="A12" s="52">
        <v>44380</v>
      </c>
      <c r="B12" s="41" t="s">
        <v>53</v>
      </c>
      <c r="C12" s="38">
        <v>750</v>
      </c>
      <c r="D12" s="39"/>
      <c r="E12" s="17"/>
      <c r="F12" s="3" t="s">
        <v>18</v>
      </c>
      <c r="G12" s="55">
        <f>IF(C43-D43&lt;0,0,C43-D43)</f>
        <v>450</v>
      </c>
      <c r="H12" s="55">
        <f>IF(D43-C43&lt;0,0,D43-C43)</f>
        <v>0</v>
      </c>
      <c r="I12" s="14"/>
      <c r="J12" s="14"/>
      <c r="K12" s="14"/>
      <c r="L12" s="14"/>
    </row>
    <row r="13" spans="1:12" x14ac:dyDescent="0.2">
      <c r="A13" s="53">
        <v>45482</v>
      </c>
      <c r="B13" s="54" t="s">
        <v>52</v>
      </c>
      <c r="C13" s="56">
        <v>250</v>
      </c>
      <c r="D13" s="55"/>
      <c r="E13" s="17"/>
      <c r="F13" s="47" t="s">
        <v>19</v>
      </c>
      <c r="G13" s="68">
        <f>IF(C46-D46&lt;0,0,C46-D46)</f>
        <v>10</v>
      </c>
      <c r="H13" s="55">
        <f>IF(D46-C46&lt;0,0,D46-C46)</f>
        <v>0</v>
      </c>
      <c r="I13" s="14"/>
      <c r="J13" s="14"/>
      <c r="K13" s="14"/>
      <c r="L13" s="14"/>
    </row>
    <row r="14" spans="1:12" x14ac:dyDescent="0.2">
      <c r="A14" s="53">
        <v>45485</v>
      </c>
      <c r="B14" s="54" t="s">
        <v>54</v>
      </c>
      <c r="C14" s="56">
        <v>2500</v>
      </c>
      <c r="D14" s="55"/>
      <c r="E14" s="17"/>
      <c r="F14" s="46"/>
      <c r="G14" s="43"/>
      <c r="H14" s="43"/>
      <c r="I14" s="14"/>
      <c r="J14" s="14"/>
      <c r="K14" s="14"/>
      <c r="L14" s="14"/>
    </row>
    <row r="15" spans="1:12" x14ac:dyDescent="0.2">
      <c r="A15" s="53">
        <v>45491</v>
      </c>
      <c r="B15" s="54" t="s">
        <v>55</v>
      </c>
      <c r="C15" s="55">
        <v>2000</v>
      </c>
      <c r="D15" s="55"/>
      <c r="E15" s="17"/>
      <c r="F15" s="48" t="s">
        <v>34</v>
      </c>
      <c r="G15" s="43">
        <f>SUM(G4:G13)</f>
        <v>16500</v>
      </c>
      <c r="H15" s="43">
        <f>SUM(H4:H13)</f>
        <v>16500</v>
      </c>
      <c r="I15" s="14"/>
      <c r="J15" s="14"/>
      <c r="K15" s="14"/>
      <c r="L15" s="14"/>
    </row>
    <row r="16" spans="1:12" x14ac:dyDescent="0.2">
      <c r="A16" s="53">
        <v>45502</v>
      </c>
      <c r="B16" s="62" t="s">
        <v>57</v>
      </c>
      <c r="C16" s="55"/>
      <c r="D16" s="55">
        <v>750</v>
      </c>
      <c r="E16" s="17"/>
      <c r="F16" s="46"/>
      <c r="G16" s="43"/>
      <c r="H16" s="43"/>
      <c r="L16" s="14"/>
    </row>
    <row r="17" spans="1:13" x14ac:dyDescent="0.2">
      <c r="A17" s="53">
        <v>45502</v>
      </c>
      <c r="B17" s="62" t="s">
        <v>58</v>
      </c>
      <c r="C17" s="55"/>
      <c r="D17" s="55">
        <v>250</v>
      </c>
      <c r="E17" s="17"/>
      <c r="F17" s="46"/>
      <c r="G17" s="43"/>
      <c r="H17" s="43"/>
      <c r="L17" s="14"/>
    </row>
    <row r="18" spans="1:13" x14ac:dyDescent="0.2">
      <c r="A18" s="89" t="s">
        <v>60</v>
      </c>
      <c r="B18" s="90"/>
      <c r="C18" s="66">
        <f>SUM(C12:C17)</f>
        <v>5500</v>
      </c>
      <c r="D18" s="66">
        <f>SUM(D12:D17)</f>
        <v>1000</v>
      </c>
      <c r="E18" s="17"/>
      <c r="F18" s="46"/>
      <c r="G18" s="43"/>
      <c r="H18" s="43"/>
      <c r="L18" s="14"/>
    </row>
    <row r="19" spans="1:13" x14ac:dyDescent="0.2">
      <c r="A19" s="86" t="s">
        <v>7</v>
      </c>
      <c r="B19" s="41"/>
      <c r="C19" s="39"/>
      <c r="D19" s="39"/>
      <c r="E19" s="17"/>
      <c r="F19" s="81" t="s">
        <v>69</v>
      </c>
      <c r="G19" s="81"/>
      <c r="H19" s="81"/>
      <c r="L19" s="14"/>
    </row>
    <row r="20" spans="1:13" x14ac:dyDescent="0.2">
      <c r="A20" s="53">
        <v>45480</v>
      </c>
      <c r="B20" s="54" t="s">
        <v>51</v>
      </c>
      <c r="C20" s="55"/>
      <c r="D20" s="56">
        <v>1000</v>
      </c>
      <c r="E20" s="17"/>
      <c r="F20" s="81"/>
      <c r="G20" s="81"/>
      <c r="H20" s="81"/>
      <c r="L20" s="14"/>
    </row>
    <row r="21" spans="1:13" x14ac:dyDescent="0.2">
      <c r="A21" s="87" t="s">
        <v>61</v>
      </c>
      <c r="B21" s="88"/>
      <c r="C21" s="66">
        <f>SUM(C20)</f>
        <v>0</v>
      </c>
      <c r="D21" s="66">
        <f>SUM(D20)</f>
        <v>1000</v>
      </c>
      <c r="F21" s="82"/>
      <c r="G21" s="82"/>
      <c r="H21" s="82"/>
      <c r="L21" s="14"/>
    </row>
    <row r="22" spans="1:13" x14ac:dyDescent="0.2">
      <c r="A22" s="86" t="s">
        <v>10</v>
      </c>
      <c r="B22" s="41"/>
      <c r="C22" s="39"/>
      <c r="D22" s="39"/>
      <c r="E22" s="24"/>
    </row>
    <row r="23" spans="1:13" x14ac:dyDescent="0.2">
      <c r="A23" s="52">
        <v>44378</v>
      </c>
      <c r="B23" s="33" t="s">
        <v>47</v>
      </c>
      <c r="C23" s="10"/>
      <c r="D23" s="6">
        <v>10000</v>
      </c>
      <c r="E23" s="17"/>
      <c r="F23" s="17"/>
      <c r="G23" s="17"/>
      <c r="L23" s="14"/>
    </row>
    <row r="24" spans="1:13" x14ac:dyDescent="0.2">
      <c r="A24" s="87" t="s">
        <v>62</v>
      </c>
      <c r="B24" s="88"/>
      <c r="C24" s="66">
        <f>SUM(C23)</f>
        <v>0</v>
      </c>
      <c r="D24" s="66">
        <f>SUM(D23)</f>
        <v>10000</v>
      </c>
      <c r="E24" s="17"/>
      <c r="F24" s="17"/>
      <c r="G24" s="17"/>
    </row>
    <row r="25" spans="1:13" x14ac:dyDescent="0.2">
      <c r="A25" s="91" t="s">
        <v>11</v>
      </c>
      <c r="B25" s="41"/>
      <c r="C25" s="39"/>
      <c r="D25" s="39"/>
      <c r="E25" s="17"/>
      <c r="F25" s="17"/>
      <c r="G25" s="17"/>
      <c r="L25" s="14"/>
      <c r="M25" s="14"/>
    </row>
    <row r="26" spans="1:13" x14ac:dyDescent="0.2">
      <c r="A26" s="53">
        <v>45502</v>
      </c>
      <c r="B26" s="64" t="s">
        <v>57</v>
      </c>
      <c r="C26" s="55">
        <v>750</v>
      </c>
      <c r="D26" s="56"/>
      <c r="E26" s="17"/>
      <c r="F26" s="17"/>
      <c r="G26" s="17"/>
      <c r="L26" s="14"/>
    </row>
    <row r="27" spans="1:13" x14ac:dyDescent="0.2">
      <c r="A27" s="63">
        <v>45502</v>
      </c>
      <c r="B27" s="64" t="s">
        <v>58</v>
      </c>
      <c r="C27" s="55">
        <v>250</v>
      </c>
      <c r="D27" s="55"/>
      <c r="E27" s="17"/>
      <c r="F27" s="17"/>
      <c r="G27" s="17"/>
      <c r="L27" s="14"/>
    </row>
    <row r="28" spans="1:13" x14ac:dyDescent="0.2">
      <c r="A28" s="87" t="s">
        <v>63</v>
      </c>
      <c r="B28" s="88"/>
      <c r="C28" s="66">
        <f>SUM(C26:C27)</f>
        <v>1000</v>
      </c>
      <c r="D28" s="66">
        <f>SUM(D26:D27)</f>
        <v>0</v>
      </c>
      <c r="E28" s="17"/>
      <c r="F28" s="17"/>
      <c r="G28" s="17"/>
    </row>
    <row r="29" spans="1:13" x14ac:dyDescent="0.2">
      <c r="A29" s="86" t="s">
        <v>13</v>
      </c>
      <c r="B29" s="41"/>
      <c r="C29" s="39"/>
      <c r="D29" s="39"/>
      <c r="E29" s="17"/>
      <c r="F29" s="17"/>
      <c r="G29" s="17"/>
    </row>
    <row r="30" spans="1:13" x14ac:dyDescent="0.2">
      <c r="A30" s="52">
        <v>44380</v>
      </c>
      <c r="B30" s="41" t="s">
        <v>53</v>
      </c>
      <c r="C30" s="39"/>
      <c r="D30" s="38">
        <v>750</v>
      </c>
      <c r="E30" s="17"/>
      <c r="F30" s="17"/>
      <c r="G30" s="17"/>
      <c r="L30" s="14"/>
    </row>
    <row r="31" spans="1:13" x14ac:dyDescent="0.2">
      <c r="A31" s="53">
        <v>45482</v>
      </c>
      <c r="B31" s="54" t="s">
        <v>52</v>
      </c>
      <c r="C31" s="55"/>
      <c r="D31" s="56">
        <v>250</v>
      </c>
      <c r="E31" s="17"/>
      <c r="F31" s="17"/>
      <c r="G31" s="17"/>
      <c r="L31" s="14"/>
    </row>
    <row r="32" spans="1:13" x14ac:dyDescent="0.2">
      <c r="A32" s="53">
        <v>45485</v>
      </c>
      <c r="B32" s="54" t="s">
        <v>54</v>
      </c>
      <c r="C32" s="55"/>
      <c r="D32" s="56">
        <v>2500</v>
      </c>
      <c r="E32" s="17"/>
      <c r="F32" s="17"/>
      <c r="G32" s="17"/>
      <c r="I32" s="18"/>
    </row>
    <row r="33" spans="1:12" x14ac:dyDescent="0.2">
      <c r="A33" s="53">
        <v>45491</v>
      </c>
      <c r="B33" s="62" t="s">
        <v>55</v>
      </c>
      <c r="C33" s="55"/>
      <c r="D33" s="56">
        <v>2000</v>
      </c>
      <c r="E33" s="17"/>
      <c r="F33" s="17"/>
      <c r="G33" s="17"/>
      <c r="I33" s="18"/>
    </row>
    <row r="34" spans="1:12" x14ac:dyDescent="0.2">
      <c r="A34" s="89" t="s">
        <v>64</v>
      </c>
      <c r="B34" s="90"/>
      <c r="C34" s="66">
        <f>SUM(C30:C33)</f>
        <v>0</v>
      </c>
      <c r="D34" s="67">
        <f>SUM(D30:D33)</f>
        <v>5500</v>
      </c>
      <c r="E34" s="17"/>
      <c r="F34" s="17"/>
      <c r="G34" s="17"/>
      <c r="I34" s="18"/>
    </row>
    <row r="35" spans="1:12" x14ac:dyDescent="0.2">
      <c r="A35" s="86" t="s">
        <v>15</v>
      </c>
      <c r="B35" s="41"/>
      <c r="C35" s="39"/>
      <c r="D35" s="39"/>
      <c r="E35" s="17"/>
      <c r="F35" s="17"/>
      <c r="G35" s="17"/>
    </row>
    <row r="36" spans="1:12" x14ac:dyDescent="0.2">
      <c r="A36" s="53">
        <v>45497</v>
      </c>
      <c r="B36" s="62" t="s">
        <v>56</v>
      </c>
      <c r="C36" s="56">
        <v>650</v>
      </c>
      <c r="D36" s="55"/>
      <c r="E36" s="17"/>
      <c r="F36" s="17"/>
      <c r="G36" s="17"/>
      <c r="L36" s="14"/>
    </row>
    <row r="37" spans="1:12" x14ac:dyDescent="0.2">
      <c r="A37" s="89" t="s">
        <v>65</v>
      </c>
      <c r="B37" s="90"/>
      <c r="C37" s="66">
        <f>SUM(C36)</f>
        <v>650</v>
      </c>
      <c r="D37" s="66">
        <f>SUM(D36)</f>
        <v>0</v>
      </c>
      <c r="E37" s="17"/>
      <c r="F37" s="17"/>
      <c r="G37" s="17"/>
      <c r="L37" s="14"/>
    </row>
    <row r="38" spans="1:12" x14ac:dyDescent="0.2">
      <c r="A38" s="86" t="s">
        <v>17</v>
      </c>
      <c r="B38" s="41"/>
      <c r="C38" s="39"/>
      <c r="D38" s="39"/>
      <c r="E38" s="17"/>
      <c r="F38" s="17"/>
      <c r="G38" s="17"/>
      <c r="L38" s="14"/>
    </row>
    <row r="39" spans="1:12" x14ac:dyDescent="0.2">
      <c r="A39" s="53">
        <v>45480</v>
      </c>
      <c r="B39" s="54" t="s">
        <v>51</v>
      </c>
      <c r="C39" s="56">
        <v>1000</v>
      </c>
      <c r="D39" s="55"/>
      <c r="E39" s="17"/>
      <c r="F39" s="17"/>
      <c r="G39" s="17"/>
      <c r="L39" s="14"/>
    </row>
    <row r="40" spans="1:12" x14ac:dyDescent="0.2">
      <c r="A40" s="87" t="s">
        <v>66</v>
      </c>
      <c r="B40" s="88"/>
      <c r="C40" s="66">
        <f>SUM(C39)</f>
        <v>1000</v>
      </c>
      <c r="D40" s="66">
        <f>SUM(D39)</f>
        <v>0</v>
      </c>
      <c r="E40" s="17"/>
      <c r="F40" s="17"/>
      <c r="G40" s="17"/>
    </row>
    <row r="41" spans="1:12" x14ac:dyDescent="0.2">
      <c r="A41" s="86" t="s">
        <v>18</v>
      </c>
      <c r="B41" s="41"/>
      <c r="C41" s="39"/>
      <c r="D41" s="39"/>
      <c r="E41" s="17"/>
      <c r="F41" s="17"/>
      <c r="G41" s="17"/>
    </row>
    <row r="42" spans="1:12" x14ac:dyDescent="0.2">
      <c r="A42" s="53">
        <v>45477</v>
      </c>
      <c r="B42" s="54" t="s">
        <v>49</v>
      </c>
      <c r="C42" s="56">
        <v>450</v>
      </c>
      <c r="D42" s="55"/>
      <c r="E42" s="17"/>
      <c r="F42" s="17"/>
      <c r="G42" s="17"/>
    </row>
    <row r="43" spans="1:12" x14ac:dyDescent="0.2">
      <c r="A43" s="87" t="s">
        <v>67</v>
      </c>
      <c r="B43" s="88"/>
      <c r="C43" s="66">
        <f>SUM(C42)</f>
        <v>450</v>
      </c>
      <c r="D43" s="66">
        <f>SUM(D42)</f>
        <v>0</v>
      </c>
      <c r="E43" s="17"/>
      <c r="F43" s="17"/>
      <c r="G43" s="17"/>
      <c r="L43" s="14"/>
    </row>
    <row r="44" spans="1:12" x14ac:dyDescent="0.2">
      <c r="A44" s="86" t="s">
        <v>19</v>
      </c>
      <c r="B44" s="41"/>
      <c r="C44" s="39"/>
      <c r="D44" s="39"/>
      <c r="E44" s="17"/>
      <c r="F44" s="17"/>
      <c r="G44" s="17"/>
      <c r="L44" s="14"/>
    </row>
    <row r="45" spans="1:12" x14ac:dyDescent="0.2">
      <c r="A45" s="52">
        <v>44380</v>
      </c>
      <c r="B45" s="41" t="s">
        <v>46</v>
      </c>
      <c r="C45" s="38">
        <v>10</v>
      </c>
      <c r="D45" s="39"/>
      <c r="E45" s="17"/>
      <c r="F45" s="17"/>
      <c r="G45" s="17"/>
    </row>
    <row r="46" spans="1:12" x14ac:dyDescent="0.2">
      <c r="A46" s="87" t="s">
        <v>68</v>
      </c>
      <c r="B46" s="88"/>
      <c r="C46" s="66">
        <f>SUM(C45)</f>
        <v>10</v>
      </c>
      <c r="D46" s="66">
        <f>SUM(D45)</f>
        <v>0</v>
      </c>
    </row>
    <row r="47" spans="1:12" x14ac:dyDescent="0.2">
      <c r="A47" s="52"/>
      <c r="B47" s="41"/>
      <c r="C47" s="37"/>
      <c r="D47" s="37"/>
    </row>
    <row r="48" spans="1:12" x14ac:dyDescent="0.2">
      <c r="B48" s="25"/>
      <c r="L48" s="14"/>
    </row>
    <row r="49" spans="2:12" x14ac:dyDescent="0.2">
      <c r="B49" s="25"/>
      <c r="L49" s="14"/>
    </row>
    <row r="50" spans="2:12" x14ac:dyDescent="0.2">
      <c r="B50" s="25"/>
    </row>
    <row r="51" spans="2:12" x14ac:dyDescent="0.2">
      <c r="B51" s="25"/>
    </row>
    <row r="52" spans="2:12" x14ac:dyDescent="0.2">
      <c r="B52" s="25"/>
    </row>
    <row r="53" spans="2:12" x14ac:dyDescent="0.2">
      <c r="B53" s="25"/>
    </row>
    <row r="54" spans="2:12" x14ac:dyDescent="0.2">
      <c r="B54" s="25"/>
    </row>
    <row r="55" spans="2:12" x14ac:dyDescent="0.2">
      <c r="B55" s="25"/>
    </row>
    <row r="56" spans="2:12" x14ac:dyDescent="0.2">
      <c r="B56" s="25"/>
    </row>
    <row r="57" spans="2:12" x14ac:dyDescent="0.2">
      <c r="B57" s="25"/>
    </row>
    <row r="58" spans="2:12" x14ac:dyDescent="0.2">
      <c r="B58" s="25"/>
    </row>
    <row r="59" spans="2:12" x14ac:dyDescent="0.2">
      <c r="B59" s="25"/>
    </row>
    <row r="60" spans="2:12" x14ac:dyDescent="0.2">
      <c r="B60" s="25"/>
    </row>
    <row r="61" spans="2:12" x14ac:dyDescent="0.2">
      <c r="B61" s="25"/>
    </row>
    <row r="62" spans="2:12" x14ac:dyDescent="0.2">
      <c r="B62" s="25"/>
    </row>
    <row r="63" spans="2:12" x14ac:dyDescent="0.2">
      <c r="B63" s="25"/>
    </row>
    <row r="64" spans="2:12" x14ac:dyDescent="0.2">
      <c r="B64" s="25"/>
    </row>
    <row r="65" spans="2:2" x14ac:dyDescent="0.2">
      <c r="B65" s="25"/>
    </row>
    <row r="66" spans="2:2" x14ac:dyDescent="0.2">
      <c r="B66" s="25"/>
    </row>
    <row r="67" spans="2:2" x14ac:dyDescent="0.2">
      <c r="B67" s="25"/>
    </row>
    <row r="68" spans="2:2" x14ac:dyDescent="0.2">
      <c r="B68" s="25"/>
    </row>
    <row r="69" spans="2:2" x14ac:dyDescent="0.2">
      <c r="B69" s="25"/>
    </row>
    <row r="70" spans="2:2" x14ac:dyDescent="0.2">
      <c r="B70" s="25"/>
    </row>
    <row r="71" spans="2:2" x14ac:dyDescent="0.2">
      <c r="B71" s="25"/>
    </row>
    <row r="72" spans="2:2" x14ac:dyDescent="0.2">
      <c r="B72" s="25"/>
    </row>
    <row r="73" spans="2:2" x14ac:dyDescent="0.2">
      <c r="B73" s="25"/>
    </row>
    <row r="74" spans="2:2" x14ac:dyDescent="0.2">
      <c r="B74" s="25"/>
    </row>
    <row r="75" spans="2:2" x14ac:dyDescent="0.2">
      <c r="B75" s="25"/>
    </row>
    <row r="76" spans="2:2" x14ac:dyDescent="0.2">
      <c r="B76" s="25"/>
    </row>
    <row r="77" spans="2:2" x14ac:dyDescent="0.2">
      <c r="B77" s="25"/>
    </row>
    <row r="78" spans="2:2" x14ac:dyDescent="0.2">
      <c r="B78" s="25"/>
    </row>
    <row r="79" spans="2:2" x14ac:dyDescent="0.2">
      <c r="B79" s="25"/>
    </row>
    <row r="80" spans="2:2" x14ac:dyDescent="0.2">
      <c r="B80" s="25"/>
    </row>
    <row r="81" spans="2:2" x14ac:dyDescent="0.2">
      <c r="B81" s="25"/>
    </row>
    <row r="82" spans="2:2" x14ac:dyDescent="0.2">
      <c r="B82" s="25"/>
    </row>
    <row r="83" spans="2:2" x14ac:dyDescent="0.2">
      <c r="B83" s="25"/>
    </row>
    <row r="84" spans="2:2" x14ac:dyDescent="0.2">
      <c r="B84" s="25"/>
    </row>
    <row r="85" spans="2:2" x14ac:dyDescent="0.2">
      <c r="B85" s="25"/>
    </row>
    <row r="86" spans="2:2" x14ac:dyDescent="0.2">
      <c r="B86" s="25"/>
    </row>
    <row r="87" spans="2:2" x14ac:dyDescent="0.2">
      <c r="B87" s="25"/>
    </row>
    <row r="88" spans="2:2" x14ac:dyDescent="0.2">
      <c r="B88" s="25"/>
    </row>
    <row r="89" spans="2:2" x14ac:dyDescent="0.2">
      <c r="B89" s="25"/>
    </row>
    <row r="90" spans="2:2" x14ac:dyDescent="0.2">
      <c r="B90" s="25"/>
    </row>
    <row r="91" spans="2:2" x14ac:dyDescent="0.2">
      <c r="B91" s="25"/>
    </row>
    <row r="92" spans="2:2" x14ac:dyDescent="0.2">
      <c r="B92" s="25"/>
    </row>
    <row r="93" spans="2:2" x14ac:dyDescent="0.2">
      <c r="B93" s="25"/>
    </row>
    <row r="94" spans="2:2" x14ac:dyDescent="0.2">
      <c r="B94" s="25"/>
    </row>
    <row r="95" spans="2:2" x14ac:dyDescent="0.2">
      <c r="B95" s="25"/>
    </row>
    <row r="96" spans="2:2" x14ac:dyDescent="0.2">
      <c r="B96" s="25"/>
    </row>
    <row r="97" spans="2:2" x14ac:dyDescent="0.2">
      <c r="B97" s="25"/>
    </row>
    <row r="98" spans="2:2" x14ac:dyDescent="0.2">
      <c r="B98" s="25"/>
    </row>
    <row r="99" spans="2:2" x14ac:dyDescent="0.2">
      <c r="B99" s="25"/>
    </row>
    <row r="100" spans="2:2" x14ac:dyDescent="0.2">
      <c r="B100" s="25"/>
    </row>
    <row r="101" spans="2:2" x14ac:dyDescent="0.2">
      <c r="B101" s="25"/>
    </row>
    <row r="102" spans="2:2" x14ac:dyDescent="0.2">
      <c r="B102" s="25"/>
    </row>
    <row r="103" spans="2:2" x14ac:dyDescent="0.2">
      <c r="B103" s="25"/>
    </row>
    <row r="104" spans="2:2" x14ac:dyDescent="0.2">
      <c r="B104" s="25"/>
    </row>
    <row r="105" spans="2:2" x14ac:dyDescent="0.2">
      <c r="B105" s="25"/>
    </row>
    <row r="106" spans="2:2" x14ac:dyDescent="0.2">
      <c r="B106" s="25"/>
    </row>
    <row r="107" spans="2:2" x14ac:dyDescent="0.2">
      <c r="B107" s="25"/>
    </row>
    <row r="108" spans="2:2" x14ac:dyDescent="0.2">
      <c r="B108" s="25"/>
    </row>
    <row r="109" spans="2:2" x14ac:dyDescent="0.2">
      <c r="B109" s="25"/>
    </row>
    <row r="110" spans="2:2" x14ac:dyDescent="0.2">
      <c r="B110" s="25"/>
    </row>
    <row r="111" spans="2:2" x14ac:dyDescent="0.2">
      <c r="B111" s="25"/>
    </row>
    <row r="112" spans="2:2" x14ac:dyDescent="0.2">
      <c r="B112" s="25"/>
    </row>
    <row r="113" spans="2:2" x14ac:dyDescent="0.2">
      <c r="B113" s="25"/>
    </row>
    <row r="114" spans="2:2" x14ac:dyDescent="0.2">
      <c r="B114" s="25"/>
    </row>
    <row r="115" spans="2:2" x14ac:dyDescent="0.2">
      <c r="B115" s="25"/>
    </row>
    <row r="116" spans="2:2" x14ac:dyDescent="0.2">
      <c r="B116" s="25"/>
    </row>
    <row r="117" spans="2:2" x14ac:dyDescent="0.2">
      <c r="B117" s="25"/>
    </row>
    <row r="118" spans="2:2" x14ac:dyDescent="0.2">
      <c r="B118" s="25"/>
    </row>
    <row r="119" spans="2:2" x14ac:dyDescent="0.2">
      <c r="B119" s="25"/>
    </row>
    <row r="120" spans="2:2" x14ac:dyDescent="0.2">
      <c r="B120" s="25"/>
    </row>
    <row r="121" spans="2:2" x14ac:dyDescent="0.2">
      <c r="B121" s="25"/>
    </row>
    <row r="122" spans="2:2" x14ac:dyDescent="0.2">
      <c r="B122" s="25"/>
    </row>
    <row r="123" spans="2:2" x14ac:dyDescent="0.2">
      <c r="B123" s="25"/>
    </row>
    <row r="124" spans="2:2" x14ac:dyDescent="0.2">
      <c r="B124" s="25"/>
    </row>
    <row r="125" spans="2:2" x14ac:dyDescent="0.2">
      <c r="B125" s="25"/>
    </row>
    <row r="126" spans="2:2" x14ac:dyDescent="0.2">
      <c r="B126" s="25"/>
    </row>
    <row r="127" spans="2:2" x14ac:dyDescent="0.2">
      <c r="B127" s="25"/>
    </row>
    <row r="128" spans="2:2" x14ac:dyDescent="0.2">
      <c r="B128" s="25"/>
    </row>
    <row r="129" spans="2:2" x14ac:dyDescent="0.2">
      <c r="B129" s="25"/>
    </row>
    <row r="130" spans="2:2" x14ac:dyDescent="0.2">
      <c r="B130" s="25"/>
    </row>
    <row r="131" spans="2:2" x14ac:dyDescent="0.2">
      <c r="B131" s="25"/>
    </row>
    <row r="132" spans="2:2" x14ac:dyDescent="0.2">
      <c r="B132" s="25"/>
    </row>
    <row r="133" spans="2:2" x14ac:dyDescent="0.2">
      <c r="B133" s="25"/>
    </row>
    <row r="134" spans="2:2" x14ac:dyDescent="0.2">
      <c r="B134" s="25"/>
    </row>
    <row r="135" spans="2:2" x14ac:dyDescent="0.2">
      <c r="B135" s="25"/>
    </row>
    <row r="136" spans="2:2" x14ac:dyDescent="0.2">
      <c r="B136" s="25"/>
    </row>
    <row r="137" spans="2:2" x14ac:dyDescent="0.2">
      <c r="B137" s="25"/>
    </row>
    <row r="138" spans="2:2" x14ac:dyDescent="0.2">
      <c r="B138" s="25"/>
    </row>
    <row r="139" spans="2:2" x14ac:dyDescent="0.2">
      <c r="B139" s="25"/>
    </row>
    <row r="140" spans="2:2" x14ac:dyDescent="0.2">
      <c r="B140" s="25"/>
    </row>
    <row r="141" spans="2:2" x14ac:dyDescent="0.2">
      <c r="B141" s="25"/>
    </row>
    <row r="142" spans="2:2" x14ac:dyDescent="0.2">
      <c r="B142" s="25"/>
    </row>
    <row r="143" spans="2:2" x14ac:dyDescent="0.2">
      <c r="B143" s="25"/>
    </row>
    <row r="144" spans="2:2" x14ac:dyDescent="0.2">
      <c r="B144" s="25"/>
    </row>
    <row r="145" spans="2:2" x14ac:dyDescent="0.2">
      <c r="B145" s="25"/>
    </row>
    <row r="146" spans="2:2" x14ac:dyDescent="0.2">
      <c r="B146" s="25"/>
    </row>
    <row r="147" spans="2:2" x14ac:dyDescent="0.2">
      <c r="B147" s="25"/>
    </row>
    <row r="148" spans="2:2" x14ac:dyDescent="0.2">
      <c r="B148" s="25"/>
    </row>
    <row r="149" spans="2:2" x14ac:dyDescent="0.2">
      <c r="B149" s="25"/>
    </row>
    <row r="150" spans="2:2" x14ac:dyDescent="0.2">
      <c r="B150" s="25"/>
    </row>
    <row r="151" spans="2:2" x14ac:dyDescent="0.2">
      <c r="B151" s="25"/>
    </row>
    <row r="152" spans="2:2" x14ac:dyDescent="0.2">
      <c r="B152" s="25"/>
    </row>
    <row r="153" spans="2:2" x14ac:dyDescent="0.2">
      <c r="B153" s="25"/>
    </row>
    <row r="154" spans="2:2" x14ac:dyDescent="0.2">
      <c r="B154" s="25"/>
    </row>
    <row r="155" spans="2:2" x14ac:dyDescent="0.2">
      <c r="B155" s="25"/>
    </row>
    <row r="156" spans="2:2" x14ac:dyDescent="0.2">
      <c r="B156" s="25"/>
    </row>
    <row r="157" spans="2:2" x14ac:dyDescent="0.2">
      <c r="B157" s="25"/>
    </row>
    <row r="158" spans="2:2" x14ac:dyDescent="0.2">
      <c r="B158" s="25"/>
    </row>
    <row r="159" spans="2:2" x14ac:dyDescent="0.2">
      <c r="B159" s="25"/>
    </row>
    <row r="160" spans="2:2" x14ac:dyDescent="0.2">
      <c r="B160" s="25"/>
    </row>
    <row r="161" spans="2:2" x14ac:dyDescent="0.2">
      <c r="B161" s="25"/>
    </row>
    <row r="162" spans="2:2" x14ac:dyDescent="0.2">
      <c r="B162" s="25"/>
    </row>
    <row r="163" spans="2:2" x14ac:dyDescent="0.2">
      <c r="B163" s="25"/>
    </row>
    <row r="164" spans="2:2" x14ac:dyDescent="0.2">
      <c r="B164" s="25"/>
    </row>
    <row r="165" spans="2:2" x14ac:dyDescent="0.2">
      <c r="B165" s="25"/>
    </row>
    <row r="166" spans="2:2" x14ac:dyDescent="0.2">
      <c r="B166" s="25"/>
    </row>
    <row r="167" spans="2:2" x14ac:dyDescent="0.2">
      <c r="B167" s="25"/>
    </row>
    <row r="168" spans="2:2" x14ac:dyDescent="0.2">
      <c r="B168" s="25"/>
    </row>
    <row r="169" spans="2:2" x14ac:dyDescent="0.2">
      <c r="B169" s="25"/>
    </row>
    <row r="170" spans="2:2" x14ac:dyDescent="0.2">
      <c r="B170" s="25"/>
    </row>
    <row r="171" spans="2:2" x14ac:dyDescent="0.2">
      <c r="B171" s="25"/>
    </row>
    <row r="172" spans="2:2" x14ac:dyDescent="0.2">
      <c r="B172" s="25"/>
    </row>
    <row r="173" spans="2:2" x14ac:dyDescent="0.2">
      <c r="B173" s="25"/>
    </row>
    <row r="174" spans="2:2" x14ac:dyDescent="0.2">
      <c r="B174" s="25"/>
    </row>
    <row r="175" spans="2:2" x14ac:dyDescent="0.2">
      <c r="B175" s="25"/>
    </row>
    <row r="176" spans="2:2" x14ac:dyDescent="0.2">
      <c r="B176" s="25"/>
    </row>
    <row r="177" spans="2:2" x14ac:dyDescent="0.2">
      <c r="B177" s="25"/>
    </row>
    <row r="178" spans="2:2" x14ac:dyDescent="0.2">
      <c r="B178" s="25"/>
    </row>
    <row r="179" spans="2:2" x14ac:dyDescent="0.2">
      <c r="B179" s="25"/>
    </row>
    <row r="180" spans="2:2" x14ac:dyDescent="0.2">
      <c r="B180" s="25"/>
    </row>
    <row r="181" spans="2:2" x14ac:dyDescent="0.2">
      <c r="B181" s="25"/>
    </row>
    <row r="182" spans="2:2" x14ac:dyDescent="0.2">
      <c r="B182" s="25"/>
    </row>
    <row r="183" spans="2:2" x14ac:dyDescent="0.2">
      <c r="B183" s="25"/>
    </row>
    <row r="184" spans="2:2" x14ac:dyDescent="0.2">
      <c r="B184" s="25"/>
    </row>
    <row r="185" spans="2:2" x14ac:dyDescent="0.2">
      <c r="B185" s="25"/>
    </row>
    <row r="186" spans="2:2" x14ac:dyDescent="0.2">
      <c r="B186" s="25"/>
    </row>
    <row r="187" spans="2:2" x14ac:dyDescent="0.2">
      <c r="B187" s="25"/>
    </row>
    <row r="188" spans="2:2" x14ac:dyDescent="0.2">
      <c r="B188" s="25"/>
    </row>
    <row r="189" spans="2:2" x14ac:dyDescent="0.2">
      <c r="B189" s="25"/>
    </row>
    <row r="190" spans="2:2" x14ac:dyDescent="0.2">
      <c r="B190" s="25"/>
    </row>
    <row r="191" spans="2:2" x14ac:dyDescent="0.2">
      <c r="B191" s="25"/>
    </row>
    <row r="192" spans="2:2" x14ac:dyDescent="0.2">
      <c r="B192" s="25"/>
    </row>
    <row r="193" spans="2:2" x14ac:dyDescent="0.2">
      <c r="B193" s="25"/>
    </row>
    <row r="194" spans="2:2" x14ac:dyDescent="0.2">
      <c r="B194" s="25"/>
    </row>
    <row r="195" spans="2:2" x14ac:dyDescent="0.2">
      <c r="B195" s="25"/>
    </row>
    <row r="196" spans="2:2" x14ac:dyDescent="0.2">
      <c r="B196" s="25"/>
    </row>
    <row r="197" spans="2:2" x14ac:dyDescent="0.2">
      <c r="B197" s="25"/>
    </row>
    <row r="198" spans="2:2" x14ac:dyDescent="0.2">
      <c r="B198" s="25"/>
    </row>
    <row r="199" spans="2:2" x14ac:dyDescent="0.2">
      <c r="B199" s="25"/>
    </row>
    <row r="200" spans="2:2" x14ac:dyDescent="0.2">
      <c r="B200" s="25"/>
    </row>
    <row r="201" spans="2:2" x14ac:dyDescent="0.2">
      <c r="B201" s="25"/>
    </row>
    <row r="202" spans="2:2" x14ac:dyDescent="0.2">
      <c r="B202" s="25"/>
    </row>
    <row r="203" spans="2:2" x14ac:dyDescent="0.2">
      <c r="B203" s="25"/>
    </row>
    <row r="204" spans="2:2" x14ac:dyDescent="0.2">
      <c r="B204" s="25"/>
    </row>
    <row r="205" spans="2:2" x14ac:dyDescent="0.2">
      <c r="B205" s="25"/>
    </row>
    <row r="206" spans="2:2" x14ac:dyDescent="0.2">
      <c r="B206" s="25"/>
    </row>
    <row r="207" spans="2:2" x14ac:dyDescent="0.2">
      <c r="B207" s="25"/>
    </row>
    <row r="208" spans="2:2" x14ac:dyDescent="0.2">
      <c r="B208" s="25"/>
    </row>
    <row r="209" spans="2:2" x14ac:dyDescent="0.2">
      <c r="B209" s="25"/>
    </row>
    <row r="210" spans="2:2" x14ac:dyDescent="0.2">
      <c r="B210" s="25"/>
    </row>
    <row r="211" spans="2:2" x14ac:dyDescent="0.2">
      <c r="B211" s="25"/>
    </row>
    <row r="212" spans="2:2" x14ac:dyDescent="0.2">
      <c r="B212" s="25"/>
    </row>
    <row r="213" spans="2:2" x14ac:dyDescent="0.2">
      <c r="B213" s="25"/>
    </row>
    <row r="214" spans="2:2" x14ac:dyDescent="0.2">
      <c r="B214" s="25"/>
    </row>
    <row r="215" spans="2:2" x14ac:dyDescent="0.2">
      <c r="B215" s="25"/>
    </row>
    <row r="216" spans="2:2" x14ac:dyDescent="0.2">
      <c r="B216" s="25"/>
    </row>
    <row r="217" spans="2:2" x14ac:dyDescent="0.2">
      <c r="B217" s="25"/>
    </row>
    <row r="218" spans="2:2" x14ac:dyDescent="0.2">
      <c r="B218" s="25"/>
    </row>
    <row r="219" spans="2:2" x14ac:dyDescent="0.2">
      <c r="B219" s="25"/>
    </row>
    <row r="220" spans="2:2" x14ac:dyDescent="0.2">
      <c r="B220" s="25"/>
    </row>
    <row r="221" spans="2:2" x14ac:dyDescent="0.2">
      <c r="B221" s="25"/>
    </row>
    <row r="222" spans="2:2" x14ac:dyDescent="0.2">
      <c r="B222" s="25"/>
    </row>
    <row r="223" spans="2:2" x14ac:dyDescent="0.2">
      <c r="B223" s="25"/>
    </row>
    <row r="224" spans="2:2" x14ac:dyDescent="0.2">
      <c r="B224" s="25"/>
    </row>
    <row r="225" spans="2:2" x14ac:dyDescent="0.2">
      <c r="B225" s="25"/>
    </row>
    <row r="226" spans="2:2" x14ac:dyDescent="0.2">
      <c r="B226" s="25"/>
    </row>
    <row r="227" spans="2:2" x14ac:dyDescent="0.2">
      <c r="B227" s="25"/>
    </row>
    <row r="228" spans="2:2" x14ac:dyDescent="0.2">
      <c r="B228" s="25"/>
    </row>
    <row r="229" spans="2:2" x14ac:dyDescent="0.2">
      <c r="B229" s="25"/>
    </row>
    <row r="230" spans="2:2" x14ac:dyDescent="0.2">
      <c r="B230" s="25"/>
    </row>
    <row r="231" spans="2:2" x14ac:dyDescent="0.2">
      <c r="B231" s="25"/>
    </row>
    <row r="232" spans="2:2" x14ac:dyDescent="0.2">
      <c r="B232" s="25"/>
    </row>
    <row r="233" spans="2:2" x14ac:dyDescent="0.2">
      <c r="B233" s="25"/>
    </row>
    <row r="234" spans="2:2" x14ac:dyDescent="0.2">
      <c r="B234" s="25"/>
    </row>
    <row r="235" spans="2:2" x14ac:dyDescent="0.2">
      <c r="B235" s="25"/>
    </row>
    <row r="236" spans="2:2" x14ac:dyDescent="0.2">
      <c r="B236" s="25"/>
    </row>
    <row r="237" spans="2:2" x14ac:dyDescent="0.2">
      <c r="B237" s="25"/>
    </row>
    <row r="238" spans="2:2" x14ac:dyDescent="0.2">
      <c r="B238" s="25"/>
    </row>
    <row r="239" spans="2:2" x14ac:dyDescent="0.2">
      <c r="B239" s="25"/>
    </row>
    <row r="240" spans="2:2" x14ac:dyDescent="0.2">
      <c r="B240" s="25"/>
    </row>
    <row r="241" spans="2:2" x14ac:dyDescent="0.2">
      <c r="B241" s="25"/>
    </row>
    <row r="242" spans="2:2" x14ac:dyDescent="0.2">
      <c r="B242" s="25"/>
    </row>
    <row r="243" spans="2:2" x14ac:dyDescent="0.2">
      <c r="B243" s="25"/>
    </row>
    <row r="244" spans="2:2" x14ac:dyDescent="0.2">
      <c r="B244" s="25"/>
    </row>
    <row r="245" spans="2:2" x14ac:dyDescent="0.2">
      <c r="B245" s="25"/>
    </row>
    <row r="246" spans="2:2" x14ac:dyDescent="0.2">
      <c r="B246" s="25"/>
    </row>
    <row r="247" spans="2:2" x14ac:dyDescent="0.2">
      <c r="B247" s="25"/>
    </row>
    <row r="248" spans="2:2" x14ac:dyDescent="0.2">
      <c r="B248" s="25"/>
    </row>
    <row r="249" spans="2:2" x14ac:dyDescent="0.2">
      <c r="B249" s="25"/>
    </row>
    <row r="250" spans="2:2" x14ac:dyDescent="0.2">
      <c r="B250" s="25"/>
    </row>
    <row r="251" spans="2:2" x14ac:dyDescent="0.2">
      <c r="B251" s="25"/>
    </row>
    <row r="252" spans="2:2" x14ac:dyDescent="0.2">
      <c r="B252" s="25"/>
    </row>
    <row r="253" spans="2:2" x14ac:dyDescent="0.2">
      <c r="B253" s="25"/>
    </row>
    <row r="254" spans="2:2" x14ac:dyDescent="0.2">
      <c r="B254" s="25"/>
    </row>
    <row r="255" spans="2:2" x14ac:dyDescent="0.2">
      <c r="B255" s="25"/>
    </row>
    <row r="256" spans="2:2" x14ac:dyDescent="0.2">
      <c r="B256" s="25"/>
    </row>
    <row r="257" spans="2:2" x14ac:dyDescent="0.2">
      <c r="B257" s="25"/>
    </row>
    <row r="258" spans="2:2" x14ac:dyDescent="0.2">
      <c r="B258" s="25"/>
    </row>
    <row r="259" spans="2:2" x14ac:dyDescent="0.2">
      <c r="B259" s="25"/>
    </row>
    <row r="260" spans="2:2" x14ac:dyDescent="0.2">
      <c r="B260" s="25"/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2" x14ac:dyDescent="0.2">
      <c r="B497" s="25"/>
    </row>
    <row r="498" spans="2:2" x14ac:dyDescent="0.2">
      <c r="B498" s="25"/>
    </row>
    <row r="499" spans="2:2" x14ac:dyDescent="0.2">
      <c r="B499" s="25"/>
    </row>
    <row r="500" spans="2:2" x14ac:dyDescent="0.2">
      <c r="B500" s="25"/>
    </row>
    <row r="501" spans="2:2" x14ac:dyDescent="0.2">
      <c r="B501" s="25"/>
    </row>
    <row r="502" spans="2:2" x14ac:dyDescent="0.2">
      <c r="B502" s="25"/>
    </row>
    <row r="503" spans="2:2" x14ac:dyDescent="0.2">
      <c r="B503" s="25"/>
    </row>
    <row r="504" spans="2:2" x14ac:dyDescent="0.2">
      <c r="B504" s="25"/>
    </row>
    <row r="505" spans="2:2" x14ac:dyDescent="0.2">
      <c r="B505" s="25"/>
    </row>
    <row r="506" spans="2:2" x14ac:dyDescent="0.2">
      <c r="B506" s="25"/>
    </row>
    <row r="507" spans="2:2" x14ac:dyDescent="0.2">
      <c r="B507" s="25"/>
    </row>
    <row r="508" spans="2:2" x14ac:dyDescent="0.2">
      <c r="B508" s="25"/>
    </row>
    <row r="509" spans="2:2" x14ac:dyDescent="0.2">
      <c r="B509" s="25"/>
    </row>
    <row r="510" spans="2:2" x14ac:dyDescent="0.2">
      <c r="B510" s="25"/>
    </row>
    <row r="511" spans="2:2" x14ac:dyDescent="0.2">
      <c r="B511" s="25"/>
    </row>
    <row r="512" spans="2:2" x14ac:dyDescent="0.2">
      <c r="B512" s="25"/>
    </row>
    <row r="513" spans="2:2" x14ac:dyDescent="0.2">
      <c r="B513" s="25"/>
    </row>
    <row r="514" spans="2:2" x14ac:dyDescent="0.2">
      <c r="B514" s="25"/>
    </row>
    <row r="515" spans="2:2" x14ac:dyDescent="0.2">
      <c r="B515" s="25"/>
    </row>
    <row r="516" spans="2:2" x14ac:dyDescent="0.2">
      <c r="B516" s="25"/>
    </row>
    <row r="517" spans="2:2" x14ac:dyDescent="0.2">
      <c r="B517" s="25"/>
    </row>
    <row r="518" spans="2:2" x14ac:dyDescent="0.2">
      <c r="B518" s="25"/>
    </row>
    <row r="519" spans="2:2" x14ac:dyDescent="0.2">
      <c r="B519" s="25"/>
    </row>
    <row r="520" spans="2:2" x14ac:dyDescent="0.2">
      <c r="B520" s="25"/>
    </row>
    <row r="521" spans="2:2" x14ac:dyDescent="0.2">
      <c r="B521" s="25"/>
    </row>
    <row r="522" spans="2:2" x14ac:dyDescent="0.2">
      <c r="B522" s="25"/>
    </row>
    <row r="523" spans="2:2" x14ac:dyDescent="0.2">
      <c r="B523" s="25"/>
    </row>
    <row r="524" spans="2:2" x14ac:dyDescent="0.2">
      <c r="B524" s="25"/>
    </row>
    <row r="525" spans="2:2" x14ac:dyDescent="0.2">
      <c r="B525" s="25"/>
    </row>
    <row r="526" spans="2:2" x14ac:dyDescent="0.2">
      <c r="B526" s="25"/>
    </row>
    <row r="527" spans="2:2" x14ac:dyDescent="0.2">
      <c r="B527" s="25"/>
    </row>
    <row r="528" spans="2:2" x14ac:dyDescent="0.2">
      <c r="B528" s="25"/>
    </row>
    <row r="529" spans="2:2" x14ac:dyDescent="0.2">
      <c r="B529" s="25"/>
    </row>
    <row r="530" spans="2:2" x14ac:dyDescent="0.2">
      <c r="B530" s="25"/>
    </row>
    <row r="531" spans="2:2" x14ac:dyDescent="0.2">
      <c r="B531" s="25"/>
    </row>
    <row r="532" spans="2:2" x14ac:dyDescent="0.2">
      <c r="B532" s="25"/>
    </row>
    <row r="533" spans="2:2" x14ac:dyDescent="0.2">
      <c r="B533" s="25"/>
    </row>
    <row r="534" spans="2:2" x14ac:dyDescent="0.2">
      <c r="B534" s="25"/>
    </row>
    <row r="535" spans="2:2" x14ac:dyDescent="0.2">
      <c r="B535" s="25"/>
    </row>
    <row r="536" spans="2:2" x14ac:dyDescent="0.2">
      <c r="B536" s="25"/>
    </row>
    <row r="537" spans="2:2" x14ac:dyDescent="0.2">
      <c r="B537" s="25"/>
    </row>
    <row r="538" spans="2:2" x14ac:dyDescent="0.2">
      <c r="B538" s="25"/>
    </row>
    <row r="539" spans="2:2" x14ac:dyDescent="0.2">
      <c r="B539" s="25"/>
    </row>
    <row r="540" spans="2:2" x14ac:dyDescent="0.2">
      <c r="B540" s="25"/>
    </row>
    <row r="541" spans="2:2" x14ac:dyDescent="0.2">
      <c r="B541" s="25"/>
    </row>
    <row r="542" spans="2:2" x14ac:dyDescent="0.2">
      <c r="B542" s="25"/>
    </row>
    <row r="543" spans="2:2" x14ac:dyDescent="0.2">
      <c r="B543" s="25"/>
    </row>
    <row r="544" spans="2:2" x14ac:dyDescent="0.2">
      <c r="B544" s="25"/>
    </row>
    <row r="545" spans="2:2" x14ac:dyDescent="0.2">
      <c r="B545" s="25"/>
    </row>
    <row r="546" spans="2:2" x14ac:dyDescent="0.2">
      <c r="B546" s="25"/>
    </row>
    <row r="547" spans="2:2" x14ac:dyDescent="0.2">
      <c r="B547" s="25"/>
    </row>
    <row r="548" spans="2:2" x14ac:dyDescent="0.2">
      <c r="B548" s="25"/>
    </row>
    <row r="549" spans="2:2" x14ac:dyDescent="0.2">
      <c r="B549" s="25"/>
    </row>
    <row r="550" spans="2:2" x14ac:dyDescent="0.2">
      <c r="B550" s="25"/>
    </row>
    <row r="551" spans="2:2" x14ac:dyDescent="0.2">
      <c r="B551" s="25"/>
    </row>
    <row r="552" spans="2:2" x14ac:dyDescent="0.2">
      <c r="B552" s="25"/>
    </row>
    <row r="553" spans="2:2" x14ac:dyDescent="0.2">
      <c r="B553" s="25"/>
    </row>
    <row r="554" spans="2:2" x14ac:dyDescent="0.2">
      <c r="B554" s="25"/>
    </row>
    <row r="555" spans="2:2" x14ac:dyDescent="0.2">
      <c r="B555" s="25"/>
    </row>
    <row r="556" spans="2:2" x14ac:dyDescent="0.2">
      <c r="B556" s="25"/>
    </row>
    <row r="557" spans="2:2" x14ac:dyDescent="0.2">
      <c r="B557" s="25"/>
    </row>
    <row r="558" spans="2:2" x14ac:dyDescent="0.2">
      <c r="B558" s="25"/>
    </row>
    <row r="559" spans="2:2" x14ac:dyDescent="0.2">
      <c r="B559" s="25"/>
    </row>
    <row r="560" spans="2:2" x14ac:dyDescent="0.2">
      <c r="B560" s="25"/>
    </row>
    <row r="561" spans="2:2" x14ac:dyDescent="0.2">
      <c r="B561" s="25"/>
    </row>
    <row r="562" spans="2:2" x14ac:dyDescent="0.2">
      <c r="B562" s="25"/>
    </row>
    <row r="563" spans="2:2" x14ac:dyDescent="0.2">
      <c r="B563" s="25"/>
    </row>
    <row r="564" spans="2:2" x14ac:dyDescent="0.2">
      <c r="B564" s="25"/>
    </row>
    <row r="565" spans="2:2" x14ac:dyDescent="0.2">
      <c r="B565" s="25"/>
    </row>
    <row r="566" spans="2:2" x14ac:dyDescent="0.2">
      <c r="B566" s="25"/>
    </row>
    <row r="567" spans="2:2" x14ac:dyDescent="0.2">
      <c r="B567" s="25"/>
    </row>
    <row r="568" spans="2:2" x14ac:dyDescent="0.2">
      <c r="B568" s="25"/>
    </row>
    <row r="569" spans="2:2" x14ac:dyDescent="0.2">
      <c r="B569" s="25"/>
    </row>
    <row r="570" spans="2:2" x14ac:dyDescent="0.2">
      <c r="B570" s="25"/>
    </row>
    <row r="571" spans="2:2" x14ac:dyDescent="0.2">
      <c r="B571" s="25"/>
    </row>
    <row r="572" spans="2:2" x14ac:dyDescent="0.2">
      <c r="B572" s="25"/>
    </row>
    <row r="573" spans="2:2" x14ac:dyDescent="0.2">
      <c r="B573" s="25"/>
    </row>
    <row r="574" spans="2:2" x14ac:dyDescent="0.2">
      <c r="B574" s="25"/>
    </row>
    <row r="575" spans="2:2" x14ac:dyDescent="0.2">
      <c r="B575" s="25"/>
    </row>
    <row r="576" spans="2:2" x14ac:dyDescent="0.2">
      <c r="B576" s="25"/>
    </row>
    <row r="577" spans="2:2" x14ac:dyDescent="0.2">
      <c r="B577" s="25"/>
    </row>
    <row r="578" spans="2:2" x14ac:dyDescent="0.2">
      <c r="B578" s="25"/>
    </row>
    <row r="579" spans="2:2" x14ac:dyDescent="0.2">
      <c r="B579" s="25"/>
    </row>
    <row r="580" spans="2:2" x14ac:dyDescent="0.2">
      <c r="B580" s="25"/>
    </row>
    <row r="581" spans="2:2" x14ac:dyDescent="0.2">
      <c r="B581" s="25"/>
    </row>
    <row r="582" spans="2:2" x14ac:dyDescent="0.2">
      <c r="B582" s="25"/>
    </row>
    <row r="583" spans="2:2" x14ac:dyDescent="0.2">
      <c r="B583" s="25"/>
    </row>
    <row r="584" spans="2:2" x14ac:dyDescent="0.2">
      <c r="B584" s="25"/>
    </row>
    <row r="585" spans="2:2" x14ac:dyDescent="0.2">
      <c r="B585" s="25"/>
    </row>
    <row r="586" spans="2:2" x14ac:dyDescent="0.2">
      <c r="B586" s="25"/>
    </row>
    <row r="587" spans="2:2" x14ac:dyDescent="0.2">
      <c r="B587" s="25"/>
    </row>
    <row r="588" spans="2:2" x14ac:dyDescent="0.2">
      <c r="B588" s="25"/>
    </row>
    <row r="589" spans="2:2" x14ac:dyDescent="0.2">
      <c r="B589" s="25"/>
    </row>
    <row r="590" spans="2:2" x14ac:dyDescent="0.2">
      <c r="B590" s="25"/>
    </row>
    <row r="591" spans="2:2" x14ac:dyDescent="0.2">
      <c r="B591" s="25"/>
    </row>
    <row r="592" spans="2:2" x14ac:dyDescent="0.2">
      <c r="B592" s="25"/>
    </row>
    <row r="593" spans="2:2" x14ac:dyDescent="0.2">
      <c r="B593" s="25"/>
    </row>
    <row r="594" spans="2:2" x14ac:dyDescent="0.2">
      <c r="B594" s="25"/>
    </row>
    <row r="595" spans="2:2" x14ac:dyDescent="0.2">
      <c r="B595" s="25"/>
    </row>
    <row r="596" spans="2:2" x14ac:dyDescent="0.2">
      <c r="B596" s="25"/>
    </row>
    <row r="597" spans="2:2" x14ac:dyDescent="0.2">
      <c r="B597" s="25"/>
    </row>
    <row r="598" spans="2:2" x14ac:dyDescent="0.2">
      <c r="B598" s="25"/>
    </row>
    <row r="599" spans="2:2" x14ac:dyDescent="0.2">
      <c r="B599" s="25"/>
    </row>
    <row r="600" spans="2:2" x14ac:dyDescent="0.2">
      <c r="B600" s="25"/>
    </row>
    <row r="601" spans="2:2" x14ac:dyDescent="0.2">
      <c r="B601" s="25"/>
    </row>
    <row r="602" spans="2:2" x14ac:dyDescent="0.2">
      <c r="B602" s="25"/>
    </row>
    <row r="603" spans="2:2" x14ac:dyDescent="0.2">
      <c r="B603" s="25"/>
    </row>
    <row r="604" spans="2:2" x14ac:dyDescent="0.2">
      <c r="B604" s="25"/>
    </row>
    <row r="605" spans="2:2" x14ac:dyDescent="0.2">
      <c r="B605" s="25"/>
    </row>
    <row r="606" spans="2:2" x14ac:dyDescent="0.2">
      <c r="B606" s="25"/>
    </row>
    <row r="607" spans="2:2" x14ac:dyDescent="0.2">
      <c r="B607" s="25"/>
    </row>
    <row r="608" spans="2:2" x14ac:dyDescent="0.2">
      <c r="B608" s="25"/>
    </row>
    <row r="609" spans="2:2" x14ac:dyDescent="0.2">
      <c r="B609" s="25"/>
    </row>
    <row r="610" spans="2:2" x14ac:dyDescent="0.2">
      <c r="B610" s="25"/>
    </row>
    <row r="611" spans="2:2" x14ac:dyDescent="0.2">
      <c r="B611" s="25"/>
    </row>
    <row r="612" spans="2:2" x14ac:dyDescent="0.2">
      <c r="B612" s="25"/>
    </row>
    <row r="613" spans="2:2" x14ac:dyDescent="0.2">
      <c r="B613" s="25"/>
    </row>
    <row r="614" spans="2:2" x14ac:dyDescent="0.2">
      <c r="B614" s="25"/>
    </row>
    <row r="615" spans="2:2" x14ac:dyDescent="0.2">
      <c r="B615" s="25"/>
    </row>
    <row r="616" spans="2:2" x14ac:dyDescent="0.2">
      <c r="B616" s="25"/>
    </row>
    <row r="617" spans="2:2" x14ac:dyDescent="0.2">
      <c r="B617" s="25"/>
    </row>
    <row r="618" spans="2:2" x14ac:dyDescent="0.2">
      <c r="B618" s="25"/>
    </row>
    <row r="619" spans="2:2" x14ac:dyDescent="0.2">
      <c r="B619" s="25"/>
    </row>
    <row r="620" spans="2:2" x14ac:dyDescent="0.2">
      <c r="B620" s="25"/>
    </row>
    <row r="621" spans="2:2" x14ac:dyDescent="0.2">
      <c r="B621" s="25"/>
    </row>
    <row r="622" spans="2:2" x14ac:dyDescent="0.2">
      <c r="B622" s="25"/>
    </row>
    <row r="623" spans="2:2" x14ac:dyDescent="0.2">
      <c r="B623" s="25"/>
    </row>
    <row r="624" spans="2:2" x14ac:dyDescent="0.2">
      <c r="B624" s="25"/>
    </row>
    <row r="625" spans="2:2" x14ac:dyDescent="0.2">
      <c r="B625" s="25"/>
    </row>
    <row r="626" spans="2:2" x14ac:dyDescent="0.2">
      <c r="B626" s="25"/>
    </row>
    <row r="627" spans="2:2" x14ac:dyDescent="0.2">
      <c r="B627" s="25"/>
    </row>
    <row r="628" spans="2:2" x14ac:dyDescent="0.2">
      <c r="B628" s="25"/>
    </row>
    <row r="629" spans="2:2" x14ac:dyDescent="0.2">
      <c r="B629" s="25"/>
    </row>
    <row r="630" spans="2:2" x14ac:dyDescent="0.2">
      <c r="B630" s="25"/>
    </row>
    <row r="631" spans="2:2" x14ac:dyDescent="0.2">
      <c r="B631" s="25"/>
    </row>
    <row r="632" spans="2:2" x14ac:dyDescent="0.2">
      <c r="B632" s="25"/>
    </row>
    <row r="633" spans="2:2" x14ac:dyDescent="0.2">
      <c r="B633" s="25"/>
    </row>
    <row r="634" spans="2:2" x14ac:dyDescent="0.2">
      <c r="B634" s="25"/>
    </row>
    <row r="635" spans="2:2" x14ac:dyDescent="0.2">
      <c r="B635" s="25"/>
    </row>
    <row r="636" spans="2:2" x14ac:dyDescent="0.2">
      <c r="B636" s="25"/>
    </row>
    <row r="637" spans="2:2" x14ac:dyDescent="0.2">
      <c r="B637" s="25"/>
    </row>
    <row r="638" spans="2:2" x14ac:dyDescent="0.2">
      <c r="B638" s="25"/>
    </row>
    <row r="639" spans="2:2" x14ac:dyDescent="0.2">
      <c r="B639" s="25"/>
    </row>
    <row r="640" spans="2:2" x14ac:dyDescent="0.2">
      <c r="B640" s="25"/>
    </row>
    <row r="641" spans="2:2" x14ac:dyDescent="0.2">
      <c r="B641" s="25"/>
    </row>
    <row r="642" spans="2:2" x14ac:dyDescent="0.2">
      <c r="B642" s="25"/>
    </row>
    <row r="643" spans="2:2" x14ac:dyDescent="0.2">
      <c r="B643" s="25"/>
    </row>
    <row r="644" spans="2:2" x14ac:dyDescent="0.2">
      <c r="B644" s="25"/>
    </row>
    <row r="645" spans="2:2" x14ac:dyDescent="0.2">
      <c r="B645" s="25"/>
    </row>
    <row r="646" spans="2:2" x14ac:dyDescent="0.2">
      <c r="B646" s="25"/>
    </row>
    <row r="647" spans="2:2" x14ac:dyDescent="0.2">
      <c r="B647" s="25"/>
    </row>
    <row r="648" spans="2:2" x14ac:dyDescent="0.2">
      <c r="B648" s="25"/>
    </row>
    <row r="649" spans="2:2" x14ac:dyDescent="0.2">
      <c r="B649" s="25"/>
    </row>
    <row r="650" spans="2:2" x14ac:dyDescent="0.2">
      <c r="B650" s="25"/>
    </row>
    <row r="651" spans="2:2" x14ac:dyDescent="0.2">
      <c r="B651" s="25"/>
    </row>
    <row r="652" spans="2:2" x14ac:dyDescent="0.2">
      <c r="B652" s="25"/>
    </row>
    <row r="653" spans="2:2" x14ac:dyDescent="0.2">
      <c r="B653" s="25"/>
    </row>
    <row r="654" spans="2:2" x14ac:dyDescent="0.2">
      <c r="B654" s="25"/>
    </row>
    <row r="655" spans="2:2" x14ac:dyDescent="0.2">
      <c r="B655" s="25"/>
    </row>
    <row r="656" spans="2:2" x14ac:dyDescent="0.2">
      <c r="B656" s="25"/>
    </row>
    <row r="657" spans="2:2" x14ac:dyDescent="0.2">
      <c r="B657" s="25"/>
    </row>
    <row r="658" spans="2:2" x14ac:dyDescent="0.2">
      <c r="B658" s="25"/>
    </row>
    <row r="659" spans="2:2" x14ac:dyDescent="0.2">
      <c r="B659" s="25"/>
    </row>
    <row r="660" spans="2:2" x14ac:dyDescent="0.2">
      <c r="B660" s="25"/>
    </row>
    <row r="661" spans="2:2" x14ac:dyDescent="0.2">
      <c r="B661" s="25"/>
    </row>
    <row r="662" spans="2:2" x14ac:dyDescent="0.2">
      <c r="B662" s="25"/>
    </row>
    <row r="663" spans="2:2" x14ac:dyDescent="0.2">
      <c r="B663" s="25"/>
    </row>
    <row r="664" spans="2:2" x14ac:dyDescent="0.2">
      <c r="B664" s="25"/>
    </row>
    <row r="665" spans="2:2" x14ac:dyDescent="0.2">
      <c r="B665" s="25"/>
    </row>
    <row r="666" spans="2:2" x14ac:dyDescent="0.2">
      <c r="B666" s="25"/>
    </row>
    <row r="667" spans="2:2" x14ac:dyDescent="0.2">
      <c r="B667" s="25"/>
    </row>
    <row r="668" spans="2:2" x14ac:dyDescent="0.2">
      <c r="B668" s="25"/>
    </row>
    <row r="669" spans="2:2" x14ac:dyDescent="0.2">
      <c r="B669" s="25"/>
    </row>
    <row r="670" spans="2:2" x14ac:dyDescent="0.2">
      <c r="B670" s="25"/>
    </row>
    <row r="671" spans="2:2" x14ac:dyDescent="0.2">
      <c r="B671" s="25"/>
    </row>
    <row r="672" spans="2:2" x14ac:dyDescent="0.2">
      <c r="B672" s="25"/>
    </row>
    <row r="673" spans="2:2" x14ac:dyDescent="0.2">
      <c r="B673" s="25"/>
    </row>
    <row r="674" spans="2:2" x14ac:dyDescent="0.2">
      <c r="B674" s="25"/>
    </row>
    <row r="675" spans="2:2" x14ac:dyDescent="0.2">
      <c r="B675" s="25"/>
    </row>
    <row r="676" spans="2:2" x14ac:dyDescent="0.2">
      <c r="B676" s="25"/>
    </row>
    <row r="677" spans="2:2" x14ac:dyDescent="0.2">
      <c r="B677" s="25"/>
    </row>
    <row r="678" spans="2:2" x14ac:dyDescent="0.2">
      <c r="B678" s="25"/>
    </row>
    <row r="679" spans="2:2" x14ac:dyDescent="0.2">
      <c r="B679" s="25"/>
    </row>
    <row r="680" spans="2:2" x14ac:dyDescent="0.2">
      <c r="B680" s="25"/>
    </row>
    <row r="681" spans="2:2" x14ac:dyDescent="0.2">
      <c r="B681" s="25"/>
    </row>
    <row r="682" spans="2:2" x14ac:dyDescent="0.2">
      <c r="B682" s="25"/>
    </row>
    <row r="683" spans="2:2" x14ac:dyDescent="0.2">
      <c r="B683" s="25"/>
    </row>
    <row r="684" spans="2:2" x14ac:dyDescent="0.2">
      <c r="B684" s="25"/>
    </row>
    <row r="685" spans="2:2" x14ac:dyDescent="0.2">
      <c r="B685" s="25"/>
    </row>
    <row r="686" spans="2:2" x14ac:dyDescent="0.2">
      <c r="B686" s="25"/>
    </row>
    <row r="687" spans="2:2" x14ac:dyDescent="0.2">
      <c r="B687" s="25"/>
    </row>
    <row r="688" spans="2:2" x14ac:dyDescent="0.2">
      <c r="B688" s="25"/>
    </row>
    <row r="689" spans="2:2" x14ac:dyDescent="0.2">
      <c r="B689" s="25"/>
    </row>
    <row r="690" spans="2:2" x14ac:dyDescent="0.2">
      <c r="B690" s="25"/>
    </row>
    <row r="691" spans="2:2" x14ac:dyDescent="0.2">
      <c r="B691" s="25"/>
    </row>
    <row r="692" spans="2:2" x14ac:dyDescent="0.2">
      <c r="B692" s="25"/>
    </row>
    <row r="693" spans="2:2" x14ac:dyDescent="0.2">
      <c r="B693" s="25"/>
    </row>
    <row r="694" spans="2:2" x14ac:dyDescent="0.2">
      <c r="B694" s="25"/>
    </row>
    <row r="695" spans="2:2" x14ac:dyDescent="0.2">
      <c r="B695" s="25"/>
    </row>
    <row r="696" spans="2:2" x14ac:dyDescent="0.2">
      <c r="B696" s="25"/>
    </row>
    <row r="697" spans="2:2" x14ac:dyDescent="0.2">
      <c r="B697" s="25"/>
    </row>
    <row r="698" spans="2:2" x14ac:dyDescent="0.2">
      <c r="B698" s="25"/>
    </row>
    <row r="699" spans="2:2" x14ac:dyDescent="0.2">
      <c r="B699" s="25"/>
    </row>
    <row r="700" spans="2:2" x14ac:dyDescent="0.2">
      <c r="B700" s="25"/>
    </row>
    <row r="701" spans="2:2" x14ac:dyDescent="0.2">
      <c r="B701" s="25"/>
    </row>
    <row r="702" spans="2:2" x14ac:dyDescent="0.2">
      <c r="B702" s="25"/>
    </row>
    <row r="703" spans="2:2" x14ac:dyDescent="0.2">
      <c r="B703" s="25"/>
    </row>
    <row r="704" spans="2:2" x14ac:dyDescent="0.2">
      <c r="B704" s="25"/>
    </row>
    <row r="705" spans="2:2" x14ac:dyDescent="0.2">
      <c r="B705" s="25"/>
    </row>
    <row r="706" spans="2:2" x14ac:dyDescent="0.2">
      <c r="B706" s="25"/>
    </row>
    <row r="707" spans="2:2" x14ac:dyDescent="0.2">
      <c r="B707" s="25"/>
    </row>
    <row r="708" spans="2:2" x14ac:dyDescent="0.2">
      <c r="B708" s="25"/>
    </row>
    <row r="709" spans="2:2" x14ac:dyDescent="0.2">
      <c r="B709" s="25"/>
    </row>
    <row r="710" spans="2:2" x14ac:dyDescent="0.2">
      <c r="B710" s="25"/>
    </row>
    <row r="711" spans="2:2" x14ac:dyDescent="0.2">
      <c r="B711" s="25"/>
    </row>
    <row r="712" spans="2:2" x14ac:dyDescent="0.2">
      <c r="B712" s="25"/>
    </row>
    <row r="713" spans="2:2" x14ac:dyDescent="0.2">
      <c r="B713" s="25"/>
    </row>
    <row r="714" spans="2:2" x14ac:dyDescent="0.2">
      <c r="B714" s="25"/>
    </row>
    <row r="715" spans="2:2" x14ac:dyDescent="0.2">
      <c r="B715" s="25"/>
    </row>
    <row r="716" spans="2:2" x14ac:dyDescent="0.2">
      <c r="B716" s="25"/>
    </row>
    <row r="717" spans="2:2" x14ac:dyDescent="0.2">
      <c r="B717" s="25"/>
    </row>
    <row r="718" spans="2:2" x14ac:dyDescent="0.2">
      <c r="B718" s="25"/>
    </row>
    <row r="719" spans="2:2" x14ac:dyDescent="0.2">
      <c r="B719" s="25"/>
    </row>
    <row r="720" spans="2:2" x14ac:dyDescent="0.2">
      <c r="B720" s="25"/>
    </row>
    <row r="721" spans="2:2" x14ac:dyDescent="0.2">
      <c r="B721" s="25"/>
    </row>
    <row r="722" spans="2:2" x14ac:dyDescent="0.2">
      <c r="B722" s="25"/>
    </row>
    <row r="723" spans="2:2" x14ac:dyDescent="0.2">
      <c r="B723" s="25"/>
    </row>
    <row r="724" spans="2:2" x14ac:dyDescent="0.2">
      <c r="B724" s="25"/>
    </row>
    <row r="725" spans="2:2" x14ac:dyDescent="0.2">
      <c r="B725" s="25"/>
    </row>
    <row r="726" spans="2:2" x14ac:dyDescent="0.2">
      <c r="B726" s="25"/>
    </row>
    <row r="727" spans="2:2" x14ac:dyDescent="0.2">
      <c r="B727" s="25"/>
    </row>
    <row r="728" spans="2:2" x14ac:dyDescent="0.2">
      <c r="B728" s="25"/>
    </row>
    <row r="729" spans="2:2" x14ac:dyDescent="0.2">
      <c r="B729" s="25"/>
    </row>
    <row r="730" spans="2:2" x14ac:dyDescent="0.2">
      <c r="B730" s="25"/>
    </row>
    <row r="731" spans="2:2" x14ac:dyDescent="0.2">
      <c r="B731" s="25"/>
    </row>
    <row r="732" spans="2:2" x14ac:dyDescent="0.2">
      <c r="B732" s="25"/>
    </row>
    <row r="733" spans="2:2" x14ac:dyDescent="0.2">
      <c r="B733" s="25"/>
    </row>
    <row r="734" spans="2:2" x14ac:dyDescent="0.2">
      <c r="B734" s="25"/>
    </row>
    <row r="735" spans="2:2" x14ac:dyDescent="0.2">
      <c r="B735" s="25"/>
    </row>
    <row r="736" spans="2:2" x14ac:dyDescent="0.2">
      <c r="B736" s="25"/>
    </row>
    <row r="737" spans="2:2" x14ac:dyDescent="0.2">
      <c r="B737" s="25"/>
    </row>
    <row r="738" spans="2:2" x14ac:dyDescent="0.2">
      <c r="B738" s="25"/>
    </row>
    <row r="739" spans="2:2" x14ac:dyDescent="0.2">
      <c r="B739" s="25"/>
    </row>
    <row r="740" spans="2:2" x14ac:dyDescent="0.2">
      <c r="B740" s="25"/>
    </row>
    <row r="741" spans="2:2" x14ac:dyDescent="0.2">
      <c r="B741" s="25"/>
    </row>
    <row r="742" spans="2:2" x14ac:dyDescent="0.2">
      <c r="B742" s="25"/>
    </row>
    <row r="743" spans="2:2" x14ac:dyDescent="0.2">
      <c r="B743" s="25"/>
    </row>
    <row r="744" spans="2:2" x14ac:dyDescent="0.2">
      <c r="B744" s="25"/>
    </row>
    <row r="745" spans="2:2" x14ac:dyDescent="0.2">
      <c r="B745" s="25"/>
    </row>
    <row r="746" spans="2:2" x14ac:dyDescent="0.2">
      <c r="B746" s="25"/>
    </row>
    <row r="747" spans="2:2" x14ac:dyDescent="0.2">
      <c r="B747" s="25"/>
    </row>
    <row r="748" spans="2:2" x14ac:dyDescent="0.2">
      <c r="B748" s="25"/>
    </row>
    <row r="749" spans="2:2" x14ac:dyDescent="0.2">
      <c r="B749" s="25"/>
    </row>
    <row r="750" spans="2:2" x14ac:dyDescent="0.2">
      <c r="B750" s="25"/>
    </row>
    <row r="751" spans="2:2" x14ac:dyDescent="0.2">
      <c r="B751" s="25"/>
    </row>
    <row r="752" spans="2:2" x14ac:dyDescent="0.2">
      <c r="B752" s="25"/>
    </row>
    <row r="753" spans="2:2" x14ac:dyDescent="0.2">
      <c r="B753" s="25"/>
    </row>
    <row r="754" spans="2:2" x14ac:dyDescent="0.2">
      <c r="B754" s="25"/>
    </row>
    <row r="755" spans="2:2" x14ac:dyDescent="0.2">
      <c r="B755" s="25"/>
    </row>
    <row r="756" spans="2:2" x14ac:dyDescent="0.2">
      <c r="B756" s="25"/>
    </row>
    <row r="757" spans="2:2" x14ac:dyDescent="0.2">
      <c r="B757" s="25"/>
    </row>
    <row r="758" spans="2:2" x14ac:dyDescent="0.2">
      <c r="B758" s="25"/>
    </row>
    <row r="759" spans="2:2" x14ac:dyDescent="0.2">
      <c r="B759" s="25"/>
    </row>
    <row r="760" spans="2:2" x14ac:dyDescent="0.2">
      <c r="B760" s="25"/>
    </row>
    <row r="761" spans="2:2" x14ac:dyDescent="0.2">
      <c r="B761" s="25"/>
    </row>
    <row r="762" spans="2:2" x14ac:dyDescent="0.2">
      <c r="B762" s="25"/>
    </row>
    <row r="763" spans="2:2" x14ac:dyDescent="0.2">
      <c r="B763" s="25"/>
    </row>
    <row r="764" spans="2:2" x14ac:dyDescent="0.2">
      <c r="B764" s="25"/>
    </row>
    <row r="765" spans="2:2" x14ac:dyDescent="0.2">
      <c r="B765" s="25"/>
    </row>
    <row r="766" spans="2:2" x14ac:dyDescent="0.2">
      <c r="B766" s="25"/>
    </row>
    <row r="767" spans="2:2" x14ac:dyDescent="0.2">
      <c r="B767" s="25"/>
    </row>
    <row r="768" spans="2:2" x14ac:dyDescent="0.2">
      <c r="B768" s="25"/>
    </row>
    <row r="769" spans="2:2" x14ac:dyDescent="0.2">
      <c r="B769" s="25"/>
    </row>
    <row r="770" spans="2:2" x14ac:dyDescent="0.2">
      <c r="B770" s="25"/>
    </row>
    <row r="771" spans="2:2" x14ac:dyDescent="0.2">
      <c r="B771" s="25"/>
    </row>
    <row r="772" spans="2:2" x14ac:dyDescent="0.2">
      <c r="B772" s="25"/>
    </row>
    <row r="773" spans="2:2" x14ac:dyDescent="0.2">
      <c r="B773" s="25"/>
    </row>
    <row r="774" spans="2:2" x14ac:dyDescent="0.2">
      <c r="B774" s="25"/>
    </row>
    <row r="775" spans="2:2" x14ac:dyDescent="0.2">
      <c r="B775" s="25"/>
    </row>
    <row r="776" spans="2:2" x14ac:dyDescent="0.2">
      <c r="B776" s="25"/>
    </row>
    <row r="777" spans="2:2" x14ac:dyDescent="0.2">
      <c r="B777" s="25"/>
    </row>
    <row r="778" spans="2:2" x14ac:dyDescent="0.2">
      <c r="B778" s="25"/>
    </row>
    <row r="779" spans="2:2" x14ac:dyDescent="0.2">
      <c r="B779" s="25"/>
    </row>
    <row r="780" spans="2:2" x14ac:dyDescent="0.2">
      <c r="B780" s="25"/>
    </row>
    <row r="781" spans="2:2" x14ac:dyDescent="0.2">
      <c r="B781" s="25"/>
    </row>
    <row r="782" spans="2:2" x14ac:dyDescent="0.2">
      <c r="B782" s="25"/>
    </row>
    <row r="783" spans="2:2" x14ac:dyDescent="0.2">
      <c r="B783" s="25"/>
    </row>
    <row r="784" spans="2:2" x14ac:dyDescent="0.2">
      <c r="B784" s="25"/>
    </row>
    <row r="785" spans="2:2" x14ac:dyDescent="0.2">
      <c r="B785" s="25"/>
    </row>
    <row r="786" spans="2:2" x14ac:dyDescent="0.2">
      <c r="B786" s="25"/>
    </row>
    <row r="787" spans="2:2" x14ac:dyDescent="0.2">
      <c r="B787" s="25"/>
    </row>
    <row r="788" spans="2:2" x14ac:dyDescent="0.2">
      <c r="B788" s="25"/>
    </row>
    <row r="789" spans="2:2" x14ac:dyDescent="0.2">
      <c r="B789" s="25"/>
    </row>
    <row r="790" spans="2:2" x14ac:dyDescent="0.2">
      <c r="B790" s="25"/>
    </row>
    <row r="791" spans="2:2" x14ac:dyDescent="0.2">
      <c r="B791" s="25"/>
    </row>
    <row r="792" spans="2:2" x14ac:dyDescent="0.2">
      <c r="B792" s="25"/>
    </row>
    <row r="793" spans="2:2" x14ac:dyDescent="0.2">
      <c r="B793" s="25"/>
    </row>
    <row r="794" spans="2:2" x14ac:dyDescent="0.2">
      <c r="B794" s="25"/>
    </row>
    <row r="795" spans="2:2" x14ac:dyDescent="0.2">
      <c r="B795" s="25"/>
    </row>
    <row r="796" spans="2:2" x14ac:dyDescent="0.2">
      <c r="B796" s="25"/>
    </row>
    <row r="797" spans="2:2" x14ac:dyDescent="0.2">
      <c r="B797" s="25"/>
    </row>
    <row r="798" spans="2:2" x14ac:dyDescent="0.2">
      <c r="B798" s="25"/>
    </row>
    <row r="799" spans="2:2" x14ac:dyDescent="0.2">
      <c r="B799" s="25"/>
    </row>
    <row r="800" spans="2:2" x14ac:dyDescent="0.2">
      <c r="B800" s="25"/>
    </row>
    <row r="801" spans="2:2" x14ac:dyDescent="0.2">
      <c r="B801" s="25"/>
    </row>
    <row r="802" spans="2:2" x14ac:dyDescent="0.2">
      <c r="B802" s="25"/>
    </row>
    <row r="803" spans="2:2" x14ac:dyDescent="0.2">
      <c r="B803" s="25"/>
    </row>
    <row r="804" spans="2:2" x14ac:dyDescent="0.2">
      <c r="B804" s="25"/>
    </row>
    <row r="805" spans="2:2" x14ac:dyDescent="0.2">
      <c r="B805" s="25"/>
    </row>
    <row r="806" spans="2:2" x14ac:dyDescent="0.2">
      <c r="B806" s="25"/>
    </row>
    <row r="807" spans="2:2" x14ac:dyDescent="0.2">
      <c r="B807" s="25"/>
    </row>
    <row r="808" spans="2:2" x14ac:dyDescent="0.2">
      <c r="B808" s="25"/>
    </row>
    <row r="809" spans="2:2" x14ac:dyDescent="0.2">
      <c r="B809" s="25"/>
    </row>
    <row r="810" spans="2:2" x14ac:dyDescent="0.2">
      <c r="B810" s="25"/>
    </row>
    <row r="811" spans="2:2" x14ac:dyDescent="0.2">
      <c r="B811" s="25"/>
    </row>
    <row r="812" spans="2:2" x14ac:dyDescent="0.2">
      <c r="B812" s="25"/>
    </row>
    <row r="813" spans="2:2" x14ac:dyDescent="0.2">
      <c r="B813" s="25"/>
    </row>
    <row r="814" spans="2:2" x14ac:dyDescent="0.2">
      <c r="B814" s="25"/>
    </row>
    <row r="815" spans="2:2" x14ac:dyDescent="0.2">
      <c r="B815" s="25"/>
    </row>
    <row r="816" spans="2:2" x14ac:dyDescent="0.2">
      <c r="B816" s="25"/>
    </row>
    <row r="817" spans="2:2" x14ac:dyDescent="0.2">
      <c r="B817" s="25"/>
    </row>
    <row r="818" spans="2:2" x14ac:dyDescent="0.2">
      <c r="B818" s="25"/>
    </row>
    <row r="819" spans="2:2" x14ac:dyDescent="0.2">
      <c r="B819" s="25"/>
    </row>
    <row r="820" spans="2:2" x14ac:dyDescent="0.2">
      <c r="B820" s="25"/>
    </row>
    <row r="821" spans="2:2" x14ac:dyDescent="0.2">
      <c r="B821" s="25"/>
    </row>
    <row r="822" spans="2:2" x14ac:dyDescent="0.2">
      <c r="B822" s="25"/>
    </row>
    <row r="823" spans="2:2" x14ac:dyDescent="0.2">
      <c r="B823" s="25"/>
    </row>
    <row r="824" spans="2:2" x14ac:dyDescent="0.2">
      <c r="B824" s="25"/>
    </row>
    <row r="825" spans="2:2" x14ac:dyDescent="0.2">
      <c r="B825" s="25"/>
    </row>
    <row r="826" spans="2:2" x14ac:dyDescent="0.2">
      <c r="B826" s="25"/>
    </row>
    <row r="827" spans="2:2" x14ac:dyDescent="0.2">
      <c r="B827" s="25"/>
    </row>
    <row r="828" spans="2:2" x14ac:dyDescent="0.2">
      <c r="B828" s="25"/>
    </row>
    <row r="829" spans="2:2" x14ac:dyDescent="0.2">
      <c r="B829" s="25"/>
    </row>
    <row r="830" spans="2:2" x14ac:dyDescent="0.2">
      <c r="B830" s="25"/>
    </row>
    <row r="831" spans="2:2" x14ac:dyDescent="0.2">
      <c r="B831" s="25"/>
    </row>
    <row r="832" spans="2:2" x14ac:dyDescent="0.2">
      <c r="B832" s="25"/>
    </row>
    <row r="833" spans="2:2" x14ac:dyDescent="0.2">
      <c r="B833" s="25"/>
    </row>
    <row r="834" spans="2:2" x14ac:dyDescent="0.2">
      <c r="B834" s="25"/>
    </row>
    <row r="835" spans="2:2" x14ac:dyDescent="0.2">
      <c r="B835" s="25"/>
    </row>
    <row r="836" spans="2:2" x14ac:dyDescent="0.2">
      <c r="B836" s="25"/>
    </row>
    <row r="837" spans="2:2" x14ac:dyDescent="0.2">
      <c r="B837" s="25"/>
    </row>
    <row r="838" spans="2:2" x14ac:dyDescent="0.2">
      <c r="B838" s="25"/>
    </row>
    <row r="839" spans="2:2" x14ac:dyDescent="0.2">
      <c r="B839" s="25"/>
    </row>
    <row r="840" spans="2:2" x14ac:dyDescent="0.2">
      <c r="B840" s="25"/>
    </row>
    <row r="841" spans="2:2" x14ac:dyDescent="0.2">
      <c r="B841" s="25"/>
    </row>
    <row r="842" spans="2:2" x14ac:dyDescent="0.2">
      <c r="B842" s="25"/>
    </row>
    <row r="843" spans="2:2" x14ac:dyDescent="0.2">
      <c r="B843" s="25"/>
    </row>
    <row r="844" spans="2:2" x14ac:dyDescent="0.2">
      <c r="B844" s="25"/>
    </row>
    <row r="845" spans="2:2" x14ac:dyDescent="0.2">
      <c r="B845" s="25"/>
    </row>
    <row r="846" spans="2:2" x14ac:dyDescent="0.2">
      <c r="B846" s="25"/>
    </row>
    <row r="847" spans="2:2" x14ac:dyDescent="0.2">
      <c r="B847" s="25"/>
    </row>
    <row r="848" spans="2:2" x14ac:dyDescent="0.2">
      <c r="B848" s="25"/>
    </row>
    <row r="849" spans="2:2" x14ac:dyDescent="0.2">
      <c r="B849" s="25"/>
    </row>
    <row r="850" spans="2:2" x14ac:dyDescent="0.2">
      <c r="B850" s="25"/>
    </row>
    <row r="851" spans="2:2" x14ac:dyDescent="0.2">
      <c r="B851" s="25"/>
    </row>
    <row r="852" spans="2:2" x14ac:dyDescent="0.2">
      <c r="B852" s="25"/>
    </row>
    <row r="853" spans="2:2" x14ac:dyDescent="0.2">
      <c r="B853" s="25"/>
    </row>
    <row r="854" spans="2:2" x14ac:dyDescent="0.2">
      <c r="B854" s="25"/>
    </row>
    <row r="855" spans="2:2" x14ac:dyDescent="0.2">
      <c r="B855" s="25"/>
    </row>
    <row r="856" spans="2:2" x14ac:dyDescent="0.2">
      <c r="B856" s="25"/>
    </row>
    <row r="857" spans="2:2" x14ac:dyDescent="0.2">
      <c r="B857" s="25"/>
    </row>
    <row r="858" spans="2:2" x14ac:dyDescent="0.2">
      <c r="B858" s="25"/>
    </row>
    <row r="859" spans="2:2" x14ac:dyDescent="0.2">
      <c r="B859" s="25"/>
    </row>
    <row r="860" spans="2:2" x14ac:dyDescent="0.2">
      <c r="B860" s="25"/>
    </row>
    <row r="861" spans="2:2" x14ac:dyDescent="0.2">
      <c r="B861" s="25"/>
    </row>
    <row r="862" spans="2:2" x14ac:dyDescent="0.2">
      <c r="B862" s="25"/>
    </row>
    <row r="863" spans="2:2" x14ac:dyDescent="0.2">
      <c r="B863" s="25"/>
    </row>
    <row r="864" spans="2:2" x14ac:dyDescent="0.2">
      <c r="B864" s="25"/>
    </row>
    <row r="865" spans="2:2" x14ac:dyDescent="0.2">
      <c r="B865" s="25"/>
    </row>
    <row r="866" spans="2:2" x14ac:dyDescent="0.2">
      <c r="B866" s="25"/>
    </row>
    <row r="867" spans="2:2" x14ac:dyDescent="0.2">
      <c r="B867" s="25"/>
    </row>
    <row r="868" spans="2:2" x14ac:dyDescent="0.2">
      <c r="B868" s="25"/>
    </row>
    <row r="869" spans="2:2" x14ac:dyDescent="0.2">
      <c r="B869" s="25"/>
    </row>
    <row r="870" spans="2:2" x14ac:dyDescent="0.2">
      <c r="B870" s="25"/>
    </row>
    <row r="871" spans="2:2" x14ac:dyDescent="0.2">
      <c r="B871" s="25"/>
    </row>
    <row r="872" spans="2:2" x14ac:dyDescent="0.2">
      <c r="B872" s="25"/>
    </row>
    <row r="873" spans="2:2" x14ac:dyDescent="0.2">
      <c r="B873" s="25"/>
    </row>
    <row r="874" spans="2:2" x14ac:dyDescent="0.2">
      <c r="B874" s="25"/>
    </row>
    <row r="875" spans="2:2" x14ac:dyDescent="0.2">
      <c r="B875" s="25"/>
    </row>
    <row r="876" spans="2:2" x14ac:dyDescent="0.2">
      <c r="B876" s="25"/>
    </row>
    <row r="877" spans="2:2" x14ac:dyDescent="0.2">
      <c r="B877" s="25"/>
    </row>
    <row r="878" spans="2:2" x14ac:dyDescent="0.2">
      <c r="B878" s="25"/>
    </row>
    <row r="879" spans="2:2" x14ac:dyDescent="0.2">
      <c r="B879" s="25"/>
    </row>
    <row r="880" spans="2:2" x14ac:dyDescent="0.2">
      <c r="B880" s="25"/>
    </row>
    <row r="881" spans="2:2" x14ac:dyDescent="0.2">
      <c r="B881" s="25"/>
    </row>
    <row r="882" spans="2:2" x14ac:dyDescent="0.2">
      <c r="B882" s="25"/>
    </row>
    <row r="883" spans="2:2" x14ac:dyDescent="0.2">
      <c r="B883" s="25"/>
    </row>
    <row r="884" spans="2:2" x14ac:dyDescent="0.2">
      <c r="B884" s="25"/>
    </row>
    <row r="885" spans="2:2" x14ac:dyDescent="0.2">
      <c r="B885" s="25"/>
    </row>
    <row r="886" spans="2:2" x14ac:dyDescent="0.2">
      <c r="B886" s="25"/>
    </row>
    <row r="887" spans="2:2" x14ac:dyDescent="0.2">
      <c r="B887" s="25"/>
    </row>
    <row r="888" spans="2:2" x14ac:dyDescent="0.2">
      <c r="B888" s="25"/>
    </row>
    <row r="889" spans="2:2" x14ac:dyDescent="0.2">
      <c r="B889" s="25"/>
    </row>
    <row r="890" spans="2:2" x14ac:dyDescent="0.2">
      <c r="B890" s="25"/>
    </row>
    <row r="891" spans="2:2" x14ac:dyDescent="0.2">
      <c r="B891" s="25"/>
    </row>
    <row r="892" spans="2:2" x14ac:dyDescent="0.2">
      <c r="B892" s="25"/>
    </row>
    <row r="893" spans="2:2" x14ac:dyDescent="0.2">
      <c r="B893" s="25"/>
    </row>
    <row r="894" spans="2:2" x14ac:dyDescent="0.2">
      <c r="B894" s="25"/>
    </row>
    <row r="895" spans="2:2" x14ac:dyDescent="0.2">
      <c r="B895" s="25"/>
    </row>
    <row r="896" spans="2:2" x14ac:dyDescent="0.2">
      <c r="B896" s="25"/>
    </row>
    <row r="897" spans="2:2" x14ac:dyDescent="0.2">
      <c r="B897" s="25"/>
    </row>
    <row r="898" spans="2:2" x14ac:dyDescent="0.2">
      <c r="B898" s="25"/>
    </row>
    <row r="899" spans="2:2" x14ac:dyDescent="0.2">
      <c r="B899" s="25"/>
    </row>
    <row r="900" spans="2:2" x14ac:dyDescent="0.2">
      <c r="B900" s="25"/>
    </row>
    <row r="901" spans="2:2" x14ac:dyDescent="0.2">
      <c r="B901" s="25"/>
    </row>
    <row r="902" spans="2:2" x14ac:dyDescent="0.2">
      <c r="B902" s="25"/>
    </row>
    <row r="903" spans="2:2" x14ac:dyDescent="0.2">
      <c r="B903" s="25"/>
    </row>
    <row r="904" spans="2:2" x14ac:dyDescent="0.2">
      <c r="B904" s="25"/>
    </row>
    <row r="905" spans="2:2" x14ac:dyDescent="0.2">
      <c r="B905" s="25"/>
    </row>
    <row r="906" spans="2:2" x14ac:dyDescent="0.2">
      <c r="B906" s="25"/>
    </row>
    <row r="907" spans="2:2" x14ac:dyDescent="0.2">
      <c r="B907" s="25"/>
    </row>
    <row r="908" spans="2:2" x14ac:dyDescent="0.2">
      <c r="B908" s="25"/>
    </row>
    <row r="909" spans="2:2" x14ac:dyDescent="0.2">
      <c r="B909" s="25"/>
    </row>
    <row r="910" spans="2:2" x14ac:dyDescent="0.2">
      <c r="B910" s="25"/>
    </row>
    <row r="911" spans="2:2" x14ac:dyDescent="0.2">
      <c r="B911" s="25"/>
    </row>
    <row r="912" spans="2:2" x14ac:dyDescent="0.2">
      <c r="B912" s="25"/>
    </row>
    <row r="913" spans="2:2" x14ac:dyDescent="0.2">
      <c r="B913" s="25"/>
    </row>
    <row r="914" spans="2:2" x14ac:dyDescent="0.2">
      <c r="B914" s="25"/>
    </row>
    <row r="915" spans="2:2" x14ac:dyDescent="0.2">
      <c r="B915" s="25"/>
    </row>
    <row r="916" spans="2:2" x14ac:dyDescent="0.2">
      <c r="B916" s="25"/>
    </row>
    <row r="917" spans="2:2" x14ac:dyDescent="0.2">
      <c r="B917" s="25"/>
    </row>
    <row r="918" spans="2:2" x14ac:dyDescent="0.2">
      <c r="B918" s="25"/>
    </row>
    <row r="919" spans="2:2" x14ac:dyDescent="0.2">
      <c r="B919" s="25"/>
    </row>
    <row r="920" spans="2:2" x14ac:dyDescent="0.2">
      <c r="B920" s="25"/>
    </row>
    <row r="921" spans="2:2" x14ac:dyDescent="0.2">
      <c r="B921" s="25"/>
    </row>
    <row r="922" spans="2:2" x14ac:dyDescent="0.2">
      <c r="B922" s="25"/>
    </row>
    <row r="923" spans="2:2" x14ac:dyDescent="0.2">
      <c r="B923" s="25"/>
    </row>
    <row r="924" spans="2:2" x14ac:dyDescent="0.2">
      <c r="B924" s="25"/>
    </row>
    <row r="925" spans="2:2" x14ac:dyDescent="0.2">
      <c r="B925" s="25"/>
    </row>
    <row r="926" spans="2:2" x14ac:dyDescent="0.2">
      <c r="B926" s="25"/>
    </row>
    <row r="927" spans="2:2" x14ac:dyDescent="0.2">
      <c r="B927" s="25"/>
    </row>
    <row r="928" spans="2:2" x14ac:dyDescent="0.2">
      <c r="B928" s="25"/>
    </row>
    <row r="929" spans="2:2" x14ac:dyDescent="0.2">
      <c r="B929" s="25"/>
    </row>
    <row r="930" spans="2:2" x14ac:dyDescent="0.2">
      <c r="B930" s="25"/>
    </row>
    <row r="931" spans="2:2" x14ac:dyDescent="0.2">
      <c r="B931" s="25"/>
    </row>
    <row r="932" spans="2:2" x14ac:dyDescent="0.2">
      <c r="B932" s="25"/>
    </row>
    <row r="933" spans="2:2" x14ac:dyDescent="0.2">
      <c r="B933" s="25"/>
    </row>
    <row r="934" spans="2:2" x14ac:dyDescent="0.2">
      <c r="B934" s="25"/>
    </row>
    <row r="935" spans="2:2" x14ac:dyDescent="0.2">
      <c r="B935" s="25"/>
    </row>
    <row r="936" spans="2:2" x14ac:dyDescent="0.2">
      <c r="B936" s="25"/>
    </row>
    <row r="937" spans="2:2" x14ac:dyDescent="0.2">
      <c r="B937" s="25"/>
    </row>
    <row r="938" spans="2:2" x14ac:dyDescent="0.2">
      <c r="B938" s="25"/>
    </row>
    <row r="939" spans="2:2" x14ac:dyDescent="0.2">
      <c r="B939" s="25"/>
    </row>
    <row r="940" spans="2:2" x14ac:dyDescent="0.2">
      <c r="B940" s="25"/>
    </row>
    <row r="941" spans="2:2" x14ac:dyDescent="0.2">
      <c r="B941" s="25"/>
    </row>
    <row r="942" spans="2:2" x14ac:dyDescent="0.2">
      <c r="B942" s="25"/>
    </row>
    <row r="943" spans="2:2" x14ac:dyDescent="0.2">
      <c r="B943" s="25"/>
    </row>
    <row r="944" spans="2:2" x14ac:dyDescent="0.2">
      <c r="B944" s="25"/>
    </row>
    <row r="945" spans="2:2" x14ac:dyDescent="0.2">
      <c r="B945" s="25"/>
    </row>
    <row r="946" spans="2:2" x14ac:dyDescent="0.2">
      <c r="B946" s="25"/>
    </row>
    <row r="947" spans="2:2" x14ac:dyDescent="0.2">
      <c r="B947" s="25"/>
    </row>
    <row r="948" spans="2:2" x14ac:dyDescent="0.2">
      <c r="B948" s="25"/>
    </row>
    <row r="949" spans="2:2" x14ac:dyDescent="0.2">
      <c r="B949" s="25"/>
    </row>
    <row r="950" spans="2:2" x14ac:dyDescent="0.2">
      <c r="B950" s="25"/>
    </row>
    <row r="951" spans="2:2" x14ac:dyDescent="0.2">
      <c r="B951" s="25"/>
    </row>
    <row r="952" spans="2:2" x14ac:dyDescent="0.2">
      <c r="B952" s="25"/>
    </row>
    <row r="953" spans="2:2" x14ac:dyDescent="0.2">
      <c r="B953" s="25"/>
    </row>
    <row r="954" spans="2:2" x14ac:dyDescent="0.2">
      <c r="B954" s="25"/>
    </row>
    <row r="955" spans="2:2" x14ac:dyDescent="0.2">
      <c r="B955" s="25"/>
    </row>
    <row r="956" spans="2:2" x14ac:dyDescent="0.2">
      <c r="B956" s="25"/>
    </row>
    <row r="957" spans="2:2" x14ac:dyDescent="0.2">
      <c r="B957" s="25"/>
    </row>
    <row r="958" spans="2:2" x14ac:dyDescent="0.2">
      <c r="B958" s="25"/>
    </row>
    <row r="959" spans="2:2" x14ac:dyDescent="0.2">
      <c r="B959" s="25"/>
    </row>
    <row r="960" spans="2:2" x14ac:dyDescent="0.2">
      <c r="B960" s="25"/>
    </row>
    <row r="961" spans="2:2" x14ac:dyDescent="0.2">
      <c r="B961" s="25"/>
    </row>
    <row r="962" spans="2:2" x14ac:dyDescent="0.2">
      <c r="B962" s="25"/>
    </row>
    <row r="963" spans="2:2" x14ac:dyDescent="0.2">
      <c r="B963" s="25"/>
    </row>
    <row r="964" spans="2:2" x14ac:dyDescent="0.2">
      <c r="B964" s="25"/>
    </row>
    <row r="965" spans="2:2" x14ac:dyDescent="0.2">
      <c r="B965" s="25"/>
    </row>
  </sheetData>
  <mergeCells count="15">
    <mergeCell ref="A18:B18"/>
    <mergeCell ref="A21:B21"/>
    <mergeCell ref="A1:D1"/>
    <mergeCell ref="F1:H1"/>
    <mergeCell ref="I2:J2"/>
    <mergeCell ref="K2:L2"/>
    <mergeCell ref="A10:B10"/>
    <mergeCell ref="A40:B40"/>
    <mergeCell ref="A43:B43"/>
    <mergeCell ref="A46:B46"/>
    <mergeCell ref="F19:H21"/>
    <mergeCell ref="A24:B24"/>
    <mergeCell ref="A28:B28"/>
    <mergeCell ref="A34:B34"/>
    <mergeCell ref="A37:B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9999"/>
    <outlinePr summaryBelow="0" summaryRight="0"/>
  </sheetPr>
  <dimension ref="A1:N116"/>
  <sheetViews>
    <sheetView workbookViewId="0">
      <selection activeCell="C7" sqref="C7"/>
    </sheetView>
  </sheetViews>
  <sheetFormatPr defaultColWidth="14.42578125" defaultRowHeight="15.75" customHeight="1" x14ac:dyDescent="0.2"/>
  <cols>
    <col min="1" max="1" width="9" customWidth="1"/>
    <col min="2" max="2" width="41.5703125" customWidth="1"/>
    <col min="3" max="3" width="16.140625" customWidth="1"/>
    <col min="7" max="7" width="26.28515625" customWidth="1"/>
    <col min="11" max="11" width="21.140625" customWidth="1"/>
    <col min="12" max="12" width="19.85546875" customWidth="1"/>
  </cols>
  <sheetData>
    <row r="1" spans="1:3" ht="18" x14ac:dyDescent="0.25">
      <c r="A1" s="84" t="s">
        <v>35</v>
      </c>
      <c r="B1" s="70"/>
      <c r="C1" s="17"/>
    </row>
    <row r="2" spans="1:3" ht="12.75" x14ac:dyDescent="0.2">
      <c r="A2" s="85" t="s">
        <v>36</v>
      </c>
      <c r="B2" s="70"/>
      <c r="C2" s="14"/>
    </row>
    <row r="3" spans="1:3" ht="12.75" x14ac:dyDescent="0.2">
      <c r="A3" s="85" t="s">
        <v>37</v>
      </c>
      <c r="B3" s="70"/>
      <c r="C3" s="14"/>
    </row>
    <row r="4" spans="1:3" ht="12.75" x14ac:dyDescent="0.2">
      <c r="A4" s="16"/>
      <c r="B4" s="16"/>
      <c r="C4" s="14"/>
    </row>
    <row r="5" spans="1:3" ht="18.75" x14ac:dyDescent="0.3">
      <c r="A5" s="49" t="s">
        <v>38</v>
      </c>
      <c r="B5" s="17"/>
      <c r="C5" s="14"/>
    </row>
    <row r="6" spans="1:3" ht="15" x14ac:dyDescent="0.25">
      <c r="A6" s="26" t="s">
        <v>39</v>
      </c>
      <c r="B6" s="27"/>
      <c r="C6" s="28"/>
    </row>
    <row r="7" spans="1:3" ht="15" x14ac:dyDescent="0.25">
      <c r="A7" s="17"/>
      <c r="B7" s="29" t="s">
        <v>13</v>
      </c>
      <c r="C7" s="42">
        <v>5500</v>
      </c>
    </row>
    <row r="8" spans="1:3" ht="12.75" x14ac:dyDescent="0.2">
      <c r="A8" s="17"/>
      <c r="B8" s="17"/>
      <c r="C8" s="43"/>
    </row>
    <row r="9" spans="1:3" ht="15" x14ac:dyDescent="0.25">
      <c r="A9" s="17"/>
      <c r="B9" s="30" t="s">
        <v>40</v>
      </c>
      <c r="C9" s="44">
        <f>SUM(C7:C8)</f>
        <v>5500</v>
      </c>
    </row>
    <row r="10" spans="1:3" ht="15" x14ac:dyDescent="0.25">
      <c r="A10" s="26" t="s">
        <v>41</v>
      </c>
      <c r="B10" s="27"/>
      <c r="C10" s="27"/>
    </row>
    <row r="11" spans="1:3" ht="15" x14ac:dyDescent="0.25">
      <c r="A11" s="17"/>
      <c r="B11" s="29" t="s">
        <v>15</v>
      </c>
      <c r="C11" s="45">
        <v>650</v>
      </c>
    </row>
    <row r="12" spans="1:3" ht="15" x14ac:dyDescent="0.25">
      <c r="A12" s="17"/>
      <c r="B12" s="29" t="s">
        <v>17</v>
      </c>
      <c r="C12" s="45">
        <v>1000</v>
      </c>
    </row>
    <row r="13" spans="1:3" ht="15" x14ac:dyDescent="0.25">
      <c r="A13" s="17"/>
      <c r="B13" s="29" t="s">
        <v>18</v>
      </c>
      <c r="C13" s="45">
        <v>450</v>
      </c>
    </row>
    <row r="14" spans="1:3" ht="15" x14ac:dyDescent="0.25">
      <c r="A14" s="17"/>
      <c r="B14" s="29" t="s">
        <v>19</v>
      </c>
      <c r="C14" s="45">
        <v>10</v>
      </c>
    </row>
    <row r="15" spans="1:3" ht="12.75" x14ac:dyDescent="0.2">
      <c r="A15" s="17"/>
      <c r="B15" s="17"/>
      <c r="C15" s="46"/>
    </row>
    <row r="16" spans="1:3" ht="15" x14ac:dyDescent="0.25">
      <c r="A16" s="17"/>
      <c r="B16" s="30" t="s">
        <v>42</v>
      </c>
      <c r="C16" s="44">
        <f>SUM(C11:C15)</f>
        <v>2110</v>
      </c>
    </row>
    <row r="17" spans="1:3" ht="15" x14ac:dyDescent="0.25">
      <c r="A17" s="31" t="s">
        <v>43</v>
      </c>
      <c r="B17" s="32"/>
      <c r="C17" s="50">
        <f>SUM(C9-C16)</f>
        <v>3390</v>
      </c>
    </row>
    <row r="59" spans="8:13" ht="12.75" x14ac:dyDescent="0.2">
      <c r="L59" s="13"/>
    </row>
    <row r="60" spans="8:13" ht="12.75" x14ac:dyDescent="0.2">
      <c r="H60" s="80"/>
      <c r="I60" s="70"/>
      <c r="J60" s="80"/>
      <c r="K60" s="70"/>
      <c r="L60" s="80"/>
      <c r="M60" s="70"/>
    </row>
    <row r="61" spans="8:13" ht="12.75" x14ac:dyDescent="0.2">
      <c r="H61" s="15"/>
      <c r="I61" s="15"/>
      <c r="J61" s="15"/>
      <c r="K61" s="15"/>
      <c r="L61" s="15"/>
      <c r="M61" s="15"/>
    </row>
    <row r="63" spans="8:13" ht="12.75" x14ac:dyDescent="0.2">
      <c r="H63" s="14"/>
      <c r="I63" s="14"/>
      <c r="J63" s="14"/>
      <c r="K63" s="14"/>
      <c r="L63" s="14"/>
      <c r="M63" s="14"/>
    </row>
    <row r="64" spans="8:13" ht="12.75" x14ac:dyDescent="0.2">
      <c r="H64" s="14"/>
      <c r="I64" s="14"/>
      <c r="J64" s="14"/>
      <c r="K64" s="14"/>
      <c r="L64" s="14"/>
      <c r="M64" s="14"/>
    </row>
    <row r="65" spans="8:13" ht="12.75" x14ac:dyDescent="0.2">
      <c r="H65" s="14"/>
      <c r="I65" s="14"/>
      <c r="J65" s="14"/>
      <c r="K65" s="14"/>
      <c r="L65" s="14"/>
      <c r="M65" s="14"/>
    </row>
    <row r="66" spans="8:13" ht="12.75" x14ac:dyDescent="0.2">
      <c r="H66" s="14"/>
      <c r="I66" s="14"/>
      <c r="J66" s="14"/>
      <c r="K66" s="14"/>
      <c r="L66" s="14"/>
      <c r="M66" s="14"/>
    </row>
    <row r="67" spans="8:13" ht="12.75" x14ac:dyDescent="0.2">
      <c r="H67" s="14"/>
      <c r="I67" s="14"/>
      <c r="J67" s="14"/>
      <c r="K67" s="14"/>
      <c r="L67" s="14"/>
      <c r="M67" s="14"/>
    </row>
    <row r="68" spans="8:13" ht="12.75" x14ac:dyDescent="0.2">
      <c r="H68" s="14"/>
      <c r="I68" s="14"/>
      <c r="J68" s="14"/>
      <c r="K68" s="14"/>
      <c r="L68" s="14"/>
      <c r="M68" s="14"/>
    </row>
    <row r="69" spans="8:13" ht="12.75" x14ac:dyDescent="0.2">
      <c r="H69" s="14"/>
      <c r="I69" s="14"/>
      <c r="J69" s="14"/>
      <c r="K69" s="14"/>
      <c r="L69" s="14"/>
      <c r="M69" s="14"/>
    </row>
    <row r="70" spans="8:13" ht="12.75" x14ac:dyDescent="0.2">
      <c r="H70" s="14"/>
      <c r="I70" s="14"/>
      <c r="J70" s="14"/>
      <c r="K70" s="14"/>
      <c r="L70" s="14"/>
      <c r="M70" s="14"/>
    </row>
    <row r="71" spans="8:13" ht="12.75" x14ac:dyDescent="0.2">
      <c r="H71" s="14"/>
      <c r="I71" s="14"/>
      <c r="J71" s="14"/>
      <c r="K71" s="14"/>
      <c r="L71" s="14"/>
      <c r="M71" s="14"/>
    </row>
    <row r="72" spans="8:13" ht="12.75" x14ac:dyDescent="0.2">
      <c r="H72" s="14"/>
      <c r="I72" s="14"/>
      <c r="J72" s="14"/>
      <c r="K72" s="14"/>
      <c r="L72" s="14"/>
      <c r="M72" s="14"/>
    </row>
    <row r="73" spans="8:13" ht="12.75" x14ac:dyDescent="0.2">
      <c r="H73" s="14"/>
      <c r="I73" s="14"/>
      <c r="J73" s="14"/>
      <c r="K73" s="14"/>
      <c r="L73" s="14"/>
      <c r="M73" s="14"/>
    </row>
    <row r="87" spans="10:14" ht="12.75" x14ac:dyDescent="0.2">
      <c r="J87" s="18"/>
    </row>
    <row r="88" spans="10:14" ht="12.75" x14ac:dyDescent="0.2">
      <c r="M88" s="14"/>
      <c r="N88" s="14"/>
    </row>
    <row r="89" spans="10:14" ht="12.75" x14ac:dyDescent="0.2">
      <c r="M89" s="14"/>
      <c r="N89" s="14"/>
    </row>
    <row r="90" spans="10:14" ht="12.75" x14ac:dyDescent="0.2">
      <c r="M90" s="14"/>
    </row>
    <row r="91" spans="10:14" ht="12.75" x14ac:dyDescent="0.2">
      <c r="M91" s="14"/>
    </row>
    <row r="94" spans="10:14" ht="12.75" x14ac:dyDescent="0.2">
      <c r="M94" s="14"/>
    </row>
    <row r="95" spans="10:14" ht="12.75" x14ac:dyDescent="0.2">
      <c r="M95" s="14"/>
    </row>
    <row r="96" spans="10:14" ht="12.75" x14ac:dyDescent="0.2">
      <c r="J96" s="18"/>
    </row>
    <row r="99" spans="13:13" ht="15" customHeight="1" x14ac:dyDescent="0.2"/>
    <row r="100" spans="13:13" ht="15" customHeight="1" x14ac:dyDescent="0.2">
      <c r="M100" s="14"/>
    </row>
    <row r="101" spans="13:13" ht="15" customHeight="1" x14ac:dyDescent="0.2">
      <c r="M101" s="14"/>
    </row>
    <row r="102" spans="13:13" ht="15" customHeight="1" x14ac:dyDescent="0.2">
      <c r="M102" s="14"/>
    </row>
    <row r="103" spans="13:13" ht="12.75" x14ac:dyDescent="0.2">
      <c r="M103" s="14"/>
    </row>
    <row r="104" spans="13:13" ht="12.75" x14ac:dyDescent="0.2">
      <c r="M104" s="14"/>
    </row>
    <row r="109" spans="13:13" ht="12.75" x14ac:dyDescent="0.2">
      <c r="M109" s="14"/>
    </row>
    <row r="110" spans="13:13" ht="12.75" x14ac:dyDescent="0.2">
      <c r="M110" s="14"/>
    </row>
    <row r="111" spans="13:13" ht="12.75" x14ac:dyDescent="0.2">
      <c r="M111" s="14"/>
    </row>
    <row r="115" spans="13:13" ht="12.75" x14ac:dyDescent="0.2">
      <c r="M115" s="14"/>
    </row>
    <row r="116" spans="13:13" ht="12.75" x14ac:dyDescent="0.2">
      <c r="M116" s="14"/>
    </row>
  </sheetData>
  <mergeCells count="6">
    <mergeCell ref="L60:M60"/>
    <mergeCell ref="A1:B1"/>
    <mergeCell ref="A2:B2"/>
    <mergeCell ref="A3:B3"/>
    <mergeCell ref="H60:I60"/>
    <mergeCell ref="J60:K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of Accounts</vt:lpstr>
      <vt:lpstr>General Journal</vt:lpstr>
      <vt:lpstr>General Ledger &amp; Trial Balance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Erik</dc:creator>
  <cp:lastModifiedBy>Sydney Bear</cp:lastModifiedBy>
  <dcterms:created xsi:type="dcterms:W3CDTF">2021-10-14T19:52:16Z</dcterms:created>
  <dcterms:modified xsi:type="dcterms:W3CDTF">2024-07-26T23:25:10Z</dcterms:modified>
</cp:coreProperties>
</file>