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O:\Craig\"/>
    </mc:Choice>
  </mc:AlternateContent>
  <xr:revisionPtr revIDLastSave="0" documentId="13_ncr:1_{C16BF517-9594-468B-8919-C3B27DC67231}" xr6:coauthVersionLast="47" xr6:coauthVersionMax="47" xr10:uidLastSave="{00000000-0000-0000-0000-000000000000}"/>
  <bookViews>
    <workbookView xWindow="19090" yWindow="1940" windowWidth="19420" windowHeight="10420" xr2:uid="{00000000-000D-0000-FFFF-FFFF00000000}"/>
  </bookViews>
  <sheets>
    <sheet name="Summary" sheetId="1" r:id="rId1"/>
    <sheet name="2019" sheetId="3" r:id="rId2"/>
    <sheet name="2020" sheetId="4" r:id="rId3"/>
    <sheet name="2021" sheetId="5" r:id="rId4"/>
    <sheet name="2022" sheetId="6" r:id="rId5"/>
    <sheet name="2023" sheetId="7" r:id="rId6"/>
    <sheet name="2024" sheetId="2" r:id="rId7"/>
  </sheets>
  <definedNames>
    <definedName name="_xlnm.Print_Area" localSheetId="0">Summary!$A$1:$H$12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E6" i="1"/>
  <c r="E7" i="1"/>
  <c r="E8" i="1"/>
  <c r="E9" i="1"/>
  <c r="E10" i="1"/>
  <c r="E11" i="1"/>
  <c r="E12" i="1"/>
  <c r="D6" i="1"/>
  <c r="D7" i="1"/>
  <c r="D8" i="1"/>
  <c r="D9" i="1"/>
  <c r="D10" i="1"/>
  <c r="D11" i="1"/>
  <c r="D12" i="1"/>
  <c r="C6" i="1"/>
  <c r="C7" i="1"/>
  <c r="C8" i="1"/>
  <c r="C9" i="1"/>
  <c r="C10" i="1"/>
  <c r="C11" i="1"/>
  <c r="C12" i="1"/>
  <c r="B6" i="1"/>
  <c r="B7" i="1"/>
  <c r="B8" i="1"/>
  <c r="B9" i="1"/>
  <c r="B10" i="1"/>
  <c r="B11" i="1"/>
  <c r="B13" i="1" s="1"/>
  <c r="B12" i="1"/>
  <c r="F5" i="1"/>
  <c r="E5" i="1"/>
  <c r="D5" i="1"/>
  <c r="C5" i="1"/>
  <c r="B5" i="1"/>
  <c r="M10" i="5"/>
  <c r="L10" i="5"/>
  <c r="K10" i="5"/>
  <c r="J10" i="5"/>
  <c r="I10" i="5"/>
  <c r="H10" i="5"/>
  <c r="G10" i="5"/>
  <c r="F10" i="5"/>
  <c r="E10" i="5"/>
  <c r="D10" i="5"/>
  <c r="C10" i="5"/>
  <c r="B10" i="5"/>
  <c r="N9" i="5"/>
  <c r="N8" i="5"/>
  <c r="N7" i="5"/>
  <c r="N6" i="5"/>
  <c r="N5" i="5"/>
  <c r="N4" i="5"/>
  <c r="N3" i="5"/>
  <c r="N2" i="5"/>
  <c r="M10" i="6"/>
  <c r="L10" i="6"/>
  <c r="K10" i="6"/>
  <c r="J10" i="6"/>
  <c r="I10" i="6"/>
  <c r="H10" i="6"/>
  <c r="G10" i="6"/>
  <c r="F10" i="6"/>
  <c r="E10" i="6"/>
  <c r="D10" i="6"/>
  <c r="C10" i="6"/>
  <c r="B10" i="6"/>
  <c r="N9" i="6"/>
  <c r="N8" i="6"/>
  <c r="N7" i="6"/>
  <c r="N6" i="6"/>
  <c r="N5" i="6"/>
  <c r="N4" i="6"/>
  <c r="N3" i="6"/>
  <c r="N2" i="6"/>
  <c r="M10" i="4"/>
  <c r="L10" i="4"/>
  <c r="K10" i="4"/>
  <c r="J10" i="4"/>
  <c r="I10" i="4"/>
  <c r="H10" i="4"/>
  <c r="G10" i="4"/>
  <c r="F10" i="4"/>
  <c r="E10" i="4"/>
  <c r="D10" i="4"/>
  <c r="C10" i="4"/>
  <c r="B10" i="4"/>
  <c r="N9" i="4"/>
  <c r="N8" i="4"/>
  <c r="N7" i="4"/>
  <c r="N6" i="4"/>
  <c r="N5" i="4"/>
  <c r="N4" i="4"/>
  <c r="N3" i="4"/>
  <c r="N2" i="4"/>
  <c r="M10" i="7"/>
  <c r="L10" i="7"/>
  <c r="K10" i="7"/>
  <c r="J10" i="7"/>
  <c r="I10" i="7"/>
  <c r="H10" i="7"/>
  <c r="G10" i="7"/>
  <c r="F10" i="7"/>
  <c r="E10" i="7"/>
  <c r="D10" i="7"/>
  <c r="C10" i="7"/>
  <c r="B10" i="7"/>
  <c r="N9" i="7"/>
  <c r="N8" i="7"/>
  <c r="N7" i="7"/>
  <c r="N6" i="7"/>
  <c r="N5" i="7"/>
  <c r="N4" i="7"/>
  <c r="N3" i="7"/>
  <c r="N2" i="7"/>
  <c r="E13" i="1"/>
  <c r="G6" i="1"/>
  <c r="G7" i="1"/>
  <c r="G8" i="1"/>
  <c r="G9" i="1"/>
  <c r="G10" i="1"/>
  <c r="G11" i="1"/>
  <c r="G12" i="1"/>
  <c r="G5" i="1"/>
  <c r="G13" i="1" s="1"/>
  <c r="M10" i="3"/>
  <c r="L10" i="3"/>
  <c r="K10" i="3"/>
  <c r="J10" i="3"/>
  <c r="I10" i="3"/>
  <c r="H10" i="3"/>
  <c r="G10" i="3"/>
  <c r="F10" i="3"/>
  <c r="E10" i="3"/>
  <c r="D10" i="3"/>
  <c r="C10" i="3"/>
  <c r="B10" i="3"/>
  <c r="N9" i="3"/>
  <c r="N8" i="3"/>
  <c r="N7" i="3"/>
  <c r="N6" i="3"/>
  <c r="N5" i="3"/>
  <c r="N4" i="3"/>
  <c r="N3" i="3"/>
  <c r="N2" i="3"/>
  <c r="C10" i="2"/>
  <c r="D10" i="2"/>
  <c r="E10" i="2"/>
  <c r="F10" i="2"/>
  <c r="G10" i="2"/>
  <c r="H10" i="2"/>
  <c r="I10" i="2"/>
  <c r="J10" i="2"/>
  <c r="K10" i="2"/>
  <c r="L10" i="2"/>
  <c r="M10" i="2"/>
  <c r="N10" i="2"/>
  <c r="B10" i="2"/>
  <c r="N3" i="2"/>
  <c r="N4" i="2"/>
  <c r="N5" i="2"/>
  <c r="N6" i="2"/>
  <c r="N7" i="2"/>
  <c r="N8" i="2"/>
  <c r="N9" i="2"/>
  <c r="N2" i="2"/>
  <c r="F13" i="1" l="1"/>
  <c r="D13" i="1"/>
  <c r="C13" i="1"/>
  <c r="N10" i="5"/>
  <c r="N10" i="4"/>
  <c r="N10" i="6"/>
  <c r="N10" i="7"/>
  <c r="N10" i="3"/>
</calcChain>
</file>

<file path=xl/sharedStrings.xml><?xml version="1.0" encoding="utf-8"?>
<sst xmlns="http://schemas.openxmlformats.org/spreadsheetml/2006/main" count="151" uniqueCount="25">
  <si>
    <t>January</t>
  </si>
  <si>
    <t>February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</si>
  <si>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</si>
  <si>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</si>
  <si>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</si>
  <si>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</si>
  <si>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</si>
  <si>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</si>
  <si>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</si>
  <si>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</si>
  <si>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Concord Kannapolis Area Transit Ridership Summary</t>
  </si>
  <si>
    <t>Fixed Route Ridership</t>
  </si>
  <si>
    <t>Blue</t>
  </si>
  <si>
    <t>Orange</t>
  </si>
  <si>
    <t>Green</t>
  </si>
  <si>
    <t>Purple</t>
  </si>
  <si>
    <t>Yellow</t>
  </si>
  <si>
    <t>Red</t>
  </si>
  <si>
    <t>Brown</t>
  </si>
  <si>
    <t>CCX</t>
  </si>
  <si>
    <t xml:space="preserve">March </t>
  </si>
  <si>
    <t xml:space="preserve">July </t>
  </si>
  <si>
    <t>Totals</t>
  </si>
  <si>
    <t>2024(Jan-July)</t>
  </si>
  <si>
    <t>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</si>
</sst>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  <xf numFmtId="3" fontId="1" fillId="2" borderId="0" xfId="0" applyNumberFormat="1" applyFont="1" applyFill="1"/>
    <xf numFmtId="3" fontId="0" fillId="3" borderId="0" xfId="0" applyNumberForma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1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0" fillId="3" borderId="0" xfId="0" applyNumberFormat="1" applyFill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CCC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"/>
  <sheetViews>
    <sheetView tabSelected="1" zoomScale="130" zoomScaleNormal="130" workbookViewId="0">
      <selection activeCell="A7" sqref="A7"/>
    </sheetView>
  </sheetViews>
  <sheetFormatPr defaultRowHeight="14.4" x14ac:dyDescent="0.3"/>
  <cols>
    <col min="1" max="1" width="17.44140625" customWidth="1"/>
    <col min="7" max="7" width="13.21875" style="6" bestFit="1" customWidth="1"/>
    <col min="8" max="8" width="12.5546875" customWidth="1"/>
  </cols>
  <sheetData>
    <row r="1" spans="1:8" ht="19.2" customHeight="1" x14ac:dyDescent="0.3">
      <c r="A1" s="15" t="s">
        <v>10</v>
      </c>
      <c r="B1" s="15"/>
      <c r="C1" s="15"/>
      <c r="D1" s="15"/>
      <c r="E1" s="15"/>
      <c r="F1" s="15"/>
      <c r="G1" s="15"/>
    </row>
    <row r="2" spans="1:8" ht="7.95" customHeight="1" x14ac:dyDescent="0.3">
      <c r="A2" s="16"/>
      <c r="B2" s="16"/>
      <c r="C2" s="16"/>
      <c r="D2" s="16"/>
      <c r="E2" s="16"/>
      <c r="F2" s="16"/>
      <c r="G2" s="16"/>
    </row>
    <row r="3" spans="1:8" ht="13.95" customHeight="1" x14ac:dyDescent="0.3">
      <c r="A3" s="11" t="s">
        <v>11</v>
      </c>
      <c r="B3" s="12"/>
      <c r="C3" s="12"/>
      <c r="D3" s="12"/>
      <c r="E3" s="12"/>
      <c r="F3" s="12"/>
      <c r="G3" s="13"/>
    </row>
    <row r="4" spans="1:8" ht="13.95" customHeight="1" x14ac:dyDescent="0.3">
      <c r="A4" s="18" t="s">
        <v>24</v>
      </c>
      <c r="B4" s="4">
        <v>2019</v>
      </c>
      <c r="C4" s="4">
        <v>2020</v>
      </c>
      <c r="D4" s="4">
        <v>2021</v>
      </c>
      <c r="E4" s="4">
        <v>2022</v>
      </c>
      <c r="F4" s="4">
        <v>2023</v>
      </c>
      <c r="G4" s="5" t="s">
        <v>23</v>
      </c>
      <c r="H4" s="7"/>
    </row>
    <row r="5" spans="1:8" x14ac:dyDescent="0.3">
      <c r="A5" s="19" t="s">
        <v>12</v>
      </c>
      <c r="B5" s="10">
        <f>'2019'!N2</f>
        <v>69132</v>
      </c>
      <c r="C5" s="10">
        <f>'2020'!N2</f>
        <v>51068</v>
      </c>
      <c r="D5" s="10">
        <f>'2021'!N2</f>
        <v>53164</v>
      </c>
      <c r="E5" s="10">
        <f>'2022'!N2</f>
        <v>43587</v>
      </c>
      <c r="F5" s="10">
        <f>'2023'!N2</f>
        <v>44428</v>
      </c>
      <c r="G5" s="17">
        <f>'2024'!N2</f>
        <v>28842</v>
      </c>
    </row>
    <row r="6" spans="1:8" x14ac:dyDescent="0.3">
      <c r="A6" s="19" t="s">
        <v>14</v>
      </c>
      <c r="B6" s="10">
        <f>'2019'!N3</f>
        <v>56317</v>
      </c>
      <c r="C6" s="10">
        <f>'2020'!N3</f>
        <v>40830</v>
      </c>
      <c r="D6" s="10">
        <f>'2021'!N3</f>
        <v>51239</v>
      </c>
      <c r="E6" s="10">
        <f>'2022'!N3</f>
        <v>40874</v>
      </c>
      <c r="F6" s="10">
        <f>'2023'!N3</f>
        <v>45916</v>
      </c>
      <c r="G6" s="17">
        <f>'2024'!N3</f>
        <v>28947</v>
      </c>
    </row>
    <row r="7" spans="1:8" x14ac:dyDescent="0.3">
      <c r="A7" s="19" t="s">
        <v>13</v>
      </c>
      <c r="B7" s="10">
        <f>'2019'!N4</f>
        <v>85361</v>
      </c>
      <c r="C7" s="10">
        <f>'2020'!N4</f>
        <v>61876</v>
      </c>
      <c r="D7" s="10">
        <f>'2021'!N4</f>
        <v>62516</v>
      </c>
      <c r="E7" s="10">
        <f>'2022'!N4</f>
        <v>56655</v>
      </c>
      <c r="F7" s="10">
        <f>'2023'!N4</f>
        <v>62579</v>
      </c>
      <c r="G7" s="17">
        <f>'2024'!N4</f>
        <v>40932</v>
      </c>
    </row>
    <row r="8" spans="1:8" x14ac:dyDescent="0.3">
      <c r="A8" s="19" t="s">
        <v>15</v>
      </c>
      <c r="B8" s="10">
        <f>'2019'!N5</f>
        <v>53566</v>
      </c>
      <c r="C8" s="10">
        <f>'2020'!N5</f>
        <v>31509</v>
      </c>
      <c r="D8" s="10">
        <f>'2021'!N5</f>
        <v>52077</v>
      </c>
      <c r="E8" s="10">
        <f>'2022'!N5</f>
        <v>38480</v>
      </c>
      <c r="F8" s="10">
        <f>'2023'!N5</f>
        <v>49017</v>
      </c>
      <c r="G8" s="17">
        <f>'2024'!N5</f>
        <v>31086</v>
      </c>
    </row>
    <row r="9" spans="1:8" x14ac:dyDescent="0.3">
      <c r="A9" s="19" t="s">
        <v>16</v>
      </c>
      <c r="B9" s="10">
        <f>'2019'!N6</f>
        <v>45610</v>
      </c>
      <c r="C9" s="10">
        <f>'2020'!N6</f>
        <v>27104</v>
      </c>
      <c r="D9" s="10">
        <f>'2021'!N6</f>
        <v>34894</v>
      </c>
      <c r="E9" s="10">
        <f>'2022'!N6</f>
        <v>32010</v>
      </c>
      <c r="F9" s="10">
        <f>'2023'!N6</f>
        <v>40197</v>
      </c>
      <c r="G9" s="17">
        <f>'2024'!N6</f>
        <v>24280</v>
      </c>
    </row>
    <row r="10" spans="1:8" x14ac:dyDescent="0.3">
      <c r="A10" s="19" t="s">
        <v>17</v>
      </c>
      <c r="B10" s="10">
        <f>'2019'!N7</f>
        <v>42038</v>
      </c>
      <c r="C10" s="10">
        <f>'2020'!N7</f>
        <v>26061</v>
      </c>
      <c r="D10" s="10">
        <f>'2021'!N7</f>
        <v>31367</v>
      </c>
      <c r="E10" s="10">
        <f>'2022'!N7</f>
        <v>24800</v>
      </c>
      <c r="F10" s="10">
        <f>'2023'!N7</f>
        <v>30280</v>
      </c>
      <c r="G10" s="17">
        <f>'2024'!N7</f>
        <v>20698</v>
      </c>
    </row>
    <row r="11" spans="1:8" x14ac:dyDescent="0.3">
      <c r="A11" s="19" t="s">
        <v>18</v>
      </c>
      <c r="B11" s="10">
        <f>'2019'!N8</f>
        <v>39952</v>
      </c>
      <c r="C11" s="10">
        <f>'2020'!N8</f>
        <v>23075</v>
      </c>
      <c r="D11" s="10">
        <f>'2021'!N8</f>
        <v>32600</v>
      </c>
      <c r="E11" s="10">
        <f>'2022'!N8</f>
        <v>24356</v>
      </c>
      <c r="F11" s="10">
        <f>'2023'!N8</f>
        <v>28127</v>
      </c>
      <c r="G11" s="17">
        <f>'2024'!N8</f>
        <v>18421</v>
      </c>
    </row>
    <row r="12" spans="1:8" x14ac:dyDescent="0.3">
      <c r="A12" s="19" t="s">
        <v>19</v>
      </c>
      <c r="B12" s="10">
        <f>'2019'!N9</f>
        <v>32336</v>
      </c>
      <c r="C12" s="10">
        <f>'2020'!N9</f>
        <v>17706</v>
      </c>
      <c r="D12" s="10">
        <f>'2021'!N9</f>
        <v>24255</v>
      </c>
      <c r="E12" s="10">
        <f>'2022'!N9</f>
        <v>27300</v>
      </c>
      <c r="F12" s="10">
        <f>'2023'!N9</f>
        <v>32310</v>
      </c>
      <c r="G12" s="17">
        <f>'2024'!N9</f>
        <v>23667</v>
      </c>
    </row>
    <row r="13" spans="1:8" x14ac:dyDescent="0.3">
      <c r="A13" s="19" t="s">
        <v>22</v>
      </c>
      <c r="B13" s="14">
        <f t="shared" ref="B13:F13" si="0">SUM(B5:B12)</f>
        <v>424312</v>
      </c>
      <c r="C13" s="14">
        <f t="shared" si="0"/>
        <v>279229</v>
      </c>
      <c r="D13" s="14">
        <f t="shared" si="0"/>
        <v>342112</v>
      </c>
      <c r="E13" s="14">
        <f t="shared" si="0"/>
        <v>288062</v>
      </c>
      <c r="F13" s="14">
        <f t="shared" si="0"/>
        <v>332854</v>
      </c>
      <c r="G13" s="14">
        <f>SUM(G5:G12)</f>
        <v>216873</v>
      </c>
    </row>
    <row r="14" spans="1:8" x14ac:dyDescent="0.3">
      <c r="B14" s="2"/>
      <c r="C14" s="3"/>
      <c r="D14" s="3"/>
      <c r="G14" s="1"/>
    </row>
  </sheetData>
  <mergeCells count="2">
    <mergeCell ref="A1:G1"/>
    <mergeCell ref="A3:G3"/>
  </mergeCells>
  <printOptions horizontalCentered="1" verticalCentered="1"/>
  <pageMargins left="0.25" right="0.25" top="0.75" bottom="0.75" header="0.3" footer="0.3"/>
  <pageSetup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5C39-F7A8-476C-AFE5-DABA316C238A}">
  <dimension ref="A1:N10"/>
  <sheetViews>
    <sheetView workbookViewId="0">
      <selection activeCell="A2" sqref="A2"/>
    </sheetView>
  </sheetViews>
  <sheetFormatPr defaultColWidth="10.5546875" defaultRowHeight="14.4" x14ac:dyDescent="0.3"/>
  <sheetData>
    <row r="1" spans="1:14" x14ac:dyDescent="0.3">
      <c r="A1" s="8" t="s">
        <v>24</v>
      </c>
      <c r="B1" s="8" t="s">
        <v>0</v>
      </c>
      <c r="C1" s="8" t="s">
        <v>1</v>
      </c>
      <c r="D1" s="8" t="s">
        <v>20</v>
      </c>
      <c r="E1" s="8" t="s">
        <v>2</v>
      </c>
      <c r="F1" s="8" t="s">
        <v>3</v>
      </c>
      <c r="G1" s="8" t="s">
        <v>4</v>
      </c>
      <c r="H1" s="8" t="s">
        <v>21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22</v>
      </c>
    </row>
    <row r="2" spans="1:14" x14ac:dyDescent="0.3">
      <c r="A2" s="8" t="s">
        <v>12</v>
      </c>
      <c r="B2" s="10">
        <v>5843</v>
      </c>
      <c r="C2" s="10">
        <v>5684</v>
      </c>
      <c r="D2" s="10">
        <v>5409</v>
      </c>
      <c r="E2" s="10">
        <v>5542</v>
      </c>
      <c r="F2" s="10">
        <v>6012</v>
      </c>
      <c r="G2" s="10">
        <v>6071</v>
      </c>
      <c r="H2" s="10">
        <v>6069</v>
      </c>
      <c r="I2" s="10">
        <v>6224</v>
      </c>
      <c r="J2" s="10">
        <v>5336</v>
      </c>
      <c r="K2" s="10">
        <v>6077</v>
      </c>
      <c r="L2" s="10">
        <v>5313</v>
      </c>
      <c r="M2" s="10">
        <v>5552</v>
      </c>
      <c r="N2" s="9">
        <f>SUM(B2:M2)</f>
        <v>69132</v>
      </c>
    </row>
    <row r="3" spans="1:14" x14ac:dyDescent="0.3">
      <c r="A3" s="8" t="s">
        <v>14</v>
      </c>
      <c r="B3" s="10">
        <v>4924</v>
      </c>
      <c r="C3" s="10">
        <v>4484</v>
      </c>
      <c r="D3" s="10">
        <v>4754</v>
      </c>
      <c r="E3" s="10">
        <v>4439</v>
      </c>
      <c r="F3" s="10">
        <v>4847</v>
      </c>
      <c r="G3" s="10">
        <v>5162</v>
      </c>
      <c r="H3" s="10">
        <v>4990</v>
      </c>
      <c r="I3" s="10">
        <v>5131</v>
      </c>
      <c r="J3" s="10">
        <v>4566</v>
      </c>
      <c r="K3" s="10">
        <v>5270</v>
      </c>
      <c r="L3" s="10">
        <v>3921</v>
      </c>
      <c r="M3" s="10">
        <v>3829</v>
      </c>
      <c r="N3" s="9">
        <f t="shared" ref="N3:N9" si="0">SUM(B3:M3)</f>
        <v>56317</v>
      </c>
    </row>
    <row r="4" spans="1:14" x14ac:dyDescent="0.3">
      <c r="A4" s="8" t="s">
        <v>13</v>
      </c>
      <c r="B4" s="10">
        <v>6800</v>
      </c>
      <c r="C4" s="10">
        <v>6264</v>
      </c>
      <c r="D4" s="10">
        <v>7120</v>
      </c>
      <c r="E4" s="10">
        <v>6809</v>
      </c>
      <c r="F4" s="10">
        <v>7502</v>
      </c>
      <c r="G4" s="10">
        <v>7629</v>
      </c>
      <c r="H4" s="10">
        <v>7419</v>
      </c>
      <c r="I4" s="10">
        <v>7568</v>
      </c>
      <c r="J4" s="10">
        <v>7238</v>
      </c>
      <c r="K4" s="10">
        <v>7523</v>
      </c>
      <c r="L4" s="10">
        <v>6898</v>
      </c>
      <c r="M4" s="10">
        <v>6591</v>
      </c>
      <c r="N4" s="9">
        <f t="shared" si="0"/>
        <v>85361</v>
      </c>
    </row>
    <row r="5" spans="1:14" x14ac:dyDescent="0.3">
      <c r="A5" s="8" t="s">
        <v>15</v>
      </c>
      <c r="B5" s="10">
        <v>4210</v>
      </c>
      <c r="C5" s="10">
        <v>3934</v>
      </c>
      <c r="D5" s="10">
        <v>4248</v>
      </c>
      <c r="E5" s="10">
        <v>4040</v>
      </c>
      <c r="F5" s="10">
        <v>4546</v>
      </c>
      <c r="G5" s="10">
        <v>4606</v>
      </c>
      <c r="H5" s="10">
        <v>4810</v>
      </c>
      <c r="I5" s="10">
        <v>4971</v>
      </c>
      <c r="J5" s="10">
        <v>4436</v>
      </c>
      <c r="K5" s="10">
        <v>4238</v>
      </c>
      <c r="L5" s="10">
        <v>4049</v>
      </c>
      <c r="M5" s="10">
        <v>5478</v>
      </c>
      <c r="N5" s="9">
        <f t="shared" si="0"/>
        <v>53566</v>
      </c>
    </row>
    <row r="6" spans="1:14" x14ac:dyDescent="0.3">
      <c r="A6" s="8" t="s">
        <v>16</v>
      </c>
      <c r="B6" s="10">
        <v>3872</v>
      </c>
      <c r="C6" s="10">
        <v>3639</v>
      </c>
      <c r="D6" s="10">
        <v>3785</v>
      </c>
      <c r="E6" s="10">
        <v>3851</v>
      </c>
      <c r="F6" s="10">
        <v>3936</v>
      </c>
      <c r="G6" s="10">
        <v>3707</v>
      </c>
      <c r="H6" s="10">
        <v>3936</v>
      </c>
      <c r="I6" s="10">
        <v>3882</v>
      </c>
      <c r="J6" s="10">
        <v>3862</v>
      </c>
      <c r="K6" s="10">
        <v>4270</v>
      </c>
      <c r="L6" s="10">
        <v>3762</v>
      </c>
      <c r="M6" s="10">
        <v>3108</v>
      </c>
      <c r="N6" s="9">
        <f t="shared" si="0"/>
        <v>45610</v>
      </c>
    </row>
    <row r="7" spans="1:14" x14ac:dyDescent="0.3">
      <c r="A7" s="8" t="s">
        <v>17</v>
      </c>
      <c r="B7" s="10">
        <v>3646</v>
      </c>
      <c r="C7" s="10">
        <v>3373</v>
      </c>
      <c r="D7" s="10">
        <v>3757</v>
      </c>
      <c r="E7" s="10">
        <v>3589</v>
      </c>
      <c r="F7" s="10">
        <v>3552</v>
      </c>
      <c r="G7" s="10">
        <v>3590</v>
      </c>
      <c r="H7" s="10">
        <v>3820</v>
      </c>
      <c r="I7" s="10">
        <v>3863</v>
      </c>
      <c r="J7" s="10">
        <v>3409</v>
      </c>
      <c r="K7" s="10">
        <v>3493</v>
      </c>
      <c r="L7" s="10">
        <v>3158</v>
      </c>
      <c r="M7" s="10">
        <v>2788</v>
      </c>
      <c r="N7" s="9">
        <f t="shared" si="0"/>
        <v>42038</v>
      </c>
    </row>
    <row r="8" spans="1:14" x14ac:dyDescent="0.3">
      <c r="A8" s="8" t="s">
        <v>18</v>
      </c>
      <c r="B8" s="10">
        <v>3216</v>
      </c>
      <c r="C8" s="10">
        <v>3039</v>
      </c>
      <c r="D8" s="10">
        <v>3231</v>
      </c>
      <c r="E8" s="10">
        <v>3137</v>
      </c>
      <c r="F8" s="10">
        <v>3476</v>
      </c>
      <c r="G8" s="10">
        <v>3628</v>
      </c>
      <c r="H8" s="10">
        <v>3529</v>
      </c>
      <c r="I8" s="10">
        <v>3961</v>
      </c>
      <c r="J8" s="10">
        <v>3627</v>
      </c>
      <c r="K8" s="10">
        <v>3460</v>
      </c>
      <c r="L8" s="10">
        <v>2983</v>
      </c>
      <c r="M8" s="10">
        <v>2665</v>
      </c>
      <c r="N8" s="9">
        <f t="shared" si="0"/>
        <v>39952</v>
      </c>
    </row>
    <row r="9" spans="1:14" x14ac:dyDescent="0.3">
      <c r="A9" s="8" t="s">
        <v>19</v>
      </c>
      <c r="B9" s="10">
        <v>2614</v>
      </c>
      <c r="C9" s="10">
        <v>2428</v>
      </c>
      <c r="D9" s="10">
        <v>2734</v>
      </c>
      <c r="E9" s="10">
        <v>2416</v>
      </c>
      <c r="F9" s="10">
        <v>2408</v>
      </c>
      <c r="G9" s="10">
        <v>2409</v>
      </c>
      <c r="H9" s="10">
        <v>2692</v>
      </c>
      <c r="I9" s="10">
        <v>2855</v>
      </c>
      <c r="J9" s="10">
        <v>2808</v>
      </c>
      <c r="K9" s="10">
        <v>3396</v>
      </c>
      <c r="L9" s="10">
        <v>2739</v>
      </c>
      <c r="M9" s="10">
        <v>2837</v>
      </c>
      <c r="N9" s="9">
        <f t="shared" si="0"/>
        <v>32336</v>
      </c>
    </row>
    <row r="10" spans="1:14" x14ac:dyDescent="0.3">
      <c r="A10" s="8" t="s">
        <v>22</v>
      </c>
      <c r="B10" s="9">
        <f>SUM(B2:B9)</f>
        <v>35125</v>
      </c>
      <c r="C10" s="9">
        <f t="shared" ref="C10:N10" si="1">SUM(C2:C9)</f>
        <v>32845</v>
      </c>
      <c r="D10" s="9">
        <f t="shared" si="1"/>
        <v>35038</v>
      </c>
      <c r="E10" s="9">
        <f t="shared" si="1"/>
        <v>33823</v>
      </c>
      <c r="F10" s="9">
        <f t="shared" si="1"/>
        <v>36279</v>
      </c>
      <c r="G10" s="9">
        <f t="shared" si="1"/>
        <v>36802</v>
      </c>
      <c r="H10" s="9">
        <f t="shared" si="1"/>
        <v>37265</v>
      </c>
      <c r="I10" s="9">
        <f t="shared" si="1"/>
        <v>38455</v>
      </c>
      <c r="J10" s="9">
        <f t="shared" si="1"/>
        <v>35282</v>
      </c>
      <c r="K10" s="9">
        <f t="shared" si="1"/>
        <v>37727</v>
      </c>
      <c r="L10" s="9">
        <f t="shared" si="1"/>
        <v>32823</v>
      </c>
      <c r="M10" s="9">
        <f t="shared" si="1"/>
        <v>32848</v>
      </c>
      <c r="N10" s="9">
        <f t="shared" si="1"/>
        <v>424312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22D6-760D-4387-A764-1C980C811167}">
  <dimension ref="A1:N10"/>
  <sheetViews>
    <sheetView workbookViewId="0">
      <selection activeCell="A2" sqref="A2"/>
    </sheetView>
  </sheetViews>
  <sheetFormatPr defaultColWidth="10.5546875" defaultRowHeight="14.4" x14ac:dyDescent="0.3"/>
  <sheetData>
    <row r="1" spans="1:14" x14ac:dyDescent="0.3">
      <c r="A1" s="8" t="s">
        <v>24</v>
      </c>
      <c r="B1" s="8" t="s">
        <v>0</v>
      </c>
      <c r="C1" s="8" t="s">
        <v>1</v>
      </c>
      <c r="D1" s="8" t="s">
        <v>20</v>
      </c>
      <c r="E1" s="8" t="s">
        <v>2</v>
      </c>
      <c r="F1" s="8" t="s">
        <v>3</v>
      </c>
      <c r="G1" s="8" t="s">
        <v>4</v>
      </c>
      <c r="H1" s="8" t="s">
        <v>21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22</v>
      </c>
    </row>
    <row r="2" spans="1:14" x14ac:dyDescent="0.3">
      <c r="A2" s="8" t="s">
        <v>12</v>
      </c>
      <c r="B2" s="10">
        <v>6018</v>
      </c>
      <c r="C2" s="10">
        <v>5252</v>
      </c>
      <c r="D2" s="10">
        <v>4369</v>
      </c>
      <c r="E2" s="10">
        <v>3340</v>
      </c>
      <c r="F2" s="10">
        <v>3419</v>
      </c>
      <c r="G2" s="10">
        <v>3788</v>
      </c>
      <c r="H2" s="10">
        <v>4311</v>
      </c>
      <c r="I2" s="10">
        <v>4034</v>
      </c>
      <c r="J2" s="10">
        <v>3944</v>
      </c>
      <c r="K2" s="10">
        <v>4395</v>
      </c>
      <c r="L2" s="10">
        <v>4170</v>
      </c>
      <c r="M2" s="10">
        <v>4028</v>
      </c>
      <c r="N2" s="9">
        <f>SUM(B2:M2)</f>
        <v>51068</v>
      </c>
    </row>
    <row r="3" spans="1:14" x14ac:dyDescent="0.3">
      <c r="A3" s="8" t="s">
        <v>14</v>
      </c>
      <c r="B3" s="10">
        <v>3959</v>
      </c>
      <c r="C3" s="10">
        <v>3654</v>
      </c>
      <c r="D3" s="10">
        <v>3225</v>
      </c>
      <c r="E3" s="10">
        <v>2867</v>
      </c>
      <c r="F3" s="10">
        <v>3089</v>
      </c>
      <c r="G3" s="10">
        <v>3884</v>
      </c>
      <c r="H3" s="10">
        <v>3999</v>
      </c>
      <c r="I3" s="10">
        <v>3395</v>
      </c>
      <c r="J3" s="10">
        <v>3153</v>
      </c>
      <c r="K3" s="10">
        <v>3674</v>
      </c>
      <c r="L3" s="10">
        <v>3119</v>
      </c>
      <c r="M3" s="10">
        <v>2812</v>
      </c>
      <c r="N3" s="9">
        <f t="shared" ref="N3:N9" si="0">SUM(B3:M3)</f>
        <v>40830</v>
      </c>
    </row>
    <row r="4" spans="1:14" x14ac:dyDescent="0.3">
      <c r="A4" s="8" t="s">
        <v>13</v>
      </c>
      <c r="B4" s="10">
        <v>6266</v>
      </c>
      <c r="C4" s="10">
        <v>6226</v>
      </c>
      <c r="D4" s="10">
        <v>5199</v>
      </c>
      <c r="E4" s="10">
        <v>3406</v>
      </c>
      <c r="F4" s="10">
        <v>4117</v>
      </c>
      <c r="G4" s="10">
        <v>5338</v>
      </c>
      <c r="H4" s="10">
        <v>5427</v>
      </c>
      <c r="I4" s="10">
        <v>5023</v>
      </c>
      <c r="J4" s="10">
        <v>5406</v>
      </c>
      <c r="K4" s="10">
        <v>5972</v>
      </c>
      <c r="L4" s="10">
        <v>5051</v>
      </c>
      <c r="M4" s="10">
        <v>4445</v>
      </c>
      <c r="N4" s="9">
        <f t="shared" si="0"/>
        <v>61876</v>
      </c>
    </row>
    <row r="5" spans="1:14" x14ac:dyDescent="0.3">
      <c r="A5" s="8" t="s">
        <v>15</v>
      </c>
      <c r="B5" s="10">
        <v>4189</v>
      </c>
      <c r="C5" s="10">
        <v>3870</v>
      </c>
      <c r="D5" s="10">
        <v>3476</v>
      </c>
      <c r="E5" s="10">
        <v>1742</v>
      </c>
      <c r="F5" s="10">
        <v>2332</v>
      </c>
      <c r="G5" s="10">
        <v>2629</v>
      </c>
      <c r="H5" s="10">
        <v>2245</v>
      </c>
      <c r="I5" s="10">
        <v>2315</v>
      </c>
      <c r="J5" s="10">
        <v>2114</v>
      </c>
      <c r="K5" s="10">
        <v>2258</v>
      </c>
      <c r="L5" s="10">
        <v>2293</v>
      </c>
      <c r="M5" s="10">
        <v>2046</v>
      </c>
      <c r="N5" s="9">
        <f t="shared" si="0"/>
        <v>31509</v>
      </c>
    </row>
    <row r="6" spans="1:14" x14ac:dyDescent="0.3">
      <c r="A6" s="8" t="s">
        <v>16</v>
      </c>
      <c r="B6" s="10">
        <v>3302</v>
      </c>
      <c r="C6" s="10">
        <v>3497</v>
      </c>
      <c r="D6" s="10">
        <v>2691</v>
      </c>
      <c r="E6" s="10">
        <v>1269</v>
      </c>
      <c r="F6" s="10">
        <v>1571</v>
      </c>
      <c r="G6" s="10">
        <v>1906</v>
      </c>
      <c r="H6" s="10">
        <v>1949</v>
      </c>
      <c r="I6" s="10">
        <v>2154</v>
      </c>
      <c r="J6" s="10">
        <v>2174</v>
      </c>
      <c r="K6" s="10">
        <v>2481</v>
      </c>
      <c r="L6" s="10">
        <v>2153</v>
      </c>
      <c r="M6" s="10">
        <v>1957</v>
      </c>
      <c r="N6" s="9">
        <f t="shared" si="0"/>
        <v>27104</v>
      </c>
    </row>
    <row r="7" spans="1:14" x14ac:dyDescent="0.3">
      <c r="A7" s="8" t="s">
        <v>17</v>
      </c>
      <c r="B7" s="10">
        <v>3027</v>
      </c>
      <c r="C7" s="10">
        <v>2916</v>
      </c>
      <c r="D7" s="10">
        <v>2101</v>
      </c>
      <c r="E7" s="10">
        <v>1105</v>
      </c>
      <c r="F7" s="10">
        <v>1544</v>
      </c>
      <c r="G7" s="10">
        <v>2044</v>
      </c>
      <c r="H7" s="10">
        <v>2166</v>
      </c>
      <c r="I7" s="10">
        <v>2173</v>
      </c>
      <c r="J7" s="10">
        <v>2093</v>
      </c>
      <c r="K7" s="10">
        <v>2503</v>
      </c>
      <c r="L7" s="10">
        <v>2301</v>
      </c>
      <c r="M7" s="10">
        <v>2088</v>
      </c>
      <c r="N7" s="9">
        <f t="shared" si="0"/>
        <v>26061</v>
      </c>
    </row>
    <row r="8" spans="1:14" x14ac:dyDescent="0.3">
      <c r="A8" s="8" t="s">
        <v>18</v>
      </c>
      <c r="B8" s="10">
        <v>2884</v>
      </c>
      <c r="C8" s="10">
        <v>2627</v>
      </c>
      <c r="D8" s="10">
        <v>2258</v>
      </c>
      <c r="E8" s="10">
        <v>1331</v>
      </c>
      <c r="F8" s="10">
        <v>1466</v>
      </c>
      <c r="G8" s="10">
        <v>1678</v>
      </c>
      <c r="H8" s="10">
        <v>1711</v>
      </c>
      <c r="I8" s="10">
        <v>1758</v>
      </c>
      <c r="J8" s="10">
        <v>1760</v>
      </c>
      <c r="K8" s="10">
        <v>2052</v>
      </c>
      <c r="L8" s="10">
        <v>1857</v>
      </c>
      <c r="M8" s="10">
        <v>1693</v>
      </c>
      <c r="N8" s="9">
        <f t="shared" si="0"/>
        <v>23075</v>
      </c>
    </row>
    <row r="9" spans="1:14" x14ac:dyDescent="0.3">
      <c r="A9" s="8" t="s">
        <v>19</v>
      </c>
      <c r="B9" s="10">
        <v>3150</v>
      </c>
      <c r="C9" s="10">
        <v>3031</v>
      </c>
      <c r="D9" s="10">
        <v>2307</v>
      </c>
      <c r="E9" s="10">
        <v>672</v>
      </c>
      <c r="F9" s="10">
        <v>951</v>
      </c>
      <c r="G9" s="10">
        <v>972</v>
      </c>
      <c r="H9" s="10">
        <v>1167</v>
      </c>
      <c r="I9" s="10">
        <v>1168</v>
      </c>
      <c r="J9" s="10">
        <v>1068</v>
      </c>
      <c r="K9" s="10">
        <v>1166</v>
      </c>
      <c r="L9" s="10">
        <v>1129</v>
      </c>
      <c r="M9" s="10">
        <v>925</v>
      </c>
      <c r="N9" s="9">
        <f t="shared" si="0"/>
        <v>17706</v>
      </c>
    </row>
    <row r="10" spans="1:14" x14ac:dyDescent="0.3">
      <c r="A10" s="8" t="s">
        <v>22</v>
      </c>
      <c r="B10" s="9">
        <f>SUM(B2:B9)</f>
        <v>32795</v>
      </c>
      <c r="C10" s="9">
        <f t="shared" ref="C10:N10" si="1">SUM(C2:C9)</f>
        <v>31073</v>
      </c>
      <c r="D10" s="9">
        <f t="shared" si="1"/>
        <v>25626</v>
      </c>
      <c r="E10" s="9">
        <f t="shared" si="1"/>
        <v>15732</v>
      </c>
      <c r="F10" s="9">
        <f t="shared" si="1"/>
        <v>18489</v>
      </c>
      <c r="G10" s="9">
        <f t="shared" si="1"/>
        <v>22239</v>
      </c>
      <c r="H10" s="9">
        <f t="shared" si="1"/>
        <v>22975</v>
      </c>
      <c r="I10" s="9">
        <f t="shared" si="1"/>
        <v>22020</v>
      </c>
      <c r="J10" s="9">
        <f t="shared" si="1"/>
        <v>21712</v>
      </c>
      <c r="K10" s="9">
        <f t="shared" si="1"/>
        <v>24501</v>
      </c>
      <c r="L10" s="9">
        <f t="shared" si="1"/>
        <v>22073</v>
      </c>
      <c r="M10" s="9">
        <f t="shared" si="1"/>
        <v>19994</v>
      </c>
      <c r="N10" s="9">
        <f t="shared" si="1"/>
        <v>279229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E9D9-72AF-42E6-8783-FFE76C26B444}">
  <dimension ref="A1:N10"/>
  <sheetViews>
    <sheetView workbookViewId="0">
      <selection activeCell="A2" sqref="A2"/>
    </sheetView>
  </sheetViews>
  <sheetFormatPr defaultColWidth="10.5546875" defaultRowHeight="14.4" x14ac:dyDescent="0.3"/>
  <sheetData>
    <row r="1" spans="1:14" x14ac:dyDescent="0.3">
      <c r="A1" s="8" t="s">
        <v>24</v>
      </c>
      <c r="B1" s="8" t="s">
        <v>0</v>
      </c>
      <c r="C1" s="8" t="s">
        <v>1</v>
      </c>
      <c r="D1" s="8" t="s">
        <v>20</v>
      </c>
      <c r="E1" s="8" t="s">
        <v>2</v>
      </c>
      <c r="F1" s="8" t="s">
        <v>3</v>
      </c>
      <c r="G1" s="8" t="s">
        <v>4</v>
      </c>
      <c r="H1" s="8" t="s">
        <v>21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22</v>
      </c>
    </row>
    <row r="2" spans="1:14" x14ac:dyDescent="0.3">
      <c r="A2" s="8" t="s">
        <v>12</v>
      </c>
      <c r="B2" s="10">
        <v>4002</v>
      </c>
      <c r="C2" s="10">
        <v>4084</v>
      </c>
      <c r="D2" s="10">
        <v>5281</v>
      </c>
      <c r="E2" s="10">
        <v>2148</v>
      </c>
      <c r="F2" s="10">
        <v>7603</v>
      </c>
      <c r="G2" s="10">
        <v>5487</v>
      </c>
      <c r="H2" s="10">
        <v>3989</v>
      </c>
      <c r="I2" s="10">
        <v>4208</v>
      </c>
      <c r="J2" s="10">
        <v>3992</v>
      </c>
      <c r="K2" s="10">
        <v>4456</v>
      </c>
      <c r="L2" s="10">
        <v>4098</v>
      </c>
      <c r="M2" s="10">
        <v>3816</v>
      </c>
      <c r="N2" s="9">
        <f>SUM(B2:M2)</f>
        <v>53164</v>
      </c>
    </row>
    <row r="3" spans="1:14" x14ac:dyDescent="0.3">
      <c r="A3" s="8" t="s">
        <v>14</v>
      </c>
      <c r="B3" s="10">
        <v>2510</v>
      </c>
      <c r="C3" s="10">
        <v>3281</v>
      </c>
      <c r="D3" s="10">
        <v>5277</v>
      </c>
      <c r="E3" s="10">
        <v>3610</v>
      </c>
      <c r="F3" s="10">
        <v>5447</v>
      </c>
      <c r="G3" s="10">
        <v>5446</v>
      </c>
      <c r="H3" s="10">
        <v>4523</v>
      </c>
      <c r="I3" s="10">
        <v>4219</v>
      </c>
      <c r="J3" s="10">
        <v>4469</v>
      </c>
      <c r="K3" s="10">
        <v>4579</v>
      </c>
      <c r="L3" s="10">
        <v>3641</v>
      </c>
      <c r="M3" s="10">
        <v>4237</v>
      </c>
      <c r="N3" s="9">
        <f t="shared" ref="N3:N9" si="0">SUM(B3:M3)</f>
        <v>51239</v>
      </c>
    </row>
    <row r="4" spans="1:14" x14ac:dyDescent="0.3">
      <c r="A4" s="8" t="s">
        <v>13</v>
      </c>
      <c r="B4" s="10">
        <v>4620</v>
      </c>
      <c r="C4" s="10">
        <v>4808</v>
      </c>
      <c r="D4" s="10">
        <v>6729</v>
      </c>
      <c r="E4" s="10">
        <v>3966</v>
      </c>
      <c r="F4" s="10">
        <v>6632</v>
      </c>
      <c r="G4" s="10">
        <v>7268</v>
      </c>
      <c r="H4" s="10">
        <v>4821</v>
      </c>
      <c r="I4" s="10">
        <v>5030</v>
      </c>
      <c r="J4" s="10">
        <v>5093</v>
      </c>
      <c r="K4" s="10">
        <v>5152</v>
      </c>
      <c r="L4" s="10">
        <v>4630</v>
      </c>
      <c r="M4" s="10">
        <v>3767</v>
      </c>
      <c r="N4" s="9">
        <f t="shared" si="0"/>
        <v>62516</v>
      </c>
    </row>
    <row r="5" spans="1:14" x14ac:dyDescent="0.3">
      <c r="A5" s="8" t="s">
        <v>15</v>
      </c>
      <c r="B5" s="10">
        <v>2237</v>
      </c>
      <c r="C5" s="10">
        <v>3924</v>
      </c>
      <c r="D5" s="10">
        <v>5330</v>
      </c>
      <c r="E5" s="10">
        <v>3609</v>
      </c>
      <c r="F5" s="10">
        <v>4734</v>
      </c>
      <c r="G5" s="10">
        <v>5837</v>
      </c>
      <c r="H5" s="10">
        <v>4717</v>
      </c>
      <c r="I5" s="10">
        <v>4255</v>
      </c>
      <c r="J5" s="10">
        <v>4596</v>
      </c>
      <c r="K5" s="10">
        <v>4656</v>
      </c>
      <c r="L5" s="10">
        <v>4043</v>
      </c>
      <c r="M5" s="10">
        <v>4139</v>
      </c>
      <c r="N5" s="9">
        <f t="shared" si="0"/>
        <v>52077</v>
      </c>
    </row>
    <row r="6" spans="1:14" x14ac:dyDescent="0.3">
      <c r="A6" s="8" t="s">
        <v>16</v>
      </c>
      <c r="B6" s="10">
        <v>1879</v>
      </c>
      <c r="C6" s="10">
        <v>1993</v>
      </c>
      <c r="D6" s="10">
        <v>4522</v>
      </c>
      <c r="E6" s="10">
        <v>3793</v>
      </c>
      <c r="F6" s="10">
        <v>3075</v>
      </c>
      <c r="G6" s="10">
        <v>2975</v>
      </c>
      <c r="H6" s="10">
        <v>2538</v>
      </c>
      <c r="I6" s="10">
        <v>2725</v>
      </c>
      <c r="J6" s="10">
        <v>2727</v>
      </c>
      <c r="K6" s="10">
        <v>3025</v>
      </c>
      <c r="L6" s="10">
        <v>2779</v>
      </c>
      <c r="M6" s="10">
        <v>2863</v>
      </c>
      <c r="N6" s="9">
        <f t="shared" si="0"/>
        <v>34894</v>
      </c>
    </row>
    <row r="7" spans="1:14" x14ac:dyDescent="0.3">
      <c r="A7" s="8" t="s">
        <v>17</v>
      </c>
      <c r="B7" s="10">
        <v>2175</v>
      </c>
      <c r="C7" s="10">
        <v>2261</v>
      </c>
      <c r="D7" s="10">
        <v>2816</v>
      </c>
      <c r="E7" s="10">
        <v>4491</v>
      </c>
      <c r="F7" s="10">
        <v>2979</v>
      </c>
      <c r="G7" s="10">
        <v>2588</v>
      </c>
      <c r="H7" s="10">
        <v>1508</v>
      </c>
      <c r="I7" s="10">
        <v>2204</v>
      </c>
      <c r="J7" s="10">
        <v>2441</v>
      </c>
      <c r="K7" s="10">
        <v>2788</v>
      </c>
      <c r="L7" s="10">
        <v>2441</v>
      </c>
      <c r="M7" s="10">
        <v>2675</v>
      </c>
      <c r="N7" s="9">
        <f t="shared" si="0"/>
        <v>31367</v>
      </c>
    </row>
    <row r="8" spans="1:14" x14ac:dyDescent="0.3">
      <c r="A8" s="8" t="s">
        <v>18</v>
      </c>
      <c r="B8" s="10">
        <v>1668</v>
      </c>
      <c r="C8" s="10">
        <v>1902</v>
      </c>
      <c r="D8" s="10">
        <v>3816</v>
      </c>
      <c r="E8" s="10">
        <v>4036</v>
      </c>
      <c r="F8" s="10">
        <v>3243</v>
      </c>
      <c r="G8" s="10">
        <v>3123</v>
      </c>
      <c r="H8" s="10">
        <v>2329</v>
      </c>
      <c r="I8" s="10">
        <v>2531</v>
      </c>
      <c r="J8" s="10">
        <v>2392</v>
      </c>
      <c r="K8" s="10">
        <v>2707</v>
      </c>
      <c r="L8" s="10">
        <v>2458</v>
      </c>
      <c r="M8" s="10">
        <v>2395</v>
      </c>
      <c r="N8" s="9">
        <f t="shared" si="0"/>
        <v>32600</v>
      </c>
    </row>
    <row r="9" spans="1:14" x14ac:dyDescent="0.3">
      <c r="A9" s="8" t="s">
        <v>19</v>
      </c>
      <c r="B9" s="10">
        <v>855</v>
      </c>
      <c r="C9" s="10">
        <v>1245</v>
      </c>
      <c r="D9" s="10">
        <v>2881</v>
      </c>
      <c r="E9" s="10">
        <v>2675</v>
      </c>
      <c r="F9" s="10">
        <v>3056</v>
      </c>
      <c r="G9" s="10">
        <v>2849</v>
      </c>
      <c r="H9" s="10">
        <v>2730</v>
      </c>
      <c r="I9" s="10">
        <v>2652</v>
      </c>
      <c r="J9" s="10">
        <v>1304</v>
      </c>
      <c r="K9" s="10">
        <v>1416</v>
      </c>
      <c r="L9" s="10">
        <v>1602</v>
      </c>
      <c r="M9" s="10">
        <v>990</v>
      </c>
      <c r="N9" s="9">
        <f t="shared" si="0"/>
        <v>24255</v>
      </c>
    </row>
    <row r="10" spans="1:14" x14ac:dyDescent="0.3">
      <c r="A10" s="8" t="s">
        <v>22</v>
      </c>
      <c r="B10" s="9">
        <f>SUM(B2:B9)</f>
        <v>19946</v>
      </c>
      <c r="C10" s="9">
        <f t="shared" ref="C10:N10" si="1">SUM(C2:C9)</f>
        <v>23498</v>
      </c>
      <c r="D10" s="9">
        <f t="shared" si="1"/>
        <v>36652</v>
      </c>
      <c r="E10" s="9">
        <f t="shared" si="1"/>
        <v>28328</v>
      </c>
      <c r="F10" s="9">
        <f t="shared" si="1"/>
        <v>36769</v>
      </c>
      <c r="G10" s="9">
        <f t="shared" si="1"/>
        <v>35573</v>
      </c>
      <c r="H10" s="9">
        <f t="shared" si="1"/>
        <v>27155</v>
      </c>
      <c r="I10" s="9">
        <f t="shared" si="1"/>
        <v>27824</v>
      </c>
      <c r="J10" s="9">
        <f t="shared" si="1"/>
        <v>27014</v>
      </c>
      <c r="K10" s="9">
        <f t="shared" si="1"/>
        <v>28779</v>
      </c>
      <c r="L10" s="9">
        <f t="shared" si="1"/>
        <v>25692</v>
      </c>
      <c r="M10" s="9">
        <f t="shared" si="1"/>
        <v>24882</v>
      </c>
      <c r="N10" s="9">
        <f t="shared" si="1"/>
        <v>342112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29E3-E91F-4E8B-9B41-1E3426AC5DA9}">
  <dimension ref="A1:N10"/>
  <sheetViews>
    <sheetView workbookViewId="0">
      <selection activeCell="A2" sqref="A2"/>
    </sheetView>
  </sheetViews>
  <sheetFormatPr defaultColWidth="10.5546875" defaultRowHeight="14.4" x14ac:dyDescent="0.3"/>
  <sheetData>
    <row r="1" spans="1:14" x14ac:dyDescent="0.3">
      <c r="A1" s="8" t="s">
        <v>24</v>
      </c>
      <c r="B1" s="8" t="s">
        <v>0</v>
      </c>
      <c r="C1" s="8" t="s">
        <v>1</v>
      </c>
      <c r="D1" s="8" t="s">
        <v>20</v>
      </c>
      <c r="E1" s="8" t="s">
        <v>2</v>
      </c>
      <c r="F1" s="8" t="s">
        <v>3</v>
      </c>
      <c r="G1" s="8" t="s">
        <v>4</v>
      </c>
      <c r="H1" s="8" t="s">
        <v>21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22</v>
      </c>
    </row>
    <row r="2" spans="1:14" x14ac:dyDescent="0.3">
      <c r="A2" s="8" t="s">
        <v>12</v>
      </c>
      <c r="B2" s="10">
        <v>2786</v>
      </c>
      <c r="C2" s="10">
        <v>3106</v>
      </c>
      <c r="D2" s="10">
        <v>3330</v>
      </c>
      <c r="E2" s="10">
        <v>3404</v>
      </c>
      <c r="F2" s="10">
        <v>3569</v>
      </c>
      <c r="G2" s="10">
        <v>4081</v>
      </c>
      <c r="H2" s="10">
        <v>3836</v>
      </c>
      <c r="I2" s="10">
        <v>4176</v>
      </c>
      <c r="J2" s="10">
        <v>4256</v>
      </c>
      <c r="K2" s="10">
        <v>3920</v>
      </c>
      <c r="L2" s="10">
        <v>3836</v>
      </c>
      <c r="M2" s="10">
        <v>3287</v>
      </c>
      <c r="N2" s="9">
        <f>SUM(B2:M2)</f>
        <v>43587</v>
      </c>
    </row>
    <row r="3" spans="1:14" x14ac:dyDescent="0.3">
      <c r="A3" s="8" t="s">
        <v>14</v>
      </c>
      <c r="B3" s="10">
        <v>1678</v>
      </c>
      <c r="C3" s="10">
        <v>2902</v>
      </c>
      <c r="D3" s="10">
        <v>3546</v>
      </c>
      <c r="E3" s="10">
        <v>3463</v>
      </c>
      <c r="F3" s="10">
        <v>3532</v>
      </c>
      <c r="G3" s="10">
        <v>3871</v>
      </c>
      <c r="H3" s="10">
        <v>3641</v>
      </c>
      <c r="I3" s="10">
        <v>3712</v>
      </c>
      <c r="J3" s="10">
        <v>3779</v>
      </c>
      <c r="K3" s="10">
        <v>3930</v>
      </c>
      <c r="L3" s="10">
        <v>3416</v>
      </c>
      <c r="M3" s="10">
        <v>3404</v>
      </c>
      <c r="N3" s="9">
        <f t="shared" ref="N3:N9" si="0">SUM(B3:M3)</f>
        <v>40874</v>
      </c>
    </row>
    <row r="4" spans="1:14" x14ac:dyDescent="0.3">
      <c r="A4" s="8" t="s">
        <v>13</v>
      </c>
      <c r="B4" s="10">
        <v>2610</v>
      </c>
      <c r="C4" s="10">
        <v>3411</v>
      </c>
      <c r="D4" s="10">
        <v>4288</v>
      </c>
      <c r="E4" s="10">
        <v>4714</v>
      </c>
      <c r="F4" s="10">
        <v>4994</v>
      </c>
      <c r="G4" s="10">
        <v>5633</v>
      </c>
      <c r="H4" s="10">
        <v>5345</v>
      </c>
      <c r="I4" s="10">
        <v>5452</v>
      </c>
      <c r="J4" s="10">
        <v>5368</v>
      </c>
      <c r="K4" s="10">
        <v>5506</v>
      </c>
      <c r="L4" s="10">
        <v>4622</v>
      </c>
      <c r="M4" s="10">
        <v>4712</v>
      </c>
      <c r="N4" s="9">
        <f t="shared" si="0"/>
        <v>56655</v>
      </c>
    </row>
    <row r="5" spans="1:14" x14ac:dyDescent="0.3">
      <c r="A5" s="8" t="s">
        <v>15</v>
      </c>
      <c r="B5" s="10">
        <v>1629</v>
      </c>
      <c r="C5" s="10">
        <v>2728</v>
      </c>
      <c r="D5" s="10">
        <v>3413</v>
      </c>
      <c r="E5" s="10">
        <v>3370</v>
      </c>
      <c r="F5" s="10">
        <v>3117</v>
      </c>
      <c r="G5" s="10">
        <v>3473</v>
      </c>
      <c r="H5" s="10">
        <v>2774</v>
      </c>
      <c r="I5" s="10">
        <v>3355</v>
      </c>
      <c r="J5" s="10">
        <v>3664</v>
      </c>
      <c r="K5" s="10">
        <v>3743</v>
      </c>
      <c r="L5" s="10">
        <v>3673</v>
      </c>
      <c r="M5" s="10">
        <v>3541</v>
      </c>
      <c r="N5" s="9">
        <f t="shared" si="0"/>
        <v>38480</v>
      </c>
    </row>
    <row r="6" spans="1:14" x14ac:dyDescent="0.3">
      <c r="A6" s="8" t="s">
        <v>16</v>
      </c>
      <c r="B6" s="10">
        <v>1479</v>
      </c>
      <c r="C6" s="10">
        <v>2427</v>
      </c>
      <c r="D6" s="10">
        <v>2881</v>
      </c>
      <c r="E6" s="10">
        <v>2743</v>
      </c>
      <c r="F6" s="10">
        <v>2684</v>
      </c>
      <c r="G6" s="10">
        <v>2745</v>
      </c>
      <c r="H6" s="10">
        <v>2507</v>
      </c>
      <c r="I6" s="10">
        <v>2816</v>
      </c>
      <c r="J6" s="10">
        <v>2884</v>
      </c>
      <c r="K6" s="10">
        <v>3005</v>
      </c>
      <c r="L6" s="10">
        <v>2877</v>
      </c>
      <c r="M6" s="10">
        <v>2962</v>
      </c>
      <c r="N6" s="9">
        <f t="shared" si="0"/>
        <v>32010</v>
      </c>
    </row>
    <row r="7" spans="1:14" x14ac:dyDescent="0.3">
      <c r="A7" s="8" t="s">
        <v>17</v>
      </c>
      <c r="B7" s="10">
        <v>1062</v>
      </c>
      <c r="C7" s="10">
        <v>1753</v>
      </c>
      <c r="D7" s="10">
        <v>2036</v>
      </c>
      <c r="E7" s="10">
        <v>1945</v>
      </c>
      <c r="F7" s="10">
        <v>1817</v>
      </c>
      <c r="G7" s="10">
        <v>2056</v>
      </c>
      <c r="H7" s="10">
        <v>2274</v>
      </c>
      <c r="I7" s="10">
        <v>2561</v>
      </c>
      <c r="J7" s="10">
        <v>2306</v>
      </c>
      <c r="K7" s="10">
        <v>2384</v>
      </c>
      <c r="L7" s="10">
        <v>2252</v>
      </c>
      <c r="M7" s="10">
        <v>2354</v>
      </c>
      <c r="N7" s="9">
        <f t="shared" si="0"/>
        <v>24800</v>
      </c>
    </row>
    <row r="8" spans="1:14" x14ac:dyDescent="0.3">
      <c r="A8" s="8" t="s">
        <v>18</v>
      </c>
      <c r="B8" s="10">
        <v>1226</v>
      </c>
      <c r="C8" s="10">
        <v>1957</v>
      </c>
      <c r="D8" s="10">
        <v>2212</v>
      </c>
      <c r="E8" s="10">
        <v>2268</v>
      </c>
      <c r="F8" s="10">
        <v>2112</v>
      </c>
      <c r="G8" s="10">
        <v>2053</v>
      </c>
      <c r="H8" s="10">
        <v>2073</v>
      </c>
      <c r="I8" s="10">
        <v>2166</v>
      </c>
      <c r="J8" s="10">
        <v>2085</v>
      </c>
      <c r="K8" s="10">
        <v>2197</v>
      </c>
      <c r="L8" s="10">
        <v>1942</v>
      </c>
      <c r="M8" s="10">
        <v>2065</v>
      </c>
      <c r="N8" s="9">
        <f t="shared" si="0"/>
        <v>24356</v>
      </c>
    </row>
    <row r="9" spans="1:14" x14ac:dyDescent="0.3">
      <c r="A9" s="8" t="s">
        <v>19</v>
      </c>
      <c r="B9" s="10">
        <v>1154</v>
      </c>
      <c r="C9" s="10">
        <v>1967</v>
      </c>
      <c r="D9" s="10">
        <v>2208</v>
      </c>
      <c r="E9" s="10">
        <v>2231</v>
      </c>
      <c r="F9" s="10">
        <v>2307</v>
      </c>
      <c r="G9" s="10">
        <v>2340</v>
      </c>
      <c r="H9" s="10">
        <v>2326</v>
      </c>
      <c r="I9" s="10">
        <v>2619</v>
      </c>
      <c r="J9" s="10">
        <v>2936</v>
      </c>
      <c r="K9" s="10">
        <v>2734</v>
      </c>
      <c r="L9" s="10">
        <v>2385</v>
      </c>
      <c r="M9" s="10">
        <v>2093</v>
      </c>
      <c r="N9" s="9">
        <f t="shared" si="0"/>
        <v>27300</v>
      </c>
    </row>
    <row r="10" spans="1:14" x14ac:dyDescent="0.3">
      <c r="A10" s="8" t="s">
        <v>22</v>
      </c>
      <c r="B10" s="9">
        <f>SUM(B2:B9)</f>
        <v>13624</v>
      </c>
      <c r="C10" s="9">
        <f t="shared" ref="C10:N10" si="1">SUM(C2:C9)</f>
        <v>20251</v>
      </c>
      <c r="D10" s="9">
        <f t="shared" si="1"/>
        <v>23914</v>
      </c>
      <c r="E10" s="9">
        <f t="shared" si="1"/>
        <v>24138</v>
      </c>
      <c r="F10" s="9">
        <f t="shared" si="1"/>
        <v>24132</v>
      </c>
      <c r="G10" s="9">
        <f t="shared" si="1"/>
        <v>26252</v>
      </c>
      <c r="H10" s="9">
        <f t="shared" si="1"/>
        <v>24776</v>
      </c>
      <c r="I10" s="9">
        <f t="shared" si="1"/>
        <v>26857</v>
      </c>
      <c r="J10" s="9">
        <f t="shared" si="1"/>
        <v>27278</v>
      </c>
      <c r="K10" s="9">
        <f t="shared" si="1"/>
        <v>27419</v>
      </c>
      <c r="L10" s="9">
        <f t="shared" si="1"/>
        <v>25003</v>
      </c>
      <c r="M10" s="9">
        <f t="shared" si="1"/>
        <v>24418</v>
      </c>
      <c r="N10" s="9">
        <f t="shared" si="1"/>
        <v>288062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3628-844B-4450-A655-08F6043CF937}">
  <dimension ref="A1:N10"/>
  <sheetViews>
    <sheetView workbookViewId="0">
      <selection activeCell="A2" sqref="A2"/>
    </sheetView>
  </sheetViews>
  <sheetFormatPr defaultColWidth="10.5546875" defaultRowHeight="14.4" x14ac:dyDescent="0.3"/>
  <sheetData>
    <row r="1" spans="1:14" x14ac:dyDescent="0.3">
      <c r="A1" s="8" t="s">
        <v>24</v>
      </c>
      <c r="B1" s="8" t="s">
        <v>0</v>
      </c>
      <c r="C1" s="8" t="s">
        <v>1</v>
      </c>
      <c r="D1" s="8" t="s">
        <v>20</v>
      </c>
      <c r="E1" s="8" t="s">
        <v>2</v>
      </c>
      <c r="F1" s="8" t="s">
        <v>3</v>
      </c>
      <c r="G1" s="8" t="s">
        <v>4</v>
      </c>
      <c r="H1" s="8" t="s">
        <v>21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22</v>
      </c>
    </row>
    <row r="2" spans="1:14" x14ac:dyDescent="0.3">
      <c r="A2" s="8" t="s">
        <v>12</v>
      </c>
      <c r="B2" s="10">
        <v>3540</v>
      </c>
      <c r="C2" s="10">
        <v>3763</v>
      </c>
      <c r="D2" s="10">
        <v>3828</v>
      </c>
      <c r="E2" s="10">
        <v>3460</v>
      </c>
      <c r="F2" s="10">
        <v>3877</v>
      </c>
      <c r="G2" s="10">
        <v>3571</v>
      </c>
      <c r="H2" s="10">
        <v>3336</v>
      </c>
      <c r="I2" s="10">
        <v>4006</v>
      </c>
      <c r="J2" s="10">
        <v>3679</v>
      </c>
      <c r="K2" s="10">
        <v>4163</v>
      </c>
      <c r="L2" s="10">
        <v>3661</v>
      </c>
      <c r="M2" s="10">
        <v>3544</v>
      </c>
      <c r="N2" s="9">
        <f>SUM(B2:M2)</f>
        <v>44428</v>
      </c>
    </row>
    <row r="3" spans="1:14" x14ac:dyDescent="0.3">
      <c r="A3" s="8" t="s">
        <v>14</v>
      </c>
      <c r="B3" s="10">
        <v>3724</v>
      </c>
      <c r="C3" s="10">
        <v>3685</v>
      </c>
      <c r="D3" s="10">
        <v>4035</v>
      </c>
      <c r="E3" s="10">
        <v>3693</v>
      </c>
      <c r="F3" s="10">
        <v>3920</v>
      </c>
      <c r="G3" s="10">
        <v>3706</v>
      </c>
      <c r="H3" s="10">
        <v>3612</v>
      </c>
      <c r="I3" s="10">
        <v>4437</v>
      </c>
      <c r="J3" s="10">
        <v>3909</v>
      </c>
      <c r="K3" s="10">
        <v>4063</v>
      </c>
      <c r="L3" s="10">
        <v>3461</v>
      </c>
      <c r="M3" s="10">
        <v>3671</v>
      </c>
      <c r="N3" s="9">
        <f t="shared" ref="N3:N9" si="0">SUM(B3:M3)</f>
        <v>45916</v>
      </c>
    </row>
    <row r="4" spans="1:14" x14ac:dyDescent="0.3">
      <c r="A4" s="8" t="s">
        <v>13</v>
      </c>
      <c r="B4" s="10">
        <v>5218</v>
      </c>
      <c r="C4" s="10">
        <v>4871</v>
      </c>
      <c r="D4" s="10">
        <v>5607</v>
      </c>
      <c r="E4" s="10">
        <v>4863</v>
      </c>
      <c r="F4" s="10">
        <v>5240</v>
      </c>
      <c r="G4" s="10">
        <v>5018</v>
      </c>
      <c r="H4" s="10">
        <v>5109</v>
      </c>
      <c r="I4" s="10">
        <v>5918</v>
      </c>
      <c r="J4" s="10">
        <v>4995</v>
      </c>
      <c r="K4" s="10">
        <v>5586</v>
      </c>
      <c r="L4" s="10">
        <v>5187</v>
      </c>
      <c r="M4" s="10">
        <v>4967</v>
      </c>
      <c r="N4" s="9">
        <f t="shared" si="0"/>
        <v>62579</v>
      </c>
    </row>
    <row r="5" spans="1:14" x14ac:dyDescent="0.3">
      <c r="A5" s="8" t="s">
        <v>15</v>
      </c>
      <c r="B5" s="10">
        <v>3885</v>
      </c>
      <c r="C5" s="10">
        <v>3538</v>
      </c>
      <c r="D5" s="10">
        <v>4215</v>
      </c>
      <c r="E5" s="10">
        <v>4140</v>
      </c>
      <c r="F5" s="10">
        <v>4315</v>
      </c>
      <c r="G5" s="10">
        <v>4166</v>
      </c>
      <c r="H5" s="10">
        <v>4234</v>
      </c>
      <c r="I5" s="10">
        <v>4627</v>
      </c>
      <c r="J5" s="10">
        <v>4145</v>
      </c>
      <c r="K5" s="10">
        <v>4047</v>
      </c>
      <c r="L5" s="10">
        <v>3831</v>
      </c>
      <c r="M5" s="10">
        <v>3874</v>
      </c>
      <c r="N5" s="9">
        <f t="shared" si="0"/>
        <v>49017</v>
      </c>
    </row>
    <row r="6" spans="1:14" x14ac:dyDescent="0.3">
      <c r="A6" s="8" t="s">
        <v>16</v>
      </c>
      <c r="B6" s="10">
        <v>2936</v>
      </c>
      <c r="C6" s="10">
        <v>2792</v>
      </c>
      <c r="D6" s="10">
        <v>3225</v>
      </c>
      <c r="E6" s="10">
        <v>3008</v>
      </c>
      <c r="F6" s="10">
        <v>3728</v>
      </c>
      <c r="G6" s="10">
        <v>3453</v>
      </c>
      <c r="H6" s="10">
        <v>3337</v>
      </c>
      <c r="I6" s="10">
        <v>3730</v>
      </c>
      <c r="J6" s="10">
        <v>3456</v>
      </c>
      <c r="K6" s="10">
        <v>3665</v>
      </c>
      <c r="L6" s="10">
        <v>3724</v>
      </c>
      <c r="M6" s="10">
        <v>3143</v>
      </c>
      <c r="N6" s="9">
        <f t="shared" si="0"/>
        <v>40197</v>
      </c>
    </row>
    <row r="7" spans="1:14" x14ac:dyDescent="0.3">
      <c r="A7" s="8" t="s">
        <v>17</v>
      </c>
      <c r="B7" s="10">
        <v>2554</v>
      </c>
      <c r="C7" s="10">
        <v>2394</v>
      </c>
      <c r="D7" s="10">
        <v>2749</v>
      </c>
      <c r="E7" s="10">
        <v>2287</v>
      </c>
      <c r="F7" s="10">
        <v>2374</v>
      </c>
      <c r="G7" s="10">
        <v>2701</v>
      </c>
      <c r="H7" s="10">
        <v>2515</v>
      </c>
      <c r="I7" s="10">
        <v>2712</v>
      </c>
      <c r="J7" s="10">
        <v>2386</v>
      </c>
      <c r="K7" s="10">
        <v>2675</v>
      </c>
      <c r="L7" s="10">
        <v>2473</v>
      </c>
      <c r="M7" s="10">
        <v>2460</v>
      </c>
      <c r="N7" s="9">
        <f t="shared" si="0"/>
        <v>30280</v>
      </c>
    </row>
    <row r="8" spans="1:14" x14ac:dyDescent="0.3">
      <c r="A8" s="8" t="s">
        <v>18</v>
      </c>
      <c r="B8" s="10">
        <v>2310</v>
      </c>
      <c r="C8" s="10">
        <v>2168</v>
      </c>
      <c r="D8" s="10">
        <v>2323</v>
      </c>
      <c r="E8" s="10">
        <v>2039</v>
      </c>
      <c r="F8" s="10">
        <v>2199</v>
      </c>
      <c r="G8" s="10">
        <v>2224</v>
      </c>
      <c r="H8" s="10">
        <v>2372</v>
      </c>
      <c r="I8" s="10">
        <v>2718</v>
      </c>
      <c r="J8" s="10">
        <v>2570</v>
      </c>
      <c r="K8" s="10">
        <v>2721</v>
      </c>
      <c r="L8" s="10">
        <v>2374</v>
      </c>
      <c r="M8" s="10">
        <v>2109</v>
      </c>
      <c r="N8" s="9">
        <f t="shared" si="0"/>
        <v>28127</v>
      </c>
    </row>
    <row r="9" spans="1:14" x14ac:dyDescent="0.3">
      <c r="A9" s="8" t="s">
        <v>19</v>
      </c>
      <c r="B9" s="10">
        <v>2150</v>
      </c>
      <c r="C9" s="10">
        <v>2324</v>
      </c>
      <c r="D9" s="10">
        <v>2500</v>
      </c>
      <c r="E9" s="10">
        <v>2655</v>
      </c>
      <c r="F9" s="10">
        <v>2911</v>
      </c>
      <c r="G9" s="10">
        <v>2682</v>
      </c>
      <c r="H9" s="10">
        <v>2775</v>
      </c>
      <c r="I9" s="10">
        <v>3175</v>
      </c>
      <c r="J9" s="10">
        <v>2730</v>
      </c>
      <c r="K9" s="10">
        <v>2738</v>
      </c>
      <c r="L9" s="10">
        <v>2928</v>
      </c>
      <c r="M9" s="10">
        <v>2742</v>
      </c>
      <c r="N9" s="9">
        <f t="shared" si="0"/>
        <v>32310</v>
      </c>
    </row>
    <row r="10" spans="1:14" x14ac:dyDescent="0.3">
      <c r="A10" s="8" t="s">
        <v>22</v>
      </c>
      <c r="B10" s="9">
        <f>SUM(B2:B9)</f>
        <v>26317</v>
      </c>
      <c r="C10" s="9">
        <f t="shared" ref="C10:N10" si="1">SUM(C2:C9)</f>
        <v>25535</v>
      </c>
      <c r="D10" s="9">
        <f t="shared" si="1"/>
        <v>28482</v>
      </c>
      <c r="E10" s="9">
        <f t="shared" si="1"/>
        <v>26145</v>
      </c>
      <c r="F10" s="9">
        <f t="shared" si="1"/>
        <v>28564</v>
      </c>
      <c r="G10" s="9">
        <f t="shared" si="1"/>
        <v>27521</v>
      </c>
      <c r="H10" s="9">
        <f t="shared" si="1"/>
        <v>27290</v>
      </c>
      <c r="I10" s="9">
        <f t="shared" si="1"/>
        <v>31323</v>
      </c>
      <c r="J10" s="9">
        <f t="shared" si="1"/>
        <v>27870</v>
      </c>
      <c r="K10" s="9">
        <f t="shared" si="1"/>
        <v>29658</v>
      </c>
      <c r="L10" s="9">
        <f t="shared" si="1"/>
        <v>27639</v>
      </c>
      <c r="M10" s="9">
        <f t="shared" si="1"/>
        <v>26510</v>
      </c>
      <c r="N10" s="9">
        <f t="shared" si="1"/>
        <v>332854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2F2E-D7B3-4DEE-A27B-D4058EC4AEBD}">
  <dimension ref="A1:N10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0.5546875" defaultRowHeight="14.4" x14ac:dyDescent="0.3"/>
  <sheetData>
    <row r="1" spans="1:14" x14ac:dyDescent="0.3">
      <c r="A1" s="8" t="s">
        <v>24</v>
      </c>
      <c r="B1" s="8" t="s">
        <v>0</v>
      </c>
      <c r="C1" s="8" t="s">
        <v>1</v>
      </c>
      <c r="D1" s="8" t="s">
        <v>20</v>
      </c>
      <c r="E1" s="8" t="s">
        <v>2</v>
      </c>
      <c r="F1" s="8" t="s">
        <v>3</v>
      </c>
      <c r="G1" s="8" t="s">
        <v>4</v>
      </c>
      <c r="H1" s="8" t="s">
        <v>21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22</v>
      </c>
    </row>
    <row r="2" spans="1:14" x14ac:dyDescent="0.3">
      <c r="A2" s="8" t="s">
        <v>12</v>
      </c>
      <c r="B2" s="10">
        <v>3701</v>
      </c>
      <c r="C2" s="10">
        <v>3636</v>
      </c>
      <c r="D2" s="10">
        <v>3906</v>
      </c>
      <c r="E2" s="10">
        <v>4336</v>
      </c>
      <c r="F2" s="10">
        <v>4226</v>
      </c>
      <c r="G2" s="10">
        <v>4325</v>
      </c>
      <c r="H2" s="10">
        <v>4712</v>
      </c>
      <c r="I2" s="10"/>
      <c r="J2" s="10"/>
      <c r="K2" s="10"/>
      <c r="L2" s="10"/>
      <c r="M2" s="10"/>
      <c r="N2" s="9">
        <f>SUM(B2:M2)</f>
        <v>28842</v>
      </c>
    </row>
    <row r="3" spans="1:14" x14ac:dyDescent="0.3">
      <c r="A3" s="8" t="s">
        <v>14</v>
      </c>
      <c r="B3" s="10">
        <v>3343</v>
      </c>
      <c r="C3" s="10">
        <v>3880</v>
      </c>
      <c r="D3" s="10">
        <v>4073</v>
      </c>
      <c r="E3" s="10">
        <v>4045</v>
      </c>
      <c r="F3" s="10">
        <v>4321</v>
      </c>
      <c r="G3" s="10">
        <v>4628</v>
      </c>
      <c r="H3" s="10">
        <v>4657</v>
      </c>
      <c r="I3" s="10"/>
      <c r="J3" s="10"/>
      <c r="K3" s="10"/>
      <c r="L3" s="10"/>
      <c r="M3" s="10"/>
      <c r="N3" s="9">
        <f t="shared" ref="N3:N9" si="0">SUM(B3:M3)</f>
        <v>28947</v>
      </c>
    </row>
    <row r="4" spans="1:14" x14ac:dyDescent="0.3">
      <c r="A4" s="8" t="s">
        <v>13</v>
      </c>
      <c r="B4" s="10">
        <v>5172</v>
      </c>
      <c r="C4" s="10">
        <v>5245</v>
      </c>
      <c r="D4" s="10">
        <v>5715</v>
      </c>
      <c r="E4" s="10">
        <v>6180</v>
      </c>
      <c r="F4" s="10">
        <v>5841</v>
      </c>
      <c r="G4" s="10">
        <v>6239</v>
      </c>
      <c r="H4" s="10">
        <v>6540</v>
      </c>
      <c r="I4" s="10"/>
      <c r="J4" s="10"/>
      <c r="K4" s="10"/>
      <c r="L4" s="10"/>
      <c r="M4" s="10"/>
      <c r="N4" s="9">
        <f t="shared" si="0"/>
        <v>40932</v>
      </c>
    </row>
    <row r="5" spans="1:14" x14ac:dyDescent="0.3">
      <c r="A5" s="8" t="s">
        <v>15</v>
      </c>
      <c r="B5" s="10">
        <v>3577</v>
      </c>
      <c r="C5" s="10">
        <v>3941</v>
      </c>
      <c r="D5" s="10">
        <v>4644</v>
      </c>
      <c r="E5" s="10">
        <v>4766</v>
      </c>
      <c r="F5" s="10">
        <v>4768</v>
      </c>
      <c r="G5" s="10">
        <v>4646</v>
      </c>
      <c r="H5" s="10">
        <v>4744</v>
      </c>
      <c r="I5" s="10"/>
      <c r="J5" s="10"/>
      <c r="K5" s="10"/>
      <c r="L5" s="10"/>
      <c r="M5" s="10"/>
      <c r="N5" s="9">
        <f t="shared" si="0"/>
        <v>31086</v>
      </c>
    </row>
    <row r="6" spans="1:14" x14ac:dyDescent="0.3">
      <c r="A6" s="8" t="s">
        <v>16</v>
      </c>
      <c r="B6" s="10">
        <v>3298</v>
      </c>
      <c r="C6" s="10">
        <v>3377</v>
      </c>
      <c r="D6" s="10">
        <v>3527</v>
      </c>
      <c r="E6" s="10">
        <v>3475</v>
      </c>
      <c r="F6" s="10">
        <v>3835</v>
      </c>
      <c r="G6" s="10">
        <v>3292</v>
      </c>
      <c r="H6" s="10">
        <v>3476</v>
      </c>
      <c r="I6" s="10"/>
      <c r="J6" s="10"/>
      <c r="K6" s="10"/>
      <c r="L6" s="10"/>
      <c r="M6" s="10"/>
      <c r="N6" s="9">
        <f t="shared" si="0"/>
        <v>24280</v>
      </c>
    </row>
    <row r="7" spans="1:14" x14ac:dyDescent="0.3">
      <c r="A7" s="8" t="s">
        <v>17</v>
      </c>
      <c r="B7" s="10">
        <v>2251</v>
      </c>
      <c r="C7" s="10">
        <v>2667</v>
      </c>
      <c r="D7" s="10">
        <v>3116</v>
      </c>
      <c r="E7" s="10">
        <v>3140</v>
      </c>
      <c r="F7" s="10">
        <v>3257</v>
      </c>
      <c r="G7" s="10">
        <v>3111</v>
      </c>
      <c r="H7" s="10">
        <v>3156</v>
      </c>
      <c r="I7" s="10"/>
      <c r="J7" s="10"/>
      <c r="K7" s="10"/>
      <c r="L7" s="10"/>
      <c r="M7" s="10"/>
      <c r="N7" s="9">
        <f t="shared" si="0"/>
        <v>20698</v>
      </c>
    </row>
    <row r="8" spans="1:14" x14ac:dyDescent="0.3">
      <c r="A8" s="8" t="s">
        <v>18</v>
      </c>
      <c r="B8" s="10">
        <v>2249</v>
      </c>
      <c r="C8" s="10">
        <v>2457</v>
      </c>
      <c r="D8" s="10">
        <v>2565</v>
      </c>
      <c r="E8" s="10">
        <v>2938</v>
      </c>
      <c r="F8" s="10">
        <v>2814</v>
      </c>
      <c r="G8" s="10">
        <v>2711</v>
      </c>
      <c r="H8" s="10">
        <v>2687</v>
      </c>
      <c r="I8" s="10"/>
      <c r="J8" s="10"/>
      <c r="K8" s="10"/>
      <c r="L8" s="10"/>
      <c r="M8" s="10"/>
      <c r="N8" s="9">
        <f t="shared" si="0"/>
        <v>18421</v>
      </c>
    </row>
    <row r="9" spans="1:14" x14ac:dyDescent="0.3">
      <c r="A9" s="8" t="s">
        <v>19</v>
      </c>
      <c r="B9" s="10">
        <v>2972</v>
      </c>
      <c r="C9" s="10">
        <v>3152</v>
      </c>
      <c r="D9" s="10">
        <v>3409</v>
      </c>
      <c r="E9" s="10">
        <v>3580</v>
      </c>
      <c r="F9" s="10">
        <v>3591</v>
      </c>
      <c r="G9" s="10">
        <v>3477</v>
      </c>
      <c r="H9" s="10">
        <v>3486</v>
      </c>
      <c r="I9" s="10"/>
      <c r="J9" s="10"/>
      <c r="K9" s="10"/>
      <c r="L9" s="10"/>
      <c r="M9" s="10"/>
      <c r="N9" s="9">
        <f t="shared" si="0"/>
        <v>23667</v>
      </c>
    </row>
    <row r="10" spans="1:14" x14ac:dyDescent="0.3">
      <c r="A10" s="8" t="s">
        <v>22</v>
      </c>
      <c r="B10" s="9">
        <f>SUM(B2:B9)</f>
        <v>26563</v>
      </c>
      <c r="C10" s="9">
        <f t="shared" ref="C10:N10" si="1">SUM(C2:C9)</f>
        <v>28355</v>
      </c>
      <c r="D10" s="9">
        <f t="shared" si="1"/>
        <v>30955</v>
      </c>
      <c r="E10" s="9">
        <f t="shared" si="1"/>
        <v>32460</v>
      </c>
      <c r="F10" s="9">
        <f t="shared" si="1"/>
        <v>32653</v>
      </c>
      <c r="G10" s="9">
        <f t="shared" si="1"/>
        <v>32429</v>
      </c>
      <c r="H10" s="9">
        <f t="shared" si="1"/>
        <v>33458</v>
      </c>
      <c r="I10" s="9">
        <f t="shared" si="1"/>
        <v>0</v>
      </c>
      <c r="J10" s="9">
        <f t="shared" si="1"/>
        <v>0</v>
      </c>
      <c r="K10" s="9">
        <f t="shared" si="1"/>
        <v>0</v>
      </c>
      <c r="L10" s="9">
        <f t="shared" si="1"/>
        <v>0</v>
      </c>
      <c r="M10" s="9">
        <f t="shared" si="1"/>
        <v>0</v>
      </c>
      <c r="N10" s="9">
        <f t="shared" si="1"/>
        <v>216873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2019</vt:lpstr>
      <vt:lpstr>2020</vt:lpstr>
      <vt:lpstr>2021</vt:lpstr>
      <vt:lpstr>2022</vt:lpstr>
      <vt:lpstr>2023</vt:lpstr>
      <vt:lpstr>2024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Christy</dc:creator>
  <cp:lastModifiedBy>Craig Meeks</cp:lastModifiedBy>
  <cp:lastPrinted>2024-02-28T22:31:12Z</cp:lastPrinted>
  <dcterms:created xsi:type="dcterms:W3CDTF">2018-07-17T12:25:46Z</dcterms:created>
  <dcterms:modified xsi:type="dcterms:W3CDTF">2024-08-08T19:34:41Z</dcterms:modified>
</cp:coreProperties>
</file>