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Calista\Documents\FIT3179\3179-Data-Visualisation-2\Minerals data\"/>
    </mc:Choice>
  </mc:AlternateContent>
  <xr:revisionPtr revIDLastSave="0" documentId="13_ncr:1_{0A956A5C-B98D-4458-9DBB-F8C16306D65D}" xr6:coauthVersionLast="47" xr6:coauthVersionMax="47" xr10:uidLastSave="{00000000-0000-0000-0000-000000000000}"/>
  <bookViews>
    <workbookView xWindow="-90" yWindow="-16320" windowWidth="29040" windowHeight="15720" tabRatio="863" firstSheet="23" activeTab="35" xr2:uid="{00000000-000D-0000-FFFF-FFFF00000000}"/>
  </bookViews>
  <sheets>
    <sheet name="Iron (Fe)" sheetId="4" r:id="rId1"/>
    <sheet name="Chromium (Cr2O3)" sheetId="5" r:id="rId2"/>
    <sheet name="Cobalt" sheetId="6" r:id="rId3"/>
    <sheet name="Manganese" sheetId="7" r:id="rId4"/>
    <sheet name="Molybdenum" sheetId="8" r:id="rId5"/>
    <sheet name="Nickel" sheetId="9" r:id="rId6"/>
    <sheet name="Niobium (Nb2O5)" sheetId="10" r:id="rId7"/>
    <sheet name="Tantalum (Ta2O5)" sheetId="11" r:id="rId8"/>
    <sheet name="Titanium (TiO2)" sheetId="12" r:id="rId9"/>
    <sheet name="Tungsten (W)" sheetId="13" r:id="rId10"/>
    <sheet name="Vanadium (V)" sheetId="14" r:id="rId11"/>
    <sheet name="Aluminium" sheetId="15" r:id="rId12"/>
    <sheet name="Antimony" sheetId="16" r:id="rId13"/>
    <sheet name="Arsenic" sheetId="17" r:id="rId14"/>
    <sheet name="Bauxite" sheetId="18" r:id="rId15"/>
    <sheet name="Beryllium (conc.)" sheetId="67" r:id="rId16"/>
    <sheet name="Bismuth" sheetId="19" r:id="rId17"/>
    <sheet name="Cadmium" sheetId="20" r:id="rId18"/>
    <sheet name="Copper" sheetId="21" r:id="rId19"/>
    <sheet name="Gallium" sheetId="22" r:id="rId20"/>
    <sheet name="Germanium" sheetId="23" r:id="rId21"/>
    <sheet name="Indium" sheetId="68" r:id="rId22"/>
    <sheet name="Lead" sheetId="24" r:id="rId23"/>
    <sheet name="Lithium (Li2O)" sheetId="25" r:id="rId24"/>
    <sheet name="Mercury" sheetId="26" r:id="rId25"/>
    <sheet name="Rare Earths (REO)" sheetId="27" r:id="rId26"/>
    <sheet name="Rhenium" sheetId="28" r:id="rId27"/>
    <sheet name="Selenium" sheetId="29" r:id="rId28"/>
    <sheet name="Tellurium" sheetId="30" r:id="rId29"/>
    <sheet name="Tin" sheetId="31" r:id="rId30"/>
    <sheet name="Zinc" sheetId="32" r:id="rId31"/>
    <sheet name="Gold" sheetId="33" r:id="rId32"/>
    <sheet name="Palladium" sheetId="34" r:id="rId33"/>
    <sheet name="Platinum" sheetId="35" r:id="rId34"/>
    <sheet name="Rhodium" sheetId="36" r:id="rId35"/>
    <sheet name="Silver" sheetId="37" r:id="rId36"/>
    <sheet name="Asbestos" sheetId="38" r:id="rId37"/>
    <sheet name="Baryte" sheetId="39" r:id="rId38"/>
    <sheet name="Bentonite" sheetId="40" r:id="rId39"/>
    <sheet name="Boron Minerals" sheetId="41" r:id="rId40"/>
    <sheet name="Diamonds (Gem)" sheetId="42" r:id="rId41"/>
    <sheet name="Diamonds (Ind)" sheetId="43" r:id="rId42"/>
    <sheet name="Diatomite" sheetId="44" r:id="rId43"/>
    <sheet name="Feldspar" sheetId="45" r:id="rId44"/>
    <sheet name="Fluorspar" sheetId="46" r:id="rId45"/>
    <sheet name="Graphite" sheetId="47" r:id="rId46"/>
    <sheet name="Gypsum and Anhydrite" sheetId="48" r:id="rId47"/>
    <sheet name="Kaolin (China-Clay)" sheetId="49" r:id="rId48"/>
    <sheet name="Magnesite" sheetId="50" r:id="rId49"/>
    <sheet name="Perlite" sheetId="51" r:id="rId50"/>
    <sheet name="Phosphate Rock (P2O5)" sheetId="52" r:id="rId51"/>
    <sheet name="Potash (K2O)" sheetId="53" r:id="rId52"/>
    <sheet name="Salt (rock, brines, marine)" sheetId="54" r:id="rId53"/>
    <sheet name="Sulfur (elementar &amp; industrial)" sheetId="55" r:id="rId54"/>
    <sheet name="Talc, Steatite &amp; Pyrophyllite" sheetId="56" r:id="rId55"/>
    <sheet name="Vermiculite" sheetId="57" r:id="rId56"/>
    <sheet name="Zircon" sheetId="58" r:id="rId57"/>
    <sheet name="Steam Coal " sheetId="59" r:id="rId58"/>
    <sheet name="Coking Coal" sheetId="60" r:id="rId59"/>
    <sheet name="Lignite" sheetId="61" r:id="rId60"/>
    <sheet name="Natural Gas" sheetId="62" r:id="rId61"/>
    <sheet name="Petroleum" sheetId="65" r:id="rId62"/>
    <sheet name="Oil Sands (part of Petroleum)" sheetId="63" r:id="rId63"/>
    <sheet name="Oil Shales" sheetId="64" r:id="rId64"/>
    <sheet name="Uranium (U3O8)" sheetId="66" r:id="rId6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37" l="1"/>
  <c r="J5" i="37"/>
  <c r="J6" i="37"/>
  <c r="J7" i="37"/>
  <c r="J8" i="37"/>
  <c r="J9" i="37"/>
  <c r="J10" i="37"/>
  <c r="J11" i="37"/>
  <c r="J12" i="37"/>
  <c r="J13" i="37"/>
  <c r="J14" i="37"/>
  <c r="J15" i="37"/>
  <c r="J16" i="37"/>
  <c r="J17" i="37"/>
  <c r="J18" i="37"/>
  <c r="J19" i="37"/>
  <c r="J20" i="37"/>
  <c r="J21" i="37"/>
  <c r="J22" i="37"/>
  <c r="J23" i="37"/>
  <c r="J24" i="37"/>
  <c r="J25" i="37"/>
  <c r="J26" i="37"/>
  <c r="J27" i="37"/>
  <c r="J28" i="37"/>
  <c r="J29" i="37"/>
  <c r="J30" i="37"/>
  <c r="J31" i="37"/>
  <c r="J32" i="37"/>
  <c r="J33" i="37"/>
  <c r="J34" i="37"/>
  <c r="J35" i="37"/>
  <c r="J36" i="37"/>
  <c r="J37" i="37"/>
  <c r="J38" i="37"/>
  <c r="J39" i="37"/>
  <c r="J40" i="37"/>
  <c r="J41" i="37"/>
  <c r="J42" i="37"/>
  <c r="J43" i="37"/>
  <c r="J44" i="37"/>
  <c r="J45" i="37"/>
  <c r="J46" i="37"/>
  <c r="J47" i="37"/>
  <c r="J48" i="37"/>
  <c r="J49" i="37"/>
  <c r="J50" i="37"/>
  <c r="J51" i="37"/>
  <c r="J52" i="37"/>
  <c r="J53" i="37"/>
  <c r="J54" i="37"/>
  <c r="J55" i="37"/>
  <c r="J56" i="37"/>
  <c r="J57" i="37"/>
  <c r="J58" i="37"/>
  <c r="J59" i="37"/>
  <c r="J60" i="37"/>
  <c r="J61" i="37"/>
  <c r="J62" i="37"/>
  <c r="J63" i="37"/>
  <c r="J64" i="37"/>
  <c r="J65" i="37"/>
  <c r="J66" i="37"/>
  <c r="J67" i="37"/>
  <c r="J68" i="37"/>
  <c r="J69" i="37"/>
  <c r="J70" i="37"/>
  <c r="J71" i="37"/>
  <c r="J72" i="37"/>
  <c r="J73" i="37"/>
  <c r="J3" i="37"/>
  <c r="K4" i="35"/>
  <c r="K5" i="35"/>
  <c r="K6" i="35"/>
  <c r="K7" i="35"/>
  <c r="K8" i="35"/>
  <c r="K9" i="35"/>
  <c r="K10" i="35"/>
  <c r="K11" i="35"/>
  <c r="K12" i="35"/>
  <c r="K13" i="35"/>
  <c r="K3" i="35"/>
  <c r="J4" i="35"/>
  <c r="J5" i="35"/>
  <c r="J6" i="35"/>
  <c r="J7" i="35"/>
  <c r="J8" i="35"/>
  <c r="J9" i="35"/>
  <c r="J10" i="35"/>
  <c r="J11" i="35"/>
  <c r="J12" i="35"/>
  <c r="J13" i="35"/>
  <c r="J3" i="35"/>
  <c r="J4" i="34"/>
  <c r="J5" i="34"/>
  <c r="J6" i="34"/>
  <c r="J7" i="34"/>
  <c r="J8" i="34"/>
  <c r="J9" i="34"/>
  <c r="J10" i="34"/>
  <c r="J11" i="34"/>
  <c r="J12" i="34"/>
  <c r="J13" i="34"/>
  <c r="J3" i="34"/>
  <c r="K4" i="34"/>
  <c r="K5" i="34"/>
  <c r="K6" i="34"/>
  <c r="K7" i="34"/>
  <c r="K8" i="34"/>
  <c r="K9" i="34"/>
  <c r="K10" i="34"/>
  <c r="K11" i="34"/>
  <c r="K12" i="34"/>
  <c r="K13" i="34"/>
  <c r="K3" i="34"/>
</calcChain>
</file>

<file path=xl/sharedStrings.xml><?xml version="1.0" encoding="utf-8"?>
<sst xmlns="http://schemas.openxmlformats.org/spreadsheetml/2006/main" count="6472" uniqueCount="184">
  <si>
    <t>Albania</t>
  </si>
  <si>
    <t>Algeria</t>
  </si>
  <si>
    <t>Argentina</t>
  </si>
  <si>
    <t>Australia</t>
  </si>
  <si>
    <t>Austria</t>
  </si>
  <si>
    <t>Azerbaijan</t>
  </si>
  <si>
    <t>Bhutan</t>
  </si>
  <si>
    <t>Bosnia-Herzegovina</t>
  </si>
  <si>
    <t>Brazil</t>
  </si>
  <si>
    <t>Canada</t>
  </si>
  <si>
    <t>Chile</t>
  </si>
  <si>
    <t>China</t>
  </si>
  <si>
    <t>Colombia</t>
  </si>
  <si>
    <t>Egypt</t>
  </si>
  <si>
    <t>Germany</t>
  </si>
  <si>
    <t>Guatemala</t>
  </si>
  <si>
    <t>India</t>
  </si>
  <si>
    <t>Indonesia</t>
  </si>
  <si>
    <t>Iran</t>
  </si>
  <si>
    <t>Kazakhstan</t>
  </si>
  <si>
    <t>Kenya</t>
  </si>
  <si>
    <t>Korea, North</t>
  </si>
  <si>
    <t>Korea, South</t>
  </si>
  <si>
    <t>Laos</t>
  </si>
  <si>
    <t>Liberia</t>
  </si>
  <si>
    <t>Malaysia</t>
  </si>
  <si>
    <t>Mauritania</t>
  </si>
  <si>
    <t>Mexico</t>
  </si>
  <si>
    <t>Mongolia</t>
  </si>
  <si>
    <t>Morocco</t>
  </si>
  <si>
    <t>New Zealand</t>
  </si>
  <si>
    <t>Nigeria</t>
  </si>
  <si>
    <t>Norway</t>
  </si>
  <si>
    <t>Pakistan</t>
  </si>
  <si>
    <t>Peru</t>
  </si>
  <si>
    <t>Philippines</t>
  </si>
  <si>
    <t>Saudi Arabia</t>
  </si>
  <si>
    <t>Sierra Leone</t>
  </si>
  <si>
    <t>South Africa</t>
  </si>
  <si>
    <t>Sudan</t>
  </si>
  <si>
    <t>Sweden</t>
  </si>
  <si>
    <t>Thailand</t>
  </si>
  <si>
    <t>Tunisia</t>
  </si>
  <si>
    <t>Turkey</t>
  </si>
  <si>
    <t>Uganda</t>
  </si>
  <si>
    <t>Ukraine</t>
  </si>
  <si>
    <t>United States</t>
  </si>
  <si>
    <t>Uruguay</t>
  </si>
  <si>
    <t>Venezuela</t>
  </si>
  <si>
    <t>Vietnam</t>
  </si>
  <si>
    <t>Total</t>
  </si>
  <si>
    <t>Afghanistan</t>
  </si>
  <si>
    <t>Finland</t>
  </si>
  <si>
    <t>Greece</t>
  </si>
  <si>
    <t>Kosovo</t>
  </si>
  <si>
    <t>Madagascar</t>
  </si>
  <si>
    <t>Oman</t>
  </si>
  <si>
    <t>Papua New Guinea</t>
  </si>
  <si>
    <t>Zimbabwe</t>
  </si>
  <si>
    <t>Botswana</t>
  </si>
  <si>
    <t>Congo, D.R.</t>
  </si>
  <si>
    <t>Cuba</t>
  </si>
  <si>
    <t>New Caledonia</t>
  </si>
  <si>
    <t>Zambia</t>
  </si>
  <si>
    <t>Bulgaria</t>
  </si>
  <si>
    <t>Burkina Faso</t>
  </si>
  <si>
    <t>Cote d'Ivoire</t>
  </si>
  <si>
    <t>Gabon</t>
  </si>
  <si>
    <t>Georgia</t>
  </si>
  <si>
    <t>Ghana</t>
  </si>
  <si>
    <t>Hungary</t>
  </si>
  <si>
    <t>Myanmar</t>
  </si>
  <si>
    <t>Namibia</t>
  </si>
  <si>
    <t>Romania</t>
  </si>
  <si>
    <t>Senegal</t>
  </si>
  <si>
    <t>Armenia</t>
  </si>
  <si>
    <t>Uzbekistan</t>
  </si>
  <si>
    <t>Dominican Republic</t>
  </si>
  <si>
    <t>Poland</t>
  </si>
  <si>
    <t>Spain</t>
  </si>
  <si>
    <t>Burundi</t>
  </si>
  <si>
    <t>Ethiopia</t>
  </si>
  <si>
    <t>Mozambique</t>
  </si>
  <si>
    <t>Rwanda</t>
  </si>
  <si>
    <t>Bolivia</t>
  </si>
  <si>
    <t>Sri Lanka</t>
  </si>
  <si>
    <t>Kyrgyzstan</t>
  </si>
  <si>
    <t>Portugal</t>
  </si>
  <si>
    <t>United Kingdom</t>
  </si>
  <si>
    <t>Country</t>
  </si>
  <si>
    <t>unit</t>
  </si>
  <si>
    <t>metr. t</t>
  </si>
  <si>
    <t>Bahrain</t>
  </si>
  <si>
    <t>Cameroon</t>
  </si>
  <si>
    <t>France</t>
  </si>
  <si>
    <t>Iceland</t>
  </si>
  <si>
    <t>Italy</t>
  </si>
  <si>
    <t>Japan</t>
  </si>
  <si>
    <t>Montenegro</t>
  </si>
  <si>
    <t>Netherlands</t>
  </si>
  <si>
    <t>Qatar</t>
  </si>
  <si>
    <t>Slovakia</t>
  </si>
  <si>
    <t>Slovenia</t>
  </si>
  <si>
    <t>Tajikistan</t>
  </si>
  <si>
    <t>United Arab Emirates</t>
  </si>
  <si>
    <t>Honduras</t>
  </si>
  <si>
    <t>Belgium</t>
  </si>
  <si>
    <t>Croatia</t>
  </si>
  <si>
    <t>Fiji</t>
  </si>
  <si>
    <t>Guinea</t>
  </si>
  <si>
    <t>Guyana</t>
  </si>
  <si>
    <t>Jamaica</t>
  </si>
  <si>
    <t>Solomon Islands</t>
  </si>
  <si>
    <t>Suriname</t>
  </si>
  <si>
    <t>Tanzania</t>
  </si>
  <si>
    <t>Cyprus</t>
  </si>
  <si>
    <t>Eritrea</t>
  </si>
  <si>
    <t>Serbia</t>
  </si>
  <si>
    <t>Ireland</t>
  </si>
  <si>
    <t>Benin</t>
  </si>
  <si>
    <t>Central African Republic</t>
  </si>
  <si>
    <t>Congo, Rep.</t>
  </si>
  <si>
    <t>Costa Rica</t>
  </si>
  <si>
    <t>Ecuador</t>
  </si>
  <si>
    <t>French Guiana</t>
  </si>
  <si>
    <t>Mali</t>
  </si>
  <si>
    <t>Nicaragua</t>
  </si>
  <si>
    <t>Niger</t>
  </si>
  <si>
    <t>Panama</t>
  </si>
  <si>
    <t>Togo</t>
  </si>
  <si>
    <t>kg</t>
  </si>
  <si>
    <t>Czech Republic</t>
  </si>
  <si>
    <t>Denmark</t>
  </si>
  <si>
    <t>Iraq</t>
  </si>
  <si>
    <t>Malawi</t>
  </si>
  <si>
    <t>Turkmenistan</t>
  </si>
  <si>
    <t>Angola</t>
  </si>
  <si>
    <t>Lesotho</t>
  </si>
  <si>
    <t>Israel</t>
  </si>
  <si>
    <t>Jordan</t>
  </si>
  <si>
    <t>Latvia</t>
  </si>
  <si>
    <t>Lebanon</t>
  </si>
  <si>
    <t>Libya</t>
  </si>
  <si>
    <t>Moldova</t>
  </si>
  <si>
    <t>Paraguay</t>
  </si>
  <si>
    <t>Switzerland</t>
  </si>
  <si>
    <t>Syria</t>
  </si>
  <si>
    <t>Yemen</t>
  </si>
  <si>
    <t>Taiwan</t>
  </si>
  <si>
    <t>Christmas Island</t>
  </si>
  <si>
    <t>Nauru</t>
  </si>
  <si>
    <t>Belarus</t>
  </si>
  <si>
    <t>Bahamas</t>
  </si>
  <si>
    <t>Bangladesh</t>
  </si>
  <si>
    <t>Cambodia</t>
  </si>
  <si>
    <t>Cape Verde</t>
  </si>
  <si>
    <t>El Salvador</t>
  </si>
  <si>
    <t>Kuwait</t>
  </si>
  <si>
    <t>Malta</t>
  </si>
  <si>
    <t>Lithuania</t>
  </si>
  <si>
    <t>Nepal</t>
  </si>
  <si>
    <t>ct</t>
  </si>
  <si>
    <t>Barbados</t>
  </si>
  <si>
    <t>Brunei</t>
  </si>
  <si>
    <t>Trinidad and Tobago</t>
  </si>
  <si>
    <t>Estonia</t>
  </si>
  <si>
    <t>Chad</t>
  </si>
  <si>
    <t>Equatorial Guinea</t>
  </si>
  <si>
    <t>South Sudan</t>
  </si>
  <si>
    <t>Russia</t>
  </si>
  <si>
    <t>2016</t>
  </si>
  <si>
    <t>2017</t>
  </si>
  <si>
    <t>6.4. Production of Mineral Raw Materials of individual Countries, by Minerals; column A country, column B physical unit, column C to G years, column H data source: r=reported figure, e=estimated figure, p=provisional figure.</t>
  </si>
  <si>
    <t>data source</t>
  </si>
  <si>
    <t>r</t>
  </si>
  <si>
    <t>e</t>
  </si>
  <si>
    <t>p</t>
  </si>
  <si>
    <t>Mauritius</t>
  </si>
  <si>
    <t>2018</t>
  </si>
  <si>
    <t>Eswatini</t>
  </si>
  <si>
    <t>North Macedonia</t>
  </si>
  <si>
    <t>Mio m3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</si>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</sst>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8F1D2E"/>
      </left>
      <right style="thin">
        <color auto="1"/>
      </right>
      <top style="thin">
        <color rgb="FF8F1D2E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rgb="FF8F1D2E"/>
      </top>
      <bottom style="thin">
        <color auto="1"/>
      </bottom>
      <diagonal/>
    </border>
  </borders>
  <cellStyleXfs count="77">
    <xf numFmtId="0" fontId="0" fillId="0" borderId="0"/>
    <xf numFmtId="0" fontId="7" fillId="0" borderId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8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8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8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8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8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8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8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8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8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8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20" borderId="0" applyNumberFormat="0" applyBorder="0" applyAlignment="0" applyProtection="0"/>
    <xf numFmtId="0" fontId="9" fillId="24" borderId="0" applyNumberFormat="0" applyBorder="0" applyAlignment="0" applyProtection="0"/>
    <xf numFmtId="0" fontId="9" fillId="28" borderId="0" applyNumberFormat="0" applyBorder="0" applyAlignment="0" applyProtection="0"/>
    <xf numFmtId="0" fontId="9" fillId="32" borderId="0" applyNumberFormat="0" applyBorder="0" applyAlignment="0" applyProtection="0"/>
    <xf numFmtId="0" fontId="9" fillId="9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5" borderId="4" applyNumberFormat="0" applyAlignment="0" applyProtection="0"/>
    <xf numFmtId="0" fontId="13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4" borderId="0" applyNumberFormat="0" applyBorder="0" applyAlignment="0" applyProtection="0"/>
    <xf numFmtId="0" fontId="8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17" fillId="3" borderId="0" applyNumberFormat="0" applyBorder="0" applyAlignment="0" applyProtection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7" applyNumberFormat="0" applyAlignment="0" applyProtection="0"/>
    <xf numFmtId="0" fontId="24" fillId="33" borderId="10">
      <alignment horizontal="left" vertical="center"/>
    </xf>
    <xf numFmtId="0" fontId="25" fillId="33" borderId="10">
      <alignment horizontal="right" vertical="center"/>
    </xf>
    <xf numFmtId="0" fontId="26" fillId="33" borderId="10">
      <alignment horizontal="right" vertical="center"/>
    </xf>
  </cellStyleXfs>
  <cellXfs count="13">
    <xf numFmtId="0" fontId="0" fillId="0" borderId="0" xfId="0"/>
    <xf numFmtId="0" fontId="27" fillId="33" borderId="10" xfId="74" applyFont="1">
      <alignment horizontal="left" vertical="center"/>
    </xf>
    <xf numFmtId="0" fontId="4" fillId="33" borderId="10" xfId="75" applyFont="1">
      <alignment horizontal="right" vertical="center"/>
    </xf>
    <xf numFmtId="0" fontId="4" fillId="0" borderId="0" xfId="0" applyFont="1"/>
    <xf numFmtId="0" fontId="28" fillId="33" borderId="10" xfId="76" applyFont="1">
      <alignment horizontal="right" vertical="center"/>
    </xf>
    <xf numFmtId="0" fontId="27" fillId="34" borderId="11" xfId="74" applyFont="1" applyFill="1" applyBorder="1">
      <alignment horizontal="left" vertical="center"/>
    </xf>
    <xf numFmtId="0" fontId="4" fillId="34" borderId="11" xfId="75" applyFont="1" applyFill="1" applyBorder="1">
      <alignment horizontal="right" vertical="center"/>
    </xf>
    <xf numFmtId="0" fontId="3" fillId="33" borderId="10" xfId="75" applyFont="1">
      <alignment horizontal="right" vertical="center"/>
    </xf>
    <xf numFmtId="0" fontId="29" fillId="33" borderId="10" xfId="74" applyFont="1">
      <alignment horizontal="left" vertical="center"/>
    </xf>
    <xf numFmtId="0" fontId="30" fillId="33" borderId="10" xfId="75" applyFont="1">
      <alignment horizontal="right" vertical="center"/>
    </xf>
    <xf numFmtId="0" fontId="2" fillId="33" borderId="10" xfId="75" applyFont="1">
      <alignment horizontal="right" vertical="center"/>
    </xf>
    <xf numFmtId="0" fontId="28" fillId="34" borderId="12" xfId="76" applyFont="1" applyFill="1" applyBorder="1">
      <alignment horizontal="right" vertical="center"/>
    </xf>
    <xf numFmtId="0" fontId="1" fillId="33" borderId="10" xfId="75" applyFont="1">
      <alignment horizontal="right" vertical="center"/>
    </xf>
  </cellXfs>
  <cellStyles count="77">
    <cellStyle name="20 % - Akzent1 2" xfId="2" xr:uid="{00000000-0005-0000-0000-000000000000}"/>
    <cellStyle name="20 % - Akzent1 3" xfId="3" xr:uid="{00000000-0005-0000-0000-000001000000}"/>
    <cellStyle name="20 % - Akzent1 4" xfId="4" xr:uid="{00000000-0005-0000-0000-000002000000}"/>
    <cellStyle name="20 % - Akzent2 2" xfId="5" xr:uid="{00000000-0005-0000-0000-000003000000}"/>
    <cellStyle name="20 % - Akzent2 3" xfId="6" xr:uid="{00000000-0005-0000-0000-000004000000}"/>
    <cellStyle name="20 % - Akzent2 4" xfId="7" xr:uid="{00000000-0005-0000-0000-000005000000}"/>
    <cellStyle name="20 % - Akzent3 2" xfId="8" xr:uid="{00000000-0005-0000-0000-000006000000}"/>
    <cellStyle name="20 % - Akzent3 3" xfId="9" xr:uid="{00000000-0005-0000-0000-000007000000}"/>
    <cellStyle name="20 % - Akzent3 4" xfId="10" xr:uid="{00000000-0005-0000-0000-000008000000}"/>
    <cellStyle name="20 % - Akzent4 2" xfId="11" xr:uid="{00000000-0005-0000-0000-000009000000}"/>
    <cellStyle name="20 % - Akzent4 3" xfId="12" xr:uid="{00000000-0005-0000-0000-00000A000000}"/>
    <cellStyle name="20 % - Akzent4 4" xfId="13" xr:uid="{00000000-0005-0000-0000-00000B000000}"/>
    <cellStyle name="20 % - Akzent5 2" xfId="14" xr:uid="{00000000-0005-0000-0000-00000C000000}"/>
    <cellStyle name="20 % - Akzent5 3" xfId="15" xr:uid="{00000000-0005-0000-0000-00000D000000}"/>
    <cellStyle name="20 % - Akzent5 4" xfId="16" xr:uid="{00000000-0005-0000-0000-00000E000000}"/>
    <cellStyle name="20 % - Akzent6 2" xfId="17" xr:uid="{00000000-0005-0000-0000-00000F000000}"/>
    <cellStyle name="20 % - Akzent6 3" xfId="18" xr:uid="{00000000-0005-0000-0000-000010000000}"/>
    <cellStyle name="20 % - Akzent6 4" xfId="19" xr:uid="{00000000-0005-0000-0000-000011000000}"/>
    <cellStyle name="40 % - Akzent1 2" xfId="20" xr:uid="{00000000-0005-0000-0000-000012000000}"/>
    <cellStyle name="40 % - Akzent1 3" xfId="21" xr:uid="{00000000-0005-0000-0000-000013000000}"/>
    <cellStyle name="40 % - Akzent1 4" xfId="22" xr:uid="{00000000-0005-0000-0000-000014000000}"/>
    <cellStyle name="40 % - Akzent2 2" xfId="23" xr:uid="{00000000-0005-0000-0000-000015000000}"/>
    <cellStyle name="40 % - Akzent2 3" xfId="24" xr:uid="{00000000-0005-0000-0000-000016000000}"/>
    <cellStyle name="40 % - Akzent2 4" xfId="25" xr:uid="{00000000-0005-0000-0000-000017000000}"/>
    <cellStyle name="40 % - Akzent3 2" xfId="26" xr:uid="{00000000-0005-0000-0000-000018000000}"/>
    <cellStyle name="40 % - Akzent3 3" xfId="27" xr:uid="{00000000-0005-0000-0000-000019000000}"/>
    <cellStyle name="40 % - Akzent3 4" xfId="28" xr:uid="{00000000-0005-0000-0000-00001A000000}"/>
    <cellStyle name="40 % - Akzent4 2" xfId="29" xr:uid="{00000000-0005-0000-0000-00001B000000}"/>
    <cellStyle name="40 % - Akzent4 3" xfId="30" xr:uid="{00000000-0005-0000-0000-00001C000000}"/>
    <cellStyle name="40 % - Akzent4 4" xfId="31" xr:uid="{00000000-0005-0000-0000-00001D000000}"/>
    <cellStyle name="40 % - Akzent5 2" xfId="32" xr:uid="{00000000-0005-0000-0000-00001E000000}"/>
    <cellStyle name="40 % - Akzent5 3" xfId="33" xr:uid="{00000000-0005-0000-0000-00001F000000}"/>
    <cellStyle name="40 % - Akzent5 4" xfId="34" xr:uid="{00000000-0005-0000-0000-000020000000}"/>
    <cellStyle name="40 % - Akzent6 2" xfId="35" xr:uid="{00000000-0005-0000-0000-000021000000}"/>
    <cellStyle name="40 % - Akzent6 3" xfId="36" xr:uid="{00000000-0005-0000-0000-000022000000}"/>
    <cellStyle name="40 % - Akzent6 4" xfId="37" xr:uid="{00000000-0005-0000-0000-000023000000}"/>
    <cellStyle name="60 % - Akzent1 2" xfId="38" xr:uid="{00000000-0005-0000-0000-000024000000}"/>
    <cellStyle name="60 % - Akzent2 2" xfId="39" xr:uid="{00000000-0005-0000-0000-000025000000}"/>
    <cellStyle name="60 % - Akzent3 2" xfId="40" xr:uid="{00000000-0005-0000-0000-000026000000}"/>
    <cellStyle name="60 % - Akzent4 2" xfId="41" xr:uid="{00000000-0005-0000-0000-000027000000}"/>
    <cellStyle name="60 % - Akzent5 2" xfId="42" xr:uid="{00000000-0005-0000-0000-000028000000}"/>
    <cellStyle name="60 % - Akzent6 2" xfId="43" xr:uid="{00000000-0005-0000-0000-000029000000}"/>
    <cellStyle name="Akzent1 2" xfId="44" xr:uid="{00000000-0005-0000-0000-00002A000000}"/>
    <cellStyle name="Akzent2 2" xfId="45" xr:uid="{00000000-0005-0000-0000-00002B000000}"/>
    <cellStyle name="Akzent3 2" xfId="46" xr:uid="{00000000-0005-0000-0000-00002C000000}"/>
    <cellStyle name="Akzent4 2" xfId="47" xr:uid="{00000000-0005-0000-0000-00002D000000}"/>
    <cellStyle name="Akzent5 2" xfId="48" xr:uid="{00000000-0005-0000-0000-00002E000000}"/>
    <cellStyle name="Akzent6 2" xfId="49" xr:uid="{00000000-0005-0000-0000-00002F000000}"/>
    <cellStyle name="Ausgabe 2" xfId="50" xr:uid="{00000000-0005-0000-0000-000030000000}"/>
    <cellStyle name="Berechnung 2" xfId="51" xr:uid="{00000000-0005-0000-0000-000031000000}"/>
    <cellStyle name="Eingabe 2" xfId="52" xr:uid="{00000000-0005-0000-0000-000032000000}"/>
    <cellStyle name="Ergebnis 2" xfId="53" xr:uid="{00000000-0005-0000-0000-000033000000}"/>
    <cellStyle name="Erklärender Text 2" xfId="54" xr:uid="{00000000-0005-0000-0000-000034000000}"/>
    <cellStyle name="Gut 2" xfId="55" xr:uid="{00000000-0005-0000-0000-000035000000}"/>
    <cellStyle name="Neutral 2" xfId="56" xr:uid="{00000000-0005-0000-0000-000036000000}"/>
    <cellStyle name="Normal" xfId="0" builtinId="0" customBuiltin="1"/>
    <cellStyle name="Notiz 2" xfId="57" xr:uid="{00000000-0005-0000-0000-000037000000}"/>
    <cellStyle name="Notiz 3" xfId="58" xr:uid="{00000000-0005-0000-0000-000038000000}"/>
    <cellStyle name="Notiz 4" xfId="59" xr:uid="{00000000-0005-0000-0000-000039000000}"/>
    <cellStyle name="Notiz 5" xfId="60" xr:uid="{00000000-0005-0000-0000-00003A000000}"/>
    <cellStyle name="Schlecht 2" xfId="61" xr:uid="{00000000-0005-0000-0000-00003B000000}"/>
    <cellStyle name="Standard 2" xfId="1" xr:uid="{00000000-0005-0000-0000-00003D000000}"/>
    <cellStyle name="Standard 3" xfId="62" xr:uid="{00000000-0005-0000-0000-00003E000000}"/>
    <cellStyle name="Standard 4" xfId="63" xr:uid="{00000000-0005-0000-0000-00003F000000}"/>
    <cellStyle name="Standard 5" xfId="64" xr:uid="{00000000-0005-0000-0000-000040000000}"/>
    <cellStyle name="Standard 6" xfId="65" xr:uid="{00000000-0005-0000-0000-000041000000}"/>
    <cellStyle name="Stil 1" xfId="66" xr:uid="{00000000-0005-0000-0000-000042000000}"/>
    <cellStyle name="Tabelle 1Spalte" xfId="74" xr:uid="{00000000-0005-0000-0000-000043000000}"/>
    <cellStyle name="Tabelle allgemein" xfId="75" xr:uid="{00000000-0005-0000-0000-000044000000}"/>
    <cellStyle name="Tabelle Kopf" xfId="76" xr:uid="{00000000-0005-0000-0000-000045000000}"/>
    <cellStyle name="Überschrift 1 2" xfId="67" xr:uid="{00000000-0005-0000-0000-000046000000}"/>
    <cellStyle name="Überschrift 2 2" xfId="68" xr:uid="{00000000-0005-0000-0000-000047000000}"/>
    <cellStyle name="Überschrift 3 2" xfId="69" xr:uid="{00000000-0005-0000-0000-000048000000}"/>
    <cellStyle name="Überschrift 4 2" xfId="70" xr:uid="{00000000-0005-0000-0000-000049000000}"/>
    <cellStyle name="Verknüpfte Zelle 2" xfId="71" xr:uid="{00000000-0005-0000-0000-00004A000000}"/>
    <cellStyle name="Warnender Text 2" xfId="72" xr:uid="{00000000-0005-0000-0000-00004B000000}"/>
    <cellStyle name="Zelle überprüfen 2" xfId="73" xr:uid="{00000000-0005-0000-0000-00004C000000}"/>
  </cellStyles>
  <dxfs count="633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 xr9:uid="{00000000-0011-0000-FFFF-FFFF00000000}">
      <tableStyleElement type="wholeTable" dxfId="632"/>
      <tableStyleElement type="headerRow" dxfId="631"/>
      <tableStyleElement type="secondRowStripe" dxfId="630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2" displayName="Tab2_" ref="A2:H58" totalsRowShown="0" headerRowDxfId="629" dataDxfId="628" headerRowCellStyle="Tabelle Kopf" dataCellStyle="Tabelle allgemein">
  <tableColumns count="8">
    <tableColumn id="1" xr3:uid="{00000000-0010-0000-0000-000001000000}" name="Country" dataDxfId="627" dataCellStyle="Tabelle 1Spalte"/>
    <tableColumn id="2" xr3:uid="{00000000-0010-0000-0000-000002000000}" name="unit" dataDxfId="626" dataCellStyle="Tabelle allgemein"/>
    <tableColumn id="3" xr3:uid="{00000000-0010-0000-0000-000003000000}" name="2016" dataDxfId="625" dataCellStyle="Tabelle allgemein"/>
    <tableColumn id="4" xr3:uid="{00000000-0010-0000-0000-000004000000}" name="2017" dataDxfId="624" dataCellStyle="Tabelle allgemein"/>
    <tableColumn id="5" xr3:uid="{00000000-0010-0000-0000-000005000000}" name="2018" dataDxfId="623" dataCellStyle="Tabelle allgemein"/>
    <tableColumn id="6" xr3:uid="{00000000-0010-0000-0000-000006000000}" name="2019" dataDxfId="622" dataCellStyle="Tabelle allgemein"/>
    <tableColumn id="7" xr3:uid="{00000000-0010-0000-0000-000007000000}" name="2020" dataDxfId="621" dataCellStyle="Tabelle allgemein"/>
    <tableColumn id="8" xr3:uid="{00000000-0010-0000-0000-000008000000}" name="data source" dataDxfId="620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2" displayName="Tab2__1" ref="A2:H24" totalsRowShown="0" headerRowDxfId="619" dataDxfId="618" headerRowCellStyle="Tabelle Kopf" dataCellStyle="Tabelle allgemein">
  <tableColumns count="8">
    <tableColumn id="1" xr3:uid="{00000000-0010-0000-0100-000001000000}" name="Country" dataDxfId="617" dataCellStyle="Tabelle 1Spalte"/>
    <tableColumn id="2" xr3:uid="{00000000-0010-0000-0100-000002000000}" name="unit" dataDxfId="616" dataCellStyle="Tabelle allgemein"/>
    <tableColumn id="3" xr3:uid="{00000000-0010-0000-0100-000003000000}" name="2016" dataDxfId="615" dataCellStyle="Tabelle allgemein"/>
    <tableColumn id="4" xr3:uid="{00000000-0010-0000-0100-000004000000}" name="2017" dataDxfId="614" dataCellStyle="Tabelle allgemein"/>
    <tableColumn id="5" xr3:uid="{00000000-0010-0000-0100-000005000000}" name="2018" dataDxfId="613" dataCellStyle="Tabelle allgemein"/>
    <tableColumn id="6" xr3:uid="{00000000-0010-0000-0100-000006000000}" name="2019" dataDxfId="612" dataCellStyle="Tabelle allgemein"/>
    <tableColumn id="7" xr3:uid="{00000000-0010-0000-0100-000007000000}" name="2020" dataDxfId="611" dataCellStyle="Tabelle allgemein"/>
    <tableColumn id="8" xr3:uid="{00000000-0010-0000-0100-000008000000}" name="data source" dataDxfId="610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2" displayName="Tab2__2" ref="A2:H24" totalsRowShown="0" headerRowDxfId="609" dataDxfId="608" headerRowCellStyle="Tabelle Kopf" dataCellStyle="Tabelle allgemein">
  <tableColumns count="8">
    <tableColumn id="1" xr3:uid="{00000000-0010-0000-0200-000001000000}" name="Country" dataDxfId="607" dataCellStyle="Tabelle 1Spalte"/>
    <tableColumn id="2" xr3:uid="{00000000-0010-0000-0200-000002000000}" name="unit" dataDxfId="606" dataCellStyle="Tabelle allgemein"/>
    <tableColumn id="3" xr3:uid="{00000000-0010-0000-0200-000003000000}" name="2016" dataDxfId="605" dataCellStyle="Tabelle allgemein"/>
    <tableColumn id="4" xr3:uid="{00000000-0010-0000-0200-000004000000}" name="2017" dataDxfId="604" dataCellStyle="Tabelle allgemein"/>
    <tableColumn id="5" xr3:uid="{00000000-0010-0000-0200-000005000000}" name="2018" dataDxfId="603" dataCellStyle="Tabelle allgemein"/>
    <tableColumn id="6" xr3:uid="{00000000-0010-0000-0200-000006000000}" name="2019" dataDxfId="602" dataCellStyle="Tabelle allgemein"/>
    <tableColumn id="7" xr3:uid="{00000000-0010-0000-0200-000007000000}" name="2020" dataDxfId="601" dataCellStyle="Tabelle allgemein"/>
    <tableColumn id="8" xr3:uid="{00000000-0010-0000-0200-000008000000}" name="data source" dataDxfId="600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2" displayName="Tab2__3" ref="A2:H41" totalsRowShown="0" headerRowDxfId="599" dataDxfId="598" headerRowCellStyle="Tabelle Kopf" dataCellStyle="Tabelle allgemein">
  <tableColumns count="8">
    <tableColumn id="1" xr3:uid="{00000000-0010-0000-0300-000001000000}" name="Country" dataDxfId="597" dataCellStyle="Tabelle 1Spalte"/>
    <tableColumn id="2" xr3:uid="{00000000-0010-0000-0300-000002000000}" name="unit" dataDxfId="596" dataCellStyle="Tabelle allgemein"/>
    <tableColumn id="3" xr3:uid="{00000000-0010-0000-0300-000003000000}" name="2016" dataDxfId="595" dataCellStyle="Tabelle allgemein"/>
    <tableColumn id="4" xr3:uid="{00000000-0010-0000-0300-000004000000}" name="2017" dataDxfId="594" dataCellStyle="Tabelle allgemein"/>
    <tableColumn id="5" xr3:uid="{00000000-0010-0000-0300-000005000000}" name="2018" dataDxfId="593" dataCellStyle="Tabelle allgemein"/>
    <tableColumn id="6" xr3:uid="{00000000-0010-0000-0300-000006000000}" name="2019" dataDxfId="592" dataCellStyle="Tabelle allgemein"/>
    <tableColumn id="7" xr3:uid="{00000000-0010-0000-0300-000007000000}" name="2020" dataDxfId="591" dataCellStyle="Tabelle allgemein"/>
    <tableColumn id="8" xr3:uid="{00000000-0010-0000-0300-000008000000}" name="data source" dataDxfId="590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2" displayName="Tab2__4" ref="A2:H20" totalsRowShown="0" headerRowDxfId="589" dataDxfId="588" headerRowCellStyle="Tabelle Kopf" dataCellStyle="Tabelle allgemein">
  <tableColumns count="8">
    <tableColumn id="1" xr3:uid="{00000000-0010-0000-0400-000001000000}" name="Country" dataDxfId="587" dataCellStyle="Tabelle 1Spalte"/>
    <tableColumn id="2" xr3:uid="{00000000-0010-0000-0400-000002000000}" name="unit" dataDxfId="586" dataCellStyle="Tabelle allgemein"/>
    <tableColumn id="3" xr3:uid="{00000000-0010-0000-0400-000003000000}" name="2016" dataDxfId="585" dataCellStyle="Tabelle allgemein"/>
    <tableColumn id="4" xr3:uid="{00000000-0010-0000-0400-000004000000}" name="2017" dataDxfId="584" dataCellStyle="Tabelle allgemein"/>
    <tableColumn id="5" xr3:uid="{00000000-0010-0000-0400-000005000000}" name="2018" dataDxfId="583" dataCellStyle="Tabelle allgemein"/>
    <tableColumn id="6" xr3:uid="{00000000-0010-0000-0400-000006000000}" name="2019" dataDxfId="582" dataCellStyle="Tabelle allgemein"/>
    <tableColumn id="7" xr3:uid="{00000000-0010-0000-0400-000007000000}" name="2020" dataDxfId="581" dataCellStyle="Tabelle allgemein"/>
    <tableColumn id="8" xr3:uid="{00000000-0010-0000-0400-000008000000}" name="data source" dataDxfId="580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2" displayName="Tab2__5" ref="A2:H33" totalsRowShown="0" headerRowDxfId="579" dataDxfId="578" headerRowCellStyle="Tabelle Kopf" dataCellStyle="Tabelle allgemein">
  <tableColumns count="8">
    <tableColumn id="1" xr3:uid="{00000000-0010-0000-0500-000001000000}" name="Country" dataDxfId="577" dataCellStyle="Tabelle 1Spalte"/>
    <tableColumn id="2" xr3:uid="{00000000-0010-0000-0500-000002000000}" name="unit" dataDxfId="576" dataCellStyle="Tabelle allgemein"/>
    <tableColumn id="3" xr3:uid="{00000000-0010-0000-0500-000003000000}" name="2016" dataDxfId="575" dataCellStyle="Tabelle allgemein"/>
    <tableColumn id="4" xr3:uid="{00000000-0010-0000-0500-000004000000}" name="2017" dataDxfId="574" dataCellStyle="Tabelle allgemein"/>
    <tableColumn id="5" xr3:uid="{00000000-0010-0000-0500-000005000000}" name="2018" dataDxfId="573" dataCellStyle="Tabelle allgemein"/>
    <tableColumn id="6" xr3:uid="{00000000-0010-0000-0500-000006000000}" name="2019" dataDxfId="572" dataCellStyle="Tabelle allgemein"/>
    <tableColumn id="7" xr3:uid="{00000000-0010-0000-0500-000007000000}" name="2020" dataDxfId="571" dataCellStyle="Tabelle allgemein"/>
    <tableColumn id="8" xr3:uid="{00000000-0010-0000-0500-000008000000}" name="data source" dataDxfId="570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2" displayName="Tab2__6" ref="A2:H14" totalsRowShown="0" headerRowDxfId="569" dataDxfId="568" headerRowCellStyle="Tabelle Kopf" dataCellStyle="Tabelle allgemein">
  <tableColumns count="8">
    <tableColumn id="1" xr3:uid="{00000000-0010-0000-0600-000001000000}" name="Country" dataDxfId="567" dataCellStyle="Tabelle 1Spalte"/>
    <tableColumn id="2" xr3:uid="{00000000-0010-0000-0600-000002000000}" name="unit" dataDxfId="566" dataCellStyle="Tabelle allgemein"/>
    <tableColumn id="3" xr3:uid="{00000000-0010-0000-0600-000003000000}" name="2016" dataDxfId="565" dataCellStyle="Tabelle allgemein"/>
    <tableColumn id="4" xr3:uid="{00000000-0010-0000-0600-000004000000}" name="2017" dataDxfId="564" dataCellStyle="Tabelle allgemein"/>
    <tableColumn id="5" xr3:uid="{00000000-0010-0000-0600-000005000000}" name="2018" dataDxfId="563" dataCellStyle="Tabelle allgemein"/>
    <tableColumn id="6" xr3:uid="{00000000-0010-0000-0600-000006000000}" name="2019" dataDxfId="562" dataCellStyle="Tabelle allgemein"/>
    <tableColumn id="7" xr3:uid="{00000000-0010-0000-0600-000007000000}" name="2020" dataDxfId="561" dataCellStyle="Tabelle allgemein"/>
    <tableColumn id="8" xr3:uid="{00000000-0010-0000-0600-000008000000}" name="data source" dataDxfId="560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2" displayName="Tab2__7" ref="A2:H15" totalsRowShown="0" headerRowDxfId="559" dataDxfId="558" headerRowCellStyle="Tabelle Kopf" dataCellStyle="Tabelle allgemein">
  <tableColumns count="8">
    <tableColumn id="1" xr3:uid="{00000000-0010-0000-0700-000001000000}" name="Country" dataDxfId="557" dataCellStyle="Tabelle 1Spalte"/>
    <tableColumn id="2" xr3:uid="{00000000-0010-0000-0700-000002000000}" name="unit" dataDxfId="556" dataCellStyle="Tabelle allgemein"/>
    <tableColumn id="3" xr3:uid="{00000000-0010-0000-0700-000003000000}" name="2016" dataDxfId="555" dataCellStyle="Tabelle allgemein"/>
    <tableColumn id="4" xr3:uid="{00000000-0010-0000-0700-000004000000}" name="2017" dataDxfId="554" dataCellStyle="Tabelle allgemein"/>
    <tableColumn id="5" xr3:uid="{00000000-0010-0000-0700-000005000000}" name="2018" dataDxfId="553" dataCellStyle="Tabelle allgemein"/>
    <tableColumn id="6" xr3:uid="{00000000-0010-0000-0700-000006000000}" name="2019" dataDxfId="552" dataCellStyle="Tabelle allgemein"/>
    <tableColumn id="7" xr3:uid="{00000000-0010-0000-0700-000007000000}" name="2020" dataDxfId="551" dataCellStyle="Tabelle allgemein"/>
    <tableColumn id="8" xr3:uid="{00000000-0010-0000-0700-000008000000}" name="data source" dataDxfId="550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2" displayName="Tab2__8" ref="A2:H26" totalsRowShown="0" headerRowDxfId="549" dataDxfId="548" headerRowCellStyle="Tabelle Kopf" dataCellStyle="Tabelle allgemein">
  <tableColumns count="8">
    <tableColumn id="1" xr3:uid="{00000000-0010-0000-0800-000001000000}" name="Country" dataDxfId="547" dataCellStyle="Tabelle 1Spalte"/>
    <tableColumn id="2" xr3:uid="{00000000-0010-0000-0800-000002000000}" name="unit" dataDxfId="546" dataCellStyle="Tabelle allgemein"/>
    <tableColumn id="3" xr3:uid="{00000000-0010-0000-0800-000003000000}" name="2016" dataDxfId="545" dataCellStyle="Tabelle allgemein"/>
    <tableColumn id="4" xr3:uid="{00000000-0010-0000-0800-000004000000}" name="2017" dataDxfId="544" dataCellStyle="Tabelle allgemein"/>
    <tableColumn id="5" xr3:uid="{00000000-0010-0000-0800-000005000000}" name="2018" dataDxfId="543" dataCellStyle="Tabelle allgemein"/>
    <tableColumn id="6" xr3:uid="{00000000-0010-0000-0800-000006000000}" name="2019" dataDxfId="542" dataCellStyle="Tabelle allgemein"/>
    <tableColumn id="7" xr3:uid="{00000000-0010-0000-0800-000007000000}" name="2020" dataDxfId="541" dataCellStyle="Tabelle allgemein"/>
    <tableColumn id="8" xr3:uid="{00000000-0010-0000-0800-000008000000}" name="data source" dataDxfId="540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2" displayName="Tab2__9" ref="A2:H28" totalsRowShown="0" headerRowDxfId="539" dataDxfId="538" headerRowCellStyle="Tabelle Kopf" dataCellStyle="Tabelle allgemein">
  <tableColumns count="8">
    <tableColumn id="1" xr3:uid="{00000000-0010-0000-0900-000001000000}" name="Country" dataDxfId="537" dataCellStyle="Tabelle 1Spalte"/>
    <tableColumn id="2" xr3:uid="{00000000-0010-0000-0900-000002000000}" name="unit" dataDxfId="536" dataCellStyle="Tabelle allgemein"/>
    <tableColumn id="3" xr3:uid="{00000000-0010-0000-0900-000003000000}" name="2016" dataDxfId="535" dataCellStyle="Tabelle allgemein"/>
    <tableColumn id="4" xr3:uid="{00000000-0010-0000-0900-000004000000}" name="2017" dataDxfId="534" dataCellStyle="Tabelle allgemein"/>
    <tableColumn id="5" xr3:uid="{00000000-0010-0000-0900-000005000000}" name="2018" dataDxfId="533" dataCellStyle="Tabelle allgemein"/>
    <tableColumn id="6" xr3:uid="{00000000-0010-0000-0900-000006000000}" name="2019" dataDxfId="532" dataCellStyle="Tabelle allgemein"/>
    <tableColumn id="7" xr3:uid="{00000000-0010-0000-0900-000007000000}" name="2020" dataDxfId="531" dataCellStyle="Tabelle allgemein"/>
    <tableColumn id="8" xr3:uid="{00000000-0010-0000-0900-000008000000}" name="data source" dataDxfId="530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2" displayName="Tab2__10" ref="A2:H9" totalsRowShown="0" headerRowDxfId="529" dataDxfId="528" headerRowCellStyle="Tabelle Kopf" dataCellStyle="Tabelle allgemein">
  <tableColumns count="8">
    <tableColumn id="1" xr3:uid="{00000000-0010-0000-0A00-000001000000}" name="Country" dataDxfId="527" dataCellStyle="Tabelle 1Spalte"/>
    <tableColumn id="2" xr3:uid="{00000000-0010-0000-0A00-000002000000}" name="unit" dataDxfId="526" dataCellStyle="Tabelle allgemein"/>
    <tableColumn id="3" xr3:uid="{00000000-0010-0000-0A00-000003000000}" name="2016" dataDxfId="525" dataCellStyle="Tabelle allgemein"/>
    <tableColumn id="4" xr3:uid="{00000000-0010-0000-0A00-000004000000}" name="2017" dataDxfId="524" dataCellStyle="Tabelle allgemein"/>
    <tableColumn id="5" xr3:uid="{00000000-0010-0000-0A00-000005000000}" name="2018" dataDxfId="523" dataCellStyle="Tabelle allgemein"/>
    <tableColumn id="6" xr3:uid="{00000000-0010-0000-0A00-000006000000}" name="2019" dataDxfId="522" dataCellStyle="Tabelle allgemein"/>
    <tableColumn id="7" xr3:uid="{00000000-0010-0000-0A00-000007000000}" name="2020" dataDxfId="521" dataCellStyle="Tabelle allgemein"/>
    <tableColumn id="8" xr3:uid="{00000000-0010-0000-0A00-000008000000}" name="data source" dataDxfId="520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2" displayName="Tab2__11" ref="A2:H44" totalsRowShown="0" headerRowDxfId="519" dataDxfId="518" headerRowCellStyle="Tabelle Kopf" dataCellStyle="Tabelle allgemein">
  <tableColumns count="8">
    <tableColumn id="1" xr3:uid="{00000000-0010-0000-0B00-000001000000}" name="Country" dataDxfId="517" dataCellStyle="Tabelle 1Spalte"/>
    <tableColumn id="2" xr3:uid="{00000000-0010-0000-0B00-000002000000}" name="unit" dataDxfId="516" dataCellStyle="Tabelle allgemein"/>
    <tableColumn id="3" xr3:uid="{00000000-0010-0000-0B00-000003000000}" name="2016" dataDxfId="515" dataCellStyle="Tabelle allgemein"/>
    <tableColumn id="4" xr3:uid="{00000000-0010-0000-0B00-000004000000}" name="2017" dataDxfId="514" dataCellStyle="Tabelle allgemein"/>
    <tableColumn id="5" xr3:uid="{00000000-0010-0000-0B00-000005000000}" name="2018" dataDxfId="513" dataCellStyle="Tabelle allgemein"/>
    <tableColumn id="6" xr3:uid="{00000000-0010-0000-0B00-000006000000}" name="2019" dataDxfId="512" dataCellStyle="Tabelle allgemein"/>
    <tableColumn id="7" xr3:uid="{00000000-0010-0000-0B00-000007000000}" name="2020" dataDxfId="511" dataCellStyle="Tabelle allgemein"/>
    <tableColumn id="8" xr3:uid="{00000000-0010-0000-0B00-000008000000}" name="data source" dataDxfId="510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2" displayName="Tab2__12" ref="A2:H23" totalsRowShown="0" headerRowDxfId="509" dataDxfId="508" headerRowCellStyle="Tabelle Kopf" dataCellStyle="Tabelle allgemein">
  <tableColumns count="8">
    <tableColumn id="1" xr3:uid="{00000000-0010-0000-0C00-000001000000}" name="Country" dataDxfId="507" dataCellStyle="Tabelle 1Spalte"/>
    <tableColumn id="2" xr3:uid="{00000000-0010-0000-0C00-000002000000}" name="unit" dataDxfId="506" dataCellStyle="Tabelle allgemein"/>
    <tableColumn id="3" xr3:uid="{00000000-0010-0000-0C00-000003000000}" name="2016" dataDxfId="505" dataCellStyle="Tabelle allgemein"/>
    <tableColumn id="4" xr3:uid="{00000000-0010-0000-0C00-000004000000}" name="2017" dataDxfId="504" dataCellStyle="Tabelle allgemein"/>
    <tableColumn id="5" xr3:uid="{00000000-0010-0000-0C00-000005000000}" name="2018" dataDxfId="503" dataCellStyle="Tabelle allgemein"/>
    <tableColumn id="6" xr3:uid="{00000000-0010-0000-0C00-000006000000}" name="2019" dataDxfId="502" dataCellStyle="Tabelle allgemein"/>
    <tableColumn id="7" xr3:uid="{00000000-0010-0000-0C00-000007000000}" name="2020" dataDxfId="501" dataCellStyle="Tabelle allgemein"/>
    <tableColumn id="8" xr3:uid="{00000000-0010-0000-0C00-000008000000}" name="data source" dataDxfId="500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2" displayName="Tab2__13" ref="A2:H12" totalsRowShown="0" headerRowDxfId="499" dataDxfId="498" headerRowCellStyle="Tabelle Kopf" dataCellStyle="Tabelle allgemein">
  <tableColumns count="8">
    <tableColumn id="1" xr3:uid="{00000000-0010-0000-0D00-000001000000}" name="Country" dataDxfId="497" dataCellStyle="Tabelle 1Spalte"/>
    <tableColumn id="2" xr3:uid="{00000000-0010-0000-0D00-000002000000}" name="unit" dataDxfId="496" dataCellStyle="Tabelle allgemein"/>
    <tableColumn id="3" xr3:uid="{00000000-0010-0000-0D00-000003000000}" name="2016" dataDxfId="495" dataCellStyle="Tabelle allgemein"/>
    <tableColumn id="4" xr3:uid="{00000000-0010-0000-0D00-000004000000}" name="2017" dataDxfId="494" dataCellStyle="Tabelle allgemein"/>
    <tableColumn id="5" xr3:uid="{00000000-0010-0000-0D00-000005000000}" name="2018" dataDxfId="493" dataCellStyle="Tabelle allgemein"/>
    <tableColumn id="6" xr3:uid="{00000000-0010-0000-0D00-000006000000}" name="2019" dataDxfId="492" dataCellStyle="Tabelle allgemein"/>
    <tableColumn id="7" xr3:uid="{00000000-0010-0000-0D00-000007000000}" name="2020" dataDxfId="491" dataCellStyle="Tabelle allgemein"/>
    <tableColumn id="8" xr3:uid="{00000000-0010-0000-0D00-000008000000}" name="data source" dataDxfId="490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2" displayName="Tab2__14" ref="A2:H37" totalsRowShown="0" headerRowDxfId="489" dataDxfId="488" headerRowCellStyle="Tabelle Kopf" dataCellStyle="Tabelle allgemein">
  <tableColumns count="8">
    <tableColumn id="1" xr3:uid="{00000000-0010-0000-0E00-000001000000}" name="Country" dataDxfId="487" dataCellStyle="Tabelle 1Spalte"/>
    <tableColumn id="2" xr3:uid="{00000000-0010-0000-0E00-000002000000}" name="unit" dataDxfId="486" dataCellStyle="Tabelle allgemein"/>
    <tableColumn id="3" xr3:uid="{00000000-0010-0000-0E00-000003000000}" name="2016" dataDxfId="485" dataCellStyle="Tabelle allgemein"/>
    <tableColumn id="4" xr3:uid="{00000000-0010-0000-0E00-000004000000}" name="2017" dataDxfId="484" dataCellStyle="Tabelle allgemein"/>
    <tableColumn id="5" xr3:uid="{00000000-0010-0000-0E00-000005000000}" name="2018" dataDxfId="483" dataCellStyle="Tabelle allgemein"/>
    <tableColumn id="6" xr3:uid="{00000000-0010-0000-0E00-000006000000}" name="2019" dataDxfId="482" dataCellStyle="Tabelle allgemein"/>
    <tableColumn id="7" xr3:uid="{00000000-0010-0000-0E00-000007000000}" name="2020" dataDxfId="481" dataCellStyle="Tabelle allgemein"/>
    <tableColumn id="8" xr3:uid="{00000000-0010-0000-0E00-000008000000}" name="data source" dataDxfId="480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2" displayName="Tab2__15" ref="A2:H14" totalsRowShown="0" headerRowDxfId="479" dataDxfId="478" headerRowCellStyle="Tabelle Kopf" dataCellStyle="Tabelle allgemein">
  <tableColumns count="8">
    <tableColumn id="1" xr3:uid="{00000000-0010-0000-0F00-000001000000}" name="Country" dataDxfId="477" dataCellStyle="Tabelle 1Spalte"/>
    <tableColumn id="2" xr3:uid="{00000000-0010-0000-0F00-000002000000}" name="unit" dataDxfId="476" dataCellStyle="Tabelle allgemein"/>
    <tableColumn id="3" xr3:uid="{00000000-0010-0000-0F00-000003000000}" name="2016" dataDxfId="475" dataCellStyle="Tabelle allgemein"/>
    <tableColumn id="4" xr3:uid="{00000000-0010-0000-0F00-000004000000}" name="2017" dataDxfId="474" dataCellStyle="Tabelle allgemein"/>
    <tableColumn id="5" xr3:uid="{00000000-0010-0000-0F00-000005000000}" name="2018" dataDxfId="473" dataCellStyle="Tabelle allgemein"/>
    <tableColumn id="6" xr3:uid="{00000000-0010-0000-0F00-000006000000}" name="2019" dataDxfId="472" dataCellStyle="Tabelle allgemein"/>
    <tableColumn id="7" xr3:uid="{00000000-0010-0000-0F00-000007000000}" name="2020" dataDxfId="471" dataCellStyle="Tabelle allgemein"/>
    <tableColumn id="8" xr3:uid="{00000000-0010-0000-0F00-000008000000}" name="data source" dataDxfId="470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2" displayName="Tab2__16" ref="A2:H22" totalsRowShown="0" headerRowDxfId="469" dataDxfId="468" headerRowCellStyle="Tabelle Kopf" dataCellStyle="Tabelle allgemein">
  <tableColumns count="8">
    <tableColumn id="1" xr3:uid="{00000000-0010-0000-1000-000001000000}" name="Country" dataDxfId="467" dataCellStyle="Tabelle 1Spalte"/>
    <tableColumn id="2" xr3:uid="{00000000-0010-0000-1000-000002000000}" name="unit" dataDxfId="466" dataCellStyle="Tabelle allgemein"/>
    <tableColumn id="3" xr3:uid="{00000000-0010-0000-1000-000003000000}" name="2016" dataDxfId="465" dataCellStyle="Tabelle allgemein"/>
    <tableColumn id="4" xr3:uid="{00000000-0010-0000-1000-000004000000}" name="2017" dataDxfId="464" dataCellStyle="Tabelle allgemein"/>
    <tableColumn id="5" xr3:uid="{00000000-0010-0000-1000-000005000000}" name="2018" dataDxfId="463" dataCellStyle="Tabelle allgemein"/>
    <tableColumn id="6" xr3:uid="{00000000-0010-0000-1000-000006000000}" name="2019" dataDxfId="462" dataCellStyle="Tabelle allgemein"/>
    <tableColumn id="7" xr3:uid="{00000000-0010-0000-1000-000007000000}" name="2020" dataDxfId="461" dataCellStyle="Tabelle allgemein"/>
    <tableColumn id="8" xr3:uid="{00000000-0010-0000-1000-000008000000}" name="data source" dataDxfId="460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2" displayName="Tab2__17" ref="A2:H63" totalsRowShown="0" headerRowDxfId="459" dataDxfId="458" headerRowCellStyle="Tabelle Kopf" dataCellStyle="Tabelle allgemein">
  <tableColumns count="8">
    <tableColumn id="1" xr3:uid="{00000000-0010-0000-1100-000001000000}" name="Country" dataDxfId="457" dataCellStyle="Tabelle 1Spalte"/>
    <tableColumn id="2" xr3:uid="{00000000-0010-0000-1100-000002000000}" name="unit" dataDxfId="456" dataCellStyle="Tabelle allgemein"/>
    <tableColumn id="3" xr3:uid="{00000000-0010-0000-1100-000003000000}" name="2016" dataDxfId="455" dataCellStyle="Tabelle allgemein"/>
    <tableColumn id="4" xr3:uid="{00000000-0010-0000-1100-000004000000}" name="2017" dataDxfId="454" dataCellStyle="Tabelle allgemein"/>
    <tableColumn id="5" xr3:uid="{00000000-0010-0000-1100-000005000000}" name="2018" dataDxfId="453" dataCellStyle="Tabelle allgemein"/>
    <tableColumn id="6" xr3:uid="{00000000-0010-0000-1100-000006000000}" name="2019" dataDxfId="452" dataCellStyle="Tabelle allgemein"/>
    <tableColumn id="7" xr3:uid="{00000000-0010-0000-1100-000007000000}" name="2020" dataDxfId="451" dataCellStyle="Tabelle allgemein"/>
    <tableColumn id="8" xr3:uid="{00000000-0010-0000-1100-000008000000}" name="data source" dataDxfId="450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2" displayName="Tab2__18" ref="A2:H9" totalsRowShown="0" headerRowDxfId="449" dataDxfId="448" headerRowCellStyle="Tabelle Kopf" dataCellStyle="Tabelle allgemein">
  <tableColumns count="8">
    <tableColumn id="1" xr3:uid="{00000000-0010-0000-1200-000001000000}" name="Country" dataDxfId="447" dataCellStyle="Tabelle 1Spalte"/>
    <tableColumn id="2" xr3:uid="{00000000-0010-0000-1200-000002000000}" name="unit" dataDxfId="446" dataCellStyle="Tabelle allgemein"/>
    <tableColumn id="3" xr3:uid="{00000000-0010-0000-1200-000003000000}" name="2016" dataDxfId="445" dataCellStyle="Tabelle allgemein"/>
    <tableColumn id="4" xr3:uid="{00000000-0010-0000-1200-000004000000}" name="2017" dataDxfId="444" dataCellStyle="Tabelle allgemein"/>
    <tableColumn id="5" xr3:uid="{00000000-0010-0000-1200-000005000000}" name="2018" dataDxfId="443" dataCellStyle="Tabelle allgemein"/>
    <tableColumn id="6" xr3:uid="{00000000-0010-0000-1200-000006000000}" name="2019" dataDxfId="442" dataCellStyle="Tabelle allgemein"/>
    <tableColumn id="7" xr3:uid="{00000000-0010-0000-1200-000007000000}" name="2020" dataDxfId="441" dataCellStyle="Tabelle allgemein"/>
    <tableColumn id="8" xr3:uid="{00000000-0010-0000-1200-000008000000}" name="data source" dataDxfId="440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2" displayName="Tab2__19" ref="A2:H8" totalsRowShown="0" headerRowDxfId="439" dataDxfId="438" headerRowCellStyle="Tabelle Kopf" dataCellStyle="Tabelle allgemein">
  <tableColumns count="8">
    <tableColumn id="1" xr3:uid="{00000000-0010-0000-1300-000001000000}" name="Country" dataDxfId="437" dataCellStyle="Tabelle 1Spalte"/>
    <tableColumn id="2" xr3:uid="{00000000-0010-0000-1300-000002000000}" name="unit" dataDxfId="436" dataCellStyle="Tabelle allgemein"/>
    <tableColumn id="3" xr3:uid="{00000000-0010-0000-1300-000003000000}" name="2016" dataDxfId="435" dataCellStyle="Tabelle allgemein"/>
    <tableColumn id="4" xr3:uid="{00000000-0010-0000-1300-000004000000}" name="2017" dataDxfId="434" dataCellStyle="Tabelle allgemein"/>
    <tableColumn id="5" xr3:uid="{00000000-0010-0000-1300-000005000000}" name="2018" dataDxfId="433" dataCellStyle="Tabelle allgemein"/>
    <tableColumn id="6" xr3:uid="{00000000-0010-0000-1300-000006000000}" name="2019" dataDxfId="432" dataCellStyle="Tabelle allgemein"/>
    <tableColumn id="7" xr3:uid="{00000000-0010-0000-1300-000007000000}" name="2020" dataDxfId="431" dataCellStyle="Tabelle allgemein"/>
    <tableColumn id="8" xr3:uid="{00000000-0010-0000-1300-000008000000}" name="data source" dataDxfId="430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2" displayName="Tab2__20" ref="A2:H52" totalsRowShown="0" headerRowDxfId="429" dataDxfId="428" headerRowCellStyle="Tabelle Kopf" dataCellStyle="Tabelle allgemein">
  <tableColumns count="8">
    <tableColumn id="1" xr3:uid="{00000000-0010-0000-1400-000001000000}" name="Country" dataDxfId="427" dataCellStyle="Tabelle 1Spalte"/>
    <tableColumn id="2" xr3:uid="{00000000-0010-0000-1400-000002000000}" name="unit" dataDxfId="426" dataCellStyle="Tabelle allgemein"/>
    <tableColumn id="3" xr3:uid="{00000000-0010-0000-1400-000003000000}" name="2016" dataDxfId="425" dataCellStyle="Tabelle allgemein"/>
    <tableColumn id="4" xr3:uid="{00000000-0010-0000-1400-000004000000}" name="2017" dataDxfId="424" dataCellStyle="Tabelle allgemein"/>
    <tableColumn id="5" xr3:uid="{00000000-0010-0000-1400-000005000000}" name="2018" dataDxfId="423" dataCellStyle="Tabelle allgemein"/>
    <tableColumn id="6" xr3:uid="{00000000-0010-0000-1400-000006000000}" name="2019" dataDxfId="422" dataCellStyle="Tabelle allgemein"/>
    <tableColumn id="7" xr3:uid="{00000000-0010-0000-1400-000007000000}" name="2020" dataDxfId="421" dataCellStyle="Tabelle allgemein"/>
    <tableColumn id="8" xr3:uid="{00000000-0010-0000-1400-000008000000}" name="data source" dataDxfId="420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2" displayName="Tab2__21" ref="A2:H15" totalsRowShown="0" headerRowDxfId="419" dataDxfId="418" headerRowCellStyle="Tabelle Kopf" dataCellStyle="Tabelle allgemein">
  <tableColumns count="8">
    <tableColumn id="1" xr3:uid="{00000000-0010-0000-1500-000001000000}" name="Country" dataDxfId="417" dataCellStyle="Tabelle 1Spalte"/>
    <tableColumn id="2" xr3:uid="{00000000-0010-0000-1500-000002000000}" name="unit" dataDxfId="416" dataCellStyle="Tabelle allgemein"/>
    <tableColumn id="3" xr3:uid="{00000000-0010-0000-1500-000003000000}" name="2016" dataDxfId="415" dataCellStyle="Tabelle allgemein"/>
    <tableColumn id="4" xr3:uid="{00000000-0010-0000-1500-000004000000}" name="2017" dataDxfId="414" dataCellStyle="Tabelle allgemein"/>
    <tableColumn id="5" xr3:uid="{00000000-0010-0000-1500-000005000000}" name="2018" dataDxfId="413" dataCellStyle="Tabelle allgemein"/>
    <tableColumn id="6" xr3:uid="{00000000-0010-0000-1500-000006000000}" name="2019" dataDxfId="412" dataCellStyle="Tabelle allgemein"/>
    <tableColumn id="7" xr3:uid="{00000000-0010-0000-1500-000007000000}" name="2020" dataDxfId="411" dataCellStyle="Tabelle allgemein"/>
    <tableColumn id="8" xr3:uid="{00000000-0010-0000-1500-000008000000}" name="data source" dataDxfId="410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2" displayName="Tab2__22" ref="A2:H13" totalsRowShown="0" headerRowDxfId="409" dataDxfId="408" headerRowCellStyle="Tabelle Kopf" dataCellStyle="Tabelle allgemein">
  <tableColumns count="8">
    <tableColumn id="1" xr3:uid="{00000000-0010-0000-1600-000001000000}" name="Country" dataDxfId="407" dataCellStyle="Tabelle 1Spalte"/>
    <tableColumn id="2" xr3:uid="{00000000-0010-0000-1600-000002000000}" name="unit" dataDxfId="406" dataCellStyle="Tabelle allgemein"/>
    <tableColumn id="3" xr3:uid="{00000000-0010-0000-1600-000003000000}" name="2016" dataDxfId="405" dataCellStyle="Tabelle allgemein"/>
    <tableColumn id="4" xr3:uid="{00000000-0010-0000-1600-000004000000}" name="2017" dataDxfId="404" dataCellStyle="Tabelle allgemein"/>
    <tableColumn id="5" xr3:uid="{00000000-0010-0000-1600-000005000000}" name="2018" dataDxfId="403" dataCellStyle="Tabelle allgemein"/>
    <tableColumn id="6" xr3:uid="{00000000-0010-0000-1600-000006000000}" name="2019" dataDxfId="402" dataCellStyle="Tabelle allgemein"/>
    <tableColumn id="7" xr3:uid="{00000000-0010-0000-1600-000007000000}" name="2020" dataDxfId="401" dataCellStyle="Tabelle allgemein"/>
    <tableColumn id="8" xr3:uid="{00000000-0010-0000-1600-000008000000}" name="data source" dataDxfId="400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2" displayName="Tab2__23" ref="A2:H12" totalsRowShown="0" headerRowDxfId="399" dataDxfId="398" headerRowCellStyle="Tabelle Kopf" dataCellStyle="Tabelle allgemein">
  <tableColumns count="8">
    <tableColumn id="1" xr3:uid="{00000000-0010-0000-1700-000001000000}" name="Country" dataDxfId="397" dataCellStyle="Tabelle 1Spalte"/>
    <tableColumn id="2" xr3:uid="{00000000-0010-0000-1700-000002000000}" name="unit" dataDxfId="396" dataCellStyle="Tabelle allgemein"/>
    <tableColumn id="3" xr3:uid="{00000000-0010-0000-1700-000003000000}" name="2016" dataDxfId="395" dataCellStyle="Tabelle allgemein"/>
    <tableColumn id="4" xr3:uid="{00000000-0010-0000-1700-000004000000}" name="2017" dataDxfId="394" dataCellStyle="Tabelle allgemein"/>
    <tableColumn id="5" xr3:uid="{00000000-0010-0000-1700-000005000000}" name="2018" dataDxfId="393" dataCellStyle="Tabelle allgemein"/>
    <tableColumn id="6" xr3:uid="{00000000-0010-0000-1700-000006000000}" name="2019" dataDxfId="392" dataCellStyle="Tabelle allgemein"/>
    <tableColumn id="7" xr3:uid="{00000000-0010-0000-1700-000007000000}" name="2020" dataDxfId="391" dataCellStyle="Tabelle allgemein"/>
    <tableColumn id="8" xr3:uid="{00000000-0010-0000-1700-000008000000}" name="data source" dataDxfId="390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2" displayName="Tab2__24" ref="A2:H11" totalsRowShown="0" headerRowDxfId="389" dataDxfId="388" headerRowCellStyle="Tabelle Kopf" dataCellStyle="Tabelle allgemein">
  <tableColumns count="8">
    <tableColumn id="1" xr3:uid="{00000000-0010-0000-1800-000001000000}" name="Country" dataDxfId="387" dataCellStyle="Tabelle 1Spalte"/>
    <tableColumn id="2" xr3:uid="{00000000-0010-0000-1800-000002000000}" name="unit" dataDxfId="386" dataCellStyle="Tabelle allgemein"/>
    <tableColumn id="3" xr3:uid="{00000000-0010-0000-1800-000003000000}" name="2016" dataDxfId="385" dataCellStyle="Tabelle allgemein"/>
    <tableColumn id="4" xr3:uid="{00000000-0010-0000-1800-000004000000}" name="2017" dataDxfId="384" dataCellStyle="Tabelle allgemein"/>
    <tableColumn id="5" xr3:uid="{00000000-0010-0000-1800-000005000000}" name="2018" dataDxfId="383" dataCellStyle="Tabelle allgemein"/>
    <tableColumn id="6" xr3:uid="{00000000-0010-0000-1800-000006000000}" name="2019" dataDxfId="382" dataCellStyle="Tabelle allgemein"/>
    <tableColumn id="7" xr3:uid="{00000000-0010-0000-1800-000007000000}" name="2020" dataDxfId="381" dataCellStyle="Tabelle allgemein"/>
    <tableColumn id="8" xr3:uid="{00000000-0010-0000-1800-000008000000}" name="data source" dataDxfId="380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2" displayName="Tab2__25" ref="A2:H21" totalsRowShown="0" headerRowDxfId="379" dataDxfId="378" headerRowCellStyle="Tabelle Kopf" dataCellStyle="Tabelle allgemein">
  <tableColumns count="8">
    <tableColumn id="1" xr3:uid="{00000000-0010-0000-1900-000001000000}" name="Country" dataDxfId="377" dataCellStyle="Tabelle 1Spalte"/>
    <tableColumn id="2" xr3:uid="{00000000-0010-0000-1900-000002000000}" name="unit" dataDxfId="376" dataCellStyle="Tabelle allgemein"/>
    <tableColumn id="3" xr3:uid="{00000000-0010-0000-1900-000003000000}" name="2016" dataDxfId="375" dataCellStyle="Tabelle allgemein"/>
    <tableColumn id="4" xr3:uid="{00000000-0010-0000-1900-000004000000}" name="2017" dataDxfId="374" dataCellStyle="Tabelle allgemein"/>
    <tableColumn id="5" xr3:uid="{00000000-0010-0000-1900-000005000000}" name="2018" dataDxfId="373" dataCellStyle="Tabelle allgemein"/>
    <tableColumn id="6" xr3:uid="{00000000-0010-0000-1900-000006000000}" name="2019" dataDxfId="372" dataCellStyle="Tabelle allgemein"/>
    <tableColumn id="7" xr3:uid="{00000000-0010-0000-1900-000007000000}" name="2020" dataDxfId="371" dataCellStyle="Tabelle allgemein"/>
    <tableColumn id="8" xr3:uid="{00000000-0010-0000-1900-000008000000}" name="data source" dataDxfId="370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2" displayName="Tab2__26" ref="A2:H11" totalsRowShown="0" headerRowDxfId="369" dataDxfId="368" headerRowCellStyle="Tabelle Kopf" dataCellStyle="Tabelle allgemein">
  <tableColumns count="8">
    <tableColumn id="1" xr3:uid="{00000000-0010-0000-1A00-000001000000}" name="Country" dataDxfId="367" dataCellStyle="Tabelle 1Spalte"/>
    <tableColumn id="2" xr3:uid="{00000000-0010-0000-1A00-000002000000}" name="unit" dataDxfId="366" dataCellStyle="Tabelle allgemein"/>
    <tableColumn id="3" xr3:uid="{00000000-0010-0000-1A00-000003000000}" name="2016" dataDxfId="365" dataCellStyle="Tabelle allgemein"/>
    <tableColumn id="4" xr3:uid="{00000000-0010-0000-1A00-000004000000}" name="2017" dataDxfId="364" dataCellStyle="Tabelle allgemein"/>
    <tableColumn id="5" xr3:uid="{00000000-0010-0000-1A00-000005000000}" name="2018" dataDxfId="363" dataCellStyle="Tabelle allgemein"/>
    <tableColumn id="6" xr3:uid="{00000000-0010-0000-1A00-000006000000}" name="2019" dataDxfId="362" dataCellStyle="Tabelle allgemein"/>
    <tableColumn id="7" xr3:uid="{00000000-0010-0000-1A00-000007000000}" name="2020" dataDxfId="361" dataCellStyle="Tabelle allgemein"/>
    <tableColumn id="8" xr3:uid="{00000000-0010-0000-1A00-000008000000}" name="data source" dataDxfId="360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2" displayName="Tab2__27" ref="A2:H28" totalsRowShown="0" headerRowDxfId="359" dataDxfId="358" headerRowCellStyle="Tabelle Kopf" dataCellStyle="Tabelle allgemein">
  <tableColumns count="8">
    <tableColumn id="1" xr3:uid="{00000000-0010-0000-1B00-000001000000}" name="Country" dataDxfId="357" dataCellStyle="Tabelle 1Spalte"/>
    <tableColumn id="2" xr3:uid="{00000000-0010-0000-1B00-000002000000}" name="unit" dataDxfId="356" dataCellStyle="Tabelle allgemein"/>
    <tableColumn id="3" xr3:uid="{00000000-0010-0000-1B00-000003000000}" name="2016" dataDxfId="355" dataCellStyle="Tabelle allgemein"/>
    <tableColumn id="4" xr3:uid="{00000000-0010-0000-1B00-000004000000}" name="2017" dataDxfId="354" dataCellStyle="Tabelle allgemein"/>
    <tableColumn id="5" xr3:uid="{00000000-0010-0000-1B00-000005000000}" name="2018" dataDxfId="353" dataCellStyle="Tabelle allgemein"/>
    <tableColumn id="6" xr3:uid="{00000000-0010-0000-1B00-000006000000}" name="2019" dataDxfId="352" dataCellStyle="Tabelle allgemein"/>
    <tableColumn id="7" xr3:uid="{00000000-0010-0000-1B00-000007000000}" name="2020" dataDxfId="351" dataCellStyle="Tabelle allgemein"/>
    <tableColumn id="8" xr3:uid="{00000000-0010-0000-1B00-000008000000}" name="data source" dataDxfId="350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2" displayName="Tab2__28" ref="A2:H59" totalsRowShown="0" headerRowDxfId="349" dataDxfId="348" headerRowCellStyle="Tabelle Kopf" dataCellStyle="Tabelle allgemein">
  <tableColumns count="8">
    <tableColumn id="1" xr3:uid="{00000000-0010-0000-1C00-000001000000}" name="Country" dataDxfId="347" dataCellStyle="Tabelle 1Spalte"/>
    <tableColumn id="2" xr3:uid="{00000000-0010-0000-1C00-000002000000}" name="unit" dataDxfId="346" dataCellStyle="Tabelle allgemein"/>
    <tableColumn id="3" xr3:uid="{00000000-0010-0000-1C00-000003000000}" name="2016" dataDxfId="345" dataCellStyle="Tabelle allgemein"/>
    <tableColumn id="4" xr3:uid="{00000000-0010-0000-1C00-000004000000}" name="2017" dataDxfId="344" dataCellStyle="Tabelle allgemein"/>
    <tableColumn id="5" xr3:uid="{00000000-0010-0000-1C00-000005000000}" name="2018" dataDxfId="343" dataCellStyle="Tabelle allgemein"/>
    <tableColumn id="6" xr3:uid="{00000000-0010-0000-1C00-000006000000}" name="2019" dataDxfId="342" dataCellStyle="Tabelle allgemein"/>
    <tableColumn id="7" xr3:uid="{00000000-0010-0000-1C00-000007000000}" name="2020" dataDxfId="341" dataCellStyle="Tabelle allgemein"/>
    <tableColumn id="8" xr3:uid="{00000000-0010-0000-1C00-000008000000}" name="data source" dataDxfId="340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2" displayName="Tab2__29" ref="A2:H103" totalsRowShown="0" headerRowDxfId="339" dataDxfId="338" headerRowCellStyle="Tabelle Kopf" dataCellStyle="Tabelle allgemein">
  <tableColumns count="8">
    <tableColumn id="1" xr3:uid="{00000000-0010-0000-1D00-000001000000}" name="Country" dataDxfId="337" dataCellStyle="Tabelle 1Spalte"/>
    <tableColumn id="2" xr3:uid="{00000000-0010-0000-1D00-000002000000}" name="unit" dataDxfId="336" dataCellStyle="Tabelle allgemein"/>
    <tableColumn id="3" xr3:uid="{00000000-0010-0000-1D00-000003000000}" name="2016" dataDxfId="335" dataCellStyle="Tabelle allgemein"/>
    <tableColumn id="4" xr3:uid="{00000000-0010-0000-1D00-000004000000}" name="2017" dataDxfId="334" dataCellStyle="Tabelle allgemein"/>
    <tableColumn id="5" xr3:uid="{00000000-0010-0000-1D00-000005000000}" name="2018" dataDxfId="333" dataCellStyle="Tabelle allgemein"/>
    <tableColumn id="6" xr3:uid="{00000000-0010-0000-1D00-000006000000}" name="2019" dataDxfId="332" dataCellStyle="Tabelle allgemein"/>
    <tableColumn id="7" xr3:uid="{00000000-0010-0000-1D00-000007000000}" name="2020" dataDxfId="331" dataCellStyle="Tabelle allgemein"/>
    <tableColumn id="8" xr3:uid="{00000000-0010-0000-1D00-000008000000}" name="data source" dataDxfId="330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2" displayName="Tab2__30" ref="A2:H14" totalsRowShown="0" headerRowDxfId="329" dataDxfId="328" headerRowCellStyle="Tabelle Kopf" dataCellStyle="Tabelle allgemein">
  <tableColumns count="8">
    <tableColumn id="1" xr3:uid="{00000000-0010-0000-1E00-000001000000}" name="Country" dataDxfId="327" dataCellStyle="Tabelle 1Spalte"/>
    <tableColumn id="2" xr3:uid="{00000000-0010-0000-1E00-000002000000}" name="unit" dataDxfId="326" dataCellStyle="Tabelle allgemein"/>
    <tableColumn id="3" xr3:uid="{00000000-0010-0000-1E00-000003000000}" name="2016" dataDxfId="325" dataCellStyle="Tabelle allgemein"/>
    <tableColumn id="4" xr3:uid="{00000000-0010-0000-1E00-000004000000}" name="2017" dataDxfId="324" dataCellStyle="Tabelle allgemein"/>
    <tableColumn id="5" xr3:uid="{00000000-0010-0000-1E00-000005000000}" name="2018" dataDxfId="323" dataCellStyle="Tabelle allgemein"/>
    <tableColumn id="6" xr3:uid="{00000000-0010-0000-1E00-000006000000}" name="2019" dataDxfId="322" dataCellStyle="Tabelle allgemein"/>
    <tableColumn id="7" xr3:uid="{00000000-0010-0000-1E00-000007000000}" name="2020" dataDxfId="321" dataCellStyle="Tabelle allgemein"/>
    <tableColumn id="8" xr3:uid="{00000000-0010-0000-1E00-000008000000}" name="data source" dataDxfId="320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2" displayName="Tab2__31" ref="A2:H14" totalsRowShown="0" headerRowDxfId="319" dataDxfId="318" headerRowCellStyle="Tabelle Kopf" dataCellStyle="Tabelle allgemein">
  <tableColumns count="8">
    <tableColumn id="1" xr3:uid="{00000000-0010-0000-1F00-000001000000}" name="Country" dataDxfId="317" dataCellStyle="Tabelle 1Spalte"/>
    <tableColumn id="2" xr3:uid="{00000000-0010-0000-1F00-000002000000}" name="unit" dataDxfId="316" dataCellStyle="Tabelle allgemein"/>
    <tableColumn id="3" xr3:uid="{00000000-0010-0000-1F00-000003000000}" name="2016" dataDxfId="315" dataCellStyle="Tabelle allgemein"/>
    <tableColumn id="4" xr3:uid="{00000000-0010-0000-1F00-000004000000}" name="2017" dataDxfId="314" dataCellStyle="Tabelle allgemein"/>
    <tableColumn id="5" xr3:uid="{00000000-0010-0000-1F00-000005000000}" name="2018" dataDxfId="313" dataCellStyle="Tabelle allgemein"/>
    <tableColumn id="6" xr3:uid="{00000000-0010-0000-1F00-000006000000}" name="2019" dataDxfId="312" dataCellStyle="Tabelle allgemein"/>
    <tableColumn id="7" xr3:uid="{00000000-0010-0000-1F00-000007000000}" name="2020" dataDxfId="311" dataCellStyle="Tabelle allgemein"/>
    <tableColumn id="8" xr3:uid="{00000000-0010-0000-1F00-000008000000}" name="data source" dataDxfId="310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2" displayName="Tab2__32" ref="A2:H8" totalsRowShown="0" headerRowDxfId="309" dataDxfId="308" headerRowCellStyle="Tabelle Kopf" dataCellStyle="Tabelle allgemein">
  <tableColumns count="8">
    <tableColumn id="1" xr3:uid="{00000000-0010-0000-2000-000001000000}" name="Country" dataDxfId="307" dataCellStyle="Tabelle 1Spalte"/>
    <tableColumn id="2" xr3:uid="{00000000-0010-0000-2000-000002000000}" name="unit" dataDxfId="306" dataCellStyle="Tabelle allgemein"/>
    <tableColumn id="3" xr3:uid="{00000000-0010-0000-2000-000003000000}" name="2016" dataDxfId="305" dataCellStyle="Tabelle allgemein"/>
    <tableColumn id="4" xr3:uid="{00000000-0010-0000-2000-000004000000}" name="2017" dataDxfId="304" dataCellStyle="Tabelle allgemein"/>
    <tableColumn id="5" xr3:uid="{00000000-0010-0000-2000-000005000000}" name="2018" dataDxfId="303" dataCellStyle="Tabelle allgemein"/>
    <tableColumn id="6" xr3:uid="{00000000-0010-0000-2000-000006000000}" name="2019" dataDxfId="302" dataCellStyle="Tabelle allgemein"/>
    <tableColumn id="7" xr3:uid="{00000000-0010-0000-2000-000007000000}" name="2020" dataDxfId="301" dataCellStyle="Tabelle allgemein"/>
    <tableColumn id="8" xr3:uid="{00000000-0010-0000-2000-000008000000}" name="data source" dataDxfId="300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2" displayName="Tab2__33" ref="A2:H74" totalsRowShown="0" headerRowDxfId="299" dataDxfId="298" headerRowCellStyle="Tabelle Kopf" dataCellStyle="Tabelle allgemein">
  <tableColumns count="8">
    <tableColumn id="1" xr3:uid="{00000000-0010-0000-2100-000001000000}" name="Country" dataDxfId="297" dataCellStyle="Tabelle 1Spalte"/>
    <tableColumn id="2" xr3:uid="{00000000-0010-0000-2100-000002000000}" name="unit" dataDxfId="296" dataCellStyle="Tabelle allgemein"/>
    <tableColumn id="3" xr3:uid="{00000000-0010-0000-2100-000003000000}" name="2016" dataDxfId="295" dataCellStyle="Tabelle allgemein"/>
    <tableColumn id="4" xr3:uid="{00000000-0010-0000-2100-000004000000}" name="2017" dataDxfId="294" dataCellStyle="Tabelle allgemein"/>
    <tableColumn id="5" xr3:uid="{00000000-0010-0000-2100-000005000000}" name="2018" dataDxfId="293" dataCellStyle="Tabelle allgemein"/>
    <tableColumn id="6" xr3:uid="{00000000-0010-0000-2100-000006000000}" name="2019" dataDxfId="292" dataCellStyle="Tabelle allgemein"/>
    <tableColumn id="7" xr3:uid="{00000000-0010-0000-2100-000007000000}" name="2020" dataDxfId="291" dataCellStyle="Tabelle allgemein"/>
    <tableColumn id="8" xr3:uid="{00000000-0010-0000-2100-000008000000}" name="data source" dataDxfId="290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2" displayName="Tab2__34" ref="A2:H8" totalsRowShown="0" headerRowDxfId="289" dataDxfId="288" headerRowCellStyle="Tabelle Kopf" dataCellStyle="Tabelle allgemein">
  <tableColumns count="8">
    <tableColumn id="1" xr3:uid="{00000000-0010-0000-2200-000001000000}" name="Country" dataDxfId="287" dataCellStyle="Tabelle 1Spalte"/>
    <tableColumn id="2" xr3:uid="{00000000-0010-0000-2200-000002000000}" name="unit" dataDxfId="286" dataCellStyle="Tabelle allgemein"/>
    <tableColumn id="3" xr3:uid="{00000000-0010-0000-2200-000003000000}" name="2016" dataDxfId="285" dataCellStyle="Tabelle allgemein"/>
    <tableColumn id="4" xr3:uid="{00000000-0010-0000-2200-000004000000}" name="2017" dataDxfId="284" dataCellStyle="Tabelle allgemein"/>
    <tableColumn id="5" xr3:uid="{00000000-0010-0000-2200-000005000000}" name="2018" dataDxfId="283" dataCellStyle="Tabelle allgemein"/>
    <tableColumn id="6" xr3:uid="{00000000-0010-0000-2200-000006000000}" name="2019" dataDxfId="282" dataCellStyle="Tabelle allgemein"/>
    <tableColumn id="7" xr3:uid="{00000000-0010-0000-2200-000007000000}" name="2020" dataDxfId="281" dataCellStyle="Tabelle allgemein"/>
    <tableColumn id="8" xr3:uid="{00000000-0010-0000-2200-000008000000}" name="data source" dataDxfId="280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2" displayName="Tab2__35" ref="A2:H35" totalsRowShown="0" headerRowDxfId="279" dataDxfId="278" headerRowCellStyle="Tabelle Kopf" dataCellStyle="Tabelle allgemein">
  <tableColumns count="8">
    <tableColumn id="1" xr3:uid="{00000000-0010-0000-2300-000001000000}" name="Country" dataDxfId="277" dataCellStyle="Tabelle 1Spalte"/>
    <tableColumn id="2" xr3:uid="{00000000-0010-0000-2300-000002000000}" name="unit" dataDxfId="276" dataCellStyle="Tabelle allgemein"/>
    <tableColumn id="3" xr3:uid="{00000000-0010-0000-2300-000003000000}" name="2016" dataDxfId="275" dataCellStyle="Tabelle allgemein"/>
    <tableColumn id="4" xr3:uid="{00000000-0010-0000-2300-000004000000}" name="2017" dataDxfId="274" dataCellStyle="Tabelle allgemein"/>
    <tableColumn id="5" xr3:uid="{00000000-0010-0000-2300-000005000000}" name="2018" dataDxfId="273" dataCellStyle="Tabelle allgemein"/>
    <tableColumn id="6" xr3:uid="{00000000-0010-0000-2300-000006000000}" name="2019" dataDxfId="272" dataCellStyle="Tabelle allgemein"/>
    <tableColumn id="7" xr3:uid="{00000000-0010-0000-2300-000007000000}" name="2020" dataDxfId="271" dataCellStyle="Tabelle allgemein"/>
    <tableColumn id="8" xr3:uid="{00000000-0010-0000-2300-000008000000}" name="data source" dataDxfId="270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2" displayName="Tab2__36" ref="A2:H53" totalsRowShown="0" headerRowDxfId="269" dataDxfId="268" headerRowCellStyle="Tabelle Kopf" dataCellStyle="Tabelle allgemein">
  <tableColumns count="8">
    <tableColumn id="1" xr3:uid="{00000000-0010-0000-2400-000001000000}" name="Country" dataDxfId="267" dataCellStyle="Tabelle 1Spalte"/>
    <tableColumn id="2" xr3:uid="{00000000-0010-0000-2400-000002000000}" name="unit" dataDxfId="266" dataCellStyle="Tabelle allgemein"/>
    <tableColumn id="3" xr3:uid="{00000000-0010-0000-2400-000003000000}" name="2016" dataDxfId="265" dataCellStyle="Tabelle allgemein"/>
    <tableColumn id="4" xr3:uid="{00000000-0010-0000-2400-000004000000}" name="2017" dataDxfId="264" dataCellStyle="Tabelle allgemein"/>
    <tableColumn id="5" xr3:uid="{00000000-0010-0000-2400-000005000000}" name="2018" dataDxfId="263" dataCellStyle="Tabelle allgemein"/>
    <tableColumn id="6" xr3:uid="{00000000-0010-0000-2400-000006000000}" name="2019" dataDxfId="262" dataCellStyle="Tabelle allgemein"/>
    <tableColumn id="7" xr3:uid="{00000000-0010-0000-2400-000007000000}" name="2020" dataDxfId="261" dataCellStyle="Tabelle allgemein"/>
    <tableColumn id="8" xr3:uid="{00000000-0010-0000-2400-000008000000}" name="data source" dataDxfId="260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2" displayName="Tab2__37" ref="A2:H13" totalsRowShown="0" headerRowDxfId="259" dataDxfId="258" headerRowCellStyle="Tabelle Kopf" dataCellStyle="Tabelle allgemein">
  <tableColumns count="8">
    <tableColumn id="1" xr3:uid="{00000000-0010-0000-2500-000001000000}" name="Country" dataDxfId="257" dataCellStyle="Tabelle 1Spalte"/>
    <tableColumn id="2" xr3:uid="{00000000-0010-0000-2500-000002000000}" name="unit" dataDxfId="256" dataCellStyle="Tabelle allgemein"/>
    <tableColumn id="3" xr3:uid="{00000000-0010-0000-2500-000003000000}" name="2016" dataDxfId="255" dataCellStyle="Tabelle allgemein"/>
    <tableColumn id="4" xr3:uid="{00000000-0010-0000-2500-000004000000}" name="2017" dataDxfId="254" dataCellStyle="Tabelle allgemein"/>
    <tableColumn id="5" xr3:uid="{00000000-0010-0000-2500-000005000000}" name="2018" dataDxfId="253" dataCellStyle="Tabelle allgemein"/>
    <tableColumn id="6" xr3:uid="{00000000-0010-0000-2500-000006000000}" name="2019" dataDxfId="252" dataCellStyle="Tabelle allgemein"/>
    <tableColumn id="7" xr3:uid="{00000000-0010-0000-2500-000007000000}" name="2020" dataDxfId="251" dataCellStyle="Tabelle allgemein"/>
    <tableColumn id="8" xr3:uid="{00000000-0010-0000-2500-000008000000}" name="data source" dataDxfId="250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2" displayName="Tab2__38" ref="A2:H25" totalsRowShown="0" headerRowDxfId="249" dataDxfId="248" headerRowCellStyle="Tabelle Kopf" dataCellStyle="Tabelle allgemein">
  <tableColumns count="8">
    <tableColumn id="1" xr3:uid="{00000000-0010-0000-2600-000001000000}" name="Country" dataDxfId="247" dataCellStyle="Tabelle 1Spalte"/>
    <tableColumn id="2" xr3:uid="{00000000-0010-0000-2600-000002000000}" name="unit" dataDxfId="246" dataCellStyle="Tabelle allgemein"/>
    <tableColumn id="3" xr3:uid="{00000000-0010-0000-2600-000003000000}" name="2016" dataDxfId="245" dataCellStyle="Tabelle allgemein"/>
    <tableColumn id="4" xr3:uid="{00000000-0010-0000-2600-000004000000}" name="2017" dataDxfId="244" dataCellStyle="Tabelle allgemein"/>
    <tableColumn id="5" xr3:uid="{00000000-0010-0000-2600-000005000000}" name="2018" dataDxfId="243" dataCellStyle="Tabelle allgemein"/>
    <tableColumn id="6" xr3:uid="{00000000-0010-0000-2600-000006000000}" name="2019" dataDxfId="242" dataCellStyle="Tabelle allgemein"/>
    <tableColumn id="7" xr3:uid="{00000000-0010-0000-2600-000007000000}" name="2020" dataDxfId="241" dataCellStyle="Tabelle allgemein"/>
    <tableColumn id="8" xr3:uid="{00000000-0010-0000-2600-000008000000}" name="data source" dataDxfId="240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2" displayName="Tab2__39" ref="A2:H25" totalsRowShown="0" headerRowDxfId="239" dataDxfId="238" headerRowCellStyle="Tabelle Kopf" dataCellStyle="Tabelle allgemein">
  <tableColumns count="8">
    <tableColumn id="1" xr3:uid="{00000000-0010-0000-2700-000001000000}" name="Country" dataDxfId="237" dataCellStyle="Tabelle 1Spalte"/>
    <tableColumn id="2" xr3:uid="{00000000-0010-0000-2700-000002000000}" name="unit" dataDxfId="236" dataCellStyle="Tabelle allgemein"/>
    <tableColumn id="3" xr3:uid="{00000000-0010-0000-2700-000003000000}" name="2016" dataDxfId="235" dataCellStyle="Tabelle allgemein"/>
    <tableColumn id="4" xr3:uid="{00000000-0010-0000-2700-000004000000}" name="2017" dataDxfId="234" dataCellStyle="Tabelle allgemein"/>
    <tableColumn id="5" xr3:uid="{00000000-0010-0000-2700-000005000000}" name="2018" dataDxfId="233" dataCellStyle="Tabelle allgemein"/>
    <tableColumn id="6" xr3:uid="{00000000-0010-0000-2700-000006000000}" name="2019" dataDxfId="232" dataCellStyle="Tabelle allgemein"/>
    <tableColumn id="7" xr3:uid="{00000000-0010-0000-2700-000007000000}" name="2020" dataDxfId="231" dataCellStyle="Tabelle allgemein"/>
    <tableColumn id="8" xr3:uid="{00000000-0010-0000-2700-000008000000}" name="data source" dataDxfId="230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2" displayName="Tab2__40" ref="A2:H27" totalsRowShown="0" headerRowDxfId="229" dataDxfId="228" headerRowCellStyle="Tabelle Kopf" dataCellStyle="Tabelle allgemein">
  <tableColumns count="8">
    <tableColumn id="1" xr3:uid="{00000000-0010-0000-2800-000001000000}" name="Country" dataDxfId="227" dataCellStyle="Tabelle 1Spalte"/>
    <tableColumn id="2" xr3:uid="{00000000-0010-0000-2800-000002000000}" name="unit" dataDxfId="226" dataCellStyle="Tabelle allgemein"/>
    <tableColumn id="3" xr3:uid="{00000000-0010-0000-2800-000003000000}" name="2016" dataDxfId="225" dataCellStyle="Tabelle allgemein"/>
    <tableColumn id="4" xr3:uid="{00000000-0010-0000-2800-000004000000}" name="2017" dataDxfId="224" dataCellStyle="Tabelle allgemein"/>
    <tableColumn id="5" xr3:uid="{00000000-0010-0000-2800-000005000000}" name="2018" dataDxfId="223" dataCellStyle="Tabelle allgemein"/>
    <tableColumn id="6" xr3:uid="{00000000-0010-0000-2800-000006000000}" name="2019" dataDxfId="222" dataCellStyle="Tabelle allgemein"/>
    <tableColumn id="7" xr3:uid="{00000000-0010-0000-2800-000007000000}" name="2020" dataDxfId="221" dataCellStyle="Tabelle allgemein"/>
    <tableColumn id="8" xr3:uid="{00000000-0010-0000-2800-000008000000}" name="data source" dataDxfId="220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2" displayName="Tab2__41" ref="A2:H51" totalsRowShown="0" headerRowDxfId="219" dataDxfId="218" headerRowCellStyle="Tabelle Kopf" dataCellStyle="Tabelle allgemein">
  <tableColumns count="8">
    <tableColumn id="1" xr3:uid="{00000000-0010-0000-2900-000001000000}" name="Country" dataDxfId="217" dataCellStyle="Tabelle 1Spalte"/>
    <tableColumn id="2" xr3:uid="{00000000-0010-0000-2900-000002000000}" name="unit" dataDxfId="216" dataCellStyle="Tabelle allgemein"/>
    <tableColumn id="3" xr3:uid="{00000000-0010-0000-2900-000003000000}" name="2016" dataDxfId="215" dataCellStyle="Tabelle allgemein"/>
    <tableColumn id="4" xr3:uid="{00000000-0010-0000-2900-000004000000}" name="2017" dataDxfId="214" dataCellStyle="Tabelle allgemein"/>
    <tableColumn id="5" xr3:uid="{00000000-0010-0000-2900-000005000000}" name="2018" dataDxfId="213" dataCellStyle="Tabelle allgemein"/>
    <tableColumn id="6" xr3:uid="{00000000-0010-0000-2900-000006000000}" name="2019" dataDxfId="212" dataCellStyle="Tabelle allgemein"/>
    <tableColumn id="7" xr3:uid="{00000000-0010-0000-2900-000007000000}" name="2020" dataDxfId="211" dataCellStyle="Tabelle allgemein"/>
    <tableColumn id="8" xr3:uid="{00000000-0010-0000-2900-000008000000}" name="data source" dataDxfId="210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2" displayName="Tab2__42" ref="A2:H29" totalsRowShown="0" headerRowDxfId="209" dataDxfId="208" headerRowCellStyle="Tabelle Kopf" dataCellStyle="Tabelle allgemein">
  <tableColumns count="8">
    <tableColumn id="1" xr3:uid="{00000000-0010-0000-2A00-000001000000}" name="Country" dataDxfId="207" dataCellStyle="Tabelle 1Spalte"/>
    <tableColumn id="2" xr3:uid="{00000000-0010-0000-2A00-000002000000}" name="unit" dataDxfId="206" dataCellStyle="Tabelle allgemein"/>
    <tableColumn id="3" xr3:uid="{00000000-0010-0000-2A00-000003000000}" name="2016" dataDxfId="205" dataCellStyle="Tabelle allgemein"/>
    <tableColumn id="4" xr3:uid="{00000000-0010-0000-2A00-000004000000}" name="2017" dataDxfId="204" dataCellStyle="Tabelle allgemein"/>
    <tableColumn id="5" xr3:uid="{00000000-0010-0000-2A00-000005000000}" name="2018" dataDxfId="203" dataCellStyle="Tabelle allgemein"/>
    <tableColumn id="6" xr3:uid="{00000000-0010-0000-2A00-000006000000}" name="2019" dataDxfId="202" dataCellStyle="Tabelle allgemein"/>
    <tableColumn id="7" xr3:uid="{00000000-0010-0000-2A00-000007000000}" name="2020" dataDxfId="201" dataCellStyle="Tabelle allgemein"/>
    <tableColumn id="8" xr3:uid="{00000000-0010-0000-2A00-000008000000}" name="data source" dataDxfId="200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2" displayName="Tab2__43" ref="A2:H23" totalsRowShown="0" headerRowDxfId="199" dataDxfId="198" headerRowCellStyle="Tabelle Kopf" dataCellStyle="Tabelle allgemein">
  <tableColumns count="8">
    <tableColumn id="1" xr3:uid="{00000000-0010-0000-2B00-000001000000}" name="Country" dataDxfId="197" dataCellStyle="Tabelle 1Spalte"/>
    <tableColumn id="2" xr3:uid="{00000000-0010-0000-2B00-000002000000}" name="unit" dataDxfId="196" dataCellStyle="Tabelle allgemein"/>
    <tableColumn id="3" xr3:uid="{00000000-0010-0000-2B00-000003000000}" name="2016" dataDxfId="195" dataCellStyle="Tabelle allgemein"/>
    <tableColumn id="4" xr3:uid="{00000000-0010-0000-2B00-000004000000}" name="2017" dataDxfId="194" dataCellStyle="Tabelle allgemein"/>
    <tableColumn id="5" xr3:uid="{00000000-0010-0000-2B00-000005000000}" name="2018" dataDxfId="193" dataCellStyle="Tabelle allgemein"/>
    <tableColumn id="6" xr3:uid="{00000000-0010-0000-2B00-000006000000}" name="2019" dataDxfId="192" dataCellStyle="Tabelle allgemein"/>
    <tableColumn id="7" xr3:uid="{00000000-0010-0000-2B00-000007000000}" name="2020" dataDxfId="191" dataCellStyle="Tabelle allgemein"/>
    <tableColumn id="8" xr3:uid="{00000000-0010-0000-2B00-000008000000}" name="data source" dataDxfId="190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2" displayName="Tab2__44" ref="A2:H81" totalsRowShown="0" headerRowDxfId="189" dataDxfId="188" headerRowCellStyle="Tabelle Kopf" dataCellStyle="Tabelle allgemein">
  <tableColumns count="8">
    <tableColumn id="1" xr3:uid="{00000000-0010-0000-2C00-000001000000}" name="Country" dataDxfId="187" dataCellStyle="Tabelle 1Spalte"/>
    <tableColumn id="2" xr3:uid="{00000000-0010-0000-2C00-000002000000}" name="unit" dataDxfId="186" dataCellStyle="Tabelle allgemein"/>
    <tableColumn id="3" xr3:uid="{00000000-0010-0000-2C00-000003000000}" name="2016" dataDxfId="185" dataCellStyle="Tabelle allgemein"/>
    <tableColumn id="4" xr3:uid="{00000000-0010-0000-2C00-000004000000}" name="2017" dataDxfId="184" dataCellStyle="Tabelle allgemein"/>
    <tableColumn id="5" xr3:uid="{00000000-0010-0000-2C00-000005000000}" name="2018" dataDxfId="183" dataCellStyle="Tabelle allgemein"/>
    <tableColumn id="6" xr3:uid="{00000000-0010-0000-2C00-000006000000}" name="2019" dataDxfId="182" dataCellStyle="Tabelle allgemein"/>
    <tableColumn id="7" xr3:uid="{00000000-0010-0000-2C00-000007000000}" name="2020" dataDxfId="181" dataCellStyle="Tabelle allgemein"/>
    <tableColumn id="8" xr3:uid="{00000000-0010-0000-2C00-000008000000}" name="data source" dataDxfId="180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2" displayName="Tab2__45" ref="A2:H61" totalsRowShown="0" headerRowDxfId="179" dataDxfId="178" headerRowCellStyle="Tabelle Kopf" dataCellStyle="Tabelle allgemein">
  <tableColumns count="8">
    <tableColumn id="1" xr3:uid="{00000000-0010-0000-2D00-000001000000}" name="Country" dataDxfId="177" dataCellStyle="Tabelle 1Spalte"/>
    <tableColumn id="2" xr3:uid="{00000000-0010-0000-2D00-000002000000}" name="unit" dataDxfId="176" dataCellStyle="Tabelle allgemein"/>
    <tableColumn id="3" xr3:uid="{00000000-0010-0000-2D00-000003000000}" name="2016" dataDxfId="175" dataCellStyle="Tabelle allgemein"/>
    <tableColumn id="4" xr3:uid="{00000000-0010-0000-2D00-000004000000}" name="2017" dataDxfId="174" dataCellStyle="Tabelle allgemein"/>
    <tableColumn id="5" xr3:uid="{00000000-0010-0000-2D00-000005000000}" name="2018" dataDxfId="173" dataCellStyle="Tabelle allgemein"/>
    <tableColumn id="6" xr3:uid="{00000000-0010-0000-2D00-000006000000}" name="2019" dataDxfId="172" dataCellStyle="Tabelle allgemein"/>
    <tableColumn id="7" xr3:uid="{00000000-0010-0000-2D00-000007000000}" name="2020" dataDxfId="171" dataCellStyle="Tabelle allgemein"/>
    <tableColumn id="8" xr3:uid="{00000000-0010-0000-2D00-000008000000}" name="data source" dataDxfId="170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2" displayName="Tab2__46" ref="A2:H28" totalsRowShown="0" headerRowDxfId="169" dataDxfId="168" headerRowCellStyle="Tabelle Kopf" dataCellStyle="Tabelle allgemein">
  <tableColumns count="8">
    <tableColumn id="1" xr3:uid="{00000000-0010-0000-2E00-000001000000}" name="Country" dataDxfId="167" dataCellStyle="Tabelle 1Spalte"/>
    <tableColumn id="2" xr3:uid="{00000000-0010-0000-2E00-000002000000}" name="unit" dataDxfId="166" dataCellStyle="Tabelle allgemein"/>
    <tableColumn id="3" xr3:uid="{00000000-0010-0000-2E00-000003000000}" name="2016" dataDxfId="165" dataCellStyle="Tabelle allgemein"/>
    <tableColumn id="4" xr3:uid="{00000000-0010-0000-2E00-000004000000}" name="2017" dataDxfId="164" dataCellStyle="Tabelle allgemein"/>
    <tableColumn id="5" xr3:uid="{00000000-0010-0000-2E00-000005000000}" name="2018" dataDxfId="163" dataCellStyle="Tabelle allgemein"/>
    <tableColumn id="6" xr3:uid="{00000000-0010-0000-2E00-000006000000}" name="2019" dataDxfId="162" dataCellStyle="Tabelle allgemein"/>
    <tableColumn id="7" xr3:uid="{00000000-0010-0000-2E00-000007000000}" name="2020" dataDxfId="161" dataCellStyle="Tabelle allgemein"/>
    <tableColumn id="8" xr3:uid="{00000000-0010-0000-2E00-000008000000}" name="data source" dataDxfId="160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2" displayName="Tab2__47" ref="A2:H19" totalsRowShown="0" headerRowDxfId="159" dataDxfId="158" headerRowCellStyle="Tabelle Kopf" dataCellStyle="Tabelle allgemein">
  <tableColumns count="8">
    <tableColumn id="1" xr3:uid="{00000000-0010-0000-2F00-000001000000}" name="Country" dataDxfId="157" dataCellStyle="Tabelle 1Spalte"/>
    <tableColumn id="2" xr3:uid="{00000000-0010-0000-2F00-000002000000}" name="unit" dataDxfId="156" dataCellStyle="Tabelle allgemein"/>
    <tableColumn id="3" xr3:uid="{00000000-0010-0000-2F00-000003000000}" name="2016" dataDxfId="155" dataCellStyle="Tabelle allgemein"/>
    <tableColumn id="4" xr3:uid="{00000000-0010-0000-2F00-000004000000}" name="2017" dataDxfId="154" dataCellStyle="Tabelle allgemein"/>
    <tableColumn id="5" xr3:uid="{00000000-0010-0000-2F00-000005000000}" name="2018" dataDxfId="153" dataCellStyle="Tabelle allgemein"/>
    <tableColumn id="6" xr3:uid="{00000000-0010-0000-2F00-000006000000}" name="2019" dataDxfId="152" dataCellStyle="Tabelle allgemein"/>
    <tableColumn id="7" xr3:uid="{00000000-0010-0000-2F00-000007000000}" name="2020" dataDxfId="151" dataCellStyle="Tabelle allgemein"/>
    <tableColumn id="8" xr3:uid="{00000000-0010-0000-2F00-000008000000}" name="data source" dataDxfId="150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2" displayName="Tab2__48" ref="A2:H42" totalsRowShown="0" headerRowDxfId="149" dataDxfId="148" headerRowCellStyle="Tabelle Kopf" dataCellStyle="Tabelle allgemein">
  <tableColumns count="8">
    <tableColumn id="1" xr3:uid="{00000000-0010-0000-3000-000001000000}" name="Country" dataDxfId="147" dataCellStyle="Tabelle 1Spalte"/>
    <tableColumn id="2" xr3:uid="{00000000-0010-0000-3000-000002000000}" name="unit" dataDxfId="146" dataCellStyle="Tabelle allgemein"/>
    <tableColumn id="3" xr3:uid="{00000000-0010-0000-3000-000003000000}" name="2016" dataDxfId="145" dataCellStyle="Tabelle allgemein"/>
    <tableColumn id="4" xr3:uid="{00000000-0010-0000-3000-000004000000}" name="2017" dataDxfId="144" dataCellStyle="Tabelle allgemein"/>
    <tableColumn id="5" xr3:uid="{00000000-0010-0000-3000-000005000000}" name="2018" dataDxfId="143" dataCellStyle="Tabelle allgemein"/>
    <tableColumn id="6" xr3:uid="{00000000-0010-0000-3000-000006000000}" name="2019" dataDxfId="142" dataCellStyle="Tabelle allgemein"/>
    <tableColumn id="7" xr3:uid="{00000000-0010-0000-3000-000007000000}" name="2020" dataDxfId="141" dataCellStyle="Tabelle allgemein"/>
    <tableColumn id="8" xr3:uid="{00000000-0010-0000-3000-000008000000}" name="data source" dataDxfId="140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2" displayName="Tab2__49" ref="A2:H20" totalsRowShown="0" headerRowDxfId="139" dataDxfId="138" headerRowCellStyle="Tabelle Kopf" dataCellStyle="Tabelle allgemein">
  <tableColumns count="8">
    <tableColumn id="1" xr3:uid="{00000000-0010-0000-3100-000001000000}" name="Country" dataDxfId="137" dataCellStyle="Tabelle 1Spalte"/>
    <tableColumn id="2" xr3:uid="{00000000-0010-0000-3100-000002000000}" name="unit" dataDxfId="136" dataCellStyle="Tabelle allgemein"/>
    <tableColumn id="3" xr3:uid="{00000000-0010-0000-3100-000003000000}" name="2016" dataDxfId="135" dataCellStyle="Tabelle allgemein"/>
    <tableColumn id="4" xr3:uid="{00000000-0010-0000-3100-000004000000}" name="2017" dataDxfId="134" dataCellStyle="Tabelle allgemein"/>
    <tableColumn id="5" xr3:uid="{00000000-0010-0000-3100-000005000000}" name="2018" dataDxfId="133" dataCellStyle="Tabelle allgemein"/>
    <tableColumn id="6" xr3:uid="{00000000-0010-0000-3100-000006000000}" name="2019" dataDxfId="132" dataCellStyle="Tabelle allgemein"/>
    <tableColumn id="7" xr3:uid="{00000000-0010-0000-3100-000007000000}" name="2020" dataDxfId="131" dataCellStyle="Tabelle allgemein"/>
    <tableColumn id="8" xr3:uid="{00000000-0010-0000-3100-000008000000}" name="data source" dataDxfId="130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2" displayName="Tab2__50" ref="A2:H104" totalsRowShown="0" headerRowDxfId="129" dataDxfId="128" headerRowCellStyle="Tabelle Kopf" dataCellStyle="Tabelle allgemein">
  <tableColumns count="8">
    <tableColumn id="1" xr3:uid="{00000000-0010-0000-3200-000001000000}" name="Country" dataDxfId="127" dataCellStyle="Tabelle 1Spalte"/>
    <tableColumn id="2" xr3:uid="{00000000-0010-0000-3200-000002000000}" name="unit" dataDxfId="126" dataCellStyle="Tabelle allgemein"/>
    <tableColumn id="3" xr3:uid="{00000000-0010-0000-3200-000003000000}" name="2016" dataDxfId="125" dataCellStyle="Tabelle allgemein"/>
    <tableColumn id="4" xr3:uid="{00000000-0010-0000-3200-000004000000}" name="2017" dataDxfId="124" dataCellStyle="Tabelle allgemein"/>
    <tableColumn id="5" xr3:uid="{00000000-0010-0000-3200-000005000000}" name="2018" dataDxfId="123" dataCellStyle="Tabelle allgemein"/>
    <tableColumn id="6" xr3:uid="{00000000-0010-0000-3200-000006000000}" name="2019" dataDxfId="122" dataCellStyle="Tabelle allgemein"/>
    <tableColumn id="7" xr3:uid="{00000000-0010-0000-3200-000007000000}" name="2020" dataDxfId="121" dataCellStyle="Tabelle allgemein"/>
    <tableColumn id="8" xr3:uid="{00000000-0010-0000-3200-000008000000}" name="data source" dataDxfId="120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2" displayName="Tab2__51" ref="A2:H57" totalsRowShown="0" headerRowDxfId="119" dataDxfId="118" headerRowCellStyle="Tabelle Kopf" dataCellStyle="Tabelle allgemein">
  <tableColumns count="8">
    <tableColumn id="1" xr3:uid="{00000000-0010-0000-3300-000001000000}" name="Country" dataDxfId="117" dataCellStyle="Tabelle 1Spalte"/>
    <tableColumn id="2" xr3:uid="{00000000-0010-0000-3300-000002000000}" name="unit" dataDxfId="116" dataCellStyle="Tabelle allgemein"/>
    <tableColumn id="3" xr3:uid="{00000000-0010-0000-3300-000003000000}" name="2016" dataDxfId="115" dataCellStyle="Tabelle allgemein"/>
    <tableColumn id="4" xr3:uid="{00000000-0010-0000-3300-000004000000}" name="2017" dataDxfId="114" dataCellStyle="Tabelle allgemein"/>
    <tableColumn id="5" xr3:uid="{00000000-0010-0000-3300-000005000000}" name="2018" dataDxfId="113" dataCellStyle="Tabelle allgemein"/>
    <tableColumn id="6" xr3:uid="{00000000-0010-0000-3300-000006000000}" name="2019" dataDxfId="112" dataCellStyle="Tabelle allgemein"/>
    <tableColumn id="7" xr3:uid="{00000000-0010-0000-3300-000007000000}" name="2020" dataDxfId="111" dataCellStyle="Tabelle allgemein"/>
    <tableColumn id="8" xr3:uid="{00000000-0010-0000-3300-000008000000}" name="data source" dataDxfId="110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2" displayName="Tab2__52" ref="A2:H40" totalsRowShown="0" headerRowDxfId="109" dataDxfId="108" headerRowCellStyle="Tabelle Kopf" dataCellStyle="Tabelle allgemein">
  <tableColumns count="8">
    <tableColumn id="1" xr3:uid="{00000000-0010-0000-3400-000001000000}" name="Country" dataDxfId="107" dataCellStyle="Tabelle 1Spalte"/>
    <tableColumn id="2" xr3:uid="{00000000-0010-0000-3400-000002000000}" name="unit" dataDxfId="106" dataCellStyle="Tabelle allgemein"/>
    <tableColumn id="3" xr3:uid="{00000000-0010-0000-3400-000003000000}" name="2016" dataDxfId="105" dataCellStyle="Tabelle allgemein"/>
    <tableColumn id="4" xr3:uid="{00000000-0010-0000-3400-000004000000}" name="2017" dataDxfId="104" dataCellStyle="Tabelle allgemein"/>
    <tableColumn id="5" xr3:uid="{00000000-0010-0000-3400-000005000000}" name="2018" dataDxfId="103" dataCellStyle="Tabelle allgemein"/>
    <tableColumn id="6" xr3:uid="{00000000-0010-0000-3400-000006000000}" name="2019" dataDxfId="102" dataCellStyle="Tabelle allgemein"/>
    <tableColumn id="7" xr3:uid="{00000000-0010-0000-3400-000007000000}" name="2020" dataDxfId="101" dataCellStyle="Tabelle allgemein"/>
    <tableColumn id="8" xr3:uid="{00000000-0010-0000-3400-000008000000}" name="data source" dataDxfId="100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2" displayName="Tab2__53" ref="A2:H16" totalsRowShown="0" headerRowDxfId="99" dataDxfId="98" headerRowCellStyle="Tabelle Kopf" dataCellStyle="Tabelle allgemein">
  <tableColumns count="8">
    <tableColumn id="1" xr3:uid="{00000000-0010-0000-3500-000001000000}" name="Country" dataDxfId="97" dataCellStyle="Tabelle 1Spalte"/>
    <tableColumn id="2" xr3:uid="{00000000-0010-0000-3500-000002000000}" name="unit" dataDxfId="96" dataCellStyle="Tabelle allgemein"/>
    <tableColumn id="3" xr3:uid="{00000000-0010-0000-3500-000003000000}" name="2016" dataDxfId="95" dataCellStyle="Tabelle allgemein"/>
    <tableColumn id="4" xr3:uid="{00000000-0010-0000-3500-000004000000}" name="2017" dataDxfId="94" dataCellStyle="Tabelle allgemein"/>
    <tableColumn id="5" xr3:uid="{00000000-0010-0000-3500-000005000000}" name="2018" dataDxfId="93" dataCellStyle="Tabelle allgemein"/>
    <tableColumn id="6" xr3:uid="{00000000-0010-0000-3500-000006000000}" name="2019" dataDxfId="92" dataCellStyle="Tabelle allgemein"/>
    <tableColumn id="7" xr3:uid="{00000000-0010-0000-3500-000007000000}" name="2020" dataDxfId="91" dataCellStyle="Tabelle allgemein"/>
    <tableColumn id="8" xr3:uid="{00000000-0010-0000-3500-000008000000}" name="data source" dataDxfId="90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2" displayName="Tab2__54" ref="A2:H22" totalsRowShown="0" headerRowDxfId="89" dataDxfId="88" headerRowCellStyle="Tabelle Kopf" dataCellStyle="Tabelle allgemein">
  <tableColumns count="8">
    <tableColumn id="1" xr3:uid="{00000000-0010-0000-3600-000001000000}" name="Country" dataDxfId="87" dataCellStyle="Tabelle 1Spalte"/>
    <tableColumn id="2" xr3:uid="{00000000-0010-0000-3600-000002000000}" name="unit" dataDxfId="86" dataCellStyle="Tabelle allgemein"/>
    <tableColumn id="3" xr3:uid="{00000000-0010-0000-3600-000003000000}" name="2016" dataDxfId="85" dataCellStyle="Tabelle allgemein"/>
    <tableColumn id="4" xr3:uid="{00000000-0010-0000-3600-000004000000}" name="2017" dataDxfId="84" dataCellStyle="Tabelle allgemein"/>
    <tableColumn id="5" xr3:uid="{00000000-0010-0000-3600-000005000000}" name="2018" dataDxfId="83" dataCellStyle="Tabelle allgemein"/>
    <tableColumn id="6" xr3:uid="{00000000-0010-0000-3600-000006000000}" name="2019" dataDxfId="82" dataCellStyle="Tabelle allgemein"/>
    <tableColumn id="7" xr3:uid="{00000000-0010-0000-3600-000007000000}" name="2020" dataDxfId="81" dataCellStyle="Tabelle allgemein"/>
    <tableColumn id="8" xr3:uid="{00000000-0010-0000-3600-000008000000}" name="data source" dataDxfId="80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2" displayName="Tab2__55" ref="A2:H58" totalsRowShown="0" headerRowDxfId="79" dataDxfId="78" headerRowCellStyle="Tabelle Kopf" dataCellStyle="Tabelle allgemein">
  <tableColumns count="8">
    <tableColumn id="1" xr3:uid="{00000000-0010-0000-3700-000001000000}" name="Country" dataDxfId="77" dataCellStyle="Tabelle 1Spalte"/>
    <tableColumn id="2" xr3:uid="{00000000-0010-0000-3700-000002000000}" name="unit" dataDxfId="76" dataCellStyle="Tabelle allgemein"/>
    <tableColumn id="3" xr3:uid="{00000000-0010-0000-3700-000003000000}" name="2016" dataDxfId="75" dataCellStyle="Tabelle allgemein"/>
    <tableColumn id="4" xr3:uid="{00000000-0010-0000-3700-000004000000}" name="2017" dataDxfId="74" dataCellStyle="Tabelle allgemein"/>
    <tableColumn id="5" xr3:uid="{00000000-0010-0000-3700-000005000000}" name="2018" dataDxfId="73" dataCellStyle="Tabelle allgemein"/>
    <tableColumn id="6" xr3:uid="{00000000-0010-0000-3700-000006000000}" name="2019" dataDxfId="72" dataCellStyle="Tabelle allgemein"/>
    <tableColumn id="7" xr3:uid="{00000000-0010-0000-3700-000007000000}" name="2020" dataDxfId="71" dataCellStyle="Tabelle allgemein"/>
    <tableColumn id="8" xr3:uid="{00000000-0010-0000-3700-000008000000}" name="data source" dataDxfId="70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2" displayName="Tab2__56" ref="A2:H25" totalsRowShown="0" headerRowDxfId="69" dataDxfId="68" headerRowCellStyle="Tabelle Kopf" dataCellStyle="Tabelle allgemein">
  <tableColumns count="8">
    <tableColumn id="1" xr3:uid="{00000000-0010-0000-3800-000001000000}" name="Country" dataDxfId="67" dataCellStyle="Tabelle 1Spalte"/>
    <tableColumn id="2" xr3:uid="{00000000-0010-0000-3800-000002000000}" name="unit" dataDxfId="66" dataCellStyle="Tabelle allgemein"/>
    <tableColumn id="3" xr3:uid="{00000000-0010-0000-3800-000003000000}" name="2016" dataDxfId="65" dataCellStyle="Tabelle allgemein"/>
    <tableColumn id="4" xr3:uid="{00000000-0010-0000-3800-000004000000}" name="2017" dataDxfId="64" dataCellStyle="Tabelle allgemein"/>
    <tableColumn id="5" xr3:uid="{00000000-0010-0000-3800-000005000000}" name="2018" dataDxfId="63" dataCellStyle="Tabelle allgemein"/>
    <tableColumn id="6" xr3:uid="{00000000-0010-0000-3800-000006000000}" name="2019" dataDxfId="62" dataCellStyle="Tabelle allgemein"/>
    <tableColumn id="7" xr3:uid="{00000000-0010-0000-3800-000007000000}" name="2020" dataDxfId="61" dataCellStyle="Tabelle allgemein"/>
    <tableColumn id="8" xr3:uid="{00000000-0010-0000-3800-000008000000}" name="data source" dataDxfId="60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2" displayName="Tab2__57" ref="A2:H33" totalsRowShown="0" headerRowDxfId="59" dataDxfId="58" headerRowCellStyle="Tabelle Kopf" dataCellStyle="Tabelle allgemein">
  <tableColumns count="8">
    <tableColumn id="1" xr3:uid="{00000000-0010-0000-3900-000001000000}" name="Country" dataDxfId="57" dataCellStyle="Tabelle 1Spalte"/>
    <tableColumn id="2" xr3:uid="{00000000-0010-0000-3900-000002000000}" name="unit" dataDxfId="56" dataCellStyle="Tabelle allgemein"/>
    <tableColumn id="3" xr3:uid="{00000000-0010-0000-3900-000003000000}" name="2016" dataDxfId="55" dataCellStyle="Tabelle allgemein"/>
    <tableColumn id="4" xr3:uid="{00000000-0010-0000-3900-000004000000}" name="2017" dataDxfId="54" dataCellStyle="Tabelle allgemein"/>
    <tableColumn id="5" xr3:uid="{00000000-0010-0000-3900-000005000000}" name="2018" dataDxfId="53" dataCellStyle="Tabelle allgemein"/>
    <tableColumn id="6" xr3:uid="{00000000-0010-0000-3900-000006000000}" name="2019" dataDxfId="52" dataCellStyle="Tabelle allgemein"/>
    <tableColumn id="7" xr3:uid="{00000000-0010-0000-3900-000007000000}" name="2020" dataDxfId="51" dataCellStyle="Tabelle allgemein"/>
    <tableColumn id="8" xr3:uid="{00000000-0010-0000-3900-000008000000}" name="data source" dataDxfId="50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2" displayName="Tab2__58" ref="A2:H96" totalsRowShown="0" headerRowDxfId="49" dataDxfId="48" headerRowCellStyle="Tabelle Kopf" dataCellStyle="Tabelle allgemein">
  <tableColumns count="8">
    <tableColumn id="1" xr3:uid="{00000000-0010-0000-3A00-000001000000}" name="Country" dataDxfId="47" dataCellStyle="Tabelle 1Spalte"/>
    <tableColumn id="2" xr3:uid="{00000000-0010-0000-3A00-000002000000}" name="unit" dataDxfId="46" dataCellStyle="Tabelle allgemein"/>
    <tableColumn id="3" xr3:uid="{00000000-0010-0000-3A00-000003000000}" name="2016" dataDxfId="45" dataCellStyle="Tabelle allgemein"/>
    <tableColumn id="4" xr3:uid="{00000000-0010-0000-3A00-000004000000}" name="2017" dataDxfId="44" dataCellStyle="Tabelle allgemein"/>
    <tableColumn id="5" xr3:uid="{00000000-0010-0000-3A00-000005000000}" name="2018" dataDxfId="43" dataCellStyle="Tabelle allgemein"/>
    <tableColumn id="6" xr3:uid="{00000000-0010-0000-3A00-000006000000}" name="2019" dataDxfId="42" dataCellStyle="Tabelle allgemein"/>
    <tableColumn id="7" xr3:uid="{00000000-0010-0000-3A00-000007000000}" name="2020" dataDxfId="41" dataCellStyle="Tabelle allgemein"/>
    <tableColumn id="8" xr3:uid="{00000000-0010-0000-3A00-000008000000}" name="data source" dataDxfId="40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B000000}" name="Tab2" displayName="Tab2__61" ref="A2:H106" totalsRowShown="0" headerRowDxfId="39" dataDxfId="38" headerRowCellStyle="Tabelle Kopf" dataCellStyle="Tabelle allgemein">
  <tableColumns count="8">
    <tableColumn id="1" xr3:uid="{00000000-0010-0000-3B00-000001000000}" name="Country" dataDxfId="37" dataCellStyle="Tabelle 1Spalte"/>
    <tableColumn id="2" xr3:uid="{00000000-0010-0000-3B00-000002000000}" name="unit" dataDxfId="36" dataCellStyle="Tabelle allgemein"/>
    <tableColumn id="3" xr3:uid="{00000000-0010-0000-3B00-000003000000}" name="2016" dataDxfId="35" dataCellStyle="Tabelle allgemein"/>
    <tableColumn id="4" xr3:uid="{00000000-0010-0000-3B00-000004000000}" name="2017" dataDxfId="34" dataCellStyle="Tabelle allgemein"/>
    <tableColumn id="5" xr3:uid="{00000000-0010-0000-3B00-000005000000}" name="2018" dataDxfId="33" dataCellStyle="Tabelle allgemein"/>
    <tableColumn id="6" xr3:uid="{00000000-0010-0000-3B00-000006000000}" name="2019" dataDxfId="32" dataCellStyle="Tabelle allgemein"/>
    <tableColumn id="7" xr3:uid="{00000000-0010-0000-3B00-000007000000}" name="2020" dataDxfId="31" dataCellStyle="Tabelle allgemein"/>
    <tableColumn id="8" xr3:uid="{00000000-0010-0000-3B00-000008000000}" name="data source" dataDxfId="30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C000000}" name="Tab2" displayName="Tab2__59" ref="A2:H5" totalsRowShown="0" headerRowDxfId="29" dataDxfId="28" headerRowCellStyle="Tabelle Kopf" dataCellStyle="Tabelle allgemein">
  <tableColumns count="8">
    <tableColumn id="1" xr3:uid="{00000000-0010-0000-3C00-000001000000}" name="Country" dataDxfId="27" dataCellStyle="Tabelle 1Spalte"/>
    <tableColumn id="2" xr3:uid="{00000000-0010-0000-3C00-000002000000}" name="unit" dataDxfId="26" dataCellStyle="Tabelle allgemein"/>
    <tableColumn id="3" xr3:uid="{00000000-0010-0000-3C00-000003000000}" name="2016" dataDxfId="25" dataCellStyle="Tabelle allgemein"/>
    <tableColumn id="4" xr3:uid="{00000000-0010-0000-3C00-000004000000}" name="2017" dataDxfId="24" dataCellStyle="Tabelle allgemein"/>
    <tableColumn id="5" xr3:uid="{00000000-0010-0000-3C00-000005000000}" name="2018" dataDxfId="23" dataCellStyle="Tabelle allgemein"/>
    <tableColumn id="6" xr3:uid="{00000000-0010-0000-3C00-000006000000}" name="2019" dataDxfId="22" dataCellStyle="Tabelle allgemein"/>
    <tableColumn id="7" xr3:uid="{00000000-0010-0000-3C00-000007000000}" name="2020" dataDxfId="21" dataCellStyle="Tabelle allgemein"/>
    <tableColumn id="8" xr3:uid="{00000000-0010-0000-3C00-000008000000}" name="data source" dataDxfId="20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D000000}" name="Tab2" displayName="Tab2__60" ref="A2:H9" totalsRowShown="0" headerRowDxfId="19" dataDxfId="18" headerRowCellStyle="Tabelle Kopf" dataCellStyle="Tabelle allgemein">
  <tableColumns count="8">
    <tableColumn id="1" xr3:uid="{00000000-0010-0000-3D00-000001000000}" name="Country" dataDxfId="17" dataCellStyle="Tabelle 1Spalte"/>
    <tableColumn id="2" xr3:uid="{00000000-0010-0000-3D00-000002000000}" name="unit" dataDxfId="16" dataCellStyle="Tabelle allgemein"/>
    <tableColumn id="3" xr3:uid="{00000000-0010-0000-3D00-000003000000}" name="2016" dataDxfId="15" dataCellStyle="Tabelle allgemein"/>
    <tableColumn id="4" xr3:uid="{00000000-0010-0000-3D00-000004000000}" name="2017" dataDxfId="14" dataCellStyle="Tabelle allgemein"/>
    <tableColumn id="5" xr3:uid="{00000000-0010-0000-3D00-000005000000}" name="2018" dataDxfId="13" dataCellStyle="Tabelle allgemein"/>
    <tableColumn id="6" xr3:uid="{00000000-0010-0000-3D00-000006000000}" name="2019" dataDxfId="12" dataCellStyle="Tabelle allgemein"/>
    <tableColumn id="7" xr3:uid="{00000000-0010-0000-3D00-000007000000}" name="2020" dataDxfId="11" dataCellStyle="Tabelle allgemein"/>
    <tableColumn id="8" xr3:uid="{00000000-0010-0000-3D00-000008000000}" name="data source" dataDxfId="10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Tab2" displayName="Tab2__62" ref="A2:H20" totalsRowShown="0" headerRowDxfId="9" dataDxfId="8" headerRowCellStyle="Tabelle Kopf" dataCellStyle="Tabelle allgemein">
  <tableColumns count="8">
    <tableColumn id="1" xr3:uid="{00000000-0010-0000-3E00-000001000000}" name="Country" dataDxfId="7" dataCellStyle="Tabelle 1Spalte"/>
    <tableColumn id="2" xr3:uid="{00000000-0010-0000-3E00-000002000000}" name="unit" dataDxfId="6" dataCellStyle="Tabelle allgemein"/>
    <tableColumn id="3" xr3:uid="{00000000-0010-0000-3E00-000003000000}" name="2016" dataDxfId="5" dataCellStyle="Tabelle allgemein"/>
    <tableColumn id="4" xr3:uid="{00000000-0010-0000-3E00-000004000000}" name="2017" dataDxfId="4" dataCellStyle="Tabelle allgemein"/>
    <tableColumn id="5" xr3:uid="{00000000-0010-0000-3E00-000005000000}" name="2018" dataDxfId="3" dataCellStyle="Tabelle allgemein"/>
    <tableColumn id="6" xr3:uid="{00000000-0010-0000-3E00-000006000000}" name="2019" dataDxfId="2" dataCellStyle="Tabelle allgemein"/>
    <tableColumn id="7" xr3:uid="{00000000-0010-0000-3E00-000007000000}" name="2020" dataDxfId="1" dataCellStyle="Tabelle allgemein"/>
    <tableColumn id="8" xr3:uid="{00000000-0010-0000-3E00-000008000000}" name="data source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printerSettings" Target="../printerSettings/printerSettings3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4">
    <tabColor indexed="10"/>
  </sheetPr>
  <dimension ref="A1:H58"/>
  <sheetViews>
    <sheetView workbookViewId="0"/>
  </sheetViews>
  <sheetFormatPr defaultColWidth="10.875" defaultRowHeight="15" x14ac:dyDescent="0.25"/>
  <cols>
    <col min="1" max="1" width="19.875" style="3" bestFit="1" customWidth="1"/>
    <col min="2" max="2" width="7.625" style="3" bestFit="1" customWidth="1"/>
    <col min="3" max="7" width="13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</v>
      </c>
      <c r="B3" s="2" t="s">
        <v>91</v>
      </c>
      <c r="C3" s="2">
        <v>328300</v>
      </c>
      <c r="D3" s="2">
        <v>268400</v>
      </c>
      <c r="E3" s="2">
        <v>381200</v>
      </c>
      <c r="F3" s="2">
        <v>409900</v>
      </c>
      <c r="G3" s="2">
        <v>406600</v>
      </c>
      <c r="H3" s="2" t="s">
        <v>174</v>
      </c>
    </row>
    <row r="4" spans="1:8" x14ac:dyDescent="0.25">
      <c r="A4" s="1" t="s">
        <v>2</v>
      </c>
      <c r="B4" s="2" t="s">
        <v>91</v>
      </c>
      <c r="C4" s="2">
        <v>107280</v>
      </c>
      <c r="D4" s="2">
        <v>28400</v>
      </c>
      <c r="E4" s="2">
        <v>40560</v>
      </c>
      <c r="F4" s="2">
        <v>0</v>
      </c>
      <c r="G4" s="2">
        <v>0</v>
      </c>
      <c r="H4" s="2" t="s">
        <v>174</v>
      </c>
    </row>
    <row r="5" spans="1:8" x14ac:dyDescent="0.25">
      <c r="A5" s="1" t="s">
        <v>3</v>
      </c>
      <c r="B5" s="2" t="s">
        <v>91</v>
      </c>
      <c r="C5" s="2">
        <v>531075350</v>
      </c>
      <c r="D5" s="2">
        <v>548297062</v>
      </c>
      <c r="E5" s="2">
        <v>560054570</v>
      </c>
      <c r="F5" s="2">
        <v>567957086</v>
      </c>
      <c r="G5" s="2">
        <v>568384644</v>
      </c>
      <c r="H5" s="2" t="s">
        <v>174</v>
      </c>
    </row>
    <row r="6" spans="1:8" x14ac:dyDescent="0.25">
      <c r="A6" s="1" t="s">
        <v>4</v>
      </c>
      <c r="B6" s="2" t="s">
        <v>91</v>
      </c>
      <c r="C6" s="2">
        <v>888723</v>
      </c>
      <c r="D6" s="2">
        <v>954156</v>
      </c>
      <c r="E6" s="2">
        <v>897132</v>
      </c>
      <c r="F6" s="2">
        <v>1037470</v>
      </c>
      <c r="G6" s="2">
        <v>973840</v>
      </c>
      <c r="H6" s="2" t="s">
        <v>174</v>
      </c>
    </row>
    <row r="7" spans="1:8" x14ac:dyDescent="0.25">
      <c r="A7" s="1" t="s">
        <v>5</v>
      </c>
      <c r="B7" s="2" t="s">
        <v>91</v>
      </c>
      <c r="C7" s="2">
        <v>10710</v>
      </c>
      <c r="D7" s="2">
        <v>0</v>
      </c>
      <c r="E7" s="2">
        <v>0</v>
      </c>
      <c r="F7" s="2">
        <v>0</v>
      </c>
      <c r="G7" s="2">
        <v>0</v>
      </c>
      <c r="H7" s="2" t="s">
        <v>174</v>
      </c>
    </row>
    <row r="8" spans="1:8" x14ac:dyDescent="0.25">
      <c r="A8" s="1" t="s">
        <v>6</v>
      </c>
      <c r="B8" s="2" t="s">
        <v>91</v>
      </c>
      <c r="C8" s="2">
        <v>17960</v>
      </c>
      <c r="D8" s="2">
        <v>21100</v>
      </c>
      <c r="E8" s="2">
        <v>24220</v>
      </c>
      <c r="F8" s="2">
        <v>23590</v>
      </c>
      <c r="G8" s="2">
        <v>9430</v>
      </c>
      <c r="H8" s="2" t="s">
        <v>174</v>
      </c>
    </row>
    <row r="9" spans="1:8" x14ac:dyDescent="0.25">
      <c r="A9" s="1" t="s">
        <v>84</v>
      </c>
      <c r="B9" s="2" t="s">
        <v>91</v>
      </c>
      <c r="C9" s="2">
        <v>1710</v>
      </c>
      <c r="D9" s="2">
        <v>22230</v>
      </c>
      <c r="E9" s="2">
        <v>41560</v>
      </c>
      <c r="F9" s="2">
        <v>45830</v>
      </c>
      <c r="G9" s="2">
        <v>15410</v>
      </c>
      <c r="H9" s="2" t="s">
        <v>174</v>
      </c>
    </row>
    <row r="10" spans="1:8" x14ac:dyDescent="0.25">
      <c r="A10" s="1" t="s">
        <v>7</v>
      </c>
      <c r="B10" s="2" t="s">
        <v>91</v>
      </c>
      <c r="C10" s="2">
        <v>893420</v>
      </c>
      <c r="D10" s="2">
        <v>827170</v>
      </c>
      <c r="E10" s="2">
        <v>704050</v>
      </c>
      <c r="F10" s="2">
        <v>739600</v>
      </c>
      <c r="G10" s="2">
        <v>727980</v>
      </c>
      <c r="H10" s="2" t="s">
        <v>174</v>
      </c>
    </row>
    <row r="11" spans="1:8" x14ac:dyDescent="0.25">
      <c r="A11" s="1" t="s">
        <v>8</v>
      </c>
      <c r="B11" s="2" t="s">
        <v>91</v>
      </c>
      <c r="C11" s="2">
        <v>267983700</v>
      </c>
      <c r="D11" s="2">
        <v>289089904</v>
      </c>
      <c r="E11" s="2">
        <v>287611275</v>
      </c>
      <c r="F11" s="2">
        <v>255272650</v>
      </c>
      <c r="G11" s="2">
        <v>246790595</v>
      </c>
      <c r="H11" s="2" t="s">
        <v>174</v>
      </c>
    </row>
    <row r="12" spans="1:8" x14ac:dyDescent="0.25">
      <c r="A12" s="1" t="s">
        <v>9</v>
      </c>
      <c r="B12" s="2" t="s">
        <v>91</v>
      </c>
      <c r="C12" s="2">
        <v>28505600</v>
      </c>
      <c r="D12" s="2">
        <v>30682700</v>
      </c>
      <c r="E12" s="2">
        <v>32180800</v>
      </c>
      <c r="F12" s="2">
        <v>33020200</v>
      </c>
      <c r="G12" s="2">
        <v>31980900</v>
      </c>
      <c r="H12" s="2" t="s">
        <v>174</v>
      </c>
    </row>
    <row r="13" spans="1:8" x14ac:dyDescent="0.25">
      <c r="A13" s="1" t="s">
        <v>10</v>
      </c>
      <c r="B13" s="2" t="s">
        <v>91</v>
      </c>
      <c r="C13" s="2">
        <v>9008873</v>
      </c>
      <c r="D13" s="2">
        <v>9549327</v>
      </c>
      <c r="E13" s="2">
        <v>8942638</v>
      </c>
      <c r="F13" s="2">
        <v>8427224</v>
      </c>
      <c r="G13" s="2">
        <v>9890886</v>
      </c>
      <c r="H13" s="2" t="s">
        <v>174</v>
      </c>
    </row>
    <row r="14" spans="1:8" x14ac:dyDescent="0.25">
      <c r="A14" s="1" t="s">
        <v>11</v>
      </c>
      <c r="B14" s="2" t="s">
        <v>91</v>
      </c>
      <c r="C14" s="2">
        <v>228483100</v>
      </c>
      <c r="D14" s="2">
        <v>215920000</v>
      </c>
      <c r="E14" s="2">
        <v>209243800</v>
      </c>
      <c r="F14" s="2">
        <v>219375000</v>
      </c>
      <c r="G14" s="2">
        <v>225400000</v>
      </c>
      <c r="H14" s="2" t="s">
        <v>174</v>
      </c>
    </row>
    <row r="15" spans="1:8" x14ac:dyDescent="0.25">
      <c r="A15" s="1" t="s">
        <v>12</v>
      </c>
      <c r="B15" s="2" t="s">
        <v>91</v>
      </c>
      <c r="C15" s="2">
        <v>322100</v>
      </c>
      <c r="D15" s="2">
        <v>320790</v>
      </c>
      <c r="E15" s="2">
        <v>258990</v>
      </c>
      <c r="F15" s="2">
        <v>299980</v>
      </c>
      <c r="G15" s="2">
        <v>353950</v>
      </c>
      <c r="H15" s="2" t="s">
        <v>174</v>
      </c>
    </row>
    <row r="16" spans="1:8" x14ac:dyDescent="0.25">
      <c r="A16" s="1" t="s">
        <v>121</v>
      </c>
      <c r="B16" s="2" t="s">
        <v>91</v>
      </c>
      <c r="C16" s="2"/>
      <c r="D16" s="2">
        <v>0</v>
      </c>
      <c r="E16" s="2">
        <v>10800</v>
      </c>
      <c r="F16" s="2">
        <v>20200</v>
      </c>
      <c r="G16" s="2">
        <v>33500</v>
      </c>
      <c r="H16" s="2" t="s">
        <v>175</v>
      </c>
    </row>
    <row r="17" spans="1:8" x14ac:dyDescent="0.25">
      <c r="A17" s="1" t="s">
        <v>13</v>
      </c>
      <c r="B17" s="2" t="s">
        <v>91</v>
      </c>
      <c r="C17" s="2">
        <v>229010</v>
      </c>
      <c r="D17" s="2">
        <v>254300</v>
      </c>
      <c r="E17" s="2">
        <v>270000</v>
      </c>
      <c r="F17" s="2">
        <v>270000</v>
      </c>
      <c r="G17" s="2">
        <v>270000</v>
      </c>
      <c r="H17" s="2" t="s">
        <v>175</v>
      </c>
    </row>
    <row r="18" spans="1:8" x14ac:dyDescent="0.25">
      <c r="A18" s="1" t="s">
        <v>14</v>
      </c>
      <c r="B18" s="2" t="s">
        <v>91</v>
      </c>
      <c r="C18" s="2">
        <v>74500</v>
      </c>
      <c r="D18" s="2">
        <v>82900</v>
      </c>
      <c r="E18" s="2">
        <v>82900</v>
      </c>
      <c r="F18" s="2">
        <v>94100</v>
      </c>
      <c r="G18" s="2">
        <v>95500</v>
      </c>
      <c r="H18" s="2" t="s">
        <v>174</v>
      </c>
    </row>
    <row r="19" spans="1:8" x14ac:dyDescent="0.25">
      <c r="A19" s="1" t="s">
        <v>15</v>
      </c>
      <c r="B19" s="2" t="s">
        <v>91</v>
      </c>
      <c r="C19" s="2">
        <v>8210</v>
      </c>
      <c r="D19" s="2">
        <v>2670</v>
      </c>
      <c r="E19" s="2">
        <v>2590</v>
      </c>
      <c r="F19" s="2">
        <v>30</v>
      </c>
      <c r="G19" s="2">
        <v>0</v>
      </c>
      <c r="H19" s="2" t="s">
        <v>174</v>
      </c>
    </row>
    <row r="20" spans="1:8" x14ac:dyDescent="0.25">
      <c r="A20" s="1" t="s">
        <v>109</v>
      </c>
      <c r="B20" s="2" t="s">
        <v>91</v>
      </c>
      <c r="C20" s="2"/>
      <c r="D20" s="2"/>
      <c r="E20" s="2"/>
      <c r="F20" s="2">
        <v>0</v>
      </c>
      <c r="G20" s="2">
        <v>418800</v>
      </c>
      <c r="H20" s="2" t="s">
        <v>174</v>
      </c>
    </row>
    <row r="21" spans="1:8" x14ac:dyDescent="0.25">
      <c r="A21" s="1" t="s">
        <v>16</v>
      </c>
      <c r="B21" s="2" t="s">
        <v>91</v>
      </c>
      <c r="C21" s="2">
        <v>121395000</v>
      </c>
      <c r="D21" s="2">
        <v>125716600</v>
      </c>
      <c r="E21" s="2">
        <v>129615740</v>
      </c>
      <c r="F21" s="2">
        <v>153157640</v>
      </c>
      <c r="G21" s="2">
        <v>128308000</v>
      </c>
      <c r="H21" s="2" t="s">
        <v>176</v>
      </c>
    </row>
    <row r="22" spans="1:8" x14ac:dyDescent="0.25">
      <c r="A22" s="1" t="s">
        <v>17</v>
      </c>
      <c r="B22" s="2" t="s">
        <v>91</v>
      </c>
      <c r="C22" s="2">
        <v>2300000</v>
      </c>
      <c r="D22" s="2">
        <v>1075800</v>
      </c>
      <c r="E22" s="2">
        <v>600000</v>
      </c>
      <c r="F22" s="2">
        <v>1379300</v>
      </c>
      <c r="G22" s="2">
        <v>1990900</v>
      </c>
      <c r="H22" s="2" t="s">
        <v>174</v>
      </c>
    </row>
    <row r="23" spans="1:8" x14ac:dyDescent="0.25">
      <c r="A23" s="1" t="s">
        <v>18</v>
      </c>
      <c r="B23" s="2" t="s">
        <v>91</v>
      </c>
      <c r="C23" s="2">
        <v>21623000</v>
      </c>
      <c r="D23" s="2">
        <v>21884000</v>
      </c>
      <c r="E23" s="2">
        <v>24700000</v>
      </c>
      <c r="F23" s="2">
        <v>28305000</v>
      </c>
      <c r="G23" s="2">
        <v>33660000</v>
      </c>
      <c r="H23" s="2" t="s">
        <v>174</v>
      </c>
    </row>
    <row r="24" spans="1:8" x14ac:dyDescent="0.25">
      <c r="A24" s="1" t="s">
        <v>19</v>
      </c>
      <c r="B24" s="7" t="s">
        <v>91</v>
      </c>
      <c r="C24" s="2">
        <v>10632570</v>
      </c>
      <c r="D24" s="2">
        <v>11705660</v>
      </c>
      <c r="E24" s="2">
        <v>12968800</v>
      </c>
      <c r="F24" s="2">
        <v>14278750</v>
      </c>
      <c r="G24" s="2">
        <v>14289800</v>
      </c>
      <c r="H24" s="2" t="s">
        <v>174</v>
      </c>
    </row>
    <row r="25" spans="1:8" x14ac:dyDescent="0.25">
      <c r="A25" s="1" t="s">
        <v>21</v>
      </c>
      <c r="B25" s="2" t="s">
        <v>91</v>
      </c>
      <c r="C25" s="2">
        <v>3333100</v>
      </c>
      <c r="D25" s="2">
        <v>3645500</v>
      </c>
      <c r="E25" s="2">
        <v>2082800</v>
      </c>
      <c r="F25" s="2">
        <v>1796400</v>
      </c>
      <c r="G25" s="2">
        <v>1640800</v>
      </c>
      <c r="H25" s="2" t="s">
        <v>174</v>
      </c>
    </row>
    <row r="26" spans="1:8" x14ac:dyDescent="0.25">
      <c r="A26" s="1" t="s">
        <v>22</v>
      </c>
      <c r="B26" s="2" t="s">
        <v>91</v>
      </c>
      <c r="C26" s="2">
        <v>266810</v>
      </c>
      <c r="D26" s="2">
        <v>186330</v>
      </c>
      <c r="E26" s="2">
        <v>229530</v>
      </c>
      <c r="F26" s="2">
        <v>205410</v>
      </c>
      <c r="G26" s="2">
        <v>345140</v>
      </c>
      <c r="H26" s="2" t="s">
        <v>174</v>
      </c>
    </row>
    <row r="27" spans="1:8" x14ac:dyDescent="0.25">
      <c r="A27" s="1" t="s">
        <v>23</v>
      </c>
      <c r="B27" s="2" t="s">
        <v>91</v>
      </c>
      <c r="C27" s="2">
        <v>69040</v>
      </c>
      <c r="D27" s="2">
        <v>150000</v>
      </c>
      <c r="E27" s="2">
        <v>59500</v>
      </c>
      <c r="F27" s="2">
        <v>282180</v>
      </c>
      <c r="G27" s="2">
        <v>607830</v>
      </c>
      <c r="H27" s="2" t="s">
        <v>174</v>
      </c>
    </row>
    <row r="28" spans="1:8" x14ac:dyDescent="0.25">
      <c r="A28" s="1" t="s">
        <v>24</v>
      </c>
      <c r="B28" s="2" t="s">
        <v>91</v>
      </c>
      <c r="C28" s="2">
        <v>843100</v>
      </c>
      <c r="D28" s="2">
        <v>962900</v>
      </c>
      <c r="E28" s="2">
        <v>2794300</v>
      </c>
      <c r="F28" s="2">
        <v>2657200</v>
      </c>
      <c r="G28" s="2">
        <v>2924600</v>
      </c>
      <c r="H28" s="2" t="s">
        <v>174</v>
      </c>
    </row>
    <row r="29" spans="1:8" x14ac:dyDescent="0.25">
      <c r="A29" s="1" t="s">
        <v>134</v>
      </c>
      <c r="B29" s="2" t="s">
        <v>91</v>
      </c>
      <c r="C29" s="2">
        <v>2280</v>
      </c>
      <c r="D29" s="2">
        <v>3000</v>
      </c>
      <c r="E29" s="2">
        <v>1540</v>
      </c>
      <c r="F29" s="2">
        <v>1800</v>
      </c>
      <c r="G29" s="2">
        <v>3010</v>
      </c>
      <c r="H29" s="2" t="s">
        <v>174</v>
      </c>
    </row>
    <row r="30" spans="1:8" x14ac:dyDescent="0.25">
      <c r="A30" s="1" t="s">
        <v>25</v>
      </c>
      <c r="B30" s="2" t="s">
        <v>91</v>
      </c>
      <c r="C30" s="2">
        <v>1206130</v>
      </c>
      <c r="D30" s="2">
        <v>2469370</v>
      </c>
      <c r="E30" s="2">
        <v>2112790</v>
      </c>
      <c r="F30" s="2">
        <v>2621100</v>
      </c>
      <c r="G30" s="2">
        <v>3438050</v>
      </c>
      <c r="H30" s="2" t="s">
        <v>174</v>
      </c>
    </row>
    <row r="31" spans="1:8" x14ac:dyDescent="0.25">
      <c r="A31" s="1" t="s">
        <v>26</v>
      </c>
      <c r="B31" s="2" t="s">
        <v>91</v>
      </c>
      <c r="C31" s="2">
        <v>8624200</v>
      </c>
      <c r="D31" s="2">
        <v>7678500</v>
      </c>
      <c r="E31" s="2">
        <v>6961700</v>
      </c>
      <c r="F31" s="2">
        <v>7927700</v>
      </c>
      <c r="G31" s="2">
        <v>8135000</v>
      </c>
      <c r="H31" s="2" t="s">
        <v>174</v>
      </c>
    </row>
    <row r="32" spans="1:8" x14ac:dyDescent="0.25">
      <c r="A32" s="1" t="s">
        <v>27</v>
      </c>
      <c r="B32" s="2" t="s">
        <v>91</v>
      </c>
      <c r="C32" s="2">
        <v>8454390</v>
      </c>
      <c r="D32" s="2">
        <v>7027520</v>
      </c>
      <c r="E32" s="2">
        <v>8412810</v>
      </c>
      <c r="F32" s="2">
        <v>10331270</v>
      </c>
      <c r="G32" s="2">
        <v>10774600</v>
      </c>
      <c r="H32" s="2" t="s">
        <v>174</v>
      </c>
    </row>
    <row r="33" spans="1:8" x14ac:dyDescent="0.25">
      <c r="A33" s="1" t="s">
        <v>28</v>
      </c>
      <c r="B33" s="2" t="s">
        <v>91</v>
      </c>
      <c r="C33" s="2">
        <v>3407480</v>
      </c>
      <c r="D33" s="2">
        <v>4309030</v>
      </c>
      <c r="E33" s="2">
        <v>3486220</v>
      </c>
      <c r="F33" s="2">
        <v>4800430</v>
      </c>
      <c r="G33" s="2">
        <v>5165660</v>
      </c>
      <c r="H33" s="2" t="s">
        <v>174</v>
      </c>
    </row>
    <row r="34" spans="1:8" x14ac:dyDescent="0.25">
      <c r="A34" s="1" t="s">
        <v>29</v>
      </c>
      <c r="B34" s="2" t="s">
        <v>91</v>
      </c>
      <c r="C34" s="2">
        <v>5510</v>
      </c>
      <c r="D34" s="2">
        <v>36120</v>
      </c>
      <c r="E34" s="2">
        <v>18520</v>
      </c>
      <c r="F34" s="2">
        <v>7150</v>
      </c>
      <c r="G34" s="2">
        <v>14090</v>
      </c>
      <c r="H34" s="2" t="s">
        <v>174</v>
      </c>
    </row>
    <row r="35" spans="1:8" x14ac:dyDescent="0.25">
      <c r="A35" s="1" t="s">
        <v>72</v>
      </c>
      <c r="B35" s="2" t="s">
        <v>91</v>
      </c>
      <c r="C35" s="2">
        <v>5680</v>
      </c>
      <c r="D35" s="2">
        <v>1640</v>
      </c>
      <c r="E35" s="2">
        <v>8730</v>
      </c>
      <c r="F35" s="2">
        <v>8400</v>
      </c>
      <c r="G35" s="2">
        <v>27570</v>
      </c>
      <c r="H35" s="2" t="s">
        <v>174</v>
      </c>
    </row>
    <row r="36" spans="1:8" x14ac:dyDescent="0.25">
      <c r="A36" s="1" t="s">
        <v>160</v>
      </c>
      <c r="B36" s="2" t="s">
        <v>91</v>
      </c>
      <c r="C36" s="2">
        <v>0</v>
      </c>
      <c r="D36" s="2">
        <v>350</v>
      </c>
      <c r="E36" s="2">
        <v>180</v>
      </c>
      <c r="F36" s="2">
        <v>120</v>
      </c>
      <c r="G36" s="2">
        <v>0</v>
      </c>
      <c r="H36" s="2" t="s">
        <v>174</v>
      </c>
    </row>
    <row r="37" spans="1:8" x14ac:dyDescent="0.25">
      <c r="A37" s="1" t="s">
        <v>30</v>
      </c>
      <c r="B37" s="2" t="s">
        <v>91</v>
      </c>
      <c r="C37" s="2">
        <v>2027560</v>
      </c>
      <c r="D37" s="2">
        <v>2324640</v>
      </c>
      <c r="E37" s="2">
        <v>2100000</v>
      </c>
      <c r="F37" s="2">
        <v>1915000</v>
      </c>
      <c r="G37" s="2">
        <v>2260000</v>
      </c>
      <c r="H37" s="2" t="s">
        <v>174</v>
      </c>
    </row>
    <row r="38" spans="1:8" x14ac:dyDescent="0.25">
      <c r="A38" s="1" t="s">
        <v>31</v>
      </c>
      <c r="B38" s="2" t="s">
        <v>91</v>
      </c>
      <c r="C38" s="2">
        <v>700</v>
      </c>
      <c r="D38" s="2">
        <v>0</v>
      </c>
      <c r="E38" s="2">
        <v>700</v>
      </c>
      <c r="F38" s="2">
        <v>18300</v>
      </c>
      <c r="G38" s="2">
        <v>100</v>
      </c>
      <c r="H38" s="2" t="s">
        <v>174</v>
      </c>
    </row>
    <row r="39" spans="1:8" x14ac:dyDescent="0.25">
      <c r="A39" s="1" t="s">
        <v>32</v>
      </c>
      <c r="B39" s="2" t="s">
        <v>91</v>
      </c>
      <c r="C39" s="2">
        <v>1425000</v>
      </c>
      <c r="D39" s="2">
        <v>992700</v>
      </c>
      <c r="E39" s="2">
        <v>1129900</v>
      </c>
      <c r="F39" s="2">
        <v>1069700</v>
      </c>
      <c r="G39" s="2">
        <v>1014700</v>
      </c>
      <c r="H39" s="2" t="s">
        <v>174</v>
      </c>
    </row>
    <row r="40" spans="1:8" x14ac:dyDescent="0.25">
      <c r="A40" s="1" t="s">
        <v>33</v>
      </c>
      <c r="B40" s="2" t="s">
        <v>91</v>
      </c>
      <c r="C40" s="2">
        <v>164220</v>
      </c>
      <c r="D40" s="2">
        <v>190630</v>
      </c>
      <c r="E40" s="2">
        <v>257340</v>
      </c>
      <c r="F40" s="2">
        <v>238440</v>
      </c>
      <c r="G40" s="2">
        <v>218000</v>
      </c>
      <c r="H40" s="2" t="s">
        <v>174</v>
      </c>
    </row>
    <row r="41" spans="1:8" x14ac:dyDescent="0.25">
      <c r="A41" s="1" t="s">
        <v>34</v>
      </c>
      <c r="B41" s="2" t="s">
        <v>91</v>
      </c>
      <c r="C41" s="2">
        <v>7663120</v>
      </c>
      <c r="D41" s="2">
        <v>8806450</v>
      </c>
      <c r="E41" s="2">
        <v>9533870</v>
      </c>
      <c r="F41" s="2">
        <v>10120007</v>
      </c>
      <c r="G41" s="2">
        <v>8893972</v>
      </c>
      <c r="H41" s="2" t="s">
        <v>174</v>
      </c>
    </row>
    <row r="42" spans="1:8" x14ac:dyDescent="0.25">
      <c r="A42" s="1" t="s">
        <v>35</v>
      </c>
      <c r="B42" s="2" t="s">
        <v>91</v>
      </c>
      <c r="C42" s="2">
        <v>10300</v>
      </c>
      <c r="D42" s="2">
        <v>0</v>
      </c>
      <c r="E42" s="2">
        <v>0</v>
      </c>
      <c r="F42" s="2">
        <v>0</v>
      </c>
      <c r="G42" s="2">
        <v>25700</v>
      </c>
      <c r="H42" s="2" t="s">
        <v>174</v>
      </c>
    </row>
    <row r="43" spans="1:8" x14ac:dyDescent="0.25">
      <c r="A43" s="1" t="s">
        <v>169</v>
      </c>
      <c r="B43" s="2" t="s">
        <v>91</v>
      </c>
      <c r="C43" s="2">
        <v>61360000</v>
      </c>
      <c r="D43" s="2">
        <v>62186000</v>
      </c>
      <c r="E43" s="2">
        <v>64192000</v>
      </c>
      <c r="F43" s="2">
        <v>65726000</v>
      </c>
      <c r="G43" s="2">
        <v>65372000</v>
      </c>
      <c r="H43" s="2" t="s">
        <v>174</v>
      </c>
    </row>
    <row r="44" spans="1:8" x14ac:dyDescent="0.25">
      <c r="A44" s="1" t="s">
        <v>36</v>
      </c>
      <c r="B44" s="2" t="s">
        <v>91</v>
      </c>
      <c r="C44" s="2">
        <v>254200</v>
      </c>
      <c r="D44" s="2">
        <v>266800</v>
      </c>
      <c r="E44" s="2">
        <v>280100</v>
      </c>
      <c r="F44" s="2">
        <v>294100</v>
      </c>
      <c r="G44" s="2">
        <v>300000</v>
      </c>
      <c r="H44" s="2" t="s">
        <v>175</v>
      </c>
    </row>
    <row r="45" spans="1:8" x14ac:dyDescent="0.25">
      <c r="A45" s="1" t="s">
        <v>37</v>
      </c>
      <c r="B45" s="2" t="s">
        <v>91</v>
      </c>
      <c r="C45" s="2">
        <v>3814410</v>
      </c>
      <c r="D45" s="2">
        <v>3194930</v>
      </c>
      <c r="E45" s="2">
        <v>0</v>
      </c>
      <c r="F45" s="2">
        <v>0</v>
      </c>
      <c r="G45" s="2">
        <v>0</v>
      </c>
      <c r="H45" s="2" t="s">
        <v>174</v>
      </c>
    </row>
    <row r="46" spans="1:8" x14ac:dyDescent="0.25">
      <c r="A46" s="1" t="s">
        <v>38</v>
      </c>
      <c r="B46" s="2" t="s">
        <v>91</v>
      </c>
      <c r="C46" s="2">
        <v>43196310</v>
      </c>
      <c r="D46" s="2">
        <v>48808920</v>
      </c>
      <c r="E46" s="2">
        <v>48277430</v>
      </c>
      <c r="F46" s="2">
        <v>47064410</v>
      </c>
      <c r="G46" s="2">
        <v>36266950</v>
      </c>
      <c r="H46" s="2" t="s">
        <v>174</v>
      </c>
    </row>
    <row r="47" spans="1:8" x14ac:dyDescent="0.25">
      <c r="A47" s="1" t="s">
        <v>40</v>
      </c>
      <c r="B47" s="2" t="s">
        <v>91</v>
      </c>
      <c r="C47" s="2">
        <v>18206400</v>
      </c>
      <c r="D47" s="2">
        <v>18741000</v>
      </c>
      <c r="E47" s="2">
        <v>18405000</v>
      </c>
      <c r="F47" s="2">
        <v>19367200</v>
      </c>
      <c r="G47" s="2">
        <v>20112200</v>
      </c>
      <c r="H47" s="2" t="s">
        <v>174</v>
      </c>
    </row>
    <row r="48" spans="1:8" x14ac:dyDescent="0.25">
      <c r="A48" s="1" t="s">
        <v>114</v>
      </c>
      <c r="B48" s="2" t="s">
        <v>91</v>
      </c>
      <c r="C48" s="2"/>
      <c r="D48" s="2"/>
      <c r="E48" s="2"/>
      <c r="F48" s="2">
        <v>0</v>
      </c>
      <c r="G48" s="2">
        <v>14200</v>
      </c>
      <c r="H48" s="2" t="s">
        <v>174</v>
      </c>
    </row>
    <row r="49" spans="1:8" x14ac:dyDescent="0.25">
      <c r="A49" s="1" t="s">
        <v>41</v>
      </c>
      <c r="B49" s="2" t="s">
        <v>91</v>
      </c>
      <c r="C49" s="2">
        <v>0</v>
      </c>
      <c r="D49" s="2">
        <v>85</v>
      </c>
      <c r="E49" s="2">
        <v>0</v>
      </c>
      <c r="F49" s="2">
        <v>10950</v>
      </c>
      <c r="G49" s="2">
        <v>70210</v>
      </c>
      <c r="H49" s="2" t="s">
        <v>174</v>
      </c>
    </row>
    <row r="50" spans="1:8" x14ac:dyDescent="0.25">
      <c r="A50" s="1" t="s">
        <v>42</v>
      </c>
      <c r="B50" s="2" t="s">
        <v>91</v>
      </c>
      <c r="C50" s="2">
        <v>113800</v>
      </c>
      <c r="D50" s="2">
        <v>106900</v>
      </c>
      <c r="E50" s="2">
        <v>95000</v>
      </c>
      <c r="F50" s="2">
        <v>100700</v>
      </c>
      <c r="G50" s="2">
        <v>92800</v>
      </c>
      <c r="H50" s="2" t="s">
        <v>174</v>
      </c>
    </row>
    <row r="51" spans="1:8" x14ac:dyDescent="0.25">
      <c r="A51" s="1" t="s">
        <v>43</v>
      </c>
      <c r="B51" s="2" t="s">
        <v>91</v>
      </c>
      <c r="C51" s="2">
        <v>4353700</v>
      </c>
      <c r="D51" s="2">
        <v>6095400</v>
      </c>
      <c r="E51" s="2">
        <v>9546700</v>
      </c>
      <c r="F51" s="2">
        <v>8828800</v>
      </c>
      <c r="G51" s="2">
        <v>13087300</v>
      </c>
      <c r="H51" s="2" t="s">
        <v>174</v>
      </c>
    </row>
    <row r="52" spans="1:8" x14ac:dyDescent="0.25">
      <c r="A52" s="1" t="s">
        <v>44</v>
      </c>
      <c r="B52" s="2" t="s">
        <v>91</v>
      </c>
      <c r="C52" s="2">
        <v>1280</v>
      </c>
      <c r="D52" s="2">
        <v>1390</v>
      </c>
      <c r="E52" s="2">
        <v>2700</v>
      </c>
      <c r="F52" s="2">
        <v>0</v>
      </c>
      <c r="G52" s="2">
        <v>0</v>
      </c>
      <c r="H52" s="2" t="s">
        <v>174</v>
      </c>
    </row>
    <row r="53" spans="1:8" x14ac:dyDescent="0.25">
      <c r="A53" s="1" t="s">
        <v>45</v>
      </c>
      <c r="B53" s="2" t="s">
        <v>91</v>
      </c>
      <c r="C53" s="2">
        <v>40240600</v>
      </c>
      <c r="D53" s="2">
        <v>38767600</v>
      </c>
      <c r="E53" s="2">
        <v>38751300</v>
      </c>
      <c r="F53" s="2">
        <v>47584000</v>
      </c>
      <c r="G53" s="2">
        <v>49274000</v>
      </c>
      <c r="H53" s="2" t="s">
        <v>174</v>
      </c>
    </row>
    <row r="54" spans="1:8" x14ac:dyDescent="0.25">
      <c r="A54" s="1" t="s">
        <v>46</v>
      </c>
      <c r="B54" s="2" t="s">
        <v>91</v>
      </c>
      <c r="C54" s="2">
        <v>26334000</v>
      </c>
      <c r="D54" s="2">
        <v>30177000</v>
      </c>
      <c r="E54" s="2">
        <v>31185000</v>
      </c>
      <c r="F54" s="2">
        <v>29547000</v>
      </c>
      <c r="G54" s="2">
        <v>24100000</v>
      </c>
      <c r="H54" s="2" t="s">
        <v>174</v>
      </c>
    </row>
    <row r="55" spans="1:8" x14ac:dyDescent="0.25">
      <c r="A55" s="1" t="s">
        <v>47</v>
      </c>
      <c r="B55" s="2" t="s">
        <v>91</v>
      </c>
      <c r="C55" s="2">
        <v>1040</v>
      </c>
      <c r="D55" s="2">
        <v>1010</v>
      </c>
      <c r="E55" s="2">
        <v>2520</v>
      </c>
      <c r="F55" s="2">
        <v>2510</v>
      </c>
      <c r="G55" s="2">
        <v>1240</v>
      </c>
      <c r="H55" s="2" t="s">
        <v>174</v>
      </c>
    </row>
    <row r="56" spans="1:8" x14ac:dyDescent="0.25">
      <c r="A56" s="1" t="s">
        <v>48</v>
      </c>
      <c r="B56" s="2" t="s">
        <v>91</v>
      </c>
      <c r="C56" s="2">
        <v>5070000</v>
      </c>
      <c r="D56" s="2">
        <v>4615000</v>
      </c>
      <c r="E56" s="2">
        <v>2017500</v>
      </c>
      <c r="F56" s="2">
        <v>2062800</v>
      </c>
      <c r="G56" s="2">
        <v>1235000</v>
      </c>
      <c r="H56" s="2" t="s">
        <v>174</v>
      </c>
    </row>
    <row r="57" spans="1:8" x14ac:dyDescent="0.25">
      <c r="A57" s="1" t="s">
        <v>49</v>
      </c>
      <c r="B57" s="12" t="s">
        <v>91</v>
      </c>
      <c r="C57" s="12">
        <v>1833600</v>
      </c>
      <c r="D57" s="12">
        <v>3309000</v>
      </c>
      <c r="E57" s="12">
        <v>3352800</v>
      </c>
      <c r="F57" s="12">
        <v>3663600</v>
      </c>
      <c r="G57" s="12">
        <v>3143400</v>
      </c>
      <c r="H57" s="12" t="s">
        <v>176</v>
      </c>
    </row>
    <row r="58" spans="1:8" x14ac:dyDescent="0.25">
      <c r="A58" s="1" t="s">
        <v>50</v>
      </c>
      <c r="B58" s="12" t="s">
        <v>91</v>
      </c>
      <c r="C58" s="12">
        <v>1466177076</v>
      </c>
      <c r="D58" s="12">
        <v>1511758884</v>
      </c>
      <c r="E58" s="12">
        <v>1523930105</v>
      </c>
      <c r="F58" s="12">
        <v>1552366227</v>
      </c>
      <c r="G58" s="12">
        <v>1522558857</v>
      </c>
      <c r="H58" s="12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5">
    <tabColor indexed="10"/>
  </sheetPr>
  <dimension ref="A1:H24"/>
  <sheetViews>
    <sheetView workbookViewId="0">
      <selection activeCell="I19" sqref="I19"/>
    </sheetView>
  </sheetViews>
  <sheetFormatPr defaultColWidth="10.875" defaultRowHeight="15" x14ac:dyDescent="0.25"/>
  <cols>
    <col min="1" max="1" width="18.625" style="3" bestFit="1" customWidth="1"/>
    <col min="2" max="2" width="7.62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51</v>
      </c>
      <c r="B3" s="2" t="s">
        <v>91</v>
      </c>
      <c r="C3" s="2">
        <v>2000</v>
      </c>
      <c r="D3" s="2">
        <v>2000</v>
      </c>
      <c r="E3" s="2">
        <v>2000</v>
      </c>
      <c r="F3" s="2">
        <v>2000</v>
      </c>
      <c r="G3" s="2">
        <v>2000</v>
      </c>
      <c r="H3" s="2" t="s">
        <v>175</v>
      </c>
    </row>
    <row r="4" spans="1:8" x14ac:dyDescent="0.25">
      <c r="A4" s="1" t="s">
        <v>0</v>
      </c>
      <c r="B4" s="2" t="s">
        <v>91</v>
      </c>
      <c r="C4" s="2">
        <v>317500</v>
      </c>
      <c r="D4" s="2">
        <v>351500</v>
      </c>
      <c r="E4" s="2">
        <v>497100</v>
      </c>
      <c r="F4" s="2">
        <v>488700</v>
      </c>
      <c r="G4" s="2">
        <v>212650</v>
      </c>
      <c r="H4" s="2" t="s">
        <v>174</v>
      </c>
    </row>
    <row r="5" spans="1:8" x14ac:dyDescent="0.25">
      <c r="A5" s="1" t="s">
        <v>8</v>
      </c>
      <c r="B5" s="2" t="s">
        <v>91</v>
      </c>
      <c r="C5" s="2">
        <v>166259</v>
      </c>
      <c r="D5" s="2">
        <v>212503</v>
      </c>
      <c r="E5" s="2">
        <v>219724</v>
      </c>
      <c r="F5" s="2">
        <v>199256</v>
      </c>
      <c r="G5" s="2">
        <v>226762</v>
      </c>
      <c r="H5" s="2" t="s">
        <v>174</v>
      </c>
    </row>
    <row r="6" spans="1:8" x14ac:dyDescent="0.25">
      <c r="A6" s="1" t="s">
        <v>11</v>
      </c>
      <c r="B6" s="2" t="s">
        <v>91</v>
      </c>
      <c r="C6" s="2">
        <v>12200</v>
      </c>
      <c r="D6" s="2">
        <v>12000</v>
      </c>
      <c r="E6" s="2">
        <v>16330</v>
      </c>
      <c r="F6" s="2">
        <v>27250</v>
      </c>
      <c r="G6" s="2">
        <v>31950</v>
      </c>
      <c r="H6" s="2" t="s">
        <v>174</v>
      </c>
    </row>
    <row r="7" spans="1:8" x14ac:dyDescent="0.25">
      <c r="A7" s="1" t="s">
        <v>61</v>
      </c>
      <c r="B7" s="2" t="s">
        <v>91</v>
      </c>
      <c r="C7" s="2">
        <v>12000</v>
      </c>
      <c r="D7" s="2">
        <v>14400</v>
      </c>
      <c r="E7" s="2">
        <v>10500</v>
      </c>
      <c r="F7" s="2">
        <v>27000</v>
      </c>
      <c r="G7" s="2">
        <v>14000</v>
      </c>
      <c r="H7" s="2" t="s">
        <v>174</v>
      </c>
    </row>
    <row r="8" spans="1:8" x14ac:dyDescent="0.25">
      <c r="A8" s="1" t="s">
        <v>81</v>
      </c>
      <c r="B8" s="2" t="s">
        <v>91</v>
      </c>
      <c r="C8" s="2"/>
      <c r="D8" s="2">
        <v>0</v>
      </c>
      <c r="E8" s="2">
        <v>8000</v>
      </c>
      <c r="F8" s="2">
        <v>500</v>
      </c>
      <c r="G8" s="2">
        <v>200</v>
      </c>
      <c r="H8" s="2" t="s">
        <v>174</v>
      </c>
    </row>
    <row r="9" spans="1:8" x14ac:dyDescent="0.25">
      <c r="A9" s="1" t="s">
        <v>52</v>
      </c>
      <c r="B9" s="2" t="s">
        <v>91</v>
      </c>
      <c r="C9" s="2">
        <v>469140</v>
      </c>
      <c r="D9" s="2">
        <v>411060</v>
      </c>
      <c r="E9" s="2">
        <v>466750</v>
      </c>
      <c r="F9" s="2">
        <v>502050</v>
      </c>
      <c r="G9" s="2">
        <v>480870</v>
      </c>
      <c r="H9" s="2" t="s">
        <v>174</v>
      </c>
    </row>
    <row r="10" spans="1:8" x14ac:dyDescent="0.25">
      <c r="A10" s="1" t="s">
        <v>53</v>
      </c>
      <c r="B10" s="2" t="s">
        <v>91</v>
      </c>
      <c r="C10" s="2"/>
      <c r="D10" s="2">
        <v>0</v>
      </c>
      <c r="E10" s="2">
        <v>16650</v>
      </c>
      <c r="F10" s="2">
        <v>12080</v>
      </c>
      <c r="G10" s="2">
        <v>12000</v>
      </c>
      <c r="H10" s="2" t="s">
        <v>175</v>
      </c>
    </row>
    <row r="11" spans="1:8" x14ac:dyDescent="0.25">
      <c r="A11" s="1" t="s">
        <v>16</v>
      </c>
      <c r="B11" s="2" t="s">
        <v>91</v>
      </c>
      <c r="C11" s="2">
        <v>1728270</v>
      </c>
      <c r="D11" s="2">
        <v>1609010</v>
      </c>
      <c r="E11" s="2">
        <v>1864070</v>
      </c>
      <c r="F11" s="2">
        <v>1832120</v>
      </c>
      <c r="G11" s="2">
        <v>1335400</v>
      </c>
      <c r="H11" s="2" t="s">
        <v>176</v>
      </c>
    </row>
    <row r="12" spans="1:8" x14ac:dyDescent="0.25">
      <c r="A12" s="1" t="s">
        <v>18</v>
      </c>
      <c r="B12" s="2" t="s">
        <v>91</v>
      </c>
      <c r="C12" s="2">
        <v>162100</v>
      </c>
      <c r="D12" s="2">
        <v>92850</v>
      </c>
      <c r="E12" s="2">
        <v>113410</v>
      </c>
      <c r="F12" s="2">
        <v>104400</v>
      </c>
      <c r="G12" s="2">
        <v>103340</v>
      </c>
      <c r="H12" s="2" t="s">
        <v>174</v>
      </c>
    </row>
    <row r="13" spans="1:8" x14ac:dyDescent="0.25">
      <c r="A13" s="1" t="s">
        <v>19</v>
      </c>
      <c r="B13" s="2" t="s">
        <v>91</v>
      </c>
      <c r="C13" s="2">
        <v>1989500</v>
      </c>
      <c r="D13" s="2">
        <v>2193500</v>
      </c>
      <c r="E13" s="2">
        <v>2378200</v>
      </c>
      <c r="F13" s="2">
        <v>2458800</v>
      </c>
      <c r="G13" s="2">
        <v>1977900</v>
      </c>
      <c r="H13" s="2" t="s">
        <v>174</v>
      </c>
    </row>
    <row r="14" spans="1:8" x14ac:dyDescent="0.25">
      <c r="A14" s="1" t="s">
        <v>55</v>
      </c>
      <c r="B14" s="2" t="s">
        <v>91</v>
      </c>
      <c r="C14" s="2">
        <v>52800</v>
      </c>
      <c r="D14" s="2">
        <v>102000</v>
      </c>
      <c r="E14" s="2">
        <v>53500</v>
      </c>
      <c r="F14" s="2">
        <v>37300</v>
      </c>
      <c r="G14" s="2">
        <v>6100</v>
      </c>
      <c r="H14" s="2" t="s">
        <v>174</v>
      </c>
    </row>
    <row r="15" spans="1:8" x14ac:dyDescent="0.25">
      <c r="A15" s="1" t="s">
        <v>56</v>
      </c>
      <c r="B15" s="2" t="s">
        <v>91</v>
      </c>
      <c r="C15" s="2">
        <v>232820</v>
      </c>
      <c r="D15" s="2">
        <v>181090</v>
      </c>
      <c r="E15" s="2">
        <v>353630</v>
      </c>
      <c r="F15" s="2">
        <v>293040</v>
      </c>
      <c r="G15" s="2">
        <v>152840</v>
      </c>
      <c r="H15" s="2" t="s">
        <v>174</v>
      </c>
    </row>
    <row r="16" spans="1:8" x14ac:dyDescent="0.25">
      <c r="A16" s="1" t="s">
        <v>33</v>
      </c>
      <c r="B16" s="2" t="s">
        <v>91</v>
      </c>
      <c r="C16" s="2">
        <v>27730</v>
      </c>
      <c r="D16" s="2">
        <v>42100</v>
      </c>
      <c r="E16" s="2">
        <v>38970</v>
      </c>
      <c r="F16" s="2">
        <v>55300</v>
      </c>
      <c r="G16" s="2">
        <v>48570</v>
      </c>
      <c r="H16" s="2" t="s">
        <v>174</v>
      </c>
    </row>
    <row r="17" spans="1:8" x14ac:dyDescent="0.25">
      <c r="A17" s="1" t="s">
        <v>57</v>
      </c>
      <c r="B17" s="2" t="s">
        <v>91</v>
      </c>
      <c r="C17" s="2">
        <v>23400</v>
      </c>
      <c r="D17" s="2">
        <v>34470</v>
      </c>
      <c r="E17" s="2">
        <v>40290</v>
      </c>
      <c r="F17" s="2">
        <v>52010</v>
      </c>
      <c r="G17" s="2">
        <v>52700</v>
      </c>
      <c r="H17" s="2" t="s">
        <v>174</v>
      </c>
    </row>
    <row r="18" spans="1:8" x14ac:dyDescent="0.25">
      <c r="A18" s="1" t="s">
        <v>35</v>
      </c>
      <c r="B18" s="2" t="s">
        <v>91</v>
      </c>
      <c r="C18" s="2">
        <v>10300</v>
      </c>
      <c r="D18" s="2">
        <v>8340</v>
      </c>
      <c r="E18" s="2">
        <v>20260</v>
      </c>
      <c r="F18" s="2">
        <v>14570</v>
      </c>
      <c r="G18" s="2">
        <v>14040</v>
      </c>
      <c r="H18" s="2" t="s">
        <v>174</v>
      </c>
    </row>
    <row r="19" spans="1:8" x14ac:dyDescent="0.25">
      <c r="A19" s="1" t="s">
        <v>169</v>
      </c>
      <c r="B19" s="2" t="s">
        <v>91</v>
      </c>
      <c r="C19" s="2">
        <v>162800</v>
      </c>
      <c r="D19" s="2">
        <v>170800</v>
      </c>
      <c r="E19" s="2">
        <v>177500</v>
      </c>
      <c r="F19" s="2">
        <v>175000</v>
      </c>
      <c r="G19" s="2">
        <v>187000</v>
      </c>
      <c r="H19" s="2" t="s">
        <v>174</v>
      </c>
    </row>
    <row r="20" spans="1:8" x14ac:dyDescent="0.25">
      <c r="A20" s="1" t="s">
        <v>38</v>
      </c>
      <c r="B20" s="2" t="s">
        <v>91</v>
      </c>
      <c r="C20" s="2">
        <v>6254600</v>
      </c>
      <c r="D20" s="2">
        <v>7073400</v>
      </c>
      <c r="E20" s="2">
        <v>7524700</v>
      </c>
      <c r="F20" s="2">
        <v>7384000</v>
      </c>
      <c r="G20" s="2">
        <v>5442500</v>
      </c>
      <c r="H20" s="2" t="s">
        <v>174</v>
      </c>
    </row>
    <row r="21" spans="1:8" x14ac:dyDescent="0.25">
      <c r="A21" s="1" t="s">
        <v>39</v>
      </c>
      <c r="B21" s="2" t="s">
        <v>91</v>
      </c>
      <c r="C21" s="2">
        <v>1850</v>
      </c>
      <c r="D21" s="2">
        <v>15360</v>
      </c>
      <c r="E21" s="2">
        <v>12960</v>
      </c>
      <c r="F21" s="2">
        <v>5950</v>
      </c>
      <c r="G21" s="2">
        <v>4300</v>
      </c>
      <c r="H21" s="2" t="s">
        <v>176</v>
      </c>
    </row>
    <row r="22" spans="1:8" x14ac:dyDescent="0.25">
      <c r="A22" s="1" t="s">
        <v>43</v>
      </c>
      <c r="B22" s="2" t="s">
        <v>91</v>
      </c>
      <c r="C22" s="2">
        <v>1070030</v>
      </c>
      <c r="D22" s="2">
        <v>1384700</v>
      </c>
      <c r="E22" s="2">
        <v>1146600</v>
      </c>
      <c r="F22" s="2">
        <v>1528700</v>
      </c>
      <c r="G22" s="2">
        <v>1087400</v>
      </c>
      <c r="H22" s="2" t="s">
        <v>174</v>
      </c>
    </row>
    <row r="23" spans="1:8" x14ac:dyDescent="0.25">
      <c r="A23" s="1" t="s">
        <v>58</v>
      </c>
      <c r="B23" s="2" t="s">
        <v>91</v>
      </c>
      <c r="C23" s="2">
        <v>128220</v>
      </c>
      <c r="D23" s="2">
        <v>309980</v>
      </c>
      <c r="E23" s="2">
        <v>402600</v>
      </c>
      <c r="F23" s="2">
        <v>720330</v>
      </c>
      <c r="G23" s="2">
        <v>572460</v>
      </c>
      <c r="H23" s="2" t="s">
        <v>174</v>
      </c>
    </row>
    <row r="24" spans="1:8" x14ac:dyDescent="0.25">
      <c r="A24" s="1" t="s">
        <v>50</v>
      </c>
      <c r="B24" s="2" t="s">
        <v>91</v>
      </c>
      <c r="C24" s="2">
        <v>12823519</v>
      </c>
      <c r="D24" s="2">
        <v>14221063</v>
      </c>
      <c r="E24" s="2">
        <v>15363744</v>
      </c>
      <c r="F24" s="2">
        <v>15920356</v>
      </c>
      <c r="G24" s="2">
        <v>11964982</v>
      </c>
      <c r="H2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6">
    <tabColor indexed="10"/>
  </sheetPr>
  <dimension ref="A1:H24"/>
  <sheetViews>
    <sheetView workbookViewId="0">
      <selection activeCell="J15" sqref="J15"/>
    </sheetView>
  </sheetViews>
  <sheetFormatPr defaultColWidth="10.875" defaultRowHeight="15" x14ac:dyDescent="0.25"/>
  <cols>
    <col min="1" max="1" width="18.625" style="3" bestFit="1" customWidth="1"/>
    <col min="2" max="2" width="7.625" style="3" bestFit="1" customWidth="1"/>
    <col min="3" max="7" width="8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5183</v>
      </c>
      <c r="D3" s="2">
        <v>5034</v>
      </c>
      <c r="E3" s="2">
        <v>4878</v>
      </c>
      <c r="F3" s="2">
        <v>5741</v>
      </c>
      <c r="G3" s="2">
        <v>5630</v>
      </c>
      <c r="H3" s="2" t="s">
        <v>174</v>
      </c>
    </row>
    <row r="4" spans="1:8" x14ac:dyDescent="0.25">
      <c r="A4" s="1" t="s">
        <v>59</v>
      </c>
      <c r="B4" s="2" t="s">
        <v>91</v>
      </c>
      <c r="C4" s="2">
        <v>281</v>
      </c>
      <c r="D4" s="2">
        <v>0</v>
      </c>
      <c r="E4" s="2">
        <v>0</v>
      </c>
      <c r="F4" s="2">
        <v>0</v>
      </c>
      <c r="G4" s="2">
        <v>0</v>
      </c>
      <c r="H4" s="2" t="s">
        <v>174</v>
      </c>
    </row>
    <row r="5" spans="1:8" x14ac:dyDescent="0.25">
      <c r="A5" s="1" t="s">
        <v>8</v>
      </c>
      <c r="B5" s="2" t="s">
        <v>91</v>
      </c>
      <c r="C5" s="2">
        <v>852</v>
      </c>
      <c r="D5" s="2">
        <v>185</v>
      </c>
      <c r="E5" s="2">
        <v>4</v>
      </c>
      <c r="F5" s="2">
        <v>0</v>
      </c>
      <c r="G5" s="2">
        <v>0</v>
      </c>
      <c r="H5" s="2" t="s">
        <v>174</v>
      </c>
    </row>
    <row r="6" spans="1:8" x14ac:dyDescent="0.25">
      <c r="A6" s="1" t="s">
        <v>9</v>
      </c>
      <c r="B6" s="2" t="s">
        <v>91</v>
      </c>
      <c r="C6" s="2">
        <v>7148</v>
      </c>
      <c r="D6" s="2">
        <v>6058</v>
      </c>
      <c r="E6" s="2">
        <v>5608</v>
      </c>
      <c r="F6" s="2">
        <v>5132</v>
      </c>
      <c r="G6" s="2">
        <v>3693</v>
      </c>
      <c r="H6" s="2" t="s">
        <v>174</v>
      </c>
    </row>
    <row r="7" spans="1:8" x14ac:dyDescent="0.25">
      <c r="A7" s="1" t="s">
        <v>11</v>
      </c>
      <c r="B7" s="2" t="s">
        <v>91</v>
      </c>
      <c r="C7" s="2">
        <v>9293</v>
      </c>
      <c r="D7" s="2">
        <v>8300</v>
      </c>
      <c r="E7" s="2">
        <v>3100</v>
      </c>
      <c r="F7" s="2">
        <v>3000</v>
      </c>
      <c r="G7" s="2">
        <v>2200</v>
      </c>
      <c r="H7" s="2" t="s">
        <v>175</v>
      </c>
    </row>
    <row r="8" spans="1:8" x14ac:dyDescent="0.25">
      <c r="A8" s="1" t="s">
        <v>60</v>
      </c>
      <c r="B8" s="2" t="s">
        <v>91</v>
      </c>
      <c r="C8" s="2">
        <v>69038</v>
      </c>
      <c r="D8" s="2">
        <v>82461</v>
      </c>
      <c r="E8" s="2">
        <v>111713</v>
      </c>
      <c r="F8" s="2">
        <v>78664</v>
      </c>
      <c r="G8" s="2">
        <v>86591</v>
      </c>
      <c r="H8" s="2" t="s">
        <v>174</v>
      </c>
    </row>
    <row r="9" spans="1:8" x14ac:dyDescent="0.25">
      <c r="A9" s="1" t="s">
        <v>61</v>
      </c>
      <c r="B9" s="2" t="s">
        <v>91</v>
      </c>
      <c r="C9" s="2">
        <v>5514</v>
      </c>
      <c r="D9" s="2">
        <v>5407</v>
      </c>
      <c r="E9" s="2">
        <v>5000</v>
      </c>
      <c r="F9" s="2">
        <v>4200</v>
      </c>
      <c r="G9" s="2">
        <v>4200</v>
      </c>
      <c r="H9" s="2" t="s">
        <v>175</v>
      </c>
    </row>
    <row r="10" spans="1:8" x14ac:dyDescent="0.25">
      <c r="A10" s="1" t="s">
        <v>52</v>
      </c>
      <c r="B10" s="2" t="s">
        <v>91</v>
      </c>
      <c r="C10" s="2">
        <v>2260</v>
      </c>
      <c r="D10" s="2">
        <v>2300</v>
      </c>
      <c r="E10" s="2">
        <v>1377</v>
      </c>
      <c r="F10" s="2">
        <v>1454</v>
      </c>
      <c r="G10" s="2">
        <v>1559</v>
      </c>
      <c r="H10" s="2" t="s">
        <v>174</v>
      </c>
    </row>
    <row r="11" spans="1:8" x14ac:dyDescent="0.25">
      <c r="A11" s="1" t="s">
        <v>17</v>
      </c>
      <c r="B11" s="2" t="s">
        <v>91</v>
      </c>
      <c r="C11" s="2">
        <v>350</v>
      </c>
      <c r="D11" s="2">
        <v>350</v>
      </c>
      <c r="E11" s="2">
        <v>350</v>
      </c>
      <c r="F11" s="2">
        <v>350</v>
      </c>
      <c r="G11" s="2">
        <v>350</v>
      </c>
      <c r="H11" s="2" t="s">
        <v>175</v>
      </c>
    </row>
    <row r="12" spans="1:8" x14ac:dyDescent="0.25">
      <c r="A12" s="1" t="s">
        <v>55</v>
      </c>
      <c r="B12" s="2" t="s">
        <v>91</v>
      </c>
      <c r="C12" s="2">
        <v>3654</v>
      </c>
      <c r="D12" s="2">
        <v>2967</v>
      </c>
      <c r="E12" s="2">
        <v>2887</v>
      </c>
      <c r="F12" s="2">
        <v>2947</v>
      </c>
      <c r="G12" s="2">
        <v>963</v>
      </c>
      <c r="H12" s="2" t="s">
        <v>174</v>
      </c>
    </row>
    <row r="13" spans="1:8" x14ac:dyDescent="0.25">
      <c r="A13" s="1" t="s">
        <v>29</v>
      </c>
      <c r="B13" s="2" t="s">
        <v>91</v>
      </c>
      <c r="C13" s="2">
        <v>2081</v>
      </c>
      <c r="D13" s="2">
        <v>1924</v>
      </c>
      <c r="E13" s="2">
        <v>1806</v>
      </c>
      <c r="F13" s="2">
        <v>2397</v>
      </c>
      <c r="G13" s="2">
        <v>2416</v>
      </c>
      <c r="H13" s="2" t="s">
        <v>174</v>
      </c>
    </row>
    <row r="14" spans="1:8" x14ac:dyDescent="0.25">
      <c r="A14" s="1" t="s">
        <v>62</v>
      </c>
      <c r="B14" s="2" t="s">
        <v>91</v>
      </c>
      <c r="C14" s="2">
        <v>3188</v>
      </c>
      <c r="D14" s="2">
        <v>2780</v>
      </c>
      <c r="E14" s="2">
        <v>2104</v>
      </c>
      <c r="F14" s="2">
        <v>1703</v>
      </c>
      <c r="G14" s="2">
        <v>2197</v>
      </c>
      <c r="H14" s="2" t="s">
        <v>174</v>
      </c>
    </row>
    <row r="15" spans="1:8" x14ac:dyDescent="0.25">
      <c r="A15" s="1" t="s">
        <v>57</v>
      </c>
      <c r="B15" s="2" t="s">
        <v>91</v>
      </c>
      <c r="C15" s="2">
        <v>2187</v>
      </c>
      <c r="D15" s="2">
        <v>3307</v>
      </c>
      <c r="E15" s="2">
        <v>3275</v>
      </c>
      <c r="F15" s="2">
        <v>2915</v>
      </c>
      <c r="G15" s="2">
        <v>2941</v>
      </c>
      <c r="H15" s="2" t="s">
        <v>174</v>
      </c>
    </row>
    <row r="16" spans="1:8" x14ac:dyDescent="0.25">
      <c r="A16" s="1" t="s">
        <v>35</v>
      </c>
      <c r="B16" s="2" t="s">
        <v>91</v>
      </c>
      <c r="C16" s="2">
        <v>3500</v>
      </c>
      <c r="D16" s="2">
        <v>3700</v>
      </c>
      <c r="E16" s="2">
        <v>3600</v>
      </c>
      <c r="F16" s="2">
        <v>3750</v>
      </c>
      <c r="G16" s="2">
        <v>3600</v>
      </c>
      <c r="H16" s="2" t="s">
        <v>174</v>
      </c>
    </row>
    <row r="17" spans="1:8" x14ac:dyDescent="0.25">
      <c r="A17" s="1" t="s">
        <v>169</v>
      </c>
      <c r="B17" s="2" t="s">
        <v>91</v>
      </c>
      <c r="C17" s="2">
        <v>8600</v>
      </c>
      <c r="D17" s="2">
        <v>8900</v>
      </c>
      <c r="E17" s="2">
        <v>8700</v>
      </c>
      <c r="F17" s="2">
        <v>9400</v>
      </c>
      <c r="G17" s="2">
        <v>9700</v>
      </c>
      <c r="H17" s="2" t="s">
        <v>174</v>
      </c>
    </row>
    <row r="18" spans="1:8" x14ac:dyDescent="0.25">
      <c r="A18" s="1" t="s">
        <v>38</v>
      </c>
      <c r="B18" s="2" t="s">
        <v>91</v>
      </c>
      <c r="C18" s="2">
        <v>1101</v>
      </c>
      <c r="D18" s="2">
        <v>1065</v>
      </c>
      <c r="E18" s="2">
        <v>1007</v>
      </c>
      <c r="F18" s="2">
        <v>1027</v>
      </c>
      <c r="G18" s="2">
        <v>897</v>
      </c>
      <c r="H18" s="2" t="s">
        <v>174</v>
      </c>
    </row>
    <row r="19" spans="1:8" x14ac:dyDescent="0.25">
      <c r="A19" s="1" t="s">
        <v>43</v>
      </c>
      <c r="B19" s="2" t="s">
        <v>91</v>
      </c>
      <c r="C19" s="2">
        <v>100</v>
      </c>
      <c r="D19" s="2">
        <v>220</v>
      </c>
      <c r="E19" s="2">
        <v>259</v>
      </c>
      <c r="F19" s="2">
        <v>115</v>
      </c>
      <c r="G19" s="2">
        <v>250</v>
      </c>
      <c r="H19" s="2" t="s">
        <v>174</v>
      </c>
    </row>
    <row r="20" spans="1:8" x14ac:dyDescent="0.25">
      <c r="A20" s="1" t="s">
        <v>46</v>
      </c>
      <c r="B20" s="2" t="s">
        <v>91</v>
      </c>
      <c r="C20" s="2">
        <v>690</v>
      </c>
      <c r="D20" s="2">
        <v>640</v>
      </c>
      <c r="E20" s="2">
        <v>480</v>
      </c>
      <c r="F20" s="2">
        <v>500</v>
      </c>
      <c r="G20" s="2">
        <v>600</v>
      </c>
      <c r="H20" s="2" t="s">
        <v>174</v>
      </c>
    </row>
    <row r="21" spans="1:8" x14ac:dyDescent="0.25">
      <c r="A21" s="1" t="s">
        <v>49</v>
      </c>
      <c r="B21" s="2" t="s">
        <v>91</v>
      </c>
      <c r="C21" s="2">
        <v>134</v>
      </c>
      <c r="D21" s="2">
        <v>0</v>
      </c>
      <c r="E21" s="2">
        <v>0</v>
      </c>
      <c r="F21" s="2">
        <v>0</v>
      </c>
      <c r="G21" s="2">
        <v>0</v>
      </c>
      <c r="H21" s="2" t="s">
        <v>174</v>
      </c>
    </row>
    <row r="22" spans="1:8" x14ac:dyDescent="0.25">
      <c r="A22" s="1" t="s">
        <v>63</v>
      </c>
      <c r="B22" s="2" t="s">
        <v>91</v>
      </c>
      <c r="C22" s="2">
        <v>5276</v>
      </c>
      <c r="D22" s="2">
        <v>2649</v>
      </c>
      <c r="E22" s="2">
        <v>1766</v>
      </c>
      <c r="F22" s="2">
        <v>1271</v>
      </c>
      <c r="G22" s="2">
        <v>367</v>
      </c>
      <c r="H22" s="2" t="s">
        <v>174</v>
      </c>
    </row>
    <row r="23" spans="1:8" x14ac:dyDescent="0.25">
      <c r="A23" s="1" t="s">
        <v>58</v>
      </c>
      <c r="B23" s="2" t="s">
        <v>91</v>
      </c>
      <c r="C23" s="2">
        <v>409</v>
      </c>
      <c r="D23" s="2">
        <v>445</v>
      </c>
      <c r="E23" s="2">
        <v>403</v>
      </c>
      <c r="F23" s="2">
        <v>402</v>
      </c>
      <c r="G23" s="2">
        <v>956</v>
      </c>
      <c r="H23" s="2" t="s">
        <v>174</v>
      </c>
    </row>
    <row r="24" spans="1:8" x14ac:dyDescent="0.25">
      <c r="A24" s="1" t="s">
        <v>50</v>
      </c>
      <c r="B24" s="12" t="s">
        <v>91</v>
      </c>
      <c r="C24" s="12">
        <v>130839</v>
      </c>
      <c r="D24" s="12">
        <v>138692</v>
      </c>
      <c r="E24" s="12">
        <v>158317</v>
      </c>
      <c r="F24" s="12">
        <v>124968</v>
      </c>
      <c r="G24" s="12">
        <v>129110</v>
      </c>
      <c r="H24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7">
    <tabColor indexed="10"/>
  </sheetPr>
  <dimension ref="A1:H41"/>
  <sheetViews>
    <sheetView topLeftCell="A22" workbookViewId="0">
      <selection activeCell="J9" sqref="J9"/>
    </sheetView>
  </sheetViews>
  <sheetFormatPr defaultColWidth="10.875" defaultRowHeight="15" x14ac:dyDescent="0.25"/>
  <cols>
    <col min="1" max="1" width="19.875" style="3" bestFit="1" customWidth="1"/>
    <col min="2" max="2" width="7.62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2388500</v>
      </c>
      <c r="D3" s="2">
        <v>2879010</v>
      </c>
      <c r="E3" s="2">
        <v>3514320</v>
      </c>
      <c r="F3" s="2">
        <v>3259200</v>
      </c>
      <c r="G3" s="2">
        <v>3356030</v>
      </c>
      <c r="H3" s="2" t="s">
        <v>174</v>
      </c>
    </row>
    <row r="4" spans="1:8" x14ac:dyDescent="0.25">
      <c r="A4" s="1" t="s">
        <v>84</v>
      </c>
      <c r="B4" s="2" t="s">
        <v>91</v>
      </c>
      <c r="C4" s="2"/>
      <c r="D4" s="2">
        <v>0</v>
      </c>
      <c r="E4" s="2">
        <v>110</v>
      </c>
      <c r="F4" s="2">
        <v>3660</v>
      </c>
      <c r="G4" s="2">
        <v>4710</v>
      </c>
      <c r="H4" s="2" t="s">
        <v>174</v>
      </c>
    </row>
    <row r="5" spans="1:8" x14ac:dyDescent="0.25">
      <c r="A5" s="1" t="s">
        <v>7</v>
      </c>
      <c r="B5" s="2" t="s">
        <v>91</v>
      </c>
      <c r="C5" s="2">
        <v>1000</v>
      </c>
      <c r="D5" s="2">
        <v>0</v>
      </c>
      <c r="E5" s="2">
        <v>0</v>
      </c>
      <c r="F5" s="2">
        <v>0</v>
      </c>
      <c r="G5" s="2">
        <v>0</v>
      </c>
      <c r="H5" s="2" t="s">
        <v>174</v>
      </c>
    </row>
    <row r="6" spans="1:8" x14ac:dyDescent="0.25">
      <c r="A6" s="1" t="s">
        <v>8</v>
      </c>
      <c r="B6" s="2" t="s">
        <v>91</v>
      </c>
      <c r="C6" s="2">
        <v>1198709</v>
      </c>
      <c r="D6" s="2">
        <v>1343967</v>
      </c>
      <c r="E6" s="2">
        <v>1280825</v>
      </c>
      <c r="F6" s="2">
        <v>1452034</v>
      </c>
      <c r="G6" s="2">
        <v>493601</v>
      </c>
      <c r="H6" s="2" t="s">
        <v>174</v>
      </c>
    </row>
    <row r="7" spans="1:8" x14ac:dyDescent="0.25">
      <c r="A7" s="1" t="s">
        <v>64</v>
      </c>
      <c r="B7" s="2" t="s">
        <v>91</v>
      </c>
      <c r="C7" s="2">
        <v>12050</v>
      </c>
      <c r="D7" s="2">
        <v>574</v>
      </c>
      <c r="E7" s="2">
        <v>0</v>
      </c>
      <c r="F7" s="2">
        <v>0</v>
      </c>
      <c r="G7" s="2">
        <v>0</v>
      </c>
      <c r="H7" s="2" t="s">
        <v>174</v>
      </c>
    </row>
    <row r="8" spans="1:8" x14ac:dyDescent="0.25">
      <c r="A8" s="1" t="s">
        <v>11</v>
      </c>
      <c r="B8" s="2" t="s">
        <v>91</v>
      </c>
      <c r="C8" s="2">
        <v>2150000</v>
      </c>
      <c r="D8" s="2">
        <v>2508000</v>
      </c>
      <c r="E8" s="2">
        <v>1180000</v>
      </c>
      <c r="F8" s="2">
        <v>1350000</v>
      </c>
      <c r="G8" s="2">
        <v>1218000</v>
      </c>
      <c r="H8" s="2" t="s">
        <v>174</v>
      </c>
    </row>
    <row r="9" spans="1:8" x14ac:dyDescent="0.25">
      <c r="A9" s="1" t="s">
        <v>12</v>
      </c>
      <c r="B9" s="2" t="s">
        <v>91</v>
      </c>
      <c r="C9" s="2">
        <v>0</v>
      </c>
      <c r="D9" s="2">
        <v>0</v>
      </c>
      <c r="E9" s="2">
        <v>80</v>
      </c>
      <c r="F9" s="2">
        <v>160</v>
      </c>
      <c r="G9" s="2">
        <v>0</v>
      </c>
      <c r="H9" s="2" t="s">
        <v>174</v>
      </c>
    </row>
    <row r="10" spans="1:8" x14ac:dyDescent="0.25">
      <c r="A10" s="1" t="s">
        <v>60</v>
      </c>
      <c r="B10" s="2" t="s">
        <v>91</v>
      </c>
      <c r="C10" s="2"/>
      <c r="D10" s="2">
        <v>0</v>
      </c>
      <c r="E10" s="2">
        <v>5360</v>
      </c>
      <c r="F10" s="2">
        <v>1780</v>
      </c>
      <c r="G10" s="2">
        <v>1000</v>
      </c>
      <c r="H10" s="2" t="s">
        <v>175</v>
      </c>
    </row>
    <row r="11" spans="1:8" x14ac:dyDescent="0.25">
      <c r="A11" s="1" t="s">
        <v>66</v>
      </c>
      <c r="B11" s="2" t="s">
        <v>91</v>
      </c>
      <c r="C11" s="2">
        <v>90900</v>
      </c>
      <c r="D11" s="2">
        <v>204700</v>
      </c>
      <c r="E11" s="2">
        <v>319200</v>
      </c>
      <c r="F11" s="2">
        <v>472700</v>
      </c>
      <c r="G11" s="2">
        <v>530200</v>
      </c>
      <c r="H11" s="2" t="s">
        <v>174</v>
      </c>
    </row>
    <row r="12" spans="1:8" x14ac:dyDescent="0.25">
      <c r="A12" s="1" t="s">
        <v>13</v>
      </c>
      <c r="B12" s="2" t="s">
        <v>91</v>
      </c>
      <c r="C12" s="2">
        <v>0</v>
      </c>
      <c r="D12" s="2">
        <v>11900</v>
      </c>
      <c r="E12" s="2">
        <v>13200</v>
      </c>
      <c r="F12" s="2">
        <v>7900</v>
      </c>
      <c r="G12" s="2">
        <v>5300</v>
      </c>
      <c r="H12" s="2" t="s">
        <v>175</v>
      </c>
    </row>
    <row r="13" spans="1:8" x14ac:dyDescent="0.25">
      <c r="A13" s="1" t="s">
        <v>67</v>
      </c>
      <c r="B13" s="2" t="s">
        <v>91</v>
      </c>
      <c r="C13" s="2">
        <v>1573100</v>
      </c>
      <c r="D13" s="2">
        <v>2265800</v>
      </c>
      <c r="E13" s="2">
        <v>2874600</v>
      </c>
      <c r="F13" s="2">
        <v>3158100</v>
      </c>
      <c r="G13" s="2">
        <v>3709100</v>
      </c>
      <c r="H13" s="2" t="s">
        <v>174</v>
      </c>
    </row>
    <row r="14" spans="1:8" x14ac:dyDescent="0.25">
      <c r="A14" s="1" t="s">
        <v>68</v>
      </c>
      <c r="B14" s="2" t="s">
        <v>91</v>
      </c>
      <c r="C14" s="2">
        <v>125400</v>
      </c>
      <c r="D14" s="2">
        <v>171300</v>
      </c>
      <c r="E14" s="2">
        <v>187600</v>
      </c>
      <c r="F14" s="2">
        <v>151300</v>
      </c>
      <c r="G14" s="2">
        <v>180900</v>
      </c>
      <c r="H14" s="2" t="s">
        <v>174</v>
      </c>
    </row>
    <row r="15" spans="1:8" x14ac:dyDescent="0.25">
      <c r="A15" s="1" t="s">
        <v>69</v>
      </c>
      <c r="B15" s="2" t="s">
        <v>91</v>
      </c>
      <c r="C15" s="2">
        <v>706390</v>
      </c>
      <c r="D15" s="2">
        <v>1051250</v>
      </c>
      <c r="E15" s="2">
        <v>1593110</v>
      </c>
      <c r="F15" s="2">
        <v>1884050</v>
      </c>
      <c r="G15" s="2">
        <v>825130</v>
      </c>
      <c r="H15" s="2" t="s">
        <v>174</v>
      </c>
    </row>
    <row r="16" spans="1:8" x14ac:dyDescent="0.25">
      <c r="A16" s="1" t="s">
        <v>70</v>
      </c>
      <c r="B16" s="2" t="s">
        <v>91</v>
      </c>
      <c r="C16" s="2">
        <v>4840</v>
      </c>
      <c r="D16" s="2">
        <v>0</v>
      </c>
      <c r="E16" s="2">
        <v>0</v>
      </c>
      <c r="F16" s="2">
        <v>0</v>
      </c>
      <c r="G16" s="2">
        <v>0</v>
      </c>
      <c r="H16" s="2" t="s">
        <v>174</v>
      </c>
    </row>
    <row r="17" spans="1:8" x14ac:dyDescent="0.25">
      <c r="A17" s="1" t="s">
        <v>16</v>
      </c>
      <c r="B17" s="2" t="s">
        <v>91</v>
      </c>
      <c r="C17" s="2">
        <v>801600</v>
      </c>
      <c r="D17" s="2">
        <v>860400</v>
      </c>
      <c r="E17" s="2">
        <v>920230</v>
      </c>
      <c r="F17" s="2">
        <v>918240</v>
      </c>
      <c r="G17" s="2">
        <v>848100</v>
      </c>
      <c r="H17" s="2" t="s">
        <v>176</v>
      </c>
    </row>
    <row r="18" spans="1:8" x14ac:dyDescent="0.25">
      <c r="A18" s="1" t="s">
        <v>17</v>
      </c>
      <c r="B18" s="2" t="s">
        <v>91</v>
      </c>
      <c r="C18" s="2">
        <v>24500</v>
      </c>
      <c r="D18" s="2">
        <v>24000</v>
      </c>
      <c r="E18" s="2">
        <v>24000</v>
      </c>
      <c r="F18" s="2">
        <v>24000</v>
      </c>
      <c r="G18" s="2">
        <v>23500</v>
      </c>
      <c r="H18" s="2" t="s">
        <v>174</v>
      </c>
    </row>
    <row r="19" spans="1:8" x14ac:dyDescent="0.25">
      <c r="A19" s="1" t="s">
        <v>18</v>
      </c>
      <c r="B19" s="2" t="s">
        <v>91</v>
      </c>
      <c r="C19" s="2">
        <v>33110</v>
      </c>
      <c r="D19" s="2">
        <v>33915</v>
      </c>
      <c r="E19" s="2">
        <v>45595</v>
      </c>
      <c r="F19" s="2">
        <v>50240</v>
      </c>
      <c r="G19" s="2">
        <v>63580</v>
      </c>
      <c r="H19" s="2" t="s">
        <v>174</v>
      </c>
    </row>
    <row r="20" spans="1:8" x14ac:dyDescent="0.25">
      <c r="A20" s="1" t="s">
        <v>19</v>
      </c>
      <c r="B20" s="2" t="s">
        <v>91</v>
      </c>
      <c r="C20" s="2">
        <v>323300</v>
      </c>
      <c r="D20" s="2">
        <v>294900</v>
      </c>
      <c r="E20" s="2">
        <v>288300</v>
      </c>
      <c r="F20" s="2">
        <v>230700</v>
      </c>
      <c r="G20" s="2">
        <v>164300</v>
      </c>
      <c r="H20" s="2" t="s">
        <v>174</v>
      </c>
    </row>
    <row r="21" spans="1:8" x14ac:dyDescent="0.25">
      <c r="A21" s="1" t="s">
        <v>20</v>
      </c>
      <c r="B21" s="2" t="s">
        <v>91</v>
      </c>
      <c r="C21" s="2">
        <v>0</v>
      </c>
      <c r="D21" s="2">
        <v>2700</v>
      </c>
      <c r="E21" s="2">
        <v>7000</v>
      </c>
      <c r="F21" s="2">
        <v>16600</v>
      </c>
      <c r="G21" s="2">
        <v>13600</v>
      </c>
      <c r="H21" s="2" t="s">
        <v>174</v>
      </c>
    </row>
    <row r="22" spans="1:8" x14ac:dyDescent="0.25">
      <c r="A22" s="1" t="s">
        <v>25</v>
      </c>
      <c r="B22" s="2" t="s">
        <v>91</v>
      </c>
      <c r="C22" s="2">
        <v>294300</v>
      </c>
      <c r="D22" s="2">
        <v>514950</v>
      </c>
      <c r="E22" s="2">
        <v>530340</v>
      </c>
      <c r="F22" s="2">
        <v>474910</v>
      </c>
      <c r="G22" s="2">
        <v>362700</v>
      </c>
      <c r="H22" s="2" t="s">
        <v>174</v>
      </c>
    </row>
    <row r="23" spans="1:8" x14ac:dyDescent="0.25">
      <c r="A23" s="1" t="s">
        <v>27</v>
      </c>
      <c r="B23" s="2" t="s">
        <v>91</v>
      </c>
      <c r="C23" s="2">
        <v>215782</v>
      </c>
      <c r="D23" s="2">
        <v>218510</v>
      </c>
      <c r="E23" s="2">
        <v>209023</v>
      </c>
      <c r="F23" s="2">
        <v>232957</v>
      </c>
      <c r="G23" s="2">
        <v>258045</v>
      </c>
      <c r="H23" s="2" t="s">
        <v>174</v>
      </c>
    </row>
    <row r="24" spans="1:8" x14ac:dyDescent="0.25">
      <c r="A24" s="1" t="s">
        <v>29</v>
      </c>
      <c r="B24" s="2" t="s">
        <v>91</v>
      </c>
      <c r="C24" s="2">
        <v>34170</v>
      </c>
      <c r="D24" s="2">
        <v>49500</v>
      </c>
      <c r="E24" s="2">
        <v>39770</v>
      </c>
      <c r="F24" s="2">
        <v>35600</v>
      </c>
      <c r="G24" s="2">
        <v>42050</v>
      </c>
      <c r="H24" s="2" t="s">
        <v>174</v>
      </c>
    </row>
    <row r="25" spans="1:8" x14ac:dyDescent="0.25">
      <c r="A25" s="1" t="s">
        <v>71</v>
      </c>
      <c r="B25" s="2" t="s">
        <v>91</v>
      </c>
      <c r="C25" s="2">
        <v>116000</v>
      </c>
      <c r="D25" s="2">
        <v>136600</v>
      </c>
      <c r="E25" s="2">
        <v>207500</v>
      </c>
      <c r="F25" s="2">
        <v>429000</v>
      </c>
      <c r="G25" s="2">
        <v>254000</v>
      </c>
      <c r="H25" s="2" t="s">
        <v>174</v>
      </c>
    </row>
    <row r="26" spans="1:8" x14ac:dyDescent="0.25">
      <c r="A26" s="1" t="s">
        <v>72</v>
      </c>
      <c r="B26" s="2" t="s">
        <v>91</v>
      </c>
      <c r="C26" s="2">
        <v>5050</v>
      </c>
      <c r="D26" s="2">
        <v>9820</v>
      </c>
      <c r="E26" s="2">
        <v>8800</v>
      </c>
      <c r="F26" s="2">
        <v>14660</v>
      </c>
      <c r="G26" s="2">
        <v>10010</v>
      </c>
      <c r="H26" s="2" t="s">
        <v>174</v>
      </c>
    </row>
    <row r="27" spans="1:8" x14ac:dyDescent="0.25">
      <c r="A27" s="1" t="s">
        <v>31</v>
      </c>
      <c r="B27" s="2" t="s">
        <v>91</v>
      </c>
      <c r="C27" s="2">
        <v>20330</v>
      </c>
      <c r="D27" s="2">
        <v>13550</v>
      </c>
      <c r="E27" s="2">
        <v>22880</v>
      </c>
      <c r="F27" s="2">
        <v>1000</v>
      </c>
      <c r="G27" s="2">
        <v>5850</v>
      </c>
      <c r="H27" s="2" t="s">
        <v>174</v>
      </c>
    </row>
    <row r="28" spans="1:8" x14ac:dyDescent="0.25">
      <c r="A28" s="1" t="s">
        <v>56</v>
      </c>
      <c r="B28" s="2" t="s">
        <v>91</v>
      </c>
      <c r="C28" s="2">
        <v>3660</v>
      </c>
      <c r="D28" s="2">
        <v>3400</v>
      </c>
      <c r="E28" s="2">
        <v>11170</v>
      </c>
      <c r="F28" s="2">
        <v>12500</v>
      </c>
      <c r="G28" s="2">
        <v>2180</v>
      </c>
      <c r="H28" s="2" t="s">
        <v>174</v>
      </c>
    </row>
    <row r="29" spans="1:8" x14ac:dyDescent="0.25">
      <c r="A29" s="1" t="s">
        <v>33</v>
      </c>
      <c r="B29" s="2" t="s">
        <v>91</v>
      </c>
      <c r="C29" s="2">
        <v>20</v>
      </c>
      <c r="D29" s="2">
        <v>430</v>
      </c>
      <c r="E29" s="2">
        <v>50</v>
      </c>
      <c r="F29" s="2">
        <v>390</v>
      </c>
      <c r="G29" s="2">
        <v>400</v>
      </c>
      <c r="H29" s="2" t="s">
        <v>175</v>
      </c>
    </row>
    <row r="30" spans="1:8" x14ac:dyDescent="0.25">
      <c r="A30" s="1" t="s">
        <v>34</v>
      </c>
      <c r="B30" s="2" t="s">
        <v>91</v>
      </c>
      <c r="C30" s="2">
        <v>1194</v>
      </c>
      <c r="D30" s="2">
        <v>1133</v>
      </c>
      <c r="E30" s="2">
        <v>17203</v>
      </c>
      <c r="F30" s="2">
        <v>18814</v>
      </c>
      <c r="G30" s="2">
        <v>10120</v>
      </c>
      <c r="H30" s="2" t="s">
        <v>174</v>
      </c>
    </row>
    <row r="31" spans="1:8" x14ac:dyDescent="0.25">
      <c r="A31" s="1" t="s">
        <v>73</v>
      </c>
      <c r="B31" s="2" t="s">
        <v>91</v>
      </c>
      <c r="C31" s="2">
        <v>1550</v>
      </c>
      <c r="D31" s="2">
        <v>5660</v>
      </c>
      <c r="E31" s="2">
        <v>5150</v>
      </c>
      <c r="F31" s="2">
        <v>9290</v>
      </c>
      <c r="G31" s="2">
        <v>8450</v>
      </c>
      <c r="H31" s="2" t="s">
        <v>174</v>
      </c>
    </row>
    <row r="32" spans="1:8" x14ac:dyDescent="0.25">
      <c r="A32" s="1" t="s">
        <v>169</v>
      </c>
      <c r="B32" s="2" t="s">
        <v>91</v>
      </c>
      <c r="C32" s="2"/>
      <c r="D32" s="2">
        <v>0</v>
      </c>
      <c r="E32" s="2">
        <v>8600</v>
      </c>
      <c r="F32" s="2">
        <v>5900</v>
      </c>
      <c r="G32" s="2">
        <v>28200</v>
      </c>
      <c r="H32" s="2" t="s">
        <v>174</v>
      </c>
    </row>
    <row r="33" spans="1:8" x14ac:dyDescent="0.25">
      <c r="A33" s="1" t="s">
        <v>74</v>
      </c>
      <c r="B33" s="2" t="s">
        <v>91</v>
      </c>
      <c r="C33" s="2">
        <v>600</v>
      </c>
      <c r="D33" s="2">
        <v>1520</v>
      </c>
      <c r="E33" s="2">
        <v>3330</v>
      </c>
      <c r="F33" s="2">
        <v>1880</v>
      </c>
      <c r="G33" s="2">
        <v>6580</v>
      </c>
      <c r="H33" s="2" t="s">
        <v>174</v>
      </c>
    </row>
    <row r="34" spans="1:8" x14ac:dyDescent="0.25">
      <c r="A34" s="1" t="s">
        <v>38</v>
      </c>
      <c r="B34" s="2" t="s">
        <v>91</v>
      </c>
      <c r="C34" s="2">
        <v>4028100</v>
      </c>
      <c r="D34" s="2">
        <v>5501400</v>
      </c>
      <c r="E34" s="2">
        <v>5641200</v>
      </c>
      <c r="F34" s="2">
        <v>6456400</v>
      </c>
      <c r="G34" s="2">
        <v>5983000</v>
      </c>
      <c r="H34" s="2" t="s">
        <v>174</v>
      </c>
    </row>
    <row r="35" spans="1:8" x14ac:dyDescent="0.25">
      <c r="A35" s="1" t="s">
        <v>39</v>
      </c>
      <c r="B35" s="2" t="s">
        <v>91</v>
      </c>
      <c r="C35" s="2">
        <v>3920</v>
      </c>
      <c r="D35" s="2">
        <v>4000</v>
      </c>
      <c r="E35" s="2">
        <v>4000</v>
      </c>
      <c r="F35" s="2">
        <v>1000</v>
      </c>
      <c r="G35" s="2">
        <v>0</v>
      </c>
      <c r="H35" s="2" t="s">
        <v>174</v>
      </c>
    </row>
    <row r="36" spans="1:8" x14ac:dyDescent="0.25">
      <c r="A36" s="1" t="s">
        <v>41</v>
      </c>
      <c r="B36" s="2" t="s">
        <v>91</v>
      </c>
      <c r="C36" s="2">
        <v>4390</v>
      </c>
      <c r="D36" s="2">
        <v>3850</v>
      </c>
      <c r="E36" s="2">
        <v>1920</v>
      </c>
      <c r="F36" s="2">
        <v>2305</v>
      </c>
      <c r="G36" s="2">
        <v>670</v>
      </c>
      <c r="H36" s="2" t="s">
        <v>174</v>
      </c>
    </row>
    <row r="37" spans="1:8" x14ac:dyDescent="0.25">
      <c r="A37" s="1" t="s">
        <v>43</v>
      </c>
      <c r="B37" s="2" t="s">
        <v>91</v>
      </c>
      <c r="C37" s="2">
        <v>16400</v>
      </c>
      <c r="D37" s="2">
        <v>27300</v>
      </c>
      <c r="E37" s="2">
        <v>29900</v>
      </c>
      <c r="F37" s="2">
        <v>39900</v>
      </c>
      <c r="G37" s="2">
        <v>35600</v>
      </c>
      <c r="H37" s="2" t="s">
        <v>174</v>
      </c>
    </row>
    <row r="38" spans="1:8" x14ac:dyDescent="0.25">
      <c r="A38" s="8" t="s">
        <v>45</v>
      </c>
      <c r="B38" s="9" t="s">
        <v>91</v>
      </c>
      <c r="C38" s="9">
        <v>491500</v>
      </c>
      <c r="D38" s="9">
        <v>650500</v>
      </c>
      <c r="E38" s="9">
        <v>682700</v>
      </c>
      <c r="F38" s="9">
        <v>686100</v>
      </c>
      <c r="G38" s="9">
        <v>698500</v>
      </c>
      <c r="H38" s="9" t="s">
        <v>174</v>
      </c>
    </row>
    <row r="39" spans="1:8" x14ac:dyDescent="0.25">
      <c r="A39" s="8" t="s">
        <v>49</v>
      </c>
      <c r="B39" s="9" t="s">
        <v>91</v>
      </c>
      <c r="C39" s="9">
        <v>92000</v>
      </c>
      <c r="D39" s="9">
        <v>102000</v>
      </c>
      <c r="E39" s="9">
        <v>111000</v>
      </c>
      <c r="F39" s="9">
        <v>113000</v>
      </c>
      <c r="G39" s="9">
        <v>121000</v>
      </c>
      <c r="H39" s="9" t="s">
        <v>174</v>
      </c>
    </row>
    <row r="40" spans="1:8" x14ac:dyDescent="0.25">
      <c r="A40" s="1" t="s">
        <v>63</v>
      </c>
      <c r="B40" s="12" t="s">
        <v>91</v>
      </c>
      <c r="C40" s="12">
        <v>27500</v>
      </c>
      <c r="D40" s="12">
        <v>39900</v>
      </c>
      <c r="E40" s="12">
        <v>37800</v>
      </c>
      <c r="F40" s="12">
        <v>11970</v>
      </c>
      <c r="G40" s="12">
        <v>12220</v>
      </c>
      <c r="H40" s="12" t="s">
        <v>174</v>
      </c>
    </row>
    <row r="41" spans="1:8" x14ac:dyDescent="0.25">
      <c r="A41" s="1" t="s">
        <v>50</v>
      </c>
      <c r="B41" s="12" t="s">
        <v>91</v>
      </c>
      <c r="C41" s="12">
        <v>14789865</v>
      </c>
      <c r="D41" s="12">
        <v>18936439</v>
      </c>
      <c r="E41" s="12">
        <v>19825866</v>
      </c>
      <c r="F41" s="12">
        <v>21528240</v>
      </c>
      <c r="G41" s="12">
        <v>19276626</v>
      </c>
      <c r="H41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8">
    <tabColor indexed="10"/>
  </sheetPr>
  <dimension ref="A1:H20"/>
  <sheetViews>
    <sheetView workbookViewId="0">
      <selection activeCell="F24" sqref="F24"/>
    </sheetView>
  </sheetViews>
  <sheetFormatPr defaultColWidth="10.875" defaultRowHeight="15" x14ac:dyDescent="0.25"/>
  <cols>
    <col min="1" max="1" width="14.75" style="3" bestFit="1" customWidth="1"/>
    <col min="2" max="2" width="7.625" style="3" bestFit="1" customWidth="1"/>
    <col min="3" max="7" width="8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2</v>
      </c>
      <c r="B3" s="2" t="s">
        <v>91</v>
      </c>
      <c r="C3" s="2">
        <v>479</v>
      </c>
      <c r="D3" s="2">
        <v>651</v>
      </c>
      <c r="E3" s="2">
        <v>364</v>
      </c>
      <c r="F3" s="2">
        <v>0</v>
      </c>
      <c r="G3" s="2">
        <v>0</v>
      </c>
      <c r="H3" s="2" t="s">
        <v>174</v>
      </c>
    </row>
    <row r="4" spans="1:8" x14ac:dyDescent="0.25">
      <c r="A4" s="1" t="s">
        <v>75</v>
      </c>
      <c r="B4" s="2" t="s">
        <v>91</v>
      </c>
      <c r="C4" s="2">
        <v>5771</v>
      </c>
      <c r="D4" s="2">
        <v>5038</v>
      </c>
      <c r="E4" s="2">
        <v>5422</v>
      </c>
      <c r="F4" s="2">
        <v>7137</v>
      </c>
      <c r="G4" s="2">
        <v>11909</v>
      </c>
      <c r="H4" s="2" t="s">
        <v>174</v>
      </c>
    </row>
    <row r="5" spans="1:8" x14ac:dyDescent="0.25">
      <c r="A5" s="1" t="s">
        <v>9</v>
      </c>
      <c r="B5" s="2" t="s">
        <v>91</v>
      </c>
      <c r="C5" s="2">
        <v>2783</v>
      </c>
      <c r="D5" s="2">
        <v>4765</v>
      </c>
      <c r="E5" s="2">
        <v>5048</v>
      </c>
      <c r="F5" s="2">
        <v>4385</v>
      </c>
      <c r="G5" s="2">
        <v>2671</v>
      </c>
      <c r="H5" s="2" t="s">
        <v>174</v>
      </c>
    </row>
    <row r="6" spans="1:8" x14ac:dyDescent="0.25">
      <c r="A6" s="1" t="s">
        <v>10</v>
      </c>
      <c r="B6" s="2" t="s">
        <v>91</v>
      </c>
      <c r="C6" s="2">
        <v>55647</v>
      </c>
      <c r="D6" s="2">
        <v>62746</v>
      </c>
      <c r="E6" s="2">
        <v>60705</v>
      </c>
      <c r="F6" s="2">
        <v>54759</v>
      </c>
      <c r="G6" s="2">
        <v>59381</v>
      </c>
      <c r="H6" s="2" t="s">
        <v>174</v>
      </c>
    </row>
    <row r="7" spans="1:8" x14ac:dyDescent="0.25">
      <c r="A7" s="1" t="s">
        <v>11</v>
      </c>
      <c r="B7" s="2" t="s">
        <v>91</v>
      </c>
      <c r="C7" s="2">
        <v>112590</v>
      </c>
      <c r="D7" s="2">
        <v>117090</v>
      </c>
      <c r="E7" s="2">
        <v>98420</v>
      </c>
      <c r="F7" s="2">
        <v>104670</v>
      </c>
      <c r="G7" s="2">
        <v>95970</v>
      </c>
      <c r="H7" s="2" t="s">
        <v>174</v>
      </c>
    </row>
    <row r="8" spans="1:8" x14ac:dyDescent="0.25">
      <c r="A8" s="1" t="s">
        <v>18</v>
      </c>
      <c r="B8" s="2" t="s">
        <v>91</v>
      </c>
      <c r="C8" s="2">
        <v>3340</v>
      </c>
      <c r="D8" s="2">
        <v>4280</v>
      </c>
      <c r="E8" s="2">
        <v>3690</v>
      </c>
      <c r="F8" s="2">
        <v>4160</v>
      </c>
      <c r="G8" s="2">
        <v>3536</v>
      </c>
      <c r="H8" s="2" t="s">
        <v>174</v>
      </c>
    </row>
    <row r="9" spans="1:8" x14ac:dyDescent="0.25">
      <c r="A9" s="1" t="s">
        <v>19</v>
      </c>
      <c r="B9" s="2" t="s">
        <v>91</v>
      </c>
      <c r="C9" s="2">
        <v>1941</v>
      </c>
      <c r="D9" s="2">
        <v>35</v>
      </c>
      <c r="E9" s="2">
        <v>149</v>
      </c>
      <c r="F9" s="2">
        <v>258</v>
      </c>
      <c r="G9" s="2">
        <v>384</v>
      </c>
      <c r="H9" s="2" t="s">
        <v>174</v>
      </c>
    </row>
    <row r="10" spans="1:8" x14ac:dyDescent="0.25">
      <c r="A10" s="1" t="s">
        <v>21</v>
      </c>
      <c r="B10" s="2" t="s">
        <v>91</v>
      </c>
      <c r="C10" s="2">
        <v>440</v>
      </c>
      <c r="D10" s="2">
        <v>480</v>
      </c>
      <c r="E10" s="2">
        <v>560</v>
      </c>
      <c r="F10" s="2">
        <v>530</v>
      </c>
      <c r="G10" s="2">
        <v>100</v>
      </c>
      <c r="H10" s="2" t="s">
        <v>175</v>
      </c>
    </row>
    <row r="11" spans="1:8" x14ac:dyDescent="0.25">
      <c r="A11" s="1" t="s">
        <v>22</v>
      </c>
      <c r="B11" s="2" t="s">
        <v>91</v>
      </c>
      <c r="C11" s="2">
        <v>0</v>
      </c>
      <c r="D11" s="2">
        <v>0</v>
      </c>
      <c r="E11" s="2">
        <v>1</v>
      </c>
      <c r="F11" s="2">
        <v>266</v>
      </c>
      <c r="G11" s="2">
        <v>411</v>
      </c>
      <c r="H11" s="2" t="s">
        <v>174</v>
      </c>
    </row>
    <row r="12" spans="1:8" x14ac:dyDescent="0.25">
      <c r="A12" s="1" t="s">
        <v>27</v>
      </c>
      <c r="B12" s="2" t="s">
        <v>91</v>
      </c>
      <c r="C12" s="2">
        <v>11896</v>
      </c>
      <c r="D12" s="2">
        <v>13985</v>
      </c>
      <c r="E12" s="2">
        <v>20265</v>
      </c>
      <c r="F12" s="2">
        <v>21694</v>
      </c>
      <c r="G12" s="2">
        <v>20577</v>
      </c>
      <c r="H12" s="2" t="s">
        <v>174</v>
      </c>
    </row>
    <row r="13" spans="1:8" x14ac:dyDescent="0.25">
      <c r="A13" s="1" t="s">
        <v>28</v>
      </c>
      <c r="B13" s="2" t="s">
        <v>91</v>
      </c>
      <c r="C13" s="2">
        <v>2432</v>
      </c>
      <c r="D13" s="2">
        <v>2640</v>
      </c>
      <c r="E13" s="2">
        <v>2580</v>
      </c>
      <c r="F13" s="2">
        <v>2490</v>
      </c>
      <c r="G13" s="2">
        <v>2890</v>
      </c>
      <c r="H13" s="2" t="s">
        <v>174</v>
      </c>
    </row>
    <row r="14" spans="1:8" x14ac:dyDescent="0.25">
      <c r="A14" s="1" t="s">
        <v>32</v>
      </c>
      <c r="B14" s="2" t="s">
        <v>91</v>
      </c>
      <c r="C14" s="2">
        <v>1</v>
      </c>
      <c r="D14" s="2">
        <v>0</v>
      </c>
      <c r="E14" s="2">
        <v>0</v>
      </c>
      <c r="F14" s="2">
        <v>1</v>
      </c>
      <c r="G14" s="2">
        <v>1</v>
      </c>
      <c r="H14" s="2" t="s">
        <v>175</v>
      </c>
    </row>
    <row r="15" spans="1:8" x14ac:dyDescent="0.25">
      <c r="A15" s="1" t="s">
        <v>34</v>
      </c>
      <c r="B15" s="2" t="s">
        <v>91</v>
      </c>
      <c r="C15" s="2">
        <v>25757</v>
      </c>
      <c r="D15" s="2">
        <v>28141</v>
      </c>
      <c r="E15" s="2">
        <v>28034</v>
      </c>
      <c r="F15" s="2">
        <v>30441</v>
      </c>
      <c r="G15" s="2">
        <v>32185</v>
      </c>
      <c r="H15" s="2" t="s">
        <v>174</v>
      </c>
    </row>
    <row r="16" spans="1:8" x14ac:dyDescent="0.25">
      <c r="A16" s="1" t="s">
        <v>169</v>
      </c>
      <c r="B16" s="2" t="s">
        <v>91</v>
      </c>
      <c r="C16" s="2">
        <v>3359</v>
      </c>
      <c r="D16" s="2">
        <v>3227</v>
      </c>
      <c r="E16" s="2">
        <v>2262</v>
      </c>
      <c r="F16" s="2">
        <v>1989</v>
      </c>
      <c r="G16" s="2">
        <v>1707</v>
      </c>
      <c r="H16" s="2" t="s">
        <v>174</v>
      </c>
    </row>
    <row r="17" spans="1:8" x14ac:dyDescent="0.25">
      <c r="A17" s="1" t="s">
        <v>43</v>
      </c>
      <c r="B17" s="2" t="s">
        <v>91</v>
      </c>
      <c r="C17" s="2">
        <v>0</v>
      </c>
      <c r="D17" s="2">
        <v>900</v>
      </c>
      <c r="E17" s="2">
        <v>450</v>
      </c>
      <c r="F17" s="2">
        <v>0</v>
      </c>
      <c r="G17" s="2">
        <v>0</v>
      </c>
      <c r="H17" s="2" t="s">
        <v>174</v>
      </c>
    </row>
    <row r="18" spans="1:8" x14ac:dyDescent="0.25">
      <c r="A18" s="1" t="s">
        <v>46</v>
      </c>
      <c r="B18" s="2" t="s">
        <v>91</v>
      </c>
      <c r="C18" s="2">
        <v>36200</v>
      </c>
      <c r="D18" s="2">
        <v>40700</v>
      </c>
      <c r="E18" s="2">
        <v>41400</v>
      </c>
      <c r="F18" s="2">
        <v>43600</v>
      </c>
      <c r="G18" s="2">
        <v>51100</v>
      </c>
      <c r="H18" s="2" t="s">
        <v>174</v>
      </c>
    </row>
    <row r="19" spans="1:8" x14ac:dyDescent="0.25">
      <c r="A19" s="1" t="s">
        <v>76</v>
      </c>
      <c r="B19" s="2" t="s">
        <v>91</v>
      </c>
      <c r="C19" s="2">
        <v>620</v>
      </c>
      <c r="D19" s="2">
        <v>700</v>
      </c>
      <c r="E19" s="2">
        <v>750</v>
      </c>
      <c r="F19" s="2">
        <v>800</v>
      </c>
      <c r="G19" s="2">
        <v>760</v>
      </c>
      <c r="H19" s="2" t="s">
        <v>174</v>
      </c>
    </row>
    <row r="20" spans="1:8" x14ac:dyDescent="0.25">
      <c r="A20" s="1" t="s">
        <v>50</v>
      </c>
      <c r="B20" s="2" t="s">
        <v>91</v>
      </c>
      <c r="C20" s="2">
        <v>263256</v>
      </c>
      <c r="D20" s="2">
        <v>285378</v>
      </c>
      <c r="E20" s="2">
        <v>270100</v>
      </c>
      <c r="F20" s="2">
        <v>277180</v>
      </c>
      <c r="G20" s="2">
        <v>283582</v>
      </c>
      <c r="H20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9">
    <tabColor indexed="10"/>
  </sheetPr>
  <dimension ref="A1:H33"/>
  <sheetViews>
    <sheetView topLeftCell="A13" workbookViewId="0">
      <selection activeCell="K23" sqref="K23"/>
    </sheetView>
  </sheetViews>
  <sheetFormatPr defaultColWidth="10.875" defaultRowHeight="15" x14ac:dyDescent="0.25"/>
  <cols>
    <col min="1" max="1" width="19" style="3" bestFit="1" customWidth="1"/>
    <col min="2" max="2" width="7.625" style="3" bestFit="1" customWidth="1"/>
    <col min="3" max="7" width="9.8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0</v>
      </c>
      <c r="B3" s="2" t="s">
        <v>91</v>
      </c>
      <c r="C3" s="2">
        <v>4400</v>
      </c>
      <c r="D3" s="2">
        <v>5760</v>
      </c>
      <c r="E3" s="2">
        <v>4050</v>
      </c>
      <c r="F3" s="2">
        <v>2960</v>
      </c>
      <c r="G3" s="2">
        <v>3760</v>
      </c>
      <c r="H3" s="2" t="s">
        <v>174</v>
      </c>
    </row>
    <row r="4" spans="1:8" x14ac:dyDescent="0.25">
      <c r="A4" s="1" t="s">
        <v>3</v>
      </c>
      <c r="B4" s="2" t="s">
        <v>91</v>
      </c>
      <c r="C4" s="2">
        <v>203135</v>
      </c>
      <c r="D4" s="2">
        <v>185466</v>
      </c>
      <c r="E4" s="2">
        <v>160022</v>
      </c>
      <c r="F4" s="2">
        <v>158751</v>
      </c>
      <c r="G4" s="2">
        <v>169344</v>
      </c>
      <c r="H4" s="2" t="s">
        <v>174</v>
      </c>
    </row>
    <row r="5" spans="1:8" x14ac:dyDescent="0.25">
      <c r="A5" s="1" t="s">
        <v>59</v>
      </c>
      <c r="B5" s="2" t="s">
        <v>91</v>
      </c>
      <c r="C5" s="2">
        <v>16878</v>
      </c>
      <c r="D5" s="2">
        <v>0</v>
      </c>
      <c r="E5" s="2">
        <v>0</v>
      </c>
      <c r="F5" s="2">
        <v>0</v>
      </c>
      <c r="G5" s="2">
        <v>0</v>
      </c>
      <c r="H5" s="2" t="s">
        <v>174</v>
      </c>
    </row>
    <row r="6" spans="1:8" x14ac:dyDescent="0.25">
      <c r="A6" s="1" t="s">
        <v>8</v>
      </c>
      <c r="B6" s="2" t="s">
        <v>91</v>
      </c>
      <c r="C6" s="2">
        <v>78626</v>
      </c>
      <c r="D6" s="2">
        <v>68803</v>
      </c>
      <c r="E6" s="2">
        <v>65254</v>
      </c>
      <c r="F6" s="2">
        <v>55744</v>
      </c>
      <c r="G6" s="2">
        <v>77133</v>
      </c>
      <c r="H6" s="2" t="s">
        <v>174</v>
      </c>
    </row>
    <row r="7" spans="1:8" x14ac:dyDescent="0.25">
      <c r="A7" s="1" t="s">
        <v>9</v>
      </c>
      <c r="B7" s="2" t="s">
        <v>91</v>
      </c>
      <c r="C7" s="2">
        <v>235034</v>
      </c>
      <c r="D7" s="2">
        <v>214302</v>
      </c>
      <c r="E7" s="2">
        <v>177867</v>
      </c>
      <c r="F7" s="2">
        <v>193057</v>
      </c>
      <c r="G7" s="2">
        <v>167243</v>
      </c>
      <c r="H7" s="2" t="s">
        <v>174</v>
      </c>
    </row>
    <row r="8" spans="1:8" x14ac:dyDescent="0.25">
      <c r="A8" s="1" t="s">
        <v>11</v>
      </c>
      <c r="B8" s="2" t="s">
        <v>91</v>
      </c>
      <c r="C8" s="2">
        <v>100200</v>
      </c>
      <c r="D8" s="2">
        <v>102348</v>
      </c>
      <c r="E8" s="2">
        <v>98963</v>
      </c>
      <c r="F8" s="2">
        <v>104674</v>
      </c>
      <c r="G8" s="2">
        <v>105048</v>
      </c>
      <c r="H8" s="2" t="s">
        <v>174</v>
      </c>
    </row>
    <row r="9" spans="1:8" x14ac:dyDescent="0.25">
      <c r="A9" s="1" t="s">
        <v>12</v>
      </c>
      <c r="B9" s="2" t="s">
        <v>91</v>
      </c>
      <c r="C9" s="2">
        <v>37092</v>
      </c>
      <c r="D9" s="2">
        <v>40606</v>
      </c>
      <c r="E9" s="2">
        <v>43056</v>
      </c>
      <c r="F9" s="2">
        <v>40571</v>
      </c>
      <c r="G9" s="2">
        <v>36094</v>
      </c>
      <c r="H9" s="2" t="s">
        <v>174</v>
      </c>
    </row>
    <row r="10" spans="1:8" x14ac:dyDescent="0.25">
      <c r="A10" s="1" t="s">
        <v>66</v>
      </c>
      <c r="B10" s="2" t="s">
        <v>91</v>
      </c>
      <c r="C10" s="2">
        <v>0</v>
      </c>
      <c r="D10" s="2">
        <v>400</v>
      </c>
      <c r="E10" s="2">
        <v>12300</v>
      </c>
      <c r="F10" s="2">
        <v>9900</v>
      </c>
      <c r="G10" s="2">
        <v>20220</v>
      </c>
      <c r="H10" s="2" t="s">
        <v>174</v>
      </c>
    </row>
    <row r="11" spans="1:8" x14ac:dyDescent="0.25">
      <c r="A11" s="1" t="s">
        <v>61</v>
      </c>
      <c r="B11" s="2" t="s">
        <v>91</v>
      </c>
      <c r="C11" s="2">
        <v>48000</v>
      </c>
      <c r="D11" s="2">
        <v>49300</v>
      </c>
      <c r="E11" s="2">
        <v>49000</v>
      </c>
      <c r="F11" s="2">
        <v>45500</v>
      </c>
      <c r="G11" s="2">
        <v>46500</v>
      </c>
      <c r="H11" s="2" t="s">
        <v>175</v>
      </c>
    </row>
    <row r="12" spans="1:8" x14ac:dyDescent="0.25">
      <c r="A12" s="1" t="s">
        <v>77</v>
      </c>
      <c r="B12" s="2" t="s">
        <v>91</v>
      </c>
      <c r="C12" s="2">
        <v>9913</v>
      </c>
      <c r="D12" s="2">
        <v>15632</v>
      </c>
      <c r="E12" s="2">
        <v>19214</v>
      </c>
      <c r="F12" s="2">
        <v>28450</v>
      </c>
      <c r="G12" s="2">
        <v>22005</v>
      </c>
      <c r="H12" s="2" t="s">
        <v>174</v>
      </c>
    </row>
    <row r="13" spans="1:8" x14ac:dyDescent="0.25">
      <c r="A13" s="1" t="s">
        <v>52</v>
      </c>
      <c r="B13" s="2" t="s">
        <v>91</v>
      </c>
      <c r="C13" s="2">
        <v>20654</v>
      </c>
      <c r="D13" s="2">
        <v>34641</v>
      </c>
      <c r="E13" s="2">
        <v>43572</v>
      </c>
      <c r="F13" s="2">
        <v>38530</v>
      </c>
      <c r="G13" s="2">
        <v>41429</v>
      </c>
      <c r="H13" s="2" t="s">
        <v>174</v>
      </c>
    </row>
    <row r="14" spans="1:8" x14ac:dyDescent="0.25">
      <c r="A14" s="1" t="s">
        <v>53</v>
      </c>
      <c r="B14" s="2" t="s">
        <v>91</v>
      </c>
      <c r="C14" s="2">
        <v>22030</v>
      </c>
      <c r="D14" s="2">
        <v>21090</v>
      </c>
      <c r="E14" s="2">
        <v>19980</v>
      </c>
      <c r="F14" s="2">
        <v>17240</v>
      </c>
      <c r="G14" s="2">
        <v>7820</v>
      </c>
      <c r="H14" s="2" t="s">
        <v>174</v>
      </c>
    </row>
    <row r="15" spans="1:8" x14ac:dyDescent="0.25">
      <c r="A15" s="1" t="s">
        <v>15</v>
      </c>
      <c r="B15" s="2" t="s">
        <v>91</v>
      </c>
      <c r="C15" s="2">
        <v>36900</v>
      </c>
      <c r="D15" s="2">
        <v>54500</v>
      </c>
      <c r="E15" s="2">
        <v>48400</v>
      </c>
      <c r="F15" s="2">
        <v>44600</v>
      </c>
      <c r="G15" s="2">
        <v>50600</v>
      </c>
      <c r="H15" s="2" t="s">
        <v>174</v>
      </c>
    </row>
    <row r="16" spans="1:8" x14ac:dyDescent="0.25">
      <c r="A16" s="1" t="s">
        <v>17</v>
      </c>
      <c r="B16" s="2" t="s">
        <v>91</v>
      </c>
      <c r="C16" s="2">
        <v>198900</v>
      </c>
      <c r="D16" s="2">
        <v>363000</v>
      </c>
      <c r="E16" s="2">
        <v>651600</v>
      </c>
      <c r="F16" s="2">
        <v>1036200</v>
      </c>
      <c r="G16" s="2">
        <v>816700</v>
      </c>
      <c r="H16" s="2" t="s">
        <v>174</v>
      </c>
    </row>
    <row r="17" spans="1:8" x14ac:dyDescent="0.25">
      <c r="A17" s="1" t="s">
        <v>54</v>
      </c>
      <c r="B17" s="2" t="s">
        <v>91</v>
      </c>
      <c r="C17" s="2">
        <v>4310</v>
      </c>
      <c r="D17" s="2">
        <v>7120</v>
      </c>
      <c r="E17" s="2">
        <v>4790</v>
      </c>
      <c r="F17" s="2">
        <v>3360</v>
      </c>
      <c r="G17" s="2">
        <v>4180</v>
      </c>
      <c r="H17" s="2" t="s">
        <v>174</v>
      </c>
    </row>
    <row r="18" spans="1:8" x14ac:dyDescent="0.25">
      <c r="A18" s="1" t="s">
        <v>55</v>
      </c>
      <c r="B18" s="2" t="s">
        <v>91</v>
      </c>
      <c r="C18" s="2">
        <v>42024</v>
      </c>
      <c r="D18" s="2">
        <v>34123</v>
      </c>
      <c r="E18" s="2">
        <v>33204</v>
      </c>
      <c r="F18" s="2">
        <v>33887</v>
      </c>
      <c r="G18" s="2">
        <v>11134</v>
      </c>
      <c r="H18" s="2" t="s">
        <v>174</v>
      </c>
    </row>
    <row r="19" spans="1:8" x14ac:dyDescent="0.25">
      <c r="A19" s="1" t="s">
        <v>29</v>
      </c>
      <c r="B19" s="2" t="s">
        <v>91</v>
      </c>
      <c r="C19" s="2">
        <v>188</v>
      </c>
      <c r="D19" s="2">
        <v>196</v>
      </c>
      <c r="E19" s="2">
        <v>126</v>
      </c>
      <c r="F19" s="2">
        <v>131</v>
      </c>
      <c r="G19" s="2">
        <v>142</v>
      </c>
      <c r="H19" s="2" t="s">
        <v>174</v>
      </c>
    </row>
    <row r="20" spans="1:8" x14ac:dyDescent="0.25">
      <c r="A20" s="1" t="s">
        <v>71</v>
      </c>
      <c r="B20" s="2" t="s">
        <v>91</v>
      </c>
      <c r="C20" s="2">
        <v>25000</v>
      </c>
      <c r="D20" s="2">
        <v>29250</v>
      </c>
      <c r="E20" s="2">
        <v>17750</v>
      </c>
      <c r="F20" s="2">
        <v>14200</v>
      </c>
      <c r="G20" s="2">
        <v>22000</v>
      </c>
      <c r="H20" s="2" t="s">
        <v>174</v>
      </c>
    </row>
    <row r="21" spans="1:8" x14ac:dyDescent="0.25">
      <c r="A21" s="1" t="s">
        <v>62</v>
      </c>
      <c r="B21" s="2" t="s">
        <v>91</v>
      </c>
      <c r="C21" s="2">
        <v>204207</v>
      </c>
      <c r="D21" s="2">
        <v>215382</v>
      </c>
      <c r="E21" s="2">
        <v>216225</v>
      </c>
      <c r="F21" s="2">
        <v>208185</v>
      </c>
      <c r="G21" s="2">
        <v>199697</v>
      </c>
      <c r="H21" s="2" t="s">
        <v>174</v>
      </c>
    </row>
    <row r="22" spans="1:8" x14ac:dyDescent="0.25">
      <c r="A22" s="1" t="s">
        <v>32</v>
      </c>
      <c r="B22" s="2" t="s">
        <v>91</v>
      </c>
      <c r="C22" s="2">
        <v>230</v>
      </c>
      <c r="D22" s="2">
        <v>190</v>
      </c>
      <c r="E22" s="2">
        <v>170</v>
      </c>
      <c r="F22" s="2">
        <v>135</v>
      </c>
      <c r="G22" s="2">
        <v>120</v>
      </c>
      <c r="H22" s="2" t="s">
        <v>175</v>
      </c>
    </row>
    <row r="23" spans="1:8" x14ac:dyDescent="0.25">
      <c r="A23" s="1" t="s">
        <v>57</v>
      </c>
      <c r="B23" s="2" t="s">
        <v>91</v>
      </c>
      <c r="C23" s="2">
        <v>22234</v>
      </c>
      <c r="D23" s="2">
        <v>34664</v>
      </c>
      <c r="E23" s="2">
        <v>35354</v>
      </c>
      <c r="F23" s="2">
        <v>33091</v>
      </c>
      <c r="G23" s="2">
        <v>33659</v>
      </c>
      <c r="H23" s="2" t="s">
        <v>174</v>
      </c>
    </row>
    <row r="24" spans="1:8" x14ac:dyDescent="0.25">
      <c r="A24" s="1" t="s">
        <v>35</v>
      </c>
      <c r="B24" s="2" t="s">
        <v>91</v>
      </c>
      <c r="C24" s="2">
        <v>300506</v>
      </c>
      <c r="D24" s="2">
        <v>339377</v>
      </c>
      <c r="E24" s="2">
        <v>344966</v>
      </c>
      <c r="F24" s="2">
        <v>323325</v>
      </c>
      <c r="G24" s="2">
        <v>328372</v>
      </c>
      <c r="H24" s="2" t="s">
        <v>174</v>
      </c>
    </row>
    <row r="25" spans="1:8" x14ac:dyDescent="0.25">
      <c r="A25" s="1" t="s">
        <v>78</v>
      </c>
      <c r="B25" s="2" t="s">
        <v>91</v>
      </c>
      <c r="C25" s="2">
        <v>770</v>
      </c>
      <c r="D25" s="2">
        <v>720</v>
      </c>
      <c r="E25" s="2">
        <v>660</v>
      </c>
      <c r="F25" s="2">
        <v>755</v>
      </c>
      <c r="G25" s="2">
        <v>710</v>
      </c>
      <c r="H25" s="2" t="s">
        <v>174</v>
      </c>
    </row>
    <row r="26" spans="1:8" x14ac:dyDescent="0.25">
      <c r="A26" s="1" t="s">
        <v>169</v>
      </c>
      <c r="B26" s="2" t="s">
        <v>91</v>
      </c>
      <c r="C26" s="2">
        <v>223000</v>
      </c>
      <c r="D26" s="2">
        <v>223000</v>
      </c>
      <c r="E26" s="2">
        <v>238800</v>
      </c>
      <c r="F26" s="2">
        <v>233800</v>
      </c>
      <c r="G26" s="2">
        <v>234100</v>
      </c>
      <c r="H26" s="2" t="s">
        <v>174</v>
      </c>
    </row>
    <row r="27" spans="1:8" x14ac:dyDescent="0.25">
      <c r="A27" s="1" t="s">
        <v>38</v>
      </c>
      <c r="B27" s="2" t="s">
        <v>91</v>
      </c>
      <c r="C27" s="2">
        <v>48994</v>
      </c>
      <c r="D27" s="2">
        <v>48463</v>
      </c>
      <c r="E27" s="2">
        <v>43236</v>
      </c>
      <c r="F27" s="2">
        <v>43443</v>
      </c>
      <c r="G27" s="2">
        <v>34908</v>
      </c>
      <c r="H27" s="2" t="s">
        <v>174</v>
      </c>
    </row>
    <row r="28" spans="1:8" x14ac:dyDescent="0.25">
      <c r="A28" s="1" t="s">
        <v>43</v>
      </c>
      <c r="B28" s="2" t="s">
        <v>91</v>
      </c>
      <c r="C28" s="2">
        <v>9340</v>
      </c>
      <c r="D28" s="2">
        <v>14770</v>
      </c>
      <c r="E28" s="2">
        <v>13560</v>
      </c>
      <c r="F28" s="2">
        <v>4740</v>
      </c>
      <c r="G28" s="2">
        <v>20200</v>
      </c>
      <c r="H28" s="2" t="s">
        <v>174</v>
      </c>
    </row>
    <row r="29" spans="1:8" x14ac:dyDescent="0.25">
      <c r="A29" s="1" t="s">
        <v>46</v>
      </c>
      <c r="B29" s="2" t="s">
        <v>91</v>
      </c>
      <c r="C29" s="2">
        <v>24100</v>
      </c>
      <c r="D29" s="2">
        <v>22100</v>
      </c>
      <c r="E29" s="2">
        <v>17600</v>
      </c>
      <c r="F29" s="2">
        <v>13500</v>
      </c>
      <c r="G29" s="2">
        <v>16700</v>
      </c>
      <c r="H29" s="2" t="s">
        <v>174</v>
      </c>
    </row>
    <row r="30" spans="1:8" x14ac:dyDescent="0.25">
      <c r="A30" s="1" t="s">
        <v>49</v>
      </c>
      <c r="B30" s="2" t="s">
        <v>91</v>
      </c>
      <c r="C30" s="2">
        <v>4272</v>
      </c>
      <c r="D30" s="2">
        <v>0</v>
      </c>
      <c r="E30" s="2">
        <v>0</v>
      </c>
      <c r="F30" s="2">
        <v>0</v>
      </c>
      <c r="G30" s="2">
        <v>0</v>
      </c>
      <c r="H30" s="2" t="s">
        <v>174</v>
      </c>
    </row>
    <row r="31" spans="1:8" x14ac:dyDescent="0.25">
      <c r="A31" s="1" t="s">
        <v>63</v>
      </c>
      <c r="B31" s="2" t="s">
        <v>91</v>
      </c>
      <c r="C31" s="2"/>
      <c r="D31" s="2"/>
      <c r="E31" s="2">
        <v>0</v>
      </c>
      <c r="F31" s="2">
        <v>2500</v>
      </c>
      <c r="G31" s="2">
        <v>5712</v>
      </c>
      <c r="H31" s="2" t="s">
        <v>174</v>
      </c>
    </row>
    <row r="32" spans="1:8" x14ac:dyDescent="0.25">
      <c r="A32" s="1" t="s">
        <v>58</v>
      </c>
      <c r="B32" s="2" t="s">
        <v>91</v>
      </c>
      <c r="C32" s="2">
        <v>17743</v>
      </c>
      <c r="D32" s="2">
        <v>16594</v>
      </c>
      <c r="E32" s="2">
        <v>17850</v>
      </c>
      <c r="F32" s="2">
        <v>16918</v>
      </c>
      <c r="G32" s="2">
        <v>16336</v>
      </c>
      <c r="H32" s="2" t="s">
        <v>174</v>
      </c>
    </row>
    <row r="33" spans="1:8" x14ac:dyDescent="0.25">
      <c r="A33" s="1" t="s">
        <v>50</v>
      </c>
      <c r="B33" s="2" t="s">
        <v>91</v>
      </c>
      <c r="C33" s="2">
        <v>1938680</v>
      </c>
      <c r="D33" s="2">
        <v>2141797</v>
      </c>
      <c r="E33" s="2">
        <v>2377569</v>
      </c>
      <c r="F33" s="2">
        <v>2708147</v>
      </c>
      <c r="G33" s="2">
        <v>2491866</v>
      </c>
      <c r="H3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10">
    <tabColor indexed="10"/>
  </sheetPr>
  <dimension ref="A1:H14"/>
  <sheetViews>
    <sheetView workbookViewId="0">
      <selection activeCell="E18" sqref="E18"/>
    </sheetView>
  </sheetViews>
  <sheetFormatPr defaultColWidth="10.875" defaultRowHeight="15" x14ac:dyDescent="0.25"/>
  <cols>
    <col min="1" max="1" width="14.75" style="3" bestFit="1" customWidth="1"/>
    <col min="2" max="2" width="7.625" style="3" bestFit="1" customWidth="1"/>
    <col min="3" max="7" width="7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8</v>
      </c>
      <c r="B3" s="2" t="s">
        <v>91</v>
      </c>
      <c r="C3" s="2">
        <v>80669</v>
      </c>
      <c r="D3" s="2">
        <v>83166</v>
      </c>
      <c r="E3" s="2">
        <v>99554</v>
      </c>
      <c r="F3" s="2">
        <v>127220</v>
      </c>
      <c r="G3" s="2">
        <v>85572</v>
      </c>
      <c r="H3" s="2" t="s">
        <v>174</v>
      </c>
    </row>
    <row r="4" spans="1:8" x14ac:dyDescent="0.25">
      <c r="A4" s="1" t="s">
        <v>80</v>
      </c>
      <c r="B4" s="2" t="s">
        <v>91</v>
      </c>
      <c r="C4" s="2">
        <v>8</v>
      </c>
      <c r="D4" s="2">
        <v>18</v>
      </c>
      <c r="E4" s="2">
        <v>5</v>
      </c>
      <c r="F4" s="2">
        <v>5</v>
      </c>
      <c r="G4" s="2">
        <v>5</v>
      </c>
      <c r="H4" s="2" t="s">
        <v>174</v>
      </c>
    </row>
    <row r="5" spans="1:8" x14ac:dyDescent="0.25">
      <c r="A5" s="1" t="s">
        <v>9</v>
      </c>
      <c r="B5" s="2" t="s">
        <v>91</v>
      </c>
      <c r="C5" s="2">
        <v>6099</v>
      </c>
      <c r="D5" s="2">
        <v>6981</v>
      </c>
      <c r="E5" s="2">
        <v>7700</v>
      </c>
      <c r="F5" s="2">
        <v>6800</v>
      </c>
      <c r="G5" s="2">
        <v>6400</v>
      </c>
      <c r="H5" s="2" t="s">
        <v>175</v>
      </c>
    </row>
    <row r="6" spans="1:8" x14ac:dyDescent="0.25">
      <c r="A6" s="1" t="s">
        <v>11</v>
      </c>
      <c r="B6" s="2" t="s">
        <v>91</v>
      </c>
      <c r="C6" s="2">
        <v>30</v>
      </c>
      <c r="D6" s="2">
        <v>30</v>
      </c>
      <c r="E6" s="2">
        <v>20</v>
      </c>
      <c r="F6" s="2">
        <v>20</v>
      </c>
      <c r="G6" s="2">
        <v>30</v>
      </c>
      <c r="H6" s="2" t="s">
        <v>175</v>
      </c>
    </row>
    <row r="7" spans="1:8" x14ac:dyDescent="0.25">
      <c r="A7" s="1" t="s">
        <v>60</v>
      </c>
      <c r="B7" s="2" t="s">
        <v>91</v>
      </c>
      <c r="C7" s="2">
        <v>797</v>
      </c>
      <c r="D7" s="2">
        <v>717</v>
      </c>
      <c r="E7" s="2">
        <v>607</v>
      </c>
      <c r="F7" s="2">
        <v>433</v>
      </c>
      <c r="G7" s="2">
        <v>565</v>
      </c>
      <c r="H7" s="2" t="s">
        <v>174</v>
      </c>
    </row>
    <row r="8" spans="1:8" x14ac:dyDescent="0.25">
      <c r="A8" s="1" t="s">
        <v>81</v>
      </c>
      <c r="B8" s="2" t="s">
        <v>91</v>
      </c>
      <c r="C8" s="2">
        <v>28</v>
      </c>
      <c r="D8" s="2">
        <v>25</v>
      </c>
      <c r="E8" s="2">
        <v>28</v>
      </c>
      <c r="F8" s="2">
        <v>14</v>
      </c>
      <c r="G8" s="2">
        <v>11</v>
      </c>
      <c r="H8" s="2" t="s">
        <v>174</v>
      </c>
    </row>
    <row r="9" spans="1:8" x14ac:dyDescent="0.25">
      <c r="A9" s="1" t="s">
        <v>82</v>
      </c>
      <c r="B9" s="2" t="s">
        <v>91</v>
      </c>
      <c r="C9" s="2">
        <v>7</v>
      </c>
      <c r="D9" s="2">
        <v>10</v>
      </c>
      <c r="E9" s="2">
        <v>12</v>
      </c>
      <c r="F9" s="2">
        <v>11</v>
      </c>
      <c r="G9" s="2">
        <v>17</v>
      </c>
      <c r="H9" s="2" t="s">
        <v>174</v>
      </c>
    </row>
    <row r="10" spans="1:8" x14ac:dyDescent="0.25">
      <c r="A10" s="1" t="s">
        <v>31</v>
      </c>
      <c r="B10" s="2" t="s">
        <v>91</v>
      </c>
      <c r="C10" s="2">
        <v>104</v>
      </c>
      <c r="D10" s="2">
        <v>122</v>
      </c>
      <c r="E10" s="2">
        <v>181</v>
      </c>
      <c r="F10" s="2">
        <v>170</v>
      </c>
      <c r="G10" s="2">
        <v>80</v>
      </c>
      <c r="H10" s="2" t="s">
        <v>174</v>
      </c>
    </row>
    <row r="11" spans="1:8" x14ac:dyDescent="0.25">
      <c r="A11" s="1" t="s">
        <v>169</v>
      </c>
      <c r="B11" s="2" t="s">
        <v>91</v>
      </c>
      <c r="C11" s="2">
        <v>628</v>
      </c>
      <c r="D11" s="2">
        <v>648</v>
      </c>
      <c r="E11" s="2">
        <v>669</v>
      </c>
      <c r="F11" s="2">
        <v>659</v>
      </c>
      <c r="G11" s="2">
        <v>617</v>
      </c>
      <c r="H11" s="2" t="s">
        <v>174</v>
      </c>
    </row>
    <row r="12" spans="1:8" x14ac:dyDescent="0.25">
      <c r="A12" s="1" t="s">
        <v>83</v>
      </c>
      <c r="B12" s="2" t="s">
        <v>91</v>
      </c>
      <c r="C12" s="2">
        <v>190</v>
      </c>
      <c r="D12" s="2">
        <v>260</v>
      </c>
      <c r="E12" s="2">
        <v>245</v>
      </c>
      <c r="F12" s="2">
        <v>205</v>
      </c>
      <c r="G12" s="2">
        <v>160</v>
      </c>
      <c r="H12" s="2" t="s">
        <v>174</v>
      </c>
    </row>
    <row r="13" spans="1:8" x14ac:dyDescent="0.25">
      <c r="A13" s="1" t="s">
        <v>44</v>
      </c>
      <c r="B13" s="2" t="s">
        <v>91</v>
      </c>
      <c r="C13" s="2">
        <v>4</v>
      </c>
      <c r="D13" s="2">
        <v>3</v>
      </c>
      <c r="E13" s="2">
        <v>2</v>
      </c>
      <c r="F13" s="2">
        <v>2</v>
      </c>
      <c r="G13" s="2">
        <v>52</v>
      </c>
      <c r="H13" s="2" t="s">
        <v>174</v>
      </c>
    </row>
    <row r="14" spans="1:8" x14ac:dyDescent="0.25">
      <c r="A14" s="1" t="s">
        <v>50</v>
      </c>
      <c r="B14" s="2" t="s">
        <v>91</v>
      </c>
      <c r="C14" s="2">
        <v>88564</v>
      </c>
      <c r="D14" s="2">
        <v>91980</v>
      </c>
      <c r="E14" s="2">
        <v>109023</v>
      </c>
      <c r="F14" s="2">
        <v>135539</v>
      </c>
      <c r="G14" s="2">
        <v>93509</v>
      </c>
      <c r="H1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11">
    <tabColor indexed="10"/>
  </sheetPr>
  <dimension ref="A1:H15"/>
  <sheetViews>
    <sheetView workbookViewId="0">
      <selection activeCell="D20" sqref="D20"/>
    </sheetView>
  </sheetViews>
  <sheetFormatPr defaultColWidth="10.875" defaultRowHeight="15" x14ac:dyDescent="0.25"/>
  <cols>
    <col min="1" max="1" width="14.75" style="3" bestFit="1" customWidth="1"/>
    <col min="2" max="2" width="7.625" style="3" bestFit="1" customWidth="1"/>
    <col min="3" max="7" width="6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10</v>
      </c>
      <c r="D3" s="2">
        <v>20</v>
      </c>
      <c r="E3" s="2">
        <v>40</v>
      </c>
      <c r="F3" s="2">
        <v>80</v>
      </c>
      <c r="G3" s="2">
        <v>50</v>
      </c>
      <c r="H3" s="2" t="s">
        <v>174</v>
      </c>
    </row>
    <row r="4" spans="1:8" x14ac:dyDescent="0.25">
      <c r="A4" s="1" t="s">
        <v>84</v>
      </c>
      <c r="B4" s="2" t="s">
        <v>91</v>
      </c>
      <c r="C4" s="2">
        <v>0</v>
      </c>
      <c r="D4" s="2">
        <v>3</v>
      </c>
      <c r="E4" s="2">
        <v>18</v>
      </c>
      <c r="F4" s="2">
        <v>10</v>
      </c>
      <c r="G4" s="2">
        <v>8</v>
      </c>
      <c r="H4" s="2" t="s">
        <v>174</v>
      </c>
    </row>
    <row r="5" spans="1:8" x14ac:dyDescent="0.25">
      <c r="A5" s="1" t="s">
        <v>8</v>
      </c>
      <c r="B5" s="2" t="s">
        <v>91</v>
      </c>
      <c r="C5" s="2">
        <v>234</v>
      </c>
      <c r="D5" s="2">
        <v>270</v>
      </c>
      <c r="E5" s="2">
        <v>345</v>
      </c>
      <c r="F5" s="2">
        <v>340</v>
      </c>
      <c r="G5" s="2">
        <v>300</v>
      </c>
      <c r="H5" s="2" t="s">
        <v>174</v>
      </c>
    </row>
    <row r="6" spans="1:8" x14ac:dyDescent="0.25">
      <c r="A6" s="1" t="s">
        <v>80</v>
      </c>
      <c r="B6" s="2" t="s">
        <v>91</v>
      </c>
      <c r="C6" s="2">
        <v>11</v>
      </c>
      <c r="D6" s="2">
        <v>26</v>
      </c>
      <c r="E6" s="2">
        <v>8</v>
      </c>
      <c r="F6" s="2">
        <v>8</v>
      </c>
      <c r="G6" s="2">
        <v>7</v>
      </c>
      <c r="H6" s="2" t="s">
        <v>174</v>
      </c>
    </row>
    <row r="7" spans="1:8" x14ac:dyDescent="0.25">
      <c r="A7" s="1" t="s">
        <v>11</v>
      </c>
      <c r="B7" s="2" t="s">
        <v>91</v>
      </c>
      <c r="C7" s="2">
        <v>120</v>
      </c>
      <c r="D7" s="2">
        <v>110</v>
      </c>
      <c r="E7" s="2">
        <v>100</v>
      </c>
      <c r="F7" s="2">
        <v>135</v>
      </c>
      <c r="G7" s="2">
        <v>180</v>
      </c>
      <c r="H7" s="2" t="s">
        <v>175</v>
      </c>
    </row>
    <row r="8" spans="1:8" x14ac:dyDescent="0.25">
      <c r="A8" s="1" t="s">
        <v>60</v>
      </c>
      <c r="B8" s="2" t="s">
        <v>91</v>
      </c>
      <c r="C8" s="2">
        <v>845</v>
      </c>
      <c r="D8" s="2">
        <v>761</v>
      </c>
      <c r="E8" s="2">
        <v>644</v>
      </c>
      <c r="F8" s="2">
        <v>460</v>
      </c>
      <c r="G8" s="2">
        <v>600</v>
      </c>
      <c r="H8" s="2" t="s">
        <v>174</v>
      </c>
    </row>
    <row r="9" spans="1:8" x14ac:dyDescent="0.25">
      <c r="A9" s="1" t="s">
        <v>81</v>
      </c>
      <c r="B9" s="2" t="s">
        <v>91</v>
      </c>
      <c r="C9" s="2">
        <v>101</v>
      </c>
      <c r="D9" s="2">
        <v>90</v>
      </c>
      <c r="E9" s="2">
        <v>104</v>
      </c>
      <c r="F9" s="2">
        <v>50</v>
      </c>
      <c r="G9" s="2">
        <v>41</v>
      </c>
      <c r="H9" s="2" t="s">
        <v>174</v>
      </c>
    </row>
    <row r="10" spans="1:8" x14ac:dyDescent="0.25">
      <c r="A10" s="1" t="s">
        <v>25</v>
      </c>
      <c r="B10" s="2" t="s">
        <v>91</v>
      </c>
      <c r="C10" s="2">
        <v>8</v>
      </c>
      <c r="D10" s="2">
        <v>6</v>
      </c>
      <c r="E10" s="2">
        <v>27</v>
      </c>
      <c r="F10" s="2">
        <v>2</v>
      </c>
      <c r="G10" s="2">
        <v>2</v>
      </c>
      <c r="H10" s="2" t="s">
        <v>175</v>
      </c>
    </row>
    <row r="11" spans="1:8" x14ac:dyDescent="0.25">
      <c r="A11" s="1" t="s">
        <v>82</v>
      </c>
      <c r="B11" s="2" t="s">
        <v>91</v>
      </c>
      <c r="C11" s="2">
        <v>41</v>
      </c>
      <c r="D11" s="2">
        <v>57</v>
      </c>
      <c r="E11" s="2">
        <v>66</v>
      </c>
      <c r="F11" s="2">
        <v>59</v>
      </c>
      <c r="G11" s="2">
        <v>94</v>
      </c>
      <c r="H11" s="2" t="s">
        <v>174</v>
      </c>
    </row>
    <row r="12" spans="1:8" x14ac:dyDescent="0.25">
      <c r="A12" s="1" t="s">
        <v>31</v>
      </c>
      <c r="B12" s="2" t="s">
        <v>91</v>
      </c>
      <c r="C12" s="2">
        <v>66</v>
      </c>
      <c r="D12" s="2">
        <v>480</v>
      </c>
      <c r="E12" s="2">
        <v>230</v>
      </c>
      <c r="F12" s="2">
        <v>120</v>
      </c>
      <c r="G12" s="2">
        <v>100</v>
      </c>
      <c r="H12" s="2" t="s">
        <v>175</v>
      </c>
    </row>
    <row r="13" spans="1:8" x14ac:dyDescent="0.25">
      <c r="A13" s="1" t="s">
        <v>169</v>
      </c>
      <c r="B13" s="2" t="s">
        <v>91</v>
      </c>
      <c r="C13" s="2">
        <v>49</v>
      </c>
      <c r="D13" s="2">
        <v>45</v>
      </c>
      <c r="E13" s="2">
        <v>44</v>
      </c>
      <c r="F13" s="2">
        <v>32</v>
      </c>
      <c r="G13" s="2">
        <v>60</v>
      </c>
      <c r="H13" s="2" t="s">
        <v>174</v>
      </c>
    </row>
    <row r="14" spans="1:8" x14ac:dyDescent="0.25">
      <c r="A14" s="1" t="s">
        <v>83</v>
      </c>
      <c r="B14" s="2" t="s">
        <v>91</v>
      </c>
      <c r="C14" s="2">
        <v>290</v>
      </c>
      <c r="D14" s="2">
        <v>395</v>
      </c>
      <c r="E14" s="2">
        <v>380</v>
      </c>
      <c r="F14" s="2">
        <v>315</v>
      </c>
      <c r="G14" s="2">
        <v>240</v>
      </c>
      <c r="H14" s="2" t="s">
        <v>174</v>
      </c>
    </row>
    <row r="15" spans="1:8" x14ac:dyDescent="0.25">
      <c r="A15" s="1" t="s">
        <v>50</v>
      </c>
      <c r="B15" s="2" t="s">
        <v>91</v>
      </c>
      <c r="C15" s="2">
        <v>1775</v>
      </c>
      <c r="D15" s="2">
        <v>2263</v>
      </c>
      <c r="E15" s="2">
        <v>2006</v>
      </c>
      <c r="F15" s="2">
        <v>1611</v>
      </c>
      <c r="G15" s="2">
        <v>1682</v>
      </c>
      <c r="H1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2">
    <tabColor indexed="10"/>
  </sheetPr>
  <dimension ref="A1:H26"/>
  <sheetViews>
    <sheetView workbookViewId="0">
      <selection activeCell="K12" sqref="K12"/>
    </sheetView>
  </sheetViews>
  <sheetFormatPr defaultColWidth="10.875" defaultRowHeight="15" x14ac:dyDescent="0.25"/>
  <cols>
    <col min="1" max="1" width="14.75" style="3" bestFit="1" customWidth="1"/>
    <col min="2" max="2" width="7.625" style="3" bestFit="1" customWidth="1"/>
    <col min="3" max="7" width="9.8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1070000</v>
      </c>
      <c r="D3" s="2">
        <v>993000</v>
      </c>
      <c r="E3" s="2">
        <v>875250</v>
      </c>
      <c r="F3" s="2">
        <v>780465</v>
      </c>
      <c r="G3" s="2">
        <v>830800</v>
      </c>
      <c r="H3" s="2" t="s">
        <v>174</v>
      </c>
    </row>
    <row r="4" spans="1:8" x14ac:dyDescent="0.25">
      <c r="A4" s="1" t="s">
        <v>8</v>
      </c>
      <c r="B4" s="2" t="s">
        <v>91</v>
      </c>
      <c r="C4" s="2">
        <v>37660</v>
      </c>
      <c r="D4" s="2">
        <v>66930</v>
      </c>
      <c r="E4" s="2">
        <v>73090</v>
      </c>
      <c r="F4" s="2">
        <v>81650</v>
      </c>
      <c r="G4" s="2">
        <v>61940</v>
      </c>
      <c r="H4" s="2" t="s">
        <v>174</v>
      </c>
    </row>
    <row r="5" spans="1:8" x14ac:dyDescent="0.25">
      <c r="A5" s="1" t="s">
        <v>9</v>
      </c>
      <c r="B5" s="2" t="s">
        <v>91</v>
      </c>
      <c r="C5" s="2">
        <v>550000</v>
      </c>
      <c r="D5" s="2">
        <v>670000</v>
      </c>
      <c r="E5" s="2">
        <v>620000</v>
      </c>
      <c r="F5" s="2">
        <v>550000</v>
      </c>
      <c r="G5" s="2">
        <v>480000</v>
      </c>
      <c r="H5" s="2" t="s">
        <v>175</v>
      </c>
    </row>
    <row r="6" spans="1:8" x14ac:dyDescent="0.25">
      <c r="A6" s="1" t="s">
        <v>11</v>
      </c>
      <c r="B6" s="2" t="s">
        <v>91</v>
      </c>
      <c r="C6" s="2">
        <v>1196000</v>
      </c>
      <c r="D6" s="2">
        <v>1242000</v>
      </c>
      <c r="E6" s="2">
        <v>1932000</v>
      </c>
      <c r="F6" s="2">
        <v>2306900</v>
      </c>
      <c r="G6" s="2">
        <v>2911800</v>
      </c>
      <c r="H6" s="2" t="s">
        <v>174</v>
      </c>
    </row>
    <row r="7" spans="1:8" x14ac:dyDescent="0.25">
      <c r="A7" s="1" t="s">
        <v>16</v>
      </c>
      <c r="B7" s="2" t="s">
        <v>91</v>
      </c>
      <c r="C7" s="2">
        <v>341400</v>
      </c>
      <c r="D7" s="2">
        <v>167800</v>
      </c>
      <c r="E7" s="2">
        <v>172700</v>
      </c>
      <c r="F7" s="2">
        <v>205200</v>
      </c>
      <c r="G7" s="2">
        <v>205000</v>
      </c>
      <c r="H7" s="2" t="s">
        <v>175</v>
      </c>
    </row>
    <row r="8" spans="1:8" x14ac:dyDescent="0.25">
      <c r="A8" s="1" t="s">
        <v>18</v>
      </c>
      <c r="B8" s="2" t="s">
        <v>91</v>
      </c>
      <c r="C8" s="2">
        <v>3340</v>
      </c>
      <c r="D8" s="2">
        <v>30630</v>
      </c>
      <c r="E8" s="2">
        <v>30000</v>
      </c>
      <c r="F8" s="2">
        <v>4880</v>
      </c>
      <c r="G8" s="2">
        <v>5000</v>
      </c>
      <c r="H8" s="2" t="s">
        <v>175</v>
      </c>
    </row>
    <row r="9" spans="1:8" x14ac:dyDescent="0.25">
      <c r="A9" s="1" t="s">
        <v>19</v>
      </c>
      <c r="B9" s="2" t="s">
        <v>91</v>
      </c>
      <c r="C9" s="2">
        <v>66600</v>
      </c>
      <c r="D9" s="2">
        <v>65000</v>
      </c>
      <c r="E9" s="2">
        <v>65000</v>
      </c>
      <c r="F9" s="2">
        <v>60000</v>
      </c>
      <c r="G9" s="2">
        <v>28000</v>
      </c>
      <c r="H9" s="2" t="s">
        <v>175</v>
      </c>
    </row>
    <row r="10" spans="1:8" x14ac:dyDescent="0.25">
      <c r="A10" s="1" t="s">
        <v>20</v>
      </c>
      <c r="B10" s="2" t="s">
        <v>91</v>
      </c>
      <c r="C10" s="2">
        <v>339480</v>
      </c>
      <c r="D10" s="2">
        <v>345560</v>
      </c>
      <c r="E10" s="2">
        <v>340150</v>
      </c>
      <c r="F10" s="2">
        <v>262660</v>
      </c>
      <c r="G10" s="2">
        <v>256410</v>
      </c>
      <c r="H10" s="2" t="s">
        <v>174</v>
      </c>
    </row>
    <row r="11" spans="1:8" x14ac:dyDescent="0.25">
      <c r="A11" s="1" t="s">
        <v>22</v>
      </c>
      <c r="B11" s="2" t="s">
        <v>91</v>
      </c>
      <c r="C11" s="2">
        <v>91800</v>
      </c>
      <c r="D11" s="2">
        <v>122670</v>
      </c>
      <c r="E11" s="2">
        <v>117250</v>
      </c>
      <c r="F11" s="2">
        <v>162790</v>
      </c>
      <c r="G11" s="2">
        <v>158340</v>
      </c>
      <c r="H11" s="2" t="s">
        <v>174</v>
      </c>
    </row>
    <row r="12" spans="1:8" x14ac:dyDescent="0.25">
      <c r="A12" s="1" t="s">
        <v>55</v>
      </c>
      <c r="B12" s="2" t="s">
        <v>91</v>
      </c>
      <c r="C12" s="2">
        <v>152100</v>
      </c>
      <c r="D12" s="2">
        <v>230700</v>
      </c>
      <c r="E12" s="2">
        <v>214000</v>
      </c>
      <c r="F12" s="2">
        <v>258800</v>
      </c>
      <c r="G12" s="2">
        <v>220500</v>
      </c>
      <c r="H12" s="2" t="s">
        <v>174</v>
      </c>
    </row>
    <row r="13" spans="1:8" x14ac:dyDescent="0.25">
      <c r="A13" s="1" t="s">
        <v>25</v>
      </c>
      <c r="B13" s="2" t="s">
        <v>91</v>
      </c>
      <c r="C13" s="2">
        <v>5990</v>
      </c>
      <c r="D13" s="2">
        <v>8500</v>
      </c>
      <c r="E13" s="2">
        <v>12600</v>
      </c>
      <c r="F13" s="2">
        <v>6930</v>
      </c>
      <c r="G13" s="2">
        <v>7010</v>
      </c>
      <c r="H13" s="2" t="s">
        <v>174</v>
      </c>
    </row>
    <row r="14" spans="1:8" x14ac:dyDescent="0.25">
      <c r="A14" s="1" t="s">
        <v>82</v>
      </c>
      <c r="B14" s="2" t="s">
        <v>91</v>
      </c>
      <c r="C14" s="2">
        <v>731200</v>
      </c>
      <c r="D14" s="2">
        <v>725200</v>
      </c>
      <c r="E14" s="2">
        <v>701400</v>
      </c>
      <c r="F14" s="2">
        <v>786900</v>
      </c>
      <c r="G14" s="2">
        <v>874000</v>
      </c>
      <c r="H14" s="2" t="s">
        <v>174</v>
      </c>
    </row>
    <row r="15" spans="1:8" x14ac:dyDescent="0.25">
      <c r="A15" s="1" t="s">
        <v>32</v>
      </c>
      <c r="B15" s="2" t="s">
        <v>91</v>
      </c>
      <c r="C15" s="2">
        <v>260000</v>
      </c>
      <c r="D15" s="2">
        <v>238200</v>
      </c>
      <c r="E15" s="2">
        <v>176370</v>
      </c>
      <c r="F15" s="2">
        <v>211280</v>
      </c>
      <c r="G15" s="2">
        <v>229780</v>
      </c>
      <c r="H15" s="2" t="s">
        <v>174</v>
      </c>
    </row>
    <row r="16" spans="1:8" x14ac:dyDescent="0.25">
      <c r="A16" s="1" t="s">
        <v>169</v>
      </c>
      <c r="B16" s="2" t="s">
        <v>91</v>
      </c>
      <c r="C16" s="2">
        <v>18880</v>
      </c>
      <c r="D16" s="2">
        <v>2900</v>
      </c>
      <c r="E16" s="2">
        <v>3000</v>
      </c>
      <c r="F16" s="2">
        <v>3100</v>
      </c>
      <c r="G16" s="2">
        <v>3000</v>
      </c>
      <c r="H16" s="2" t="s">
        <v>174</v>
      </c>
    </row>
    <row r="17" spans="1:8" x14ac:dyDescent="0.25">
      <c r="A17" s="1" t="s">
        <v>74</v>
      </c>
      <c r="B17" s="2" t="s">
        <v>91</v>
      </c>
      <c r="C17" s="2">
        <v>238120</v>
      </c>
      <c r="D17" s="2">
        <v>280320</v>
      </c>
      <c r="E17" s="2">
        <v>287940</v>
      </c>
      <c r="F17" s="2">
        <v>281030</v>
      </c>
      <c r="G17" s="2">
        <v>291740</v>
      </c>
      <c r="H17" s="2" t="s">
        <v>174</v>
      </c>
    </row>
    <row r="18" spans="1:8" x14ac:dyDescent="0.25">
      <c r="A18" s="1" t="s">
        <v>37</v>
      </c>
      <c r="B18" s="2" t="s">
        <v>91</v>
      </c>
      <c r="C18" s="2">
        <v>156570</v>
      </c>
      <c r="D18" s="2">
        <v>190480</v>
      </c>
      <c r="E18" s="2">
        <v>145400</v>
      </c>
      <c r="F18" s="2">
        <v>165180</v>
      </c>
      <c r="G18" s="2">
        <v>135930</v>
      </c>
      <c r="H18" s="2" t="s">
        <v>174</v>
      </c>
    </row>
    <row r="19" spans="1:8" x14ac:dyDescent="0.25">
      <c r="A19" s="1" t="s">
        <v>38</v>
      </c>
      <c r="B19" s="2" t="s">
        <v>91</v>
      </c>
      <c r="C19" s="2">
        <v>950000</v>
      </c>
      <c r="D19" s="2">
        <v>1090000</v>
      </c>
      <c r="E19" s="2">
        <v>1000000</v>
      </c>
      <c r="F19" s="2">
        <v>970000</v>
      </c>
      <c r="G19" s="2">
        <v>950000</v>
      </c>
      <c r="H19" s="2" t="s">
        <v>175</v>
      </c>
    </row>
    <row r="20" spans="1:8" x14ac:dyDescent="0.25">
      <c r="A20" s="1" t="s">
        <v>85</v>
      </c>
      <c r="B20" s="2" t="s">
        <v>91</v>
      </c>
      <c r="C20" s="2">
        <v>16510</v>
      </c>
      <c r="D20" s="2">
        <v>30630</v>
      </c>
      <c r="E20" s="2">
        <v>35670</v>
      </c>
      <c r="F20" s="2">
        <v>25940</v>
      </c>
      <c r="G20" s="2">
        <v>11150</v>
      </c>
      <c r="H20" s="2" t="s">
        <v>174</v>
      </c>
    </row>
    <row r="21" spans="1:8" x14ac:dyDescent="0.25">
      <c r="A21" s="1" t="s">
        <v>41</v>
      </c>
      <c r="B21" s="2" t="s">
        <v>91</v>
      </c>
      <c r="C21" s="2">
        <v>0</v>
      </c>
      <c r="D21" s="2">
        <v>4</v>
      </c>
      <c r="E21" s="2">
        <v>23</v>
      </c>
      <c r="F21" s="2">
        <v>64</v>
      </c>
      <c r="G21" s="2">
        <v>84</v>
      </c>
      <c r="H21" s="2" t="s">
        <v>174</v>
      </c>
    </row>
    <row r="22" spans="1:8" x14ac:dyDescent="0.25">
      <c r="A22" s="1" t="s">
        <v>43</v>
      </c>
      <c r="B22" s="2" t="s">
        <v>91</v>
      </c>
      <c r="C22" s="2">
        <v>4750</v>
      </c>
      <c r="D22" s="2">
        <v>6370</v>
      </c>
      <c r="E22" s="2">
        <v>6175</v>
      </c>
      <c r="F22" s="2">
        <v>6130</v>
      </c>
      <c r="G22" s="2">
        <v>6455</v>
      </c>
      <c r="H22" s="2" t="s">
        <v>174</v>
      </c>
    </row>
    <row r="23" spans="1:8" x14ac:dyDescent="0.25">
      <c r="A23" s="1" t="s">
        <v>45</v>
      </c>
      <c r="B23" s="2" t="s">
        <v>91</v>
      </c>
      <c r="C23" s="2">
        <v>339800</v>
      </c>
      <c r="D23" s="2">
        <v>430300</v>
      </c>
      <c r="E23" s="2">
        <v>518950</v>
      </c>
      <c r="F23" s="2">
        <v>564050</v>
      </c>
      <c r="G23" s="2">
        <v>537430</v>
      </c>
      <c r="H23" s="2" t="s">
        <v>174</v>
      </c>
    </row>
    <row r="24" spans="1:8" x14ac:dyDescent="0.25">
      <c r="A24" s="1" t="s">
        <v>46</v>
      </c>
      <c r="B24" s="2" t="s">
        <v>91</v>
      </c>
      <c r="C24" s="2">
        <v>55000</v>
      </c>
      <c r="D24" s="2">
        <v>66000</v>
      </c>
      <c r="E24" s="2">
        <v>100000</v>
      </c>
      <c r="F24" s="2">
        <v>100000</v>
      </c>
      <c r="G24" s="2">
        <v>100000</v>
      </c>
      <c r="H24" s="2" t="s">
        <v>174</v>
      </c>
    </row>
    <row r="25" spans="1:8" x14ac:dyDescent="0.25">
      <c r="A25" s="1" t="s">
        <v>49</v>
      </c>
      <c r="B25" s="2" t="s">
        <v>91</v>
      </c>
      <c r="C25" s="2">
        <v>109620</v>
      </c>
      <c r="D25" s="2">
        <v>117160</v>
      </c>
      <c r="E25" s="2">
        <v>122250</v>
      </c>
      <c r="F25" s="2">
        <v>112680</v>
      </c>
      <c r="G25" s="2">
        <v>119810</v>
      </c>
      <c r="H25" s="2" t="s">
        <v>176</v>
      </c>
    </row>
    <row r="26" spans="1:8" x14ac:dyDescent="0.25">
      <c r="A26" s="8" t="s">
        <v>50</v>
      </c>
      <c r="B26" s="9" t="s">
        <v>91</v>
      </c>
      <c r="C26" s="9">
        <v>6734820</v>
      </c>
      <c r="D26" s="9">
        <v>7120354</v>
      </c>
      <c r="E26" s="9">
        <v>7549218</v>
      </c>
      <c r="F26" s="9">
        <v>7906629</v>
      </c>
      <c r="G26" s="9">
        <v>8424179</v>
      </c>
      <c r="H26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3">
    <tabColor indexed="10"/>
  </sheetPr>
  <dimension ref="A1:H28"/>
  <sheetViews>
    <sheetView workbookViewId="0"/>
  </sheetViews>
  <sheetFormatPr defaultColWidth="10.875" defaultRowHeight="15" x14ac:dyDescent="0.25"/>
  <cols>
    <col min="1" max="1" width="15.75" style="3" bestFit="1" customWidth="1"/>
    <col min="2" max="2" width="7.625" style="3" bestFit="1" customWidth="1"/>
    <col min="3" max="7" width="7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108</v>
      </c>
      <c r="D3" s="2">
        <v>5</v>
      </c>
      <c r="E3" s="2">
        <v>10</v>
      </c>
      <c r="F3" s="2">
        <v>30</v>
      </c>
      <c r="G3" s="2">
        <v>100</v>
      </c>
      <c r="H3" s="2" t="s">
        <v>174</v>
      </c>
    </row>
    <row r="4" spans="1:8" x14ac:dyDescent="0.25">
      <c r="A4" s="1" t="s">
        <v>4</v>
      </c>
      <c r="B4" s="2" t="s">
        <v>91</v>
      </c>
      <c r="C4" s="2">
        <v>954</v>
      </c>
      <c r="D4" s="2">
        <v>975</v>
      </c>
      <c r="E4" s="2">
        <v>936</v>
      </c>
      <c r="F4" s="2">
        <v>892</v>
      </c>
      <c r="G4" s="2">
        <v>896</v>
      </c>
      <c r="H4" s="2" t="s">
        <v>174</v>
      </c>
    </row>
    <row r="5" spans="1:8" x14ac:dyDescent="0.25">
      <c r="A5" s="1" t="s">
        <v>84</v>
      </c>
      <c r="B5" s="2" t="s">
        <v>91</v>
      </c>
      <c r="C5" s="2">
        <v>1109</v>
      </c>
      <c r="D5" s="2">
        <v>1015</v>
      </c>
      <c r="E5" s="2">
        <v>1366</v>
      </c>
      <c r="F5" s="2">
        <v>1064</v>
      </c>
      <c r="G5" s="2">
        <v>1347</v>
      </c>
      <c r="H5" s="2" t="s">
        <v>174</v>
      </c>
    </row>
    <row r="6" spans="1:8" x14ac:dyDescent="0.25">
      <c r="A6" s="1" t="s">
        <v>8</v>
      </c>
      <c r="B6" s="2" t="s">
        <v>91</v>
      </c>
      <c r="C6" s="2">
        <v>323</v>
      </c>
      <c r="D6" s="2">
        <v>411</v>
      </c>
      <c r="E6" s="2">
        <v>300</v>
      </c>
      <c r="F6" s="2">
        <v>431</v>
      </c>
      <c r="G6" s="2">
        <v>371</v>
      </c>
      <c r="H6" s="2" t="s">
        <v>174</v>
      </c>
    </row>
    <row r="7" spans="1:8" x14ac:dyDescent="0.25">
      <c r="A7" s="1" t="s">
        <v>80</v>
      </c>
      <c r="B7" s="2" t="s">
        <v>91</v>
      </c>
      <c r="C7" s="2">
        <v>77</v>
      </c>
      <c r="D7" s="2">
        <v>144</v>
      </c>
      <c r="E7" s="2">
        <v>108</v>
      </c>
      <c r="F7" s="2">
        <v>150</v>
      </c>
      <c r="G7" s="2">
        <v>166</v>
      </c>
      <c r="H7" s="2" t="s">
        <v>174</v>
      </c>
    </row>
    <row r="8" spans="1:8" x14ac:dyDescent="0.25">
      <c r="A8" s="1" t="s">
        <v>11</v>
      </c>
      <c r="B8" s="2" t="s">
        <v>91</v>
      </c>
      <c r="C8" s="2">
        <v>72000</v>
      </c>
      <c r="D8" s="2">
        <v>71800</v>
      </c>
      <c r="E8" s="2">
        <v>68000</v>
      </c>
      <c r="F8" s="2">
        <v>74950</v>
      </c>
      <c r="G8" s="2">
        <v>71450</v>
      </c>
      <c r="H8" s="2" t="s">
        <v>174</v>
      </c>
    </row>
    <row r="9" spans="1:8" x14ac:dyDescent="0.25">
      <c r="A9" s="1" t="s">
        <v>12</v>
      </c>
      <c r="B9" s="2" t="s">
        <v>91</v>
      </c>
      <c r="C9" s="2">
        <v>2</v>
      </c>
      <c r="D9" s="2">
        <v>0</v>
      </c>
      <c r="E9" s="2">
        <v>0</v>
      </c>
      <c r="F9" s="2">
        <v>0</v>
      </c>
      <c r="G9" s="2">
        <v>0</v>
      </c>
      <c r="H9" s="2" t="s">
        <v>174</v>
      </c>
    </row>
    <row r="10" spans="1:8" x14ac:dyDescent="0.25">
      <c r="A10" s="1" t="s">
        <v>60</v>
      </c>
      <c r="B10" s="2" t="s">
        <v>91</v>
      </c>
      <c r="C10" s="2">
        <v>79</v>
      </c>
      <c r="D10" s="2">
        <v>130</v>
      </c>
      <c r="E10" s="2">
        <v>160</v>
      </c>
      <c r="F10" s="2">
        <v>260</v>
      </c>
      <c r="G10" s="2">
        <v>116</v>
      </c>
      <c r="H10" s="2" t="s">
        <v>174</v>
      </c>
    </row>
    <row r="11" spans="1:8" x14ac:dyDescent="0.25">
      <c r="A11" s="1" t="s">
        <v>21</v>
      </c>
      <c r="B11" s="2" t="s">
        <v>91</v>
      </c>
      <c r="C11" s="2">
        <v>50</v>
      </c>
      <c r="D11" s="2">
        <v>310</v>
      </c>
      <c r="E11" s="2">
        <v>1410</v>
      </c>
      <c r="F11" s="2">
        <v>1130</v>
      </c>
      <c r="G11" s="2">
        <v>410</v>
      </c>
      <c r="H11" s="2" t="s">
        <v>174</v>
      </c>
    </row>
    <row r="12" spans="1:8" x14ac:dyDescent="0.25">
      <c r="A12" s="1" t="s">
        <v>22</v>
      </c>
      <c r="B12" s="2" t="s">
        <v>91</v>
      </c>
      <c r="C12" s="2">
        <v>14</v>
      </c>
      <c r="D12" s="2">
        <v>0</v>
      </c>
      <c r="E12" s="2">
        <v>0</v>
      </c>
      <c r="F12" s="2">
        <v>0</v>
      </c>
      <c r="G12" s="2">
        <v>0</v>
      </c>
      <c r="H12" s="2" t="s">
        <v>174</v>
      </c>
    </row>
    <row r="13" spans="1:8" x14ac:dyDescent="0.25">
      <c r="A13" s="1" t="s">
        <v>27</v>
      </c>
      <c r="B13" s="2" t="s">
        <v>91</v>
      </c>
      <c r="C13" s="2"/>
      <c r="D13" s="2"/>
      <c r="E13" s="2">
        <v>45</v>
      </c>
      <c r="F13" s="2">
        <v>15</v>
      </c>
      <c r="G13" s="2">
        <v>32</v>
      </c>
      <c r="H13" s="2" t="s">
        <v>174</v>
      </c>
    </row>
    <row r="14" spans="1:8" x14ac:dyDescent="0.25">
      <c r="A14" s="1" t="s">
        <v>28</v>
      </c>
      <c r="B14" s="2" t="s">
        <v>91</v>
      </c>
      <c r="C14" s="2">
        <v>755</v>
      </c>
      <c r="D14" s="2">
        <v>523</v>
      </c>
      <c r="E14" s="2">
        <v>430</v>
      </c>
      <c r="F14" s="2">
        <v>370</v>
      </c>
      <c r="G14" s="2">
        <v>35</v>
      </c>
      <c r="H14" s="2" t="s">
        <v>174</v>
      </c>
    </row>
    <row r="15" spans="1:8" x14ac:dyDescent="0.25">
      <c r="A15" s="1" t="s">
        <v>71</v>
      </c>
      <c r="B15" s="2" t="s">
        <v>91</v>
      </c>
      <c r="C15" s="2">
        <v>170</v>
      </c>
      <c r="D15" s="2">
        <v>330</v>
      </c>
      <c r="E15" s="2">
        <v>190</v>
      </c>
      <c r="F15" s="2">
        <v>130</v>
      </c>
      <c r="G15" s="2">
        <v>80</v>
      </c>
      <c r="H15" s="2" t="s">
        <v>174</v>
      </c>
    </row>
    <row r="16" spans="1:8" x14ac:dyDescent="0.25">
      <c r="A16" s="1" t="s">
        <v>31</v>
      </c>
      <c r="B16" s="2" t="s">
        <v>91</v>
      </c>
      <c r="C16" s="2">
        <v>8</v>
      </c>
      <c r="D16" s="2">
        <v>12</v>
      </c>
      <c r="E16" s="2">
        <v>66</v>
      </c>
      <c r="F16" s="2">
        <v>15</v>
      </c>
      <c r="G16" s="2">
        <v>18</v>
      </c>
      <c r="H16" s="2" t="s">
        <v>174</v>
      </c>
    </row>
    <row r="17" spans="1:8" x14ac:dyDescent="0.25">
      <c r="A17" s="1" t="s">
        <v>34</v>
      </c>
      <c r="B17" s="2" t="s">
        <v>91</v>
      </c>
      <c r="C17" s="2">
        <v>154</v>
      </c>
      <c r="D17" s="2">
        <v>0</v>
      </c>
      <c r="E17" s="2">
        <v>0</v>
      </c>
      <c r="F17" s="2">
        <v>0</v>
      </c>
      <c r="G17" s="2">
        <v>0</v>
      </c>
      <c r="H17" s="2" t="s">
        <v>174</v>
      </c>
    </row>
    <row r="18" spans="1:8" x14ac:dyDescent="0.25">
      <c r="A18" s="1" t="s">
        <v>87</v>
      </c>
      <c r="B18" s="2" t="s">
        <v>91</v>
      </c>
      <c r="C18" s="2">
        <v>549</v>
      </c>
      <c r="D18" s="2">
        <v>669</v>
      </c>
      <c r="E18" s="2">
        <v>716</v>
      </c>
      <c r="F18" s="2">
        <v>518</v>
      </c>
      <c r="G18" s="2">
        <v>553</v>
      </c>
      <c r="H18" s="2" t="s">
        <v>174</v>
      </c>
    </row>
    <row r="19" spans="1:8" x14ac:dyDescent="0.25">
      <c r="A19" s="1" t="s">
        <v>169</v>
      </c>
      <c r="B19" s="2" t="s">
        <v>91</v>
      </c>
      <c r="C19" s="2">
        <v>2707</v>
      </c>
      <c r="D19" s="2">
        <v>2144</v>
      </c>
      <c r="E19" s="2">
        <v>2234</v>
      </c>
      <c r="F19" s="2">
        <v>2433</v>
      </c>
      <c r="G19" s="2">
        <v>2274</v>
      </c>
      <c r="H19" s="2" t="s">
        <v>174</v>
      </c>
    </row>
    <row r="20" spans="1:8" x14ac:dyDescent="0.25">
      <c r="A20" s="1" t="s">
        <v>83</v>
      </c>
      <c r="B20" s="2" t="s">
        <v>91</v>
      </c>
      <c r="C20" s="2">
        <v>1020</v>
      </c>
      <c r="D20" s="2">
        <v>905</v>
      </c>
      <c r="E20" s="2">
        <v>1155</v>
      </c>
      <c r="F20" s="2">
        <v>1120</v>
      </c>
      <c r="G20" s="2">
        <v>1075</v>
      </c>
      <c r="H20" s="2" t="s">
        <v>174</v>
      </c>
    </row>
    <row r="21" spans="1:8" x14ac:dyDescent="0.25">
      <c r="A21" s="1" t="s">
        <v>79</v>
      </c>
      <c r="B21" s="2" t="s">
        <v>91</v>
      </c>
      <c r="C21" s="2">
        <v>699</v>
      </c>
      <c r="D21" s="2">
        <v>564</v>
      </c>
      <c r="E21" s="2">
        <v>856</v>
      </c>
      <c r="F21" s="2">
        <v>414</v>
      </c>
      <c r="G21" s="2">
        <v>400</v>
      </c>
      <c r="H21" s="2" t="s">
        <v>175</v>
      </c>
    </row>
    <row r="22" spans="1:8" x14ac:dyDescent="0.25">
      <c r="A22" s="1" t="s">
        <v>41</v>
      </c>
      <c r="B22" s="2" t="s">
        <v>91</v>
      </c>
      <c r="C22" s="2">
        <v>29</v>
      </c>
      <c r="D22" s="2">
        <v>43</v>
      </c>
      <c r="E22" s="2">
        <v>65</v>
      </c>
      <c r="F22" s="2">
        <v>22</v>
      </c>
      <c r="G22" s="2">
        <v>57</v>
      </c>
      <c r="H22" s="2" t="s">
        <v>174</v>
      </c>
    </row>
    <row r="23" spans="1:8" x14ac:dyDescent="0.25">
      <c r="A23" s="1" t="s">
        <v>44</v>
      </c>
      <c r="B23" s="2" t="s">
        <v>91</v>
      </c>
      <c r="C23" s="2">
        <v>41</v>
      </c>
      <c r="D23" s="2">
        <v>62</v>
      </c>
      <c r="E23" s="2">
        <v>188</v>
      </c>
      <c r="F23" s="2">
        <v>144</v>
      </c>
      <c r="G23" s="2">
        <v>11</v>
      </c>
      <c r="H23" s="2" t="s">
        <v>174</v>
      </c>
    </row>
    <row r="24" spans="1:8" x14ac:dyDescent="0.25">
      <c r="A24" s="1" t="s">
        <v>88</v>
      </c>
      <c r="B24" s="2" t="s">
        <v>91</v>
      </c>
      <c r="C24" s="2">
        <v>732</v>
      </c>
      <c r="D24" s="2">
        <v>1086</v>
      </c>
      <c r="E24" s="2">
        <v>890</v>
      </c>
      <c r="F24" s="2">
        <v>0</v>
      </c>
      <c r="G24" s="2">
        <v>0</v>
      </c>
      <c r="H24" s="2" t="s">
        <v>174</v>
      </c>
    </row>
    <row r="25" spans="1:8" x14ac:dyDescent="0.25">
      <c r="A25" s="1" t="s">
        <v>76</v>
      </c>
      <c r="B25" s="2" t="s">
        <v>91</v>
      </c>
      <c r="C25" s="2">
        <v>80</v>
      </c>
      <c r="D25" s="2">
        <v>103</v>
      </c>
      <c r="E25" s="2">
        <v>97</v>
      </c>
      <c r="F25" s="2">
        <v>100</v>
      </c>
      <c r="G25" s="2">
        <v>20</v>
      </c>
      <c r="H25" s="2" t="s">
        <v>175</v>
      </c>
    </row>
    <row r="26" spans="1:8" x14ac:dyDescent="0.25">
      <c r="A26" s="1" t="s">
        <v>49</v>
      </c>
      <c r="B26" s="2" t="s">
        <v>91</v>
      </c>
      <c r="C26" s="2">
        <v>5041</v>
      </c>
      <c r="D26" s="2">
        <v>5141</v>
      </c>
      <c r="E26" s="2">
        <v>4881</v>
      </c>
      <c r="F26" s="2">
        <v>4816</v>
      </c>
      <c r="G26" s="2">
        <v>8066</v>
      </c>
      <c r="H26" s="2" t="s">
        <v>174</v>
      </c>
    </row>
    <row r="27" spans="1:8" x14ac:dyDescent="0.25">
      <c r="A27" s="1" t="s">
        <v>58</v>
      </c>
      <c r="B27" s="2" t="s">
        <v>91</v>
      </c>
      <c r="C27" s="2">
        <v>13</v>
      </c>
      <c r="D27" s="2">
        <v>3</v>
      </c>
      <c r="E27" s="2">
        <v>16</v>
      </c>
      <c r="F27" s="2">
        <v>37</v>
      </c>
      <c r="G27" s="2">
        <v>30</v>
      </c>
      <c r="H27" s="2" t="s">
        <v>174</v>
      </c>
    </row>
    <row r="28" spans="1:8" x14ac:dyDescent="0.25">
      <c r="A28" s="8" t="s">
        <v>50</v>
      </c>
      <c r="B28" s="9" t="s">
        <v>91</v>
      </c>
      <c r="C28" s="9">
        <v>86714</v>
      </c>
      <c r="D28" s="9">
        <v>86375</v>
      </c>
      <c r="E28" s="9">
        <v>84119</v>
      </c>
      <c r="F28" s="9">
        <v>89041</v>
      </c>
      <c r="G28" s="9">
        <v>87507</v>
      </c>
      <c r="H28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4">
    <tabColor rgb="FFFF0000"/>
  </sheetPr>
  <dimension ref="A1:H9"/>
  <sheetViews>
    <sheetView workbookViewId="0">
      <selection activeCell="E12" sqref="E12"/>
    </sheetView>
  </sheetViews>
  <sheetFormatPr defaultColWidth="10.875" defaultRowHeight="15" x14ac:dyDescent="0.25"/>
  <cols>
    <col min="1" max="1" width="14.75" style="3" bestFit="1" customWidth="1"/>
    <col min="2" max="2" width="7.625" style="3" bestFit="1" customWidth="1"/>
    <col min="3" max="7" width="7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8</v>
      </c>
      <c r="B3" s="2" t="s">
        <v>91</v>
      </c>
      <c r="C3" s="2">
        <v>6544</v>
      </c>
      <c r="D3" s="2">
        <v>6798</v>
      </c>
      <c r="E3" s="2">
        <v>6562</v>
      </c>
      <c r="F3" s="2">
        <v>7045</v>
      </c>
      <c r="G3" s="2">
        <v>7582</v>
      </c>
      <c r="H3" s="2" t="s">
        <v>174</v>
      </c>
    </row>
    <row r="4" spans="1:8" x14ac:dyDescent="0.25">
      <c r="A4" s="1" t="s">
        <v>11</v>
      </c>
      <c r="B4" s="2" t="s">
        <v>91</v>
      </c>
      <c r="C4" s="2">
        <v>45000</v>
      </c>
      <c r="D4" s="2">
        <v>48500</v>
      </c>
      <c r="E4" s="2">
        <v>53200</v>
      </c>
      <c r="F4" s="2">
        <v>64700</v>
      </c>
      <c r="G4" s="2">
        <v>69960</v>
      </c>
      <c r="H4" s="2" t="s">
        <v>174</v>
      </c>
    </row>
    <row r="5" spans="1:8" x14ac:dyDescent="0.25">
      <c r="A5" s="1" t="s">
        <v>16</v>
      </c>
      <c r="B5" s="2" t="s">
        <v>91</v>
      </c>
      <c r="C5" s="2">
        <v>1125</v>
      </c>
      <c r="D5" s="2">
        <v>0</v>
      </c>
      <c r="E5" s="2">
        <v>442</v>
      </c>
      <c r="F5" s="2">
        <v>76</v>
      </c>
      <c r="G5" s="2">
        <v>100</v>
      </c>
      <c r="H5" s="2" t="s">
        <v>176</v>
      </c>
    </row>
    <row r="6" spans="1:8" x14ac:dyDescent="0.25">
      <c r="A6" s="1" t="s">
        <v>169</v>
      </c>
      <c r="B6" s="2" t="s">
        <v>91</v>
      </c>
      <c r="C6" s="2">
        <v>16886</v>
      </c>
      <c r="D6" s="2">
        <v>18636</v>
      </c>
      <c r="E6" s="2">
        <v>17052</v>
      </c>
      <c r="F6" s="2">
        <v>18380</v>
      </c>
      <c r="G6" s="2">
        <v>19533</v>
      </c>
      <c r="H6" s="2" t="s">
        <v>174</v>
      </c>
    </row>
    <row r="7" spans="1:8" x14ac:dyDescent="0.25">
      <c r="A7" s="1" t="s">
        <v>38</v>
      </c>
      <c r="B7" s="2" t="s">
        <v>91</v>
      </c>
      <c r="C7" s="2">
        <v>15877</v>
      </c>
      <c r="D7" s="2">
        <v>7958</v>
      </c>
      <c r="E7" s="2">
        <v>7691</v>
      </c>
      <c r="F7" s="2">
        <v>8062</v>
      </c>
      <c r="G7" s="2">
        <v>8584</v>
      </c>
      <c r="H7" s="2" t="s">
        <v>174</v>
      </c>
    </row>
    <row r="8" spans="1:8" x14ac:dyDescent="0.25">
      <c r="A8" s="1" t="s">
        <v>46</v>
      </c>
      <c r="B8" s="2" t="s">
        <v>91</v>
      </c>
      <c r="C8" s="2"/>
      <c r="D8" s="2"/>
      <c r="E8" s="2">
        <v>0</v>
      </c>
      <c r="F8" s="2">
        <v>460</v>
      </c>
      <c r="G8" s="2">
        <v>17</v>
      </c>
      <c r="H8" s="2" t="s">
        <v>174</v>
      </c>
    </row>
    <row r="9" spans="1:8" x14ac:dyDescent="0.25">
      <c r="A9" s="8" t="s">
        <v>50</v>
      </c>
      <c r="B9" s="9" t="s">
        <v>91</v>
      </c>
      <c r="C9" s="9">
        <v>85432</v>
      </c>
      <c r="D9" s="9">
        <v>81892</v>
      </c>
      <c r="E9" s="9">
        <v>84947</v>
      </c>
      <c r="F9" s="9">
        <v>98723</v>
      </c>
      <c r="G9" s="9">
        <v>105776</v>
      </c>
      <c r="H9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5">
    <tabColor indexed="17"/>
  </sheetPr>
  <dimension ref="A1:H44"/>
  <sheetViews>
    <sheetView workbookViewId="0">
      <selection activeCell="C47" sqref="C47"/>
    </sheetView>
  </sheetViews>
  <sheetFormatPr defaultColWidth="10.875" defaultRowHeight="15" x14ac:dyDescent="0.25"/>
  <cols>
    <col min="1" max="1" width="20.75" style="3" bestFit="1" customWidth="1"/>
    <col min="2" max="2" width="7.62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2</v>
      </c>
      <c r="B3" s="2" t="s">
        <v>91</v>
      </c>
      <c r="C3" s="2">
        <v>428957</v>
      </c>
      <c r="D3" s="2">
        <v>431239</v>
      </c>
      <c r="E3" s="2">
        <v>439600</v>
      </c>
      <c r="F3" s="2">
        <v>438434</v>
      </c>
      <c r="G3" s="2">
        <v>309804</v>
      </c>
      <c r="H3" s="2" t="s">
        <v>174</v>
      </c>
    </row>
    <row r="4" spans="1:8" x14ac:dyDescent="0.25">
      <c r="A4" s="1" t="s">
        <v>3</v>
      </c>
      <c r="B4" s="2" t="s">
        <v>91</v>
      </c>
      <c r="C4" s="2">
        <v>1633904</v>
      </c>
      <c r="D4" s="2">
        <v>1487555</v>
      </c>
      <c r="E4" s="2">
        <v>1574239</v>
      </c>
      <c r="F4" s="2">
        <v>1569619</v>
      </c>
      <c r="G4" s="2">
        <v>1585017</v>
      </c>
      <c r="H4" s="2" t="s">
        <v>174</v>
      </c>
    </row>
    <row r="5" spans="1:8" x14ac:dyDescent="0.25">
      <c r="A5" s="1" t="s">
        <v>5</v>
      </c>
      <c r="B5" s="2" t="s">
        <v>91</v>
      </c>
      <c r="C5" s="2">
        <v>36800</v>
      </c>
      <c r="D5" s="2">
        <v>28500</v>
      </c>
      <c r="E5" s="2">
        <v>45390</v>
      </c>
      <c r="F5" s="2">
        <v>32700</v>
      </c>
      <c r="G5" s="2">
        <v>28560</v>
      </c>
      <c r="H5" s="2" t="s">
        <v>174</v>
      </c>
    </row>
    <row r="6" spans="1:8" x14ac:dyDescent="0.25">
      <c r="A6" s="1" t="s">
        <v>92</v>
      </c>
      <c r="B6" s="2" t="s">
        <v>91</v>
      </c>
      <c r="C6" s="2">
        <v>971420</v>
      </c>
      <c r="D6" s="2">
        <v>981016</v>
      </c>
      <c r="E6" s="2">
        <v>1011101</v>
      </c>
      <c r="F6" s="2">
        <v>1365005</v>
      </c>
      <c r="G6" s="2">
        <v>1548500</v>
      </c>
      <c r="H6" s="2" t="s">
        <v>174</v>
      </c>
    </row>
    <row r="7" spans="1:8" x14ac:dyDescent="0.25">
      <c r="A7" s="1" t="s">
        <v>7</v>
      </c>
      <c r="B7" s="2" t="s">
        <v>91</v>
      </c>
      <c r="C7" s="2">
        <v>106649</v>
      </c>
      <c r="D7" s="2">
        <v>125536</v>
      </c>
      <c r="E7" s="2">
        <v>131508</v>
      </c>
      <c r="F7" s="2">
        <v>67690</v>
      </c>
      <c r="G7" s="2">
        <v>0</v>
      </c>
      <c r="H7" s="2" t="s">
        <v>174</v>
      </c>
    </row>
    <row r="8" spans="1:8" x14ac:dyDescent="0.25">
      <c r="A8" s="1" t="s">
        <v>8</v>
      </c>
      <c r="B8" s="2" t="s">
        <v>91</v>
      </c>
      <c r="C8" s="2">
        <v>792700</v>
      </c>
      <c r="D8" s="2">
        <v>801700</v>
      </c>
      <c r="E8" s="2">
        <v>659000</v>
      </c>
      <c r="F8" s="2">
        <v>650200</v>
      </c>
      <c r="G8" s="2">
        <v>685100</v>
      </c>
      <c r="H8" s="2" t="s">
        <v>174</v>
      </c>
    </row>
    <row r="9" spans="1:8" x14ac:dyDescent="0.25">
      <c r="A9" s="1" t="s">
        <v>93</v>
      </c>
      <c r="B9" s="2" t="s">
        <v>91</v>
      </c>
      <c r="C9" s="2">
        <v>84689</v>
      </c>
      <c r="D9" s="2">
        <v>68598</v>
      </c>
      <c r="E9" s="2">
        <v>65900</v>
      </c>
      <c r="F9" s="2">
        <v>53200</v>
      </c>
      <c r="G9" s="2">
        <v>47500</v>
      </c>
      <c r="H9" s="2" t="s">
        <v>174</v>
      </c>
    </row>
    <row r="10" spans="1:8" x14ac:dyDescent="0.25">
      <c r="A10" s="1" t="s">
        <v>9</v>
      </c>
      <c r="B10" s="2" t="s">
        <v>91</v>
      </c>
      <c r="C10" s="2">
        <v>3208888</v>
      </c>
      <c r="D10" s="2">
        <v>3212124</v>
      </c>
      <c r="E10" s="2">
        <v>2924389</v>
      </c>
      <c r="F10" s="2">
        <v>2853771</v>
      </c>
      <c r="G10" s="2">
        <v>3118710</v>
      </c>
      <c r="H10" s="2" t="s">
        <v>174</v>
      </c>
    </row>
    <row r="11" spans="1:8" x14ac:dyDescent="0.25">
      <c r="A11" s="1" t="s">
        <v>11</v>
      </c>
      <c r="B11" s="2" t="s">
        <v>91</v>
      </c>
      <c r="C11" s="2">
        <v>31775400</v>
      </c>
      <c r="D11" s="2">
        <v>33289600</v>
      </c>
      <c r="E11" s="2">
        <v>36831000</v>
      </c>
      <c r="F11" s="2">
        <v>35361600</v>
      </c>
      <c r="G11" s="2">
        <v>37080400</v>
      </c>
      <c r="H11" s="2" t="s">
        <v>174</v>
      </c>
    </row>
    <row r="12" spans="1:8" x14ac:dyDescent="0.25">
      <c r="A12" s="1" t="s">
        <v>13</v>
      </c>
      <c r="B12" s="2" t="s">
        <v>91</v>
      </c>
      <c r="C12" s="2">
        <v>297000</v>
      </c>
      <c r="D12" s="2">
        <v>298000</v>
      </c>
      <c r="E12" s="2">
        <v>267100</v>
      </c>
      <c r="F12" s="2">
        <v>290000</v>
      </c>
      <c r="G12" s="2">
        <v>268000</v>
      </c>
      <c r="H12" s="2" t="s">
        <v>174</v>
      </c>
    </row>
    <row r="13" spans="1:8" x14ac:dyDescent="0.25">
      <c r="A13" s="1" t="s">
        <v>94</v>
      </c>
      <c r="B13" s="2" t="s">
        <v>91</v>
      </c>
      <c r="C13" s="2">
        <v>424640</v>
      </c>
      <c r="D13" s="2">
        <v>426730</v>
      </c>
      <c r="E13" s="2">
        <v>390000</v>
      </c>
      <c r="F13" s="2">
        <v>401850</v>
      </c>
      <c r="G13" s="2">
        <v>385240</v>
      </c>
      <c r="H13" s="2" t="s">
        <v>174</v>
      </c>
    </row>
    <row r="14" spans="1:8" x14ac:dyDescent="0.25">
      <c r="A14" s="1" t="s">
        <v>14</v>
      </c>
      <c r="B14" s="2" t="s">
        <v>91</v>
      </c>
      <c r="C14" s="2">
        <v>546800</v>
      </c>
      <c r="D14" s="2">
        <v>550000</v>
      </c>
      <c r="E14" s="2">
        <v>528900</v>
      </c>
      <c r="F14" s="2">
        <v>507934</v>
      </c>
      <c r="G14" s="2">
        <v>529056</v>
      </c>
      <c r="H14" s="2" t="s">
        <v>174</v>
      </c>
    </row>
    <row r="15" spans="1:8" x14ac:dyDescent="0.25">
      <c r="A15" s="1" t="s">
        <v>69</v>
      </c>
      <c r="B15" s="2" t="s">
        <v>91</v>
      </c>
      <c r="C15" s="2">
        <v>33010</v>
      </c>
      <c r="D15" s="2">
        <v>40500</v>
      </c>
      <c r="E15" s="2">
        <v>42867</v>
      </c>
      <c r="F15" s="2">
        <v>43908</v>
      </c>
      <c r="G15" s="2">
        <v>37566</v>
      </c>
      <c r="H15" s="2" t="s">
        <v>174</v>
      </c>
    </row>
    <row r="16" spans="1:8" x14ac:dyDescent="0.25">
      <c r="A16" s="1" t="s">
        <v>53</v>
      </c>
      <c r="B16" s="2" t="s">
        <v>91</v>
      </c>
      <c r="C16" s="2">
        <v>181680</v>
      </c>
      <c r="D16" s="2">
        <v>181700</v>
      </c>
      <c r="E16" s="2">
        <v>187465</v>
      </c>
      <c r="F16" s="2">
        <v>186903</v>
      </c>
      <c r="G16" s="2">
        <v>181900</v>
      </c>
      <c r="H16" s="2" t="s">
        <v>174</v>
      </c>
    </row>
    <row r="17" spans="1:8" x14ac:dyDescent="0.25">
      <c r="A17" s="1" t="s">
        <v>95</v>
      </c>
      <c r="B17" s="2" t="s">
        <v>91</v>
      </c>
      <c r="C17" s="2">
        <v>700080</v>
      </c>
      <c r="D17" s="2">
        <v>759988</v>
      </c>
      <c r="E17" s="2">
        <v>731478</v>
      </c>
      <c r="F17" s="2">
        <v>682616</v>
      </c>
      <c r="G17" s="2">
        <v>691989</v>
      </c>
      <c r="H17" s="2" t="s">
        <v>174</v>
      </c>
    </row>
    <row r="18" spans="1:8" x14ac:dyDescent="0.25">
      <c r="A18" s="1" t="s">
        <v>16</v>
      </c>
      <c r="B18" s="2" t="s">
        <v>91</v>
      </c>
      <c r="C18" s="2">
        <v>2896629</v>
      </c>
      <c r="D18" s="2">
        <v>3400618</v>
      </c>
      <c r="E18" s="2">
        <v>3696181</v>
      </c>
      <c r="F18" s="2">
        <v>3635089</v>
      </c>
      <c r="G18" s="2">
        <v>3619237</v>
      </c>
      <c r="H18" s="2" t="s">
        <v>174</v>
      </c>
    </row>
    <row r="19" spans="1:8" x14ac:dyDescent="0.25">
      <c r="A19" s="1" t="s">
        <v>17</v>
      </c>
      <c r="B19" s="2" t="s">
        <v>91</v>
      </c>
      <c r="C19" s="2">
        <v>245483</v>
      </c>
      <c r="D19" s="2">
        <v>215192</v>
      </c>
      <c r="E19" s="2">
        <v>219306</v>
      </c>
      <c r="F19" s="2">
        <v>233457</v>
      </c>
      <c r="G19" s="2">
        <v>220089</v>
      </c>
      <c r="H19" s="2" t="s">
        <v>174</v>
      </c>
    </row>
    <row r="20" spans="1:8" x14ac:dyDescent="0.25">
      <c r="A20" s="1" t="s">
        <v>18</v>
      </c>
      <c r="B20" s="2" t="s">
        <v>91</v>
      </c>
      <c r="C20" s="2">
        <v>341000</v>
      </c>
      <c r="D20" s="2">
        <v>337608</v>
      </c>
      <c r="E20" s="2">
        <v>304800</v>
      </c>
      <c r="F20" s="2">
        <v>258166</v>
      </c>
      <c r="G20" s="2">
        <v>424475</v>
      </c>
      <c r="H20" s="2" t="s">
        <v>174</v>
      </c>
    </row>
    <row r="21" spans="1:8" x14ac:dyDescent="0.25">
      <c r="A21" s="1" t="s">
        <v>19</v>
      </c>
      <c r="B21" s="2" t="s">
        <v>91</v>
      </c>
      <c r="C21" s="2">
        <v>235566</v>
      </c>
      <c r="D21" s="2">
        <v>254000</v>
      </c>
      <c r="E21" s="2">
        <v>258400</v>
      </c>
      <c r="F21" s="2">
        <v>264895</v>
      </c>
      <c r="G21" s="2">
        <v>265665</v>
      </c>
      <c r="H21" s="2" t="s">
        <v>174</v>
      </c>
    </row>
    <row r="22" spans="1:8" x14ac:dyDescent="0.25">
      <c r="A22" s="1" t="s">
        <v>25</v>
      </c>
      <c r="B22" s="2" t="s">
        <v>91</v>
      </c>
      <c r="C22" s="2">
        <v>620000</v>
      </c>
      <c r="D22" s="2">
        <v>760000</v>
      </c>
      <c r="E22" s="2">
        <v>760000</v>
      </c>
      <c r="F22" s="2">
        <v>760000</v>
      </c>
      <c r="G22" s="2">
        <v>980700</v>
      </c>
      <c r="H22" s="2" t="s">
        <v>174</v>
      </c>
    </row>
    <row r="23" spans="1:8" x14ac:dyDescent="0.25">
      <c r="A23" s="1" t="s">
        <v>98</v>
      </c>
      <c r="B23" s="2" t="s">
        <v>91</v>
      </c>
      <c r="C23" s="2">
        <v>38915</v>
      </c>
      <c r="D23" s="2">
        <v>39379</v>
      </c>
      <c r="E23" s="2">
        <v>40163</v>
      </c>
      <c r="F23" s="2">
        <v>36522</v>
      </c>
      <c r="G23" s="2">
        <v>37208</v>
      </c>
      <c r="H23" s="2" t="s">
        <v>174</v>
      </c>
    </row>
    <row r="24" spans="1:8" x14ac:dyDescent="0.25">
      <c r="A24" s="1" t="s">
        <v>82</v>
      </c>
      <c r="B24" s="2" t="s">
        <v>91</v>
      </c>
      <c r="C24" s="2">
        <v>571125</v>
      </c>
      <c r="D24" s="2">
        <v>577495</v>
      </c>
      <c r="E24" s="2">
        <v>571125</v>
      </c>
      <c r="F24" s="2">
        <v>564756</v>
      </c>
      <c r="G24" s="2">
        <v>571125</v>
      </c>
      <c r="H24" s="2" t="s">
        <v>174</v>
      </c>
    </row>
    <row r="25" spans="1:8" x14ac:dyDescent="0.25">
      <c r="A25" s="1" t="s">
        <v>99</v>
      </c>
      <c r="B25" s="2" t="s">
        <v>91</v>
      </c>
      <c r="C25" s="2">
        <v>36300</v>
      </c>
      <c r="D25" s="2">
        <v>29300</v>
      </c>
      <c r="E25" s="2">
        <v>41300</v>
      </c>
      <c r="F25" s="2">
        <v>81100</v>
      </c>
      <c r="G25" s="2">
        <v>70600</v>
      </c>
      <c r="H25" s="2" t="s">
        <v>174</v>
      </c>
    </row>
    <row r="26" spans="1:8" x14ac:dyDescent="0.25">
      <c r="A26" s="1" t="s">
        <v>30</v>
      </c>
      <c r="B26" s="2" t="s">
        <v>91</v>
      </c>
      <c r="C26" s="2">
        <v>338556</v>
      </c>
      <c r="D26" s="2">
        <v>336740</v>
      </c>
      <c r="E26" s="2">
        <v>340678</v>
      </c>
      <c r="F26" s="2">
        <v>351481</v>
      </c>
      <c r="G26" s="2">
        <v>333314</v>
      </c>
      <c r="H26" s="2" t="s">
        <v>174</v>
      </c>
    </row>
    <row r="27" spans="1:8" x14ac:dyDescent="0.25">
      <c r="A27" s="1" t="s">
        <v>32</v>
      </c>
      <c r="B27" s="2" t="s">
        <v>91</v>
      </c>
      <c r="C27" s="2">
        <v>1247000</v>
      </c>
      <c r="D27" s="2">
        <v>1253000</v>
      </c>
      <c r="E27" s="2">
        <v>1295000</v>
      </c>
      <c r="F27" s="2">
        <v>1312000</v>
      </c>
      <c r="G27" s="2">
        <v>1330000</v>
      </c>
      <c r="H27" s="2" t="s">
        <v>174</v>
      </c>
    </row>
    <row r="28" spans="1:8" x14ac:dyDescent="0.25">
      <c r="A28" s="1" t="s">
        <v>56</v>
      </c>
      <c r="B28" s="2" t="s">
        <v>91</v>
      </c>
      <c r="C28" s="2">
        <v>386395</v>
      </c>
      <c r="D28" s="2">
        <v>252714</v>
      </c>
      <c r="E28" s="2">
        <v>379775</v>
      </c>
      <c r="F28" s="2">
        <v>390515</v>
      </c>
      <c r="G28" s="2">
        <v>396929</v>
      </c>
      <c r="H28" s="2" t="s">
        <v>174</v>
      </c>
    </row>
    <row r="29" spans="1:8" x14ac:dyDescent="0.25">
      <c r="A29" s="1" t="s">
        <v>100</v>
      </c>
      <c r="B29" s="2" t="s">
        <v>91</v>
      </c>
      <c r="C29" s="2">
        <v>612000</v>
      </c>
      <c r="D29" s="2">
        <v>620000</v>
      </c>
      <c r="E29" s="2">
        <v>616000</v>
      </c>
      <c r="F29" s="2">
        <v>627400</v>
      </c>
      <c r="G29" s="2">
        <v>631400</v>
      </c>
      <c r="H29" s="2" t="s">
        <v>174</v>
      </c>
    </row>
    <row r="30" spans="1:8" x14ac:dyDescent="0.25">
      <c r="A30" s="1" t="s">
        <v>73</v>
      </c>
      <c r="B30" s="2" t="s">
        <v>91</v>
      </c>
      <c r="C30" s="2">
        <v>272507</v>
      </c>
      <c r="D30" s="2">
        <v>282074</v>
      </c>
      <c r="E30" s="2">
        <v>282810</v>
      </c>
      <c r="F30" s="2">
        <v>280326</v>
      </c>
      <c r="G30" s="2">
        <v>271307</v>
      </c>
      <c r="H30" s="2" t="s">
        <v>174</v>
      </c>
    </row>
    <row r="31" spans="1:8" x14ac:dyDescent="0.25">
      <c r="A31" s="1" t="s">
        <v>169</v>
      </c>
      <c r="B31" s="2" t="s">
        <v>91</v>
      </c>
      <c r="C31" s="2">
        <v>3561000</v>
      </c>
      <c r="D31" s="2">
        <v>3583000</v>
      </c>
      <c r="E31" s="2">
        <v>3774000</v>
      </c>
      <c r="F31" s="2">
        <v>3894400</v>
      </c>
      <c r="G31" s="2">
        <v>3929200</v>
      </c>
      <c r="H31" s="2" t="s">
        <v>174</v>
      </c>
    </row>
    <row r="32" spans="1:8" x14ac:dyDescent="0.25">
      <c r="A32" s="1" t="s">
        <v>36</v>
      </c>
      <c r="B32" s="2" t="s">
        <v>91</v>
      </c>
      <c r="C32" s="2">
        <v>756840</v>
      </c>
      <c r="D32" s="2">
        <v>762068</v>
      </c>
      <c r="E32" s="2">
        <v>775500</v>
      </c>
      <c r="F32" s="2">
        <v>775561</v>
      </c>
      <c r="G32" s="2">
        <v>796004</v>
      </c>
      <c r="H32" s="2" t="s">
        <v>174</v>
      </c>
    </row>
    <row r="33" spans="1:8" x14ac:dyDescent="0.25">
      <c r="A33" s="1" t="s">
        <v>101</v>
      </c>
      <c r="B33" s="2" t="s">
        <v>91</v>
      </c>
      <c r="C33" s="2">
        <v>173643</v>
      </c>
      <c r="D33" s="2">
        <v>173492</v>
      </c>
      <c r="E33" s="2">
        <v>173721</v>
      </c>
      <c r="F33" s="2">
        <v>174794</v>
      </c>
      <c r="G33" s="2">
        <v>151875</v>
      </c>
      <c r="H33" s="2" t="s">
        <v>174</v>
      </c>
    </row>
    <row r="34" spans="1:8" x14ac:dyDescent="0.25">
      <c r="A34" s="1" t="s">
        <v>102</v>
      </c>
      <c r="B34" s="2" t="s">
        <v>91</v>
      </c>
      <c r="C34" s="2">
        <v>84365</v>
      </c>
      <c r="D34" s="2">
        <v>84424</v>
      </c>
      <c r="E34" s="2">
        <v>80511</v>
      </c>
      <c r="F34" s="2">
        <v>68255</v>
      </c>
      <c r="G34" s="2">
        <v>50185</v>
      </c>
      <c r="H34" s="2" t="s">
        <v>174</v>
      </c>
    </row>
    <row r="35" spans="1:8" x14ac:dyDescent="0.25">
      <c r="A35" s="1" t="s">
        <v>38</v>
      </c>
      <c r="B35" s="2" t="s">
        <v>91</v>
      </c>
      <c r="C35" s="2">
        <v>701000</v>
      </c>
      <c r="D35" s="2">
        <v>716000</v>
      </c>
      <c r="E35" s="2">
        <v>714000</v>
      </c>
      <c r="F35" s="2">
        <v>717000</v>
      </c>
      <c r="G35" s="2">
        <v>717000</v>
      </c>
      <c r="H35" s="2" t="s">
        <v>174</v>
      </c>
    </row>
    <row r="36" spans="1:8" x14ac:dyDescent="0.25">
      <c r="A36" s="1" t="s">
        <v>79</v>
      </c>
      <c r="B36" s="2" t="s">
        <v>91</v>
      </c>
      <c r="C36" s="2">
        <v>360000</v>
      </c>
      <c r="D36" s="2">
        <v>360000</v>
      </c>
      <c r="E36" s="2">
        <v>350000</v>
      </c>
      <c r="F36" s="2">
        <v>230000</v>
      </c>
      <c r="G36" s="2">
        <v>200000</v>
      </c>
      <c r="H36" s="2" t="s">
        <v>175</v>
      </c>
    </row>
    <row r="37" spans="1:8" x14ac:dyDescent="0.25">
      <c r="A37" s="1" t="s">
        <v>40</v>
      </c>
      <c r="B37" s="2" t="s">
        <v>91</v>
      </c>
      <c r="C37" s="2">
        <v>124000</v>
      </c>
      <c r="D37" s="2">
        <v>123000</v>
      </c>
      <c r="E37" s="2">
        <v>125000</v>
      </c>
      <c r="F37" s="2">
        <v>120000</v>
      </c>
      <c r="G37" s="2">
        <v>117000</v>
      </c>
      <c r="H37" s="2" t="s">
        <v>174</v>
      </c>
    </row>
    <row r="38" spans="1:8" x14ac:dyDescent="0.25">
      <c r="A38" s="1" t="s">
        <v>103</v>
      </c>
      <c r="B38" s="2" t="s">
        <v>91</v>
      </c>
      <c r="C38" s="2">
        <v>129291</v>
      </c>
      <c r="D38" s="2">
        <v>103147</v>
      </c>
      <c r="E38" s="2">
        <v>95800</v>
      </c>
      <c r="F38" s="2">
        <v>100800</v>
      </c>
      <c r="G38" s="2">
        <v>84000</v>
      </c>
      <c r="H38" s="2" t="s">
        <v>174</v>
      </c>
    </row>
    <row r="39" spans="1:8" x14ac:dyDescent="0.25">
      <c r="A39" s="1" t="s">
        <v>43</v>
      </c>
      <c r="B39" s="2" t="s">
        <v>91</v>
      </c>
      <c r="C39" s="2">
        <v>78807</v>
      </c>
      <c r="D39" s="2">
        <v>75523</v>
      </c>
      <c r="E39" s="2">
        <v>73291</v>
      </c>
      <c r="F39" s="2">
        <v>78100</v>
      </c>
      <c r="G39" s="2">
        <v>79600</v>
      </c>
      <c r="H39" s="2" t="s">
        <v>174</v>
      </c>
    </row>
    <row r="40" spans="1:8" x14ac:dyDescent="0.25">
      <c r="A40" s="1" t="s">
        <v>104</v>
      </c>
      <c r="B40" s="2" t="s">
        <v>91</v>
      </c>
      <c r="C40" s="2">
        <v>2471000</v>
      </c>
      <c r="D40" s="2">
        <v>2600000</v>
      </c>
      <c r="E40" s="2">
        <v>2640000</v>
      </c>
      <c r="F40" s="2">
        <v>2579000</v>
      </c>
      <c r="G40" s="2">
        <v>2505000</v>
      </c>
      <c r="H40" s="2" t="s">
        <v>174</v>
      </c>
    </row>
    <row r="41" spans="1:8" x14ac:dyDescent="0.25">
      <c r="A41" s="1" t="s">
        <v>88</v>
      </c>
      <c r="B41" s="2" t="s">
        <v>91</v>
      </c>
      <c r="C41" s="2">
        <v>46000</v>
      </c>
      <c r="D41" s="2">
        <v>46500</v>
      </c>
      <c r="E41" s="2">
        <v>44400</v>
      </c>
      <c r="F41" s="2">
        <v>39400</v>
      </c>
      <c r="G41" s="2">
        <v>35700</v>
      </c>
      <c r="H41" s="2" t="s">
        <v>174</v>
      </c>
    </row>
    <row r="42" spans="1:8" x14ac:dyDescent="0.25">
      <c r="A42" s="1" t="s">
        <v>46</v>
      </c>
      <c r="B42" s="2" t="s">
        <v>91</v>
      </c>
      <c r="C42" s="2">
        <v>818430</v>
      </c>
      <c r="D42" s="2">
        <v>740884</v>
      </c>
      <c r="E42" s="2">
        <v>896652</v>
      </c>
      <c r="F42" s="2">
        <v>1126032</v>
      </c>
      <c r="G42" s="2">
        <v>1026617</v>
      </c>
      <c r="H42" s="2" t="s">
        <v>174</v>
      </c>
    </row>
    <row r="43" spans="1:8" x14ac:dyDescent="0.25">
      <c r="A43" s="1" t="s">
        <v>48</v>
      </c>
      <c r="B43" s="2" t="s">
        <v>91</v>
      </c>
      <c r="C43" s="2">
        <v>145000</v>
      </c>
      <c r="D43" s="2">
        <v>136000</v>
      </c>
      <c r="E43" s="2">
        <v>64700</v>
      </c>
      <c r="F43" s="2">
        <v>10000</v>
      </c>
      <c r="G43" s="2">
        <v>9996</v>
      </c>
      <c r="H43" s="2" t="s">
        <v>174</v>
      </c>
    </row>
    <row r="44" spans="1:8" x14ac:dyDescent="0.25">
      <c r="A44" s="1" t="s">
        <v>50</v>
      </c>
      <c r="B44" s="2" t="s">
        <v>91</v>
      </c>
      <c r="C44" s="2">
        <v>58513469</v>
      </c>
      <c r="D44" s="2">
        <v>60544944</v>
      </c>
      <c r="E44" s="2">
        <v>64443050</v>
      </c>
      <c r="F44" s="2">
        <v>63214479</v>
      </c>
      <c r="G44" s="2">
        <v>65351568</v>
      </c>
      <c r="H4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6">
    <tabColor indexed="17"/>
  </sheetPr>
  <dimension ref="A1:H23"/>
  <sheetViews>
    <sheetView workbookViewId="0">
      <selection activeCell="J14" sqref="J14"/>
    </sheetView>
  </sheetViews>
  <sheetFormatPr defaultColWidth="10.875" defaultRowHeight="15" x14ac:dyDescent="0.25"/>
  <cols>
    <col min="1" max="1" width="12.375" style="3" bestFit="1" customWidth="1"/>
    <col min="2" max="2" width="7.625" style="3" bestFit="1" customWidth="1"/>
    <col min="3" max="7" width="8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4285</v>
      </c>
      <c r="D3" s="2">
        <v>3131</v>
      </c>
      <c r="E3" s="2">
        <v>2173</v>
      </c>
      <c r="F3" s="2">
        <v>2032</v>
      </c>
      <c r="G3" s="2">
        <v>3903</v>
      </c>
      <c r="H3" s="2" t="s">
        <v>174</v>
      </c>
    </row>
    <row r="4" spans="1:8" x14ac:dyDescent="0.25">
      <c r="A4" s="1" t="s">
        <v>84</v>
      </c>
      <c r="B4" s="2" t="s">
        <v>91</v>
      </c>
      <c r="C4" s="2">
        <v>2669</v>
      </c>
      <c r="D4" s="2">
        <v>2881</v>
      </c>
      <c r="E4" s="2">
        <v>3110</v>
      </c>
      <c r="F4" s="2">
        <v>2747</v>
      </c>
      <c r="G4" s="2">
        <v>2629</v>
      </c>
      <c r="H4" s="2" t="s">
        <v>174</v>
      </c>
    </row>
    <row r="5" spans="1:8" x14ac:dyDescent="0.25">
      <c r="A5" s="1" t="s">
        <v>9</v>
      </c>
      <c r="B5" s="2" t="s">
        <v>91</v>
      </c>
      <c r="C5" s="2">
        <v>0</v>
      </c>
      <c r="D5" s="2">
        <v>1</v>
      </c>
      <c r="E5" s="2">
        <v>5</v>
      </c>
      <c r="F5" s="2">
        <v>2</v>
      </c>
      <c r="G5" s="2">
        <v>2</v>
      </c>
      <c r="H5" s="2" t="s">
        <v>174</v>
      </c>
    </row>
    <row r="6" spans="1:8" x14ac:dyDescent="0.25">
      <c r="A6" s="1" t="s">
        <v>11</v>
      </c>
      <c r="B6" s="2" t="s">
        <v>91</v>
      </c>
      <c r="C6" s="2">
        <v>103620</v>
      </c>
      <c r="D6" s="2">
        <v>97683</v>
      </c>
      <c r="E6" s="2">
        <v>70396</v>
      </c>
      <c r="F6" s="2">
        <v>68422</v>
      </c>
      <c r="G6" s="2">
        <v>60995</v>
      </c>
      <c r="H6" s="2" t="s">
        <v>174</v>
      </c>
    </row>
    <row r="7" spans="1:8" x14ac:dyDescent="0.25">
      <c r="A7" s="1" t="s">
        <v>123</v>
      </c>
      <c r="B7" s="2" t="s">
        <v>91</v>
      </c>
      <c r="C7" s="2">
        <v>15</v>
      </c>
      <c r="D7" s="2">
        <v>260</v>
      </c>
      <c r="E7" s="2">
        <v>0</v>
      </c>
      <c r="F7" s="2">
        <v>0</v>
      </c>
      <c r="G7" s="2">
        <v>0</v>
      </c>
      <c r="H7" s="2" t="s">
        <v>174</v>
      </c>
    </row>
    <row r="8" spans="1:8" x14ac:dyDescent="0.25">
      <c r="A8" s="1" t="s">
        <v>15</v>
      </c>
      <c r="B8" s="2" t="s">
        <v>91</v>
      </c>
      <c r="C8" s="2">
        <v>25</v>
      </c>
      <c r="D8" s="2">
        <v>0</v>
      </c>
      <c r="E8" s="2">
        <v>0</v>
      </c>
      <c r="F8" s="2">
        <v>150</v>
      </c>
      <c r="G8" s="2">
        <v>50</v>
      </c>
      <c r="H8" s="2" t="s">
        <v>174</v>
      </c>
    </row>
    <row r="9" spans="1:8" x14ac:dyDescent="0.25">
      <c r="A9" s="1" t="s">
        <v>105</v>
      </c>
      <c r="B9" s="2" t="s">
        <v>91</v>
      </c>
      <c r="C9" s="2">
        <v>0</v>
      </c>
      <c r="D9" s="2">
        <v>0</v>
      </c>
      <c r="E9" s="2">
        <v>20</v>
      </c>
      <c r="F9" s="2">
        <v>15</v>
      </c>
      <c r="G9" s="2">
        <v>10</v>
      </c>
      <c r="H9" s="2" t="s">
        <v>175</v>
      </c>
    </row>
    <row r="10" spans="1:8" x14ac:dyDescent="0.25">
      <c r="A10" s="1" t="s">
        <v>18</v>
      </c>
      <c r="B10" s="2" t="s">
        <v>91</v>
      </c>
      <c r="C10" s="2">
        <v>2767</v>
      </c>
      <c r="D10" s="2">
        <v>620</v>
      </c>
      <c r="E10" s="2">
        <v>1645</v>
      </c>
      <c r="F10" s="2">
        <v>330</v>
      </c>
      <c r="G10" s="2">
        <v>1065</v>
      </c>
      <c r="H10" s="2" t="s">
        <v>174</v>
      </c>
    </row>
    <row r="11" spans="1:8" x14ac:dyDescent="0.25">
      <c r="A11" s="1" t="s">
        <v>19</v>
      </c>
      <c r="B11" s="2" t="s">
        <v>91</v>
      </c>
      <c r="C11" s="2">
        <v>573</v>
      </c>
      <c r="D11" s="2">
        <v>350</v>
      </c>
      <c r="E11" s="2">
        <v>150</v>
      </c>
      <c r="F11" s="2">
        <v>0</v>
      </c>
      <c r="G11" s="2">
        <v>0</v>
      </c>
      <c r="H11" s="2" t="s">
        <v>174</v>
      </c>
    </row>
    <row r="12" spans="1:8" x14ac:dyDescent="0.25">
      <c r="A12" s="1" t="s">
        <v>86</v>
      </c>
      <c r="B12" s="2" t="s">
        <v>91</v>
      </c>
      <c r="C12" s="2">
        <v>1880</v>
      </c>
      <c r="D12" s="2">
        <v>1380</v>
      </c>
      <c r="E12" s="2">
        <v>680</v>
      </c>
      <c r="F12" s="2">
        <v>20</v>
      </c>
      <c r="G12" s="2">
        <v>20</v>
      </c>
      <c r="H12" s="2" t="s">
        <v>174</v>
      </c>
    </row>
    <row r="13" spans="1:8" x14ac:dyDescent="0.25">
      <c r="A13" s="1" t="s">
        <v>23</v>
      </c>
      <c r="B13" s="2" t="s">
        <v>91</v>
      </c>
      <c r="C13" s="2">
        <v>242</v>
      </c>
      <c r="D13" s="2">
        <v>320</v>
      </c>
      <c r="E13" s="2">
        <v>330</v>
      </c>
      <c r="F13" s="2">
        <v>70</v>
      </c>
      <c r="G13" s="2">
        <v>0</v>
      </c>
      <c r="H13" s="2" t="s">
        <v>174</v>
      </c>
    </row>
    <row r="14" spans="1:8" x14ac:dyDescent="0.25">
      <c r="A14" s="1" t="s">
        <v>27</v>
      </c>
      <c r="B14" s="2" t="s">
        <v>91</v>
      </c>
      <c r="C14" s="2">
        <v>166</v>
      </c>
      <c r="D14" s="2">
        <v>240</v>
      </c>
      <c r="E14" s="2">
        <v>300</v>
      </c>
      <c r="F14" s="2">
        <v>289</v>
      </c>
      <c r="G14" s="2">
        <v>136</v>
      </c>
      <c r="H14" s="2" t="s">
        <v>174</v>
      </c>
    </row>
    <row r="15" spans="1:8" x14ac:dyDescent="0.25">
      <c r="A15" s="1" t="s">
        <v>71</v>
      </c>
      <c r="B15" s="2" t="s">
        <v>91</v>
      </c>
      <c r="C15" s="2">
        <v>2000</v>
      </c>
      <c r="D15" s="2">
        <v>4500</v>
      </c>
      <c r="E15" s="2">
        <v>2640</v>
      </c>
      <c r="F15" s="2">
        <v>4800</v>
      </c>
      <c r="G15" s="2">
        <v>6600</v>
      </c>
      <c r="H15" s="2" t="s">
        <v>174</v>
      </c>
    </row>
    <row r="16" spans="1:8" x14ac:dyDescent="0.25">
      <c r="A16" s="1" t="s">
        <v>33</v>
      </c>
      <c r="B16" s="2" t="s">
        <v>91</v>
      </c>
      <c r="C16" s="2">
        <v>21</v>
      </c>
      <c r="D16" s="2">
        <v>15</v>
      </c>
      <c r="E16" s="2">
        <v>20</v>
      </c>
      <c r="F16" s="2">
        <v>0</v>
      </c>
      <c r="G16" s="2">
        <v>17</v>
      </c>
      <c r="H16" s="2" t="s">
        <v>174</v>
      </c>
    </row>
    <row r="17" spans="1:8" x14ac:dyDescent="0.25">
      <c r="A17" s="1" t="s">
        <v>169</v>
      </c>
      <c r="B17" s="2" t="s">
        <v>91</v>
      </c>
      <c r="C17" s="2">
        <v>6620</v>
      </c>
      <c r="D17" s="2">
        <v>6120</v>
      </c>
      <c r="E17" s="2">
        <v>30828</v>
      </c>
      <c r="F17" s="2">
        <v>21671</v>
      </c>
      <c r="G17" s="2">
        <v>17532</v>
      </c>
      <c r="H17" s="2" t="s">
        <v>174</v>
      </c>
    </row>
    <row r="18" spans="1:8" x14ac:dyDescent="0.25">
      <c r="A18" s="1" t="s">
        <v>38</v>
      </c>
      <c r="B18" s="2" t="s">
        <v>91</v>
      </c>
      <c r="C18" s="2">
        <v>350</v>
      </c>
      <c r="D18" s="2">
        <v>0</v>
      </c>
      <c r="E18" s="2">
        <v>0</v>
      </c>
      <c r="F18" s="2">
        <v>0</v>
      </c>
      <c r="G18" s="2">
        <v>0</v>
      </c>
      <c r="H18" s="2" t="s">
        <v>174</v>
      </c>
    </row>
    <row r="19" spans="1:8" x14ac:dyDescent="0.25">
      <c r="A19" s="1" t="s">
        <v>103</v>
      </c>
      <c r="B19" s="2" t="s">
        <v>91</v>
      </c>
      <c r="C19" s="2">
        <v>26970</v>
      </c>
      <c r="D19" s="2">
        <v>26370</v>
      </c>
      <c r="E19" s="2">
        <v>28890</v>
      </c>
      <c r="F19" s="2">
        <v>29900</v>
      </c>
      <c r="G19" s="2">
        <v>32000</v>
      </c>
      <c r="H19" s="2" t="s">
        <v>175</v>
      </c>
    </row>
    <row r="20" spans="1:8" x14ac:dyDescent="0.25">
      <c r="A20" s="1" t="s">
        <v>41</v>
      </c>
      <c r="B20" s="2" t="s">
        <v>91</v>
      </c>
      <c r="C20" s="2">
        <v>32</v>
      </c>
      <c r="D20" s="2">
        <v>0</v>
      </c>
      <c r="E20" s="2">
        <v>0</v>
      </c>
      <c r="F20" s="2">
        <v>0</v>
      </c>
      <c r="G20" s="2">
        <v>0</v>
      </c>
      <c r="H20" s="2" t="s">
        <v>174</v>
      </c>
    </row>
    <row r="21" spans="1:8" x14ac:dyDescent="0.25">
      <c r="A21" s="1" t="s">
        <v>43</v>
      </c>
      <c r="B21" s="2" t="s">
        <v>91</v>
      </c>
      <c r="C21" s="2">
        <v>2750</v>
      </c>
      <c r="D21" s="2">
        <v>4840</v>
      </c>
      <c r="E21" s="2">
        <v>3570</v>
      </c>
      <c r="F21" s="2">
        <v>3815</v>
      </c>
      <c r="G21" s="2">
        <v>2570</v>
      </c>
      <c r="H21" s="2" t="s">
        <v>174</v>
      </c>
    </row>
    <row r="22" spans="1:8" x14ac:dyDescent="0.25">
      <c r="A22" s="1" t="s">
        <v>49</v>
      </c>
      <c r="B22" s="2" t="s">
        <v>91</v>
      </c>
      <c r="C22" s="2">
        <v>230</v>
      </c>
      <c r="D22" s="2">
        <v>230</v>
      </c>
      <c r="E22" s="2">
        <v>245</v>
      </c>
      <c r="F22" s="2">
        <v>396</v>
      </c>
      <c r="G22" s="2">
        <v>387</v>
      </c>
      <c r="H22" s="2" t="s">
        <v>176</v>
      </c>
    </row>
    <row r="23" spans="1:8" x14ac:dyDescent="0.25">
      <c r="A23" s="1" t="s">
        <v>50</v>
      </c>
      <c r="B23" s="2" t="s">
        <v>91</v>
      </c>
      <c r="C23" s="2">
        <v>155215</v>
      </c>
      <c r="D23" s="2">
        <v>148941</v>
      </c>
      <c r="E23" s="2">
        <v>145002</v>
      </c>
      <c r="F23" s="2">
        <v>134659</v>
      </c>
      <c r="G23" s="2">
        <v>127916</v>
      </c>
      <c r="H2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7">
    <tabColor indexed="17"/>
  </sheetPr>
  <dimension ref="A1:H12"/>
  <sheetViews>
    <sheetView workbookViewId="0">
      <selection activeCell="E21" sqref="E21"/>
    </sheetView>
  </sheetViews>
  <sheetFormatPr defaultColWidth="10.875" defaultRowHeight="15" x14ac:dyDescent="0.25"/>
  <cols>
    <col min="1" max="1" width="12" style="3" bestFit="1" customWidth="1"/>
    <col min="2" max="2" width="7.625" style="3" bestFit="1" customWidth="1"/>
    <col min="3" max="7" width="7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106</v>
      </c>
      <c r="B3" s="2" t="s">
        <v>91</v>
      </c>
      <c r="C3" s="2">
        <v>1000</v>
      </c>
      <c r="D3" s="2">
        <v>1000</v>
      </c>
      <c r="E3" s="2">
        <v>1000</v>
      </c>
      <c r="F3" s="2">
        <v>1000</v>
      </c>
      <c r="G3" s="2">
        <v>1000</v>
      </c>
      <c r="H3" s="2" t="s">
        <v>175</v>
      </c>
    </row>
    <row r="4" spans="1:8" x14ac:dyDescent="0.25">
      <c r="A4" s="1" t="s">
        <v>84</v>
      </c>
      <c r="B4" s="2" t="s">
        <v>91</v>
      </c>
      <c r="C4" s="2">
        <v>38</v>
      </c>
      <c r="D4" s="2">
        <v>20</v>
      </c>
      <c r="E4" s="2">
        <v>238</v>
      </c>
      <c r="F4" s="2">
        <v>126</v>
      </c>
      <c r="G4" s="2">
        <v>50</v>
      </c>
      <c r="H4" s="2" t="s">
        <v>174</v>
      </c>
    </row>
    <row r="5" spans="1:8" x14ac:dyDescent="0.25">
      <c r="A5" s="1" t="s">
        <v>11</v>
      </c>
      <c r="B5" s="2" t="s">
        <v>91</v>
      </c>
      <c r="C5" s="2">
        <v>25000</v>
      </c>
      <c r="D5" s="2">
        <v>25000</v>
      </c>
      <c r="E5" s="2">
        <v>24000</v>
      </c>
      <c r="F5" s="2">
        <v>24000</v>
      </c>
      <c r="G5" s="2">
        <v>24000</v>
      </c>
      <c r="H5" s="2" t="s">
        <v>175</v>
      </c>
    </row>
    <row r="6" spans="1:8" x14ac:dyDescent="0.25">
      <c r="A6" s="1" t="s">
        <v>18</v>
      </c>
      <c r="B6" s="2" t="s">
        <v>91</v>
      </c>
      <c r="C6" s="2">
        <v>0</v>
      </c>
      <c r="D6" s="2">
        <v>400</v>
      </c>
      <c r="E6" s="2">
        <v>0</v>
      </c>
      <c r="F6" s="2">
        <v>0</v>
      </c>
      <c r="G6" s="2">
        <v>0</v>
      </c>
      <c r="H6" s="2" t="s">
        <v>174</v>
      </c>
    </row>
    <row r="7" spans="1:8" x14ac:dyDescent="0.25">
      <c r="A7" s="1" t="s">
        <v>97</v>
      </c>
      <c r="B7" s="2" t="s">
        <v>91</v>
      </c>
      <c r="C7" s="2">
        <v>45</v>
      </c>
      <c r="D7" s="2">
        <v>45</v>
      </c>
      <c r="E7" s="2">
        <v>45</v>
      </c>
      <c r="F7" s="2">
        <v>45</v>
      </c>
      <c r="G7" s="2">
        <v>40</v>
      </c>
      <c r="H7" s="2" t="s">
        <v>175</v>
      </c>
    </row>
    <row r="8" spans="1:8" x14ac:dyDescent="0.25">
      <c r="A8" s="1" t="s">
        <v>29</v>
      </c>
      <c r="B8" s="2" t="s">
        <v>91</v>
      </c>
      <c r="C8" s="2">
        <v>6122</v>
      </c>
      <c r="D8" s="2">
        <v>6879</v>
      </c>
      <c r="E8" s="2">
        <v>5578</v>
      </c>
      <c r="F8" s="2">
        <v>5055</v>
      </c>
      <c r="G8" s="2">
        <v>7694</v>
      </c>
      <c r="H8" s="2" t="s">
        <v>174</v>
      </c>
    </row>
    <row r="9" spans="1:8" x14ac:dyDescent="0.25">
      <c r="A9" s="1" t="s">
        <v>72</v>
      </c>
      <c r="B9" s="2" t="s">
        <v>91</v>
      </c>
      <c r="C9" s="2">
        <v>1960</v>
      </c>
      <c r="D9" s="2">
        <v>700</v>
      </c>
      <c r="E9" s="2">
        <v>0</v>
      </c>
      <c r="F9" s="2">
        <v>0</v>
      </c>
      <c r="G9" s="2">
        <v>0</v>
      </c>
      <c r="H9" s="2" t="s">
        <v>174</v>
      </c>
    </row>
    <row r="10" spans="1:8" x14ac:dyDescent="0.25">
      <c r="A10" s="1" t="s">
        <v>34</v>
      </c>
      <c r="B10" s="2" t="s">
        <v>91</v>
      </c>
      <c r="C10" s="2">
        <v>23252</v>
      </c>
      <c r="D10" s="2">
        <v>22403</v>
      </c>
      <c r="E10" s="2">
        <v>20376</v>
      </c>
      <c r="F10" s="2">
        <v>24915</v>
      </c>
      <c r="G10" s="2">
        <v>19014</v>
      </c>
      <c r="H10" s="2" t="s">
        <v>174</v>
      </c>
    </row>
    <row r="11" spans="1:8" x14ac:dyDescent="0.25">
      <c r="A11" s="1" t="s">
        <v>169</v>
      </c>
      <c r="B11" s="2" t="s">
        <v>91</v>
      </c>
      <c r="C11" s="2">
        <v>1500</v>
      </c>
      <c r="D11" s="2">
        <v>1000</v>
      </c>
      <c r="E11" s="2">
        <v>500</v>
      </c>
      <c r="F11" s="2">
        <v>102</v>
      </c>
      <c r="G11" s="2">
        <v>100</v>
      </c>
      <c r="H11" s="2" t="s">
        <v>175</v>
      </c>
    </row>
    <row r="12" spans="1:8" x14ac:dyDescent="0.25">
      <c r="A12" s="8" t="s">
        <v>50</v>
      </c>
      <c r="B12" s="9" t="s">
        <v>91</v>
      </c>
      <c r="C12" s="9">
        <v>58917</v>
      </c>
      <c r="D12" s="9">
        <v>57447</v>
      </c>
      <c r="E12" s="9">
        <v>51737</v>
      </c>
      <c r="F12" s="9">
        <v>55243</v>
      </c>
      <c r="G12" s="9">
        <v>51898</v>
      </c>
      <c r="H12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8">
    <tabColor indexed="17"/>
  </sheetPr>
  <dimension ref="A1:H37"/>
  <sheetViews>
    <sheetView topLeftCell="A16" workbookViewId="0">
      <selection activeCell="A41" sqref="A41"/>
    </sheetView>
  </sheetViews>
  <sheetFormatPr defaultColWidth="10.875" defaultRowHeight="15" x14ac:dyDescent="0.25"/>
  <cols>
    <col min="1" max="1" width="19.875" style="3" bestFit="1" customWidth="1"/>
    <col min="2" max="2" width="7.625" style="3" bestFit="1" customWidth="1"/>
    <col min="3" max="7" width="12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83517148</v>
      </c>
      <c r="D3" s="2">
        <v>89420589</v>
      </c>
      <c r="E3" s="2">
        <v>95947593</v>
      </c>
      <c r="F3" s="2">
        <v>105543787</v>
      </c>
      <c r="G3" s="2">
        <v>103626811</v>
      </c>
      <c r="H3" s="2" t="s">
        <v>174</v>
      </c>
    </row>
    <row r="4" spans="1:8" x14ac:dyDescent="0.25">
      <c r="A4" s="1" t="s">
        <v>7</v>
      </c>
      <c r="B4" s="2" t="s">
        <v>91</v>
      </c>
      <c r="C4" s="2">
        <v>738609</v>
      </c>
      <c r="D4" s="2">
        <v>740384</v>
      </c>
      <c r="E4" s="2">
        <v>760244</v>
      </c>
      <c r="F4" s="2">
        <v>1043343</v>
      </c>
      <c r="G4" s="2">
        <v>619748</v>
      </c>
      <c r="H4" s="2" t="s">
        <v>174</v>
      </c>
    </row>
    <row r="5" spans="1:8" x14ac:dyDescent="0.25">
      <c r="A5" s="1" t="s">
        <v>8</v>
      </c>
      <c r="B5" s="2" t="s">
        <v>91</v>
      </c>
      <c r="C5" s="2">
        <v>39244200</v>
      </c>
      <c r="D5" s="2">
        <v>38072100</v>
      </c>
      <c r="E5" s="2">
        <v>32377000</v>
      </c>
      <c r="F5" s="2">
        <v>31937900</v>
      </c>
      <c r="G5" s="2">
        <v>32897800</v>
      </c>
      <c r="H5" s="2" t="s">
        <v>174</v>
      </c>
    </row>
    <row r="6" spans="1:8" x14ac:dyDescent="0.25">
      <c r="A6" s="1" t="s">
        <v>11</v>
      </c>
      <c r="B6" s="2" t="s">
        <v>91</v>
      </c>
      <c r="C6" s="2">
        <v>66157700</v>
      </c>
      <c r="D6" s="2">
        <v>68390000</v>
      </c>
      <c r="E6" s="2">
        <v>70751000</v>
      </c>
      <c r="F6" s="2">
        <v>75000000</v>
      </c>
      <c r="G6" s="2">
        <v>70000000</v>
      </c>
      <c r="H6" s="2" t="s">
        <v>174</v>
      </c>
    </row>
    <row r="7" spans="1:8" x14ac:dyDescent="0.25">
      <c r="A7" s="1" t="s">
        <v>12</v>
      </c>
      <c r="B7" s="2" t="s">
        <v>91</v>
      </c>
      <c r="C7" s="2">
        <v>693</v>
      </c>
      <c r="D7" s="2">
        <v>2400</v>
      </c>
      <c r="E7" s="2">
        <v>13666</v>
      </c>
      <c r="F7" s="2">
        <v>18033</v>
      </c>
      <c r="G7" s="2">
        <v>9595</v>
      </c>
      <c r="H7" s="2" t="s">
        <v>174</v>
      </c>
    </row>
    <row r="8" spans="1:8" x14ac:dyDescent="0.25">
      <c r="A8" s="1" t="s">
        <v>66</v>
      </c>
      <c r="B8" s="2" t="s">
        <v>91</v>
      </c>
      <c r="C8" s="2"/>
      <c r="D8" s="2"/>
      <c r="E8" s="2"/>
      <c r="F8" s="2">
        <v>0</v>
      </c>
      <c r="G8" s="2">
        <v>272295</v>
      </c>
      <c r="H8" s="2" t="s">
        <v>174</v>
      </c>
    </row>
    <row r="9" spans="1:8" x14ac:dyDescent="0.25">
      <c r="A9" s="1" t="s">
        <v>107</v>
      </c>
      <c r="B9" s="2" t="s">
        <v>91</v>
      </c>
      <c r="C9" s="2">
        <v>9780</v>
      </c>
      <c r="D9" s="2">
        <v>12215</v>
      </c>
      <c r="E9" s="2">
        <v>11776</v>
      </c>
      <c r="F9" s="2">
        <v>14342</v>
      </c>
      <c r="G9" s="2">
        <v>14084</v>
      </c>
      <c r="H9" s="2" t="s">
        <v>174</v>
      </c>
    </row>
    <row r="10" spans="1:8" x14ac:dyDescent="0.25">
      <c r="A10" s="1" t="s">
        <v>77</v>
      </c>
      <c r="B10" s="2" t="s">
        <v>91</v>
      </c>
      <c r="C10" s="2">
        <v>7318</v>
      </c>
      <c r="D10" s="2">
        <v>0</v>
      </c>
      <c r="E10" s="2">
        <v>0</v>
      </c>
      <c r="F10" s="2">
        <v>0</v>
      </c>
      <c r="G10" s="2">
        <v>9475</v>
      </c>
      <c r="H10" s="2" t="s">
        <v>174</v>
      </c>
    </row>
    <row r="11" spans="1:8" x14ac:dyDescent="0.25">
      <c r="A11" s="1" t="s">
        <v>108</v>
      </c>
      <c r="B11" s="2" t="s">
        <v>91</v>
      </c>
      <c r="C11" s="2">
        <v>58050</v>
      </c>
      <c r="D11" s="2">
        <v>118540</v>
      </c>
      <c r="E11" s="2">
        <v>57960</v>
      </c>
      <c r="F11" s="2">
        <v>0</v>
      </c>
      <c r="G11" s="2">
        <v>0</v>
      </c>
      <c r="H11" s="2" t="s">
        <v>174</v>
      </c>
    </row>
    <row r="12" spans="1:8" x14ac:dyDescent="0.25">
      <c r="A12" s="1" t="s">
        <v>94</v>
      </c>
      <c r="B12" s="2" t="s">
        <v>91</v>
      </c>
      <c r="C12" s="2">
        <v>92116</v>
      </c>
      <c r="D12" s="2">
        <v>139055</v>
      </c>
      <c r="E12" s="2">
        <v>110000</v>
      </c>
      <c r="F12" s="2">
        <v>110000</v>
      </c>
      <c r="G12" s="2">
        <v>124000</v>
      </c>
      <c r="H12" s="2" t="s">
        <v>175</v>
      </c>
    </row>
    <row r="13" spans="1:8" x14ac:dyDescent="0.25">
      <c r="A13" s="1" t="s">
        <v>69</v>
      </c>
      <c r="B13" s="2" t="s">
        <v>91</v>
      </c>
      <c r="C13" s="2">
        <v>1143676</v>
      </c>
      <c r="D13" s="2">
        <v>1476966</v>
      </c>
      <c r="E13" s="2">
        <v>1011302</v>
      </c>
      <c r="F13" s="2">
        <v>1116334</v>
      </c>
      <c r="G13" s="2">
        <v>1162086</v>
      </c>
      <c r="H13" s="2" t="s">
        <v>174</v>
      </c>
    </row>
    <row r="14" spans="1:8" x14ac:dyDescent="0.25">
      <c r="A14" s="1" t="s">
        <v>53</v>
      </c>
      <c r="B14" s="2" t="s">
        <v>91</v>
      </c>
      <c r="C14" s="2">
        <v>1847700</v>
      </c>
      <c r="D14" s="2">
        <v>1927150</v>
      </c>
      <c r="E14" s="2">
        <v>1559359</v>
      </c>
      <c r="F14" s="2">
        <v>1379123</v>
      </c>
      <c r="G14" s="2">
        <v>1428631</v>
      </c>
      <c r="H14" s="2" t="s">
        <v>174</v>
      </c>
    </row>
    <row r="15" spans="1:8" x14ac:dyDescent="0.25">
      <c r="A15" s="1" t="s">
        <v>109</v>
      </c>
      <c r="B15" s="2" t="s">
        <v>91</v>
      </c>
      <c r="C15" s="2">
        <v>32423932</v>
      </c>
      <c r="D15" s="2">
        <v>51701564</v>
      </c>
      <c r="E15" s="2">
        <v>59573707</v>
      </c>
      <c r="F15" s="2">
        <v>70173326</v>
      </c>
      <c r="G15" s="2">
        <v>87766199</v>
      </c>
      <c r="H15" s="2" t="s">
        <v>174</v>
      </c>
    </row>
    <row r="16" spans="1:8" x14ac:dyDescent="0.25">
      <c r="A16" s="1" t="s">
        <v>110</v>
      </c>
      <c r="B16" s="2" t="s">
        <v>91</v>
      </c>
      <c r="C16" s="2">
        <v>1479090</v>
      </c>
      <c r="D16" s="2">
        <v>1459223</v>
      </c>
      <c r="E16" s="2">
        <v>1926053</v>
      </c>
      <c r="F16" s="2">
        <v>1919747</v>
      </c>
      <c r="G16" s="2">
        <v>595943</v>
      </c>
      <c r="H16" s="2" t="s">
        <v>174</v>
      </c>
    </row>
    <row r="17" spans="1:8" x14ac:dyDescent="0.25">
      <c r="A17" s="1" t="s">
        <v>70</v>
      </c>
      <c r="B17" s="2" t="s">
        <v>91</v>
      </c>
      <c r="C17" s="2">
        <v>16710</v>
      </c>
      <c r="D17" s="2">
        <v>1300</v>
      </c>
      <c r="E17" s="2">
        <v>4200</v>
      </c>
      <c r="F17" s="2">
        <v>0</v>
      </c>
      <c r="G17" s="2">
        <v>0</v>
      </c>
      <c r="H17" s="2" t="s">
        <v>174</v>
      </c>
    </row>
    <row r="18" spans="1:8" x14ac:dyDescent="0.25">
      <c r="A18" s="1" t="s">
        <v>16</v>
      </c>
      <c r="B18" s="2" t="s">
        <v>91</v>
      </c>
      <c r="C18" s="2">
        <v>24745487</v>
      </c>
      <c r="D18" s="2">
        <v>22786106</v>
      </c>
      <c r="E18" s="2">
        <v>23689619</v>
      </c>
      <c r="F18" s="2">
        <v>21825227</v>
      </c>
      <c r="G18" s="2">
        <v>20368665</v>
      </c>
      <c r="H18" s="2" t="s">
        <v>174</v>
      </c>
    </row>
    <row r="19" spans="1:8" x14ac:dyDescent="0.25">
      <c r="A19" s="1" t="s">
        <v>17</v>
      </c>
      <c r="B19" s="2" t="s">
        <v>91</v>
      </c>
      <c r="C19" s="2">
        <v>494722</v>
      </c>
      <c r="D19" s="2">
        <v>1733380</v>
      </c>
      <c r="E19" s="2">
        <v>11023850</v>
      </c>
      <c r="F19" s="2">
        <v>16592740</v>
      </c>
      <c r="G19" s="2">
        <v>25859895</v>
      </c>
      <c r="H19" s="2" t="s">
        <v>174</v>
      </c>
    </row>
    <row r="20" spans="1:8" x14ac:dyDescent="0.25">
      <c r="A20" s="1" t="s">
        <v>18</v>
      </c>
      <c r="B20" s="2" t="s">
        <v>91</v>
      </c>
      <c r="C20" s="2">
        <v>765616</v>
      </c>
      <c r="D20" s="2">
        <v>804510</v>
      </c>
      <c r="E20" s="2">
        <v>866683</v>
      </c>
      <c r="F20" s="2">
        <v>828788</v>
      </c>
      <c r="G20" s="2">
        <v>1042325</v>
      </c>
      <c r="H20" s="2" t="s">
        <v>174</v>
      </c>
    </row>
    <row r="21" spans="1:8" x14ac:dyDescent="0.25">
      <c r="A21" s="1" t="s">
        <v>111</v>
      </c>
      <c r="B21" s="2" t="s">
        <v>91</v>
      </c>
      <c r="C21" s="2">
        <v>8540131</v>
      </c>
      <c r="D21" s="2">
        <v>8244628</v>
      </c>
      <c r="E21" s="2">
        <v>10058228</v>
      </c>
      <c r="F21" s="2">
        <v>9022286</v>
      </c>
      <c r="G21" s="2">
        <v>7546139</v>
      </c>
      <c r="H21" s="2" t="s">
        <v>174</v>
      </c>
    </row>
    <row r="22" spans="1:8" x14ac:dyDescent="0.25">
      <c r="A22" s="1" t="s">
        <v>19</v>
      </c>
      <c r="B22" s="2" t="s">
        <v>91</v>
      </c>
      <c r="C22" s="2">
        <v>4801300</v>
      </c>
      <c r="D22" s="2">
        <v>4846100</v>
      </c>
      <c r="E22" s="2">
        <v>6104200</v>
      </c>
      <c r="F22" s="2">
        <v>4118400</v>
      </c>
      <c r="G22" s="2">
        <v>4057800</v>
      </c>
      <c r="H22" s="2" t="s">
        <v>174</v>
      </c>
    </row>
    <row r="23" spans="1:8" x14ac:dyDescent="0.25">
      <c r="A23" s="1" t="s">
        <v>25</v>
      </c>
      <c r="B23" s="2" t="s">
        <v>91</v>
      </c>
      <c r="C23" s="2">
        <v>6700000</v>
      </c>
      <c r="D23" s="2">
        <v>830000</v>
      </c>
      <c r="E23" s="2">
        <v>589685</v>
      </c>
      <c r="F23" s="2">
        <v>900561</v>
      </c>
      <c r="G23" s="2">
        <v>594715</v>
      </c>
      <c r="H23" s="2" t="s">
        <v>174</v>
      </c>
    </row>
    <row r="24" spans="1:8" x14ac:dyDescent="0.25">
      <c r="A24" s="1" t="s">
        <v>27</v>
      </c>
      <c r="B24" s="2" t="s">
        <v>91</v>
      </c>
      <c r="C24" s="2">
        <v>96000</v>
      </c>
      <c r="D24" s="2">
        <v>0</v>
      </c>
      <c r="E24" s="2">
        <v>0</v>
      </c>
      <c r="F24" s="2">
        <v>0</v>
      </c>
      <c r="G24" s="2">
        <v>0</v>
      </c>
      <c r="H24" s="2" t="s">
        <v>174</v>
      </c>
    </row>
    <row r="25" spans="1:8" x14ac:dyDescent="0.25">
      <c r="A25" s="1" t="s">
        <v>98</v>
      </c>
      <c r="B25" s="2" t="s">
        <v>91</v>
      </c>
      <c r="C25" s="2">
        <v>667259</v>
      </c>
      <c r="D25" s="2">
        <v>927847</v>
      </c>
      <c r="E25" s="2">
        <v>468164</v>
      </c>
      <c r="F25" s="2">
        <v>774725</v>
      </c>
      <c r="G25" s="2">
        <v>791813</v>
      </c>
      <c r="H25" s="2" t="s">
        <v>174</v>
      </c>
    </row>
    <row r="26" spans="1:8" x14ac:dyDescent="0.25">
      <c r="A26" s="1" t="s">
        <v>82</v>
      </c>
      <c r="B26" s="2" t="s">
        <v>91</v>
      </c>
      <c r="C26" s="2">
        <v>1451</v>
      </c>
      <c r="D26" s="2">
        <v>3182</v>
      </c>
      <c r="E26" s="2">
        <v>9912</v>
      </c>
      <c r="F26" s="2">
        <v>8024</v>
      </c>
      <c r="G26" s="2">
        <v>6491</v>
      </c>
      <c r="H26" s="2" t="s">
        <v>174</v>
      </c>
    </row>
    <row r="27" spans="1:8" x14ac:dyDescent="0.25">
      <c r="A27" s="1" t="s">
        <v>33</v>
      </c>
      <c r="B27" s="2" t="s">
        <v>91</v>
      </c>
      <c r="C27" s="2">
        <v>57024</v>
      </c>
      <c r="D27" s="2">
        <v>75375</v>
      </c>
      <c r="E27" s="2">
        <v>145189</v>
      </c>
      <c r="F27" s="2">
        <v>92936</v>
      </c>
      <c r="G27" s="2">
        <v>101047</v>
      </c>
      <c r="H27" s="2" t="s">
        <v>174</v>
      </c>
    </row>
    <row r="28" spans="1:8" x14ac:dyDescent="0.25">
      <c r="A28" s="1" t="s">
        <v>169</v>
      </c>
      <c r="B28" s="2" t="s">
        <v>91</v>
      </c>
      <c r="C28" s="2">
        <v>6095000</v>
      </c>
      <c r="D28" s="2">
        <v>5845000</v>
      </c>
      <c r="E28" s="2">
        <v>7057000</v>
      </c>
      <c r="F28" s="2">
        <v>6641000</v>
      </c>
      <c r="G28" s="2">
        <v>6647000</v>
      </c>
      <c r="H28" s="2" t="s">
        <v>174</v>
      </c>
    </row>
    <row r="29" spans="1:8" x14ac:dyDescent="0.25">
      <c r="A29" s="1" t="s">
        <v>36</v>
      </c>
      <c r="B29" s="2" t="s">
        <v>91</v>
      </c>
      <c r="C29" s="2">
        <v>4768000</v>
      </c>
      <c r="D29" s="2">
        <v>4125000</v>
      </c>
      <c r="E29" s="2">
        <v>4906000</v>
      </c>
      <c r="F29" s="2">
        <v>5127000</v>
      </c>
      <c r="G29" s="2">
        <v>5243000</v>
      </c>
      <c r="H29" s="2" t="s">
        <v>175</v>
      </c>
    </row>
    <row r="30" spans="1:8" x14ac:dyDescent="0.25">
      <c r="A30" s="1" t="s">
        <v>37</v>
      </c>
      <c r="B30" s="2" t="s">
        <v>91</v>
      </c>
      <c r="C30" s="2">
        <v>1368531</v>
      </c>
      <c r="D30" s="2">
        <v>1787716</v>
      </c>
      <c r="E30" s="2">
        <v>1938461</v>
      </c>
      <c r="F30" s="2">
        <v>1883863</v>
      </c>
      <c r="G30" s="2">
        <v>1342139</v>
      </c>
      <c r="H30" s="2" t="s">
        <v>174</v>
      </c>
    </row>
    <row r="31" spans="1:8" x14ac:dyDescent="0.25">
      <c r="A31" s="1" t="s">
        <v>112</v>
      </c>
      <c r="B31" s="2" t="s">
        <v>91</v>
      </c>
      <c r="C31" s="2">
        <v>234500</v>
      </c>
      <c r="D31" s="2">
        <v>1523900</v>
      </c>
      <c r="E31" s="2">
        <v>1646200</v>
      </c>
      <c r="F31" s="2">
        <v>1234030</v>
      </c>
      <c r="G31" s="2">
        <v>841890</v>
      </c>
      <c r="H31" s="2" t="s">
        <v>174</v>
      </c>
    </row>
    <row r="32" spans="1:8" x14ac:dyDescent="0.25">
      <c r="A32" s="1" t="s">
        <v>114</v>
      </c>
      <c r="B32" s="2" t="s">
        <v>91</v>
      </c>
      <c r="C32" s="2">
        <v>73</v>
      </c>
      <c r="D32" s="2">
        <v>12</v>
      </c>
      <c r="E32" s="2">
        <v>7</v>
      </c>
      <c r="F32" s="2">
        <v>0</v>
      </c>
      <c r="G32" s="2">
        <v>25995</v>
      </c>
      <c r="H32" s="2" t="s">
        <v>174</v>
      </c>
    </row>
    <row r="33" spans="1:8" x14ac:dyDescent="0.25">
      <c r="A33" s="1" t="s">
        <v>43</v>
      </c>
      <c r="B33" s="2" t="s">
        <v>91</v>
      </c>
      <c r="C33" s="2">
        <v>989156</v>
      </c>
      <c r="D33" s="2">
        <v>1719144</v>
      </c>
      <c r="E33" s="2">
        <v>678138</v>
      </c>
      <c r="F33" s="2">
        <v>2255480</v>
      </c>
      <c r="G33" s="2">
        <v>2399680</v>
      </c>
      <c r="H33" s="2" t="s">
        <v>174</v>
      </c>
    </row>
    <row r="34" spans="1:8" x14ac:dyDescent="0.25">
      <c r="A34" s="1" t="s">
        <v>46</v>
      </c>
      <c r="B34" s="2" t="s">
        <v>91</v>
      </c>
      <c r="C34" s="2">
        <v>272900</v>
      </c>
      <c r="D34" s="2">
        <v>352100</v>
      </c>
      <c r="E34" s="2">
        <v>399700</v>
      </c>
      <c r="F34" s="2">
        <v>154900</v>
      </c>
      <c r="G34" s="2">
        <v>16440</v>
      </c>
      <c r="H34" s="2" t="s">
        <v>174</v>
      </c>
    </row>
    <row r="35" spans="1:8" x14ac:dyDescent="0.25">
      <c r="A35" s="1" t="s">
        <v>48</v>
      </c>
      <c r="B35" s="2" t="s">
        <v>91</v>
      </c>
      <c r="C35" s="2">
        <v>340000</v>
      </c>
      <c r="D35" s="2">
        <v>242000</v>
      </c>
      <c r="E35" s="2">
        <v>92000</v>
      </c>
      <c r="F35" s="2">
        <v>50000</v>
      </c>
      <c r="G35" s="2">
        <v>0</v>
      </c>
      <c r="H35" s="2" t="s">
        <v>174</v>
      </c>
    </row>
    <row r="36" spans="1:8" x14ac:dyDescent="0.25">
      <c r="A36" s="1" t="s">
        <v>49</v>
      </c>
      <c r="B36" s="2" t="s">
        <v>91</v>
      </c>
      <c r="C36" s="2">
        <v>1606100</v>
      </c>
      <c r="D36" s="2">
        <v>2565000</v>
      </c>
      <c r="E36" s="2">
        <v>3569700</v>
      </c>
      <c r="F36" s="2">
        <v>3700000</v>
      </c>
      <c r="G36" s="2">
        <v>3610000</v>
      </c>
      <c r="H36" s="2" t="s">
        <v>174</v>
      </c>
    </row>
    <row r="37" spans="1:8" x14ac:dyDescent="0.25">
      <c r="A37" s="1" t="s">
        <v>50</v>
      </c>
      <c r="B37" s="2" t="s">
        <v>91</v>
      </c>
      <c r="C37" s="2">
        <v>289279972</v>
      </c>
      <c r="D37" s="2">
        <v>311872486</v>
      </c>
      <c r="E37" s="2">
        <v>337346596</v>
      </c>
      <c r="F37" s="2">
        <v>363465895</v>
      </c>
      <c r="G37" s="2">
        <v>379021701</v>
      </c>
      <c r="H37" s="2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17"/>
  </sheetPr>
  <dimension ref="A1:H11"/>
  <sheetViews>
    <sheetView workbookViewId="0">
      <selection activeCell="B17" sqref="B17"/>
    </sheetView>
  </sheetViews>
  <sheetFormatPr defaultColWidth="10.875" defaultRowHeight="15" x14ac:dyDescent="0.25"/>
  <cols>
    <col min="1" max="1" width="11.25" style="3" customWidth="1"/>
    <col min="2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11" t="s">
        <v>170</v>
      </c>
      <c r="D2" s="11" t="s">
        <v>171</v>
      </c>
      <c r="E2" s="11" t="s">
        <v>178</v>
      </c>
      <c r="F2" s="11" t="s">
        <v>182</v>
      </c>
      <c r="G2" s="11" t="s">
        <v>183</v>
      </c>
      <c r="H2" s="4" t="s">
        <v>173</v>
      </c>
    </row>
    <row r="3" spans="1:8" x14ac:dyDescent="0.25">
      <c r="A3" s="5" t="s">
        <v>8</v>
      </c>
      <c r="B3" s="6" t="s">
        <v>91</v>
      </c>
      <c r="C3" s="6">
        <v>125</v>
      </c>
      <c r="D3" s="6">
        <v>69</v>
      </c>
      <c r="E3" s="6">
        <v>39</v>
      </c>
      <c r="F3" s="6">
        <v>9</v>
      </c>
      <c r="G3" s="6">
        <v>10</v>
      </c>
      <c r="H3" s="6" t="s">
        <v>175</v>
      </c>
    </row>
    <row r="4" spans="1:8" x14ac:dyDescent="0.25">
      <c r="A4" s="5" t="s">
        <v>11</v>
      </c>
      <c r="B4" s="6" t="s">
        <v>91</v>
      </c>
      <c r="C4" s="6">
        <v>1250</v>
      </c>
      <c r="D4" s="6">
        <v>1250</v>
      </c>
      <c r="E4" s="6">
        <v>1250</v>
      </c>
      <c r="F4" s="6">
        <v>1750</v>
      </c>
      <c r="G4" s="6">
        <v>1750</v>
      </c>
      <c r="H4" s="6" t="s">
        <v>175</v>
      </c>
    </row>
    <row r="5" spans="1:8" x14ac:dyDescent="0.25">
      <c r="A5" s="5" t="s">
        <v>55</v>
      </c>
      <c r="B5" s="6" t="s">
        <v>91</v>
      </c>
      <c r="C5" s="6">
        <v>140</v>
      </c>
      <c r="D5" s="6">
        <v>140</v>
      </c>
      <c r="E5" s="6">
        <v>140</v>
      </c>
      <c r="F5" s="6">
        <v>30</v>
      </c>
      <c r="G5" s="6">
        <v>30</v>
      </c>
      <c r="H5" s="6" t="s">
        <v>175</v>
      </c>
    </row>
    <row r="6" spans="1:8" x14ac:dyDescent="0.25">
      <c r="A6" s="5" t="s">
        <v>82</v>
      </c>
      <c r="B6" s="6" t="s">
        <v>91</v>
      </c>
      <c r="C6" s="6">
        <v>181</v>
      </c>
      <c r="D6" s="6">
        <v>53</v>
      </c>
      <c r="E6" s="6">
        <v>416</v>
      </c>
      <c r="F6" s="6">
        <v>0</v>
      </c>
      <c r="G6" s="6">
        <v>80</v>
      </c>
      <c r="H6" s="6" t="s">
        <v>174</v>
      </c>
    </row>
    <row r="7" spans="1:8" x14ac:dyDescent="0.25">
      <c r="A7" s="5" t="s">
        <v>31</v>
      </c>
      <c r="B7" s="6" t="s">
        <v>91</v>
      </c>
      <c r="C7" s="6">
        <v>0</v>
      </c>
      <c r="D7" s="6">
        <v>0</v>
      </c>
      <c r="E7" s="6">
        <v>35</v>
      </c>
      <c r="F7" s="6">
        <v>1</v>
      </c>
      <c r="G7" s="6">
        <v>2</v>
      </c>
      <c r="H7" s="6" t="s">
        <v>174</v>
      </c>
    </row>
    <row r="8" spans="1:8" x14ac:dyDescent="0.25">
      <c r="A8" s="5" t="s">
        <v>83</v>
      </c>
      <c r="B8" s="6" t="s">
        <v>91</v>
      </c>
      <c r="C8" s="6">
        <v>30</v>
      </c>
      <c r="D8" s="6">
        <v>30</v>
      </c>
      <c r="E8" s="6">
        <v>30</v>
      </c>
      <c r="F8" s="6">
        <v>20</v>
      </c>
      <c r="G8" s="6">
        <v>20</v>
      </c>
      <c r="H8" s="6" t="s">
        <v>175</v>
      </c>
    </row>
    <row r="9" spans="1:8" x14ac:dyDescent="0.25">
      <c r="A9" s="5" t="s">
        <v>46</v>
      </c>
      <c r="B9" s="6" t="s">
        <v>91</v>
      </c>
      <c r="C9" s="6">
        <v>3870</v>
      </c>
      <c r="D9" s="6">
        <v>3760</v>
      </c>
      <c r="E9" s="6">
        <v>4170</v>
      </c>
      <c r="F9" s="6">
        <v>4050</v>
      </c>
      <c r="G9" s="6">
        <v>4160</v>
      </c>
      <c r="H9" s="6" t="s">
        <v>174</v>
      </c>
    </row>
    <row r="10" spans="1:8" x14ac:dyDescent="0.25">
      <c r="A10" s="5" t="s">
        <v>63</v>
      </c>
      <c r="B10" s="6" t="s">
        <v>91</v>
      </c>
      <c r="C10" s="6">
        <v>5</v>
      </c>
      <c r="D10" s="6">
        <v>4</v>
      </c>
      <c r="E10" s="6">
        <v>7</v>
      </c>
      <c r="F10" s="6">
        <v>7</v>
      </c>
      <c r="G10" s="6">
        <v>2</v>
      </c>
      <c r="H10" s="6" t="s">
        <v>174</v>
      </c>
    </row>
    <row r="11" spans="1:8" x14ac:dyDescent="0.25">
      <c r="A11" s="5" t="s">
        <v>50</v>
      </c>
      <c r="B11" s="6" t="s">
        <v>91</v>
      </c>
      <c r="C11" s="6">
        <v>5601</v>
      </c>
      <c r="D11" s="6">
        <v>5306</v>
      </c>
      <c r="E11" s="6">
        <v>6087</v>
      </c>
      <c r="F11" s="6">
        <v>5867</v>
      </c>
      <c r="G11" s="6">
        <v>6054</v>
      </c>
      <c r="H11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9">
    <tabColor indexed="17"/>
  </sheetPr>
  <dimension ref="A1:H14"/>
  <sheetViews>
    <sheetView workbookViewId="0">
      <selection activeCell="C18" sqref="C18"/>
    </sheetView>
  </sheetViews>
  <sheetFormatPr defaultColWidth="10.875" defaultRowHeight="15" x14ac:dyDescent="0.25"/>
  <cols>
    <col min="1" max="1" width="12" style="3" bestFit="1" customWidth="1"/>
    <col min="2" max="2" width="7.625" style="3" bestFit="1" customWidth="1"/>
    <col min="3" max="5" width="6.625" style="3" bestFit="1" customWidth="1"/>
    <col min="6" max="7" width="7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75</v>
      </c>
      <c r="B3" s="2" t="s">
        <v>91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 t="s">
        <v>174</v>
      </c>
    </row>
    <row r="4" spans="1:8" x14ac:dyDescent="0.25">
      <c r="A4" s="1" t="s">
        <v>84</v>
      </c>
      <c r="B4" s="2" t="s">
        <v>91</v>
      </c>
      <c r="C4" s="2">
        <v>57</v>
      </c>
      <c r="D4" s="2">
        <v>8</v>
      </c>
      <c r="E4" s="2">
        <v>39</v>
      </c>
      <c r="F4" s="2">
        <v>0</v>
      </c>
      <c r="G4" s="2">
        <v>55</v>
      </c>
      <c r="H4" s="2" t="s">
        <v>174</v>
      </c>
    </row>
    <row r="5" spans="1:8" x14ac:dyDescent="0.25">
      <c r="A5" s="1" t="s">
        <v>9</v>
      </c>
      <c r="B5" s="2" t="s">
        <v>91</v>
      </c>
      <c r="C5" s="2">
        <v>3</v>
      </c>
      <c r="D5" s="2">
        <v>4</v>
      </c>
      <c r="E5" s="2">
        <v>5</v>
      </c>
      <c r="F5" s="2">
        <v>4</v>
      </c>
      <c r="G5" s="2">
        <v>4</v>
      </c>
      <c r="H5" s="2" t="s">
        <v>174</v>
      </c>
    </row>
    <row r="6" spans="1:8" x14ac:dyDescent="0.25">
      <c r="A6" s="1" t="s">
        <v>11</v>
      </c>
      <c r="B6" s="2" t="s">
        <v>91</v>
      </c>
      <c r="C6" s="2">
        <v>7100</v>
      </c>
      <c r="D6" s="2">
        <v>6800</v>
      </c>
      <c r="E6" s="2">
        <v>7000</v>
      </c>
      <c r="F6" s="2">
        <v>7000</v>
      </c>
      <c r="G6" s="2">
        <v>7500</v>
      </c>
      <c r="H6" s="2" t="s">
        <v>175</v>
      </c>
    </row>
    <row r="7" spans="1:8" x14ac:dyDescent="0.25">
      <c r="A7" s="1" t="s">
        <v>97</v>
      </c>
      <c r="B7" s="2" t="s">
        <v>91</v>
      </c>
      <c r="C7" s="2">
        <v>428</v>
      </c>
      <c r="D7" s="2">
        <v>525</v>
      </c>
      <c r="E7" s="2">
        <v>571</v>
      </c>
      <c r="F7" s="2">
        <v>540</v>
      </c>
      <c r="G7" s="2">
        <v>570</v>
      </c>
      <c r="H7" s="2" t="s">
        <v>174</v>
      </c>
    </row>
    <row r="8" spans="1:8" x14ac:dyDescent="0.25">
      <c r="A8" s="1" t="s">
        <v>19</v>
      </c>
      <c r="B8" s="2" t="s">
        <v>91</v>
      </c>
      <c r="C8" s="2">
        <v>260</v>
      </c>
      <c r="D8" s="2">
        <v>200</v>
      </c>
      <c r="E8" s="2">
        <v>159</v>
      </c>
      <c r="F8" s="2">
        <v>200</v>
      </c>
      <c r="G8" s="2">
        <v>270</v>
      </c>
      <c r="H8" s="2" t="s">
        <v>175</v>
      </c>
    </row>
    <row r="9" spans="1:8" x14ac:dyDescent="0.25">
      <c r="A9" s="1" t="s">
        <v>27</v>
      </c>
      <c r="B9" s="2" t="s">
        <v>91</v>
      </c>
      <c r="C9" s="2">
        <v>539</v>
      </c>
      <c r="D9" s="2">
        <v>513</v>
      </c>
      <c r="E9" s="2">
        <v>313</v>
      </c>
      <c r="F9" s="2">
        <v>291</v>
      </c>
      <c r="G9" s="2">
        <v>0</v>
      </c>
      <c r="H9" s="2" t="s">
        <v>174</v>
      </c>
    </row>
    <row r="10" spans="1:8" x14ac:dyDescent="0.25">
      <c r="A10" s="1" t="s">
        <v>34</v>
      </c>
      <c r="B10" s="2" t="s">
        <v>91</v>
      </c>
      <c r="C10" s="2">
        <v>188</v>
      </c>
      <c r="D10" s="2">
        <v>123</v>
      </c>
      <c r="E10" s="2">
        <v>145</v>
      </c>
      <c r="F10" s="2">
        <v>73</v>
      </c>
      <c r="G10" s="2">
        <v>74</v>
      </c>
      <c r="H10" s="2" t="s">
        <v>174</v>
      </c>
    </row>
    <row r="11" spans="1:8" x14ac:dyDescent="0.25">
      <c r="A11" s="1" t="s">
        <v>169</v>
      </c>
      <c r="B11" s="2" t="s">
        <v>91</v>
      </c>
      <c r="C11" s="2">
        <v>30</v>
      </c>
      <c r="D11" s="2">
        <v>30</v>
      </c>
      <c r="E11" s="2">
        <v>15</v>
      </c>
      <c r="F11" s="2">
        <v>46</v>
      </c>
      <c r="G11" s="2">
        <v>45</v>
      </c>
      <c r="H11" s="2" t="s">
        <v>175</v>
      </c>
    </row>
    <row r="12" spans="1:8" x14ac:dyDescent="0.25">
      <c r="A12" s="1" t="s">
        <v>76</v>
      </c>
      <c r="B12" s="2" t="s">
        <v>91</v>
      </c>
      <c r="C12" s="2">
        <v>0</v>
      </c>
      <c r="D12" s="2">
        <v>0</v>
      </c>
      <c r="E12" s="2">
        <v>0</v>
      </c>
      <c r="F12" s="2">
        <v>2</v>
      </c>
      <c r="G12" s="2">
        <v>2</v>
      </c>
      <c r="H12" s="2" t="s">
        <v>175</v>
      </c>
    </row>
    <row r="13" spans="1:8" x14ac:dyDescent="0.25">
      <c r="A13" s="1" t="s">
        <v>49</v>
      </c>
      <c r="B13" s="2" t="s">
        <v>91</v>
      </c>
      <c r="C13" s="2">
        <v>2013</v>
      </c>
      <c r="D13" s="2">
        <v>2403</v>
      </c>
      <c r="E13" s="2">
        <v>2639</v>
      </c>
      <c r="F13" s="2">
        <v>917</v>
      </c>
      <c r="G13" s="2">
        <v>993</v>
      </c>
      <c r="H13" s="2" t="s">
        <v>174</v>
      </c>
    </row>
    <row r="14" spans="1:8" x14ac:dyDescent="0.25">
      <c r="A14" s="8" t="s">
        <v>50</v>
      </c>
      <c r="B14" s="9" t="s">
        <v>91</v>
      </c>
      <c r="C14" s="9">
        <v>10619</v>
      </c>
      <c r="D14" s="9">
        <v>10607</v>
      </c>
      <c r="E14" s="9">
        <v>10886</v>
      </c>
      <c r="F14" s="9">
        <v>9073</v>
      </c>
      <c r="G14" s="9">
        <v>9513</v>
      </c>
      <c r="H14" s="9"/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20">
    <tabColor indexed="17"/>
  </sheetPr>
  <dimension ref="A1:H22"/>
  <sheetViews>
    <sheetView workbookViewId="0">
      <selection activeCell="E25" sqref="E25"/>
    </sheetView>
  </sheetViews>
  <sheetFormatPr defaultColWidth="10.875" defaultRowHeight="15" x14ac:dyDescent="0.25"/>
  <cols>
    <col min="1" max="1" width="13.625" style="3" bestFit="1" customWidth="1"/>
    <col min="2" max="2" width="7.625" style="3" bestFit="1" customWidth="1"/>
    <col min="3" max="7" width="7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2</v>
      </c>
      <c r="B3" s="2" t="s">
        <v>91</v>
      </c>
      <c r="C3" s="2">
        <v>91</v>
      </c>
      <c r="D3" s="2">
        <v>96</v>
      </c>
      <c r="E3" s="2">
        <v>74</v>
      </c>
      <c r="F3" s="2">
        <v>80</v>
      </c>
      <c r="G3" s="2">
        <v>46</v>
      </c>
      <c r="H3" s="2" t="s">
        <v>174</v>
      </c>
    </row>
    <row r="4" spans="1:8" x14ac:dyDescent="0.25">
      <c r="A4" s="1" t="s">
        <v>8</v>
      </c>
      <c r="B4" s="2" t="s">
        <v>91</v>
      </c>
      <c r="C4" s="2">
        <v>200</v>
      </c>
      <c r="D4" s="2">
        <v>180</v>
      </c>
      <c r="E4" s="2">
        <v>300</v>
      </c>
      <c r="F4" s="2">
        <v>450</v>
      </c>
      <c r="G4" s="2">
        <v>100</v>
      </c>
      <c r="H4" s="2" t="s">
        <v>175</v>
      </c>
    </row>
    <row r="5" spans="1:8" x14ac:dyDescent="0.25">
      <c r="A5" s="1" t="s">
        <v>64</v>
      </c>
      <c r="B5" s="2" t="s">
        <v>91</v>
      </c>
      <c r="C5" s="2">
        <v>362</v>
      </c>
      <c r="D5" s="2">
        <v>333</v>
      </c>
      <c r="E5" s="2">
        <v>313</v>
      </c>
      <c r="F5" s="2">
        <v>315</v>
      </c>
      <c r="G5" s="2">
        <v>311</v>
      </c>
      <c r="H5" s="2" t="s">
        <v>174</v>
      </c>
    </row>
    <row r="6" spans="1:8" x14ac:dyDescent="0.25">
      <c r="A6" s="1" t="s">
        <v>9</v>
      </c>
      <c r="B6" s="2" t="s">
        <v>91</v>
      </c>
      <c r="C6" s="2">
        <v>2305</v>
      </c>
      <c r="D6" s="2">
        <v>1802</v>
      </c>
      <c r="E6" s="2">
        <v>1857</v>
      </c>
      <c r="F6" s="2">
        <v>1803</v>
      </c>
      <c r="G6" s="2">
        <v>1800</v>
      </c>
      <c r="H6" s="2" t="s">
        <v>175</v>
      </c>
    </row>
    <row r="7" spans="1:8" x14ac:dyDescent="0.25">
      <c r="A7" s="1" t="s">
        <v>11</v>
      </c>
      <c r="B7" s="2" t="s">
        <v>91</v>
      </c>
      <c r="C7" s="2">
        <v>8222</v>
      </c>
      <c r="D7" s="2">
        <v>8411</v>
      </c>
      <c r="E7" s="2">
        <v>10349</v>
      </c>
      <c r="F7" s="2">
        <v>10000</v>
      </c>
      <c r="G7" s="2">
        <v>10000</v>
      </c>
      <c r="H7" s="2" t="s">
        <v>175</v>
      </c>
    </row>
    <row r="8" spans="1:8" x14ac:dyDescent="0.25">
      <c r="A8" s="1" t="s">
        <v>14</v>
      </c>
      <c r="B8" s="2" t="s">
        <v>91</v>
      </c>
      <c r="C8" s="2">
        <v>652</v>
      </c>
      <c r="D8" s="2">
        <v>730</v>
      </c>
      <c r="E8" s="2">
        <v>520</v>
      </c>
      <c r="F8" s="2">
        <v>620</v>
      </c>
      <c r="G8" s="2">
        <v>500</v>
      </c>
      <c r="H8" s="2" t="s">
        <v>174</v>
      </c>
    </row>
    <row r="9" spans="1:8" x14ac:dyDescent="0.25">
      <c r="A9" s="1" t="s">
        <v>16</v>
      </c>
      <c r="B9" s="2" t="s">
        <v>91</v>
      </c>
      <c r="C9" s="2">
        <v>35</v>
      </c>
      <c r="D9" s="2">
        <v>47</v>
      </c>
      <c r="E9" s="2">
        <v>0</v>
      </c>
      <c r="F9" s="2">
        <v>0</v>
      </c>
      <c r="G9" s="2">
        <v>0</v>
      </c>
      <c r="H9" s="2" t="s">
        <v>174</v>
      </c>
    </row>
    <row r="10" spans="1:8" x14ac:dyDescent="0.25">
      <c r="A10" s="1" t="s">
        <v>97</v>
      </c>
      <c r="B10" s="2" t="s">
        <v>91</v>
      </c>
      <c r="C10" s="2">
        <v>1988</v>
      </c>
      <c r="D10" s="2">
        <v>2142</v>
      </c>
      <c r="E10" s="2">
        <v>1980</v>
      </c>
      <c r="F10" s="2">
        <v>1783</v>
      </c>
      <c r="G10" s="2">
        <v>1880</v>
      </c>
      <c r="H10" s="2" t="s">
        <v>174</v>
      </c>
    </row>
    <row r="11" spans="1:8" x14ac:dyDescent="0.25">
      <c r="A11" s="1" t="s">
        <v>19</v>
      </c>
      <c r="B11" s="2" t="s">
        <v>91</v>
      </c>
      <c r="C11" s="2">
        <v>2682</v>
      </c>
      <c r="D11" s="2">
        <v>2690</v>
      </c>
      <c r="E11" s="2">
        <v>850</v>
      </c>
      <c r="F11" s="2">
        <v>1200</v>
      </c>
      <c r="G11" s="2">
        <v>1500</v>
      </c>
      <c r="H11" s="2" t="s">
        <v>175</v>
      </c>
    </row>
    <row r="12" spans="1:8" x14ac:dyDescent="0.25">
      <c r="A12" s="1" t="s">
        <v>21</v>
      </c>
      <c r="B12" s="2" t="s">
        <v>91</v>
      </c>
      <c r="C12" s="2">
        <v>200</v>
      </c>
      <c r="D12" s="2">
        <v>200</v>
      </c>
      <c r="E12" s="2">
        <v>200</v>
      </c>
      <c r="F12" s="2">
        <v>150</v>
      </c>
      <c r="G12" s="2">
        <v>150</v>
      </c>
      <c r="H12" s="2" t="s">
        <v>175</v>
      </c>
    </row>
    <row r="13" spans="1:8" x14ac:dyDescent="0.25">
      <c r="A13" s="1" t="s">
        <v>22</v>
      </c>
      <c r="B13" s="2" t="s">
        <v>91</v>
      </c>
      <c r="C13" s="2">
        <v>4595</v>
      </c>
      <c r="D13" s="2">
        <v>4960</v>
      </c>
      <c r="E13" s="2">
        <v>5100</v>
      </c>
      <c r="F13" s="2">
        <v>3950</v>
      </c>
      <c r="G13" s="2">
        <v>4100</v>
      </c>
      <c r="H13" s="2" t="s">
        <v>174</v>
      </c>
    </row>
    <row r="14" spans="1:8" x14ac:dyDescent="0.25">
      <c r="A14" s="1" t="s">
        <v>27</v>
      </c>
      <c r="B14" s="2" t="s">
        <v>91</v>
      </c>
      <c r="C14" s="2">
        <v>1244</v>
      </c>
      <c r="D14" s="2">
        <v>1142</v>
      </c>
      <c r="E14" s="2">
        <v>1307</v>
      </c>
      <c r="F14" s="2">
        <v>952</v>
      </c>
      <c r="G14" s="2">
        <v>978</v>
      </c>
      <c r="H14" s="2" t="s">
        <v>174</v>
      </c>
    </row>
    <row r="15" spans="1:8" x14ac:dyDescent="0.25">
      <c r="A15" s="1" t="s">
        <v>99</v>
      </c>
      <c r="B15" s="2" t="s">
        <v>91</v>
      </c>
      <c r="C15" s="2">
        <v>1000</v>
      </c>
      <c r="D15" s="2">
        <v>890</v>
      </c>
      <c r="E15" s="2">
        <v>960</v>
      </c>
      <c r="F15" s="2">
        <v>860</v>
      </c>
      <c r="G15" s="2">
        <v>880</v>
      </c>
      <c r="H15" s="2" t="s">
        <v>174</v>
      </c>
    </row>
    <row r="16" spans="1:8" x14ac:dyDescent="0.25">
      <c r="A16" s="1" t="s">
        <v>32</v>
      </c>
      <c r="B16" s="2" t="s">
        <v>91</v>
      </c>
      <c r="C16" s="2">
        <v>335</v>
      </c>
      <c r="D16" s="2">
        <v>416</v>
      </c>
      <c r="E16" s="2">
        <v>380</v>
      </c>
      <c r="F16" s="2">
        <v>370</v>
      </c>
      <c r="G16" s="2">
        <v>344</v>
      </c>
      <c r="H16" s="2" t="s">
        <v>174</v>
      </c>
    </row>
    <row r="17" spans="1:8" x14ac:dyDescent="0.25">
      <c r="A17" s="1" t="s">
        <v>34</v>
      </c>
      <c r="B17" s="2" t="s">
        <v>91</v>
      </c>
      <c r="C17" s="2">
        <v>820</v>
      </c>
      <c r="D17" s="2">
        <v>797</v>
      </c>
      <c r="E17" s="2">
        <v>765</v>
      </c>
      <c r="F17" s="2">
        <v>772</v>
      </c>
      <c r="G17" s="2">
        <v>451</v>
      </c>
      <c r="H17" s="2" t="s">
        <v>174</v>
      </c>
    </row>
    <row r="18" spans="1:8" x14ac:dyDescent="0.25">
      <c r="A18" s="1" t="s">
        <v>78</v>
      </c>
      <c r="B18" s="2" t="s">
        <v>91</v>
      </c>
      <c r="C18" s="2">
        <v>200</v>
      </c>
      <c r="D18" s="2">
        <v>309</v>
      </c>
      <c r="E18" s="2">
        <v>305</v>
      </c>
      <c r="F18" s="2">
        <v>199</v>
      </c>
      <c r="G18" s="2">
        <v>80</v>
      </c>
      <c r="H18" s="2" t="s">
        <v>174</v>
      </c>
    </row>
    <row r="19" spans="1:8" x14ac:dyDescent="0.25">
      <c r="A19" s="1" t="s">
        <v>169</v>
      </c>
      <c r="B19" s="2" t="s">
        <v>91</v>
      </c>
      <c r="C19" s="2">
        <v>1100</v>
      </c>
      <c r="D19" s="2">
        <v>1176</v>
      </c>
      <c r="E19" s="2">
        <v>1201</v>
      </c>
      <c r="F19" s="2">
        <v>1000</v>
      </c>
      <c r="G19" s="2">
        <v>1000</v>
      </c>
      <c r="H19" s="2" t="s">
        <v>175</v>
      </c>
    </row>
    <row r="20" spans="1:8" x14ac:dyDescent="0.25">
      <c r="A20" s="1" t="s">
        <v>46</v>
      </c>
      <c r="B20" s="2" t="s">
        <v>91</v>
      </c>
      <c r="C20" s="2">
        <v>400</v>
      </c>
      <c r="D20" s="2">
        <v>400</v>
      </c>
      <c r="E20" s="2">
        <v>300</v>
      </c>
      <c r="F20" s="2">
        <v>250</v>
      </c>
      <c r="G20" s="2">
        <v>400</v>
      </c>
      <c r="H20" s="2" t="s">
        <v>175</v>
      </c>
    </row>
    <row r="21" spans="1:8" x14ac:dyDescent="0.25">
      <c r="A21" s="1" t="s">
        <v>76</v>
      </c>
      <c r="B21" s="2" t="s">
        <v>91</v>
      </c>
      <c r="C21" s="2">
        <v>290</v>
      </c>
      <c r="D21" s="2">
        <v>306</v>
      </c>
      <c r="E21" s="2">
        <v>237</v>
      </c>
      <c r="F21" s="2">
        <v>250</v>
      </c>
      <c r="G21" s="2">
        <v>450</v>
      </c>
      <c r="H21" s="2" t="s">
        <v>175</v>
      </c>
    </row>
    <row r="22" spans="1:8" x14ac:dyDescent="0.25">
      <c r="A22" s="1" t="s">
        <v>50</v>
      </c>
      <c r="B22" s="2" t="s">
        <v>91</v>
      </c>
      <c r="C22" s="2">
        <v>26721</v>
      </c>
      <c r="D22" s="2">
        <v>27027</v>
      </c>
      <c r="E22" s="2">
        <v>26998</v>
      </c>
      <c r="F22" s="2">
        <v>25004</v>
      </c>
      <c r="G22" s="2">
        <v>24970</v>
      </c>
      <c r="H2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21">
    <tabColor indexed="17"/>
  </sheetPr>
  <dimension ref="A1:H63"/>
  <sheetViews>
    <sheetView topLeftCell="A40" workbookViewId="0">
      <selection activeCell="J55" sqref="J55"/>
    </sheetView>
  </sheetViews>
  <sheetFormatPr defaultColWidth="10.875" defaultRowHeight="15" x14ac:dyDescent="0.25"/>
  <cols>
    <col min="1" max="1" width="19" style="3" bestFit="1" customWidth="1"/>
    <col min="2" max="2" width="7.62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0</v>
      </c>
      <c r="B3" s="2" t="s">
        <v>91</v>
      </c>
      <c r="C3" s="2">
        <v>2020</v>
      </c>
      <c r="D3" s="2">
        <v>0</v>
      </c>
      <c r="E3" s="2">
        <v>3780</v>
      </c>
      <c r="F3" s="2">
        <v>5900</v>
      </c>
      <c r="G3" s="2">
        <v>3070</v>
      </c>
      <c r="H3" s="2" t="s">
        <v>174</v>
      </c>
    </row>
    <row r="4" spans="1:8" x14ac:dyDescent="0.25">
      <c r="A4" s="1" t="s">
        <v>2</v>
      </c>
      <c r="B4" s="2" t="s">
        <v>91</v>
      </c>
      <c r="C4" s="2">
        <v>81902</v>
      </c>
      <c r="D4" s="2">
        <v>33303</v>
      </c>
      <c r="E4" s="2">
        <v>17435</v>
      </c>
      <c r="F4" s="2">
        <v>0</v>
      </c>
      <c r="G4" s="2">
        <v>0</v>
      </c>
      <c r="H4" s="2" t="s">
        <v>174</v>
      </c>
    </row>
    <row r="5" spans="1:8" x14ac:dyDescent="0.25">
      <c r="A5" s="1" t="s">
        <v>75</v>
      </c>
      <c r="B5" s="2" t="s">
        <v>91</v>
      </c>
      <c r="C5" s="2">
        <v>95080</v>
      </c>
      <c r="D5" s="2">
        <v>95793</v>
      </c>
      <c r="E5" s="2">
        <v>68928</v>
      </c>
      <c r="F5" s="2">
        <v>91214</v>
      </c>
      <c r="G5" s="2">
        <v>83291</v>
      </c>
      <c r="H5" s="2" t="s">
        <v>174</v>
      </c>
    </row>
    <row r="6" spans="1:8" x14ac:dyDescent="0.25">
      <c r="A6" s="1" t="s">
        <v>3</v>
      </c>
      <c r="B6" s="2" t="s">
        <v>91</v>
      </c>
      <c r="C6" s="2">
        <v>947555</v>
      </c>
      <c r="D6" s="2">
        <v>849121</v>
      </c>
      <c r="E6" s="2">
        <v>910896</v>
      </c>
      <c r="F6" s="2">
        <v>925157</v>
      </c>
      <c r="G6" s="2">
        <v>879522</v>
      </c>
      <c r="H6" s="2" t="s">
        <v>174</v>
      </c>
    </row>
    <row r="7" spans="1:8" x14ac:dyDescent="0.25">
      <c r="A7" s="1" t="s">
        <v>5</v>
      </c>
      <c r="B7" s="2" t="s">
        <v>91</v>
      </c>
      <c r="C7" s="2">
        <v>1947</v>
      </c>
      <c r="D7" s="2">
        <v>2063</v>
      </c>
      <c r="E7" s="2">
        <v>1650</v>
      </c>
      <c r="F7" s="2">
        <v>2213</v>
      </c>
      <c r="G7" s="2">
        <v>2591</v>
      </c>
      <c r="H7" s="2" t="s">
        <v>174</v>
      </c>
    </row>
    <row r="8" spans="1:8" x14ac:dyDescent="0.25">
      <c r="A8" s="1" t="s">
        <v>84</v>
      </c>
      <c r="B8" s="2" t="s">
        <v>91</v>
      </c>
      <c r="C8" s="2">
        <v>8718</v>
      </c>
      <c r="D8" s="2">
        <v>7219</v>
      </c>
      <c r="E8" s="2">
        <v>5216</v>
      </c>
      <c r="F8" s="2">
        <v>4478</v>
      </c>
      <c r="G8" s="2">
        <v>2822</v>
      </c>
      <c r="H8" s="2" t="s">
        <v>174</v>
      </c>
    </row>
    <row r="9" spans="1:8" x14ac:dyDescent="0.25">
      <c r="A9" s="1" t="s">
        <v>59</v>
      </c>
      <c r="B9" s="2" t="s">
        <v>91</v>
      </c>
      <c r="C9" s="2">
        <v>13120</v>
      </c>
      <c r="D9" s="2">
        <v>1239</v>
      </c>
      <c r="E9" s="2">
        <v>1462</v>
      </c>
      <c r="F9" s="2">
        <v>0</v>
      </c>
      <c r="G9" s="2">
        <v>0</v>
      </c>
      <c r="H9" s="2" t="s">
        <v>174</v>
      </c>
    </row>
    <row r="10" spans="1:8" x14ac:dyDescent="0.25">
      <c r="A10" s="1" t="s">
        <v>8</v>
      </c>
      <c r="B10" s="2" t="s">
        <v>91</v>
      </c>
      <c r="C10" s="2">
        <v>338921</v>
      </c>
      <c r="D10" s="2">
        <v>384542</v>
      </c>
      <c r="E10" s="2">
        <v>385762</v>
      </c>
      <c r="F10" s="2">
        <v>363268</v>
      </c>
      <c r="G10" s="2">
        <v>352635</v>
      </c>
      <c r="H10" s="2" t="s">
        <v>174</v>
      </c>
    </row>
    <row r="11" spans="1:8" x14ac:dyDescent="0.25">
      <c r="A11" s="1" t="s">
        <v>64</v>
      </c>
      <c r="B11" s="2" t="s">
        <v>91</v>
      </c>
      <c r="C11" s="2">
        <v>111870</v>
      </c>
      <c r="D11" s="2">
        <v>110290</v>
      </c>
      <c r="E11" s="2">
        <v>112850</v>
      </c>
      <c r="F11" s="2">
        <v>114240</v>
      </c>
      <c r="G11" s="2">
        <v>107610</v>
      </c>
      <c r="H11" s="2" t="s">
        <v>174</v>
      </c>
    </row>
    <row r="12" spans="1:8" x14ac:dyDescent="0.25">
      <c r="A12" s="1" t="s">
        <v>9</v>
      </c>
      <c r="B12" s="2" t="s">
        <v>91</v>
      </c>
      <c r="C12" s="2">
        <v>695508</v>
      </c>
      <c r="D12" s="2">
        <v>597194</v>
      </c>
      <c r="E12" s="2">
        <v>548011</v>
      </c>
      <c r="F12" s="2">
        <v>543609</v>
      </c>
      <c r="G12" s="2">
        <v>475898</v>
      </c>
      <c r="H12" s="2" t="s">
        <v>174</v>
      </c>
    </row>
    <row r="13" spans="1:8" x14ac:dyDescent="0.25">
      <c r="A13" s="1" t="s">
        <v>10</v>
      </c>
      <c r="B13" s="2" t="s">
        <v>91</v>
      </c>
      <c r="C13" s="2">
        <v>5552600</v>
      </c>
      <c r="D13" s="2">
        <v>5503500</v>
      </c>
      <c r="E13" s="2">
        <v>5831600</v>
      </c>
      <c r="F13" s="2">
        <v>5787400</v>
      </c>
      <c r="G13" s="2">
        <v>5733100</v>
      </c>
      <c r="H13" s="2" t="s">
        <v>174</v>
      </c>
    </row>
    <row r="14" spans="1:8" x14ac:dyDescent="0.25">
      <c r="A14" s="1" t="s">
        <v>11</v>
      </c>
      <c r="B14" s="2" t="s">
        <v>91</v>
      </c>
      <c r="C14" s="2">
        <v>1851000</v>
      </c>
      <c r="D14" s="2">
        <v>1706400</v>
      </c>
      <c r="E14" s="2">
        <v>1618480</v>
      </c>
      <c r="F14" s="2">
        <v>1683450</v>
      </c>
      <c r="G14" s="2">
        <v>1718940</v>
      </c>
      <c r="H14" s="2" t="s">
        <v>174</v>
      </c>
    </row>
    <row r="15" spans="1:8" x14ac:dyDescent="0.25">
      <c r="A15" s="1" t="s">
        <v>12</v>
      </c>
      <c r="B15" s="2" t="s">
        <v>91</v>
      </c>
      <c r="C15" s="2">
        <v>8493</v>
      </c>
      <c r="D15" s="2">
        <v>9356</v>
      </c>
      <c r="E15" s="2">
        <v>9918</v>
      </c>
      <c r="F15" s="2">
        <v>7641</v>
      </c>
      <c r="G15" s="2">
        <v>9356</v>
      </c>
      <c r="H15" s="2" t="s">
        <v>174</v>
      </c>
    </row>
    <row r="16" spans="1:8" x14ac:dyDescent="0.25">
      <c r="A16" s="1" t="s">
        <v>60</v>
      </c>
      <c r="B16" s="2" t="s">
        <v>91</v>
      </c>
      <c r="C16" s="2">
        <v>1023687</v>
      </c>
      <c r="D16" s="2">
        <v>1094638</v>
      </c>
      <c r="E16" s="2">
        <v>1239059</v>
      </c>
      <c r="F16" s="2">
        <v>1461124</v>
      </c>
      <c r="G16" s="2">
        <v>1712964</v>
      </c>
      <c r="H16" s="2" t="s">
        <v>174</v>
      </c>
    </row>
    <row r="17" spans="1:8" x14ac:dyDescent="0.25">
      <c r="A17" s="1" t="s">
        <v>121</v>
      </c>
      <c r="B17" s="2" t="s">
        <v>91</v>
      </c>
      <c r="C17" s="2">
        <v>0</v>
      </c>
      <c r="D17" s="2">
        <v>15979</v>
      </c>
      <c r="E17" s="2">
        <v>18018</v>
      </c>
      <c r="F17" s="2">
        <v>18760</v>
      </c>
      <c r="G17" s="2">
        <v>10300</v>
      </c>
      <c r="H17" s="2" t="s">
        <v>175</v>
      </c>
    </row>
    <row r="18" spans="1:8" x14ac:dyDescent="0.25">
      <c r="A18" s="1" t="s">
        <v>115</v>
      </c>
      <c r="B18" s="2" t="s">
        <v>91</v>
      </c>
      <c r="C18" s="2">
        <v>1754</v>
      </c>
      <c r="D18" s="2">
        <v>1293</v>
      </c>
      <c r="E18" s="2">
        <v>908</v>
      </c>
      <c r="F18" s="2">
        <v>703</v>
      </c>
      <c r="G18" s="2">
        <v>0</v>
      </c>
      <c r="H18" s="2" t="s">
        <v>174</v>
      </c>
    </row>
    <row r="19" spans="1:8" x14ac:dyDescent="0.25">
      <c r="A19" s="1" t="s">
        <v>77</v>
      </c>
      <c r="B19" s="2" t="s">
        <v>91</v>
      </c>
      <c r="C19" s="2">
        <v>9725</v>
      </c>
      <c r="D19" s="2">
        <v>9618</v>
      </c>
      <c r="E19" s="2">
        <v>8588</v>
      </c>
      <c r="F19" s="2">
        <v>6047</v>
      </c>
      <c r="G19" s="2">
        <v>2193</v>
      </c>
      <c r="H19" s="2" t="s">
        <v>174</v>
      </c>
    </row>
    <row r="20" spans="1:8" x14ac:dyDescent="0.25">
      <c r="A20" s="1" t="s">
        <v>123</v>
      </c>
      <c r="B20" s="2" t="s">
        <v>91</v>
      </c>
      <c r="C20" s="2">
        <v>40200</v>
      </c>
      <c r="D20" s="2">
        <v>8200</v>
      </c>
      <c r="E20" s="2">
        <v>42200</v>
      </c>
      <c r="F20" s="2">
        <v>9900</v>
      </c>
      <c r="G20" s="2">
        <v>49700</v>
      </c>
      <c r="H20" s="2" t="s">
        <v>174</v>
      </c>
    </row>
    <row r="21" spans="1:8" x14ac:dyDescent="0.25">
      <c r="A21" s="1" t="s">
        <v>116</v>
      </c>
      <c r="B21" s="2" t="s">
        <v>91</v>
      </c>
      <c r="C21" s="2">
        <v>25300</v>
      </c>
      <c r="D21" s="2">
        <v>7900</v>
      </c>
      <c r="E21" s="2">
        <v>17300</v>
      </c>
      <c r="F21" s="2">
        <v>16008</v>
      </c>
      <c r="G21" s="2">
        <v>21725</v>
      </c>
      <c r="H21" s="2" t="s">
        <v>174</v>
      </c>
    </row>
    <row r="22" spans="1:8" x14ac:dyDescent="0.25">
      <c r="A22" s="1" t="s">
        <v>52</v>
      </c>
      <c r="B22" s="2" t="s">
        <v>91</v>
      </c>
      <c r="C22" s="2">
        <v>47488</v>
      </c>
      <c r="D22" s="2">
        <v>53144</v>
      </c>
      <c r="E22" s="2">
        <v>46755</v>
      </c>
      <c r="F22" s="2">
        <v>32861</v>
      </c>
      <c r="G22" s="2">
        <v>36278</v>
      </c>
      <c r="H22" s="2" t="s">
        <v>174</v>
      </c>
    </row>
    <row r="23" spans="1:8" x14ac:dyDescent="0.25">
      <c r="A23" s="1" t="s">
        <v>68</v>
      </c>
      <c r="B23" s="2" t="s">
        <v>91</v>
      </c>
      <c r="C23" s="2">
        <v>7600</v>
      </c>
      <c r="D23" s="2">
        <v>9400</v>
      </c>
      <c r="E23" s="2">
        <v>9100</v>
      </c>
      <c r="F23" s="2">
        <v>9500</v>
      </c>
      <c r="G23" s="2">
        <v>10000</v>
      </c>
      <c r="H23" s="2" t="s">
        <v>174</v>
      </c>
    </row>
    <row r="24" spans="1:8" x14ac:dyDescent="0.25">
      <c r="A24" s="1" t="s">
        <v>14</v>
      </c>
      <c r="B24" s="2" t="s">
        <v>91</v>
      </c>
      <c r="C24" s="2">
        <v>41</v>
      </c>
      <c r="D24" s="2">
        <v>63</v>
      </c>
      <c r="E24" s="2">
        <v>51</v>
      </c>
      <c r="F24" s="2">
        <v>40</v>
      </c>
      <c r="G24" s="2">
        <v>37</v>
      </c>
      <c r="H24" s="2" t="s">
        <v>175</v>
      </c>
    </row>
    <row r="25" spans="1:8" x14ac:dyDescent="0.25">
      <c r="A25" s="1" t="s">
        <v>16</v>
      </c>
      <c r="B25" s="2" t="s">
        <v>91</v>
      </c>
      <c r="C25" s="2">
        <v>29670</v>
      </c>
      <c r="D25" s="2">
        <v>31550</v>
      </c>
      <c r="E25" s="2">
        <v>32530</v>
      </c>
      <c r="F25" s="2">
        <v>26980</v>
      </c>
      <c r="G25" s="2">
        <v>25770</v>
      </c>
      <c r="H25" s="2" t="s">
        <v>174</v>
      </c>
    </row>
    <row r="26" spans="1:8" x14ac:dyDescent="0.25">
      <c r="A26" s="1" t="s">
        <v>17</v>
      </c>
      <c r="B26" s="2" t="s">
        <v>91</v>
      </c>
      <c r="C26" s="2">
        <v>727959</v>
      </c>
      <c r="D26" s="2">
        <v>621979</v>
      </c>
      <c r="E26" s="2">
        <v>651132</v>
      </c>
      <c r="F26" s="2">
        <v>351220</v>
      </c>
      <c r="G26" s="2">
        <v>505200</v>
      </c>
      <c r="H26" s="2" t="s">
        <v>174</v>
      </c>
    </row>
    <row r="27" spans="1:8" x14ac:dyDescent="0.25">
      <c r="A27" s="1" t="s">
        <v>18</v>
      </c>
      <c r="B27" s="2" t="s">
        <v>91</v>
      </c>
      <c r="C27" s="2">
        <v>282500</v>
      </c>
      <c r="D27" s="2">
        <v>295653</v>
      </c>
      <c r="E27" s="2">
        <v>316380</v>
      </c>
      <c r="F27" s="2">
        <v>314143</v>
      </c>
      <c r="G27" s="2">
        <v>313323</v>
      </c>
      <c r="H27" s="2" t="s">
        <v>174</v>
      </c>
    </row>
    <row r="28" spans="1:8" x14ac:dyDescent="0.25">
      <c r="A28" s="1" t="s">
        <v>19</v>
      </c>
      <c r="B28" s="2" t="s">
        <v>91</v>
      </c>
      <c r="C28" s="2">
        <v>471500</v>
      </c>
      <c r="D28" s="2">
        <v>540700</v>
      </c>
      <c r="E28" s="2">
        <v>632550</v>
      </c>
      <c r="F28" s="2">
        <v>604970</v>
      </c>
      <c r="G28" s="2">
        <v>548760</v>
      </c>
      <c r="H28" s="2" t="s">
        <v>174</v>
      </c>
    </row>
    <row r="29" spans="1:8" x14ac:dyDescent="0.25">
      <c r="A29" s="1" t="s">
        <v>21</v>
      </c>
      <c r="B29" s="2" t="s">
        <v>91</v>
      </c>
      <c r="C29" s="2">
        <v>20000</v>
      </c>
      <c r="D29" s="2">
        <v>15000</v>
      </c>
      <c r="E29" s="2">
        <v>15000</v>
      </c>
      <c r="F29" s="2">
        <v>2000</v>
      </c>
      <c r="G29" s="2">
        <v>2000</v>
      </c>
      <c r="H29" s="2" t="s">
        <v>175</v>
      </c>
    </row>
    <row r="30" spans="1:8" x14ac:dyDescent="0.25">
      <c r="A30" s="1" t="s">
        <v>22</v>
      </c>
      <c r="B30" s="2" t="s">
        <v>91</v>
      </c>
      <c r="C30" s="2">
        <v>117</v>
      </c>
      <c r="D30" s="2">
        <v>7</v>
      </c>
      <c r="E30" s="2">
        <v>0</v>
      </c>
      <c r="F30" s="2">
        <v>0</v>
      </c>
      <c r="G30" s="2">
        <v>0</v>
      </c>
      <c r="H30" s="2" t="s">
        <v>174</v>
      </c>
    </row>
    <row r="31" spans="1:8" x14ac:dyDescent="0.25">
      <c r="A31" s="1" t="s">
        <v>86</v>
      </c>
      <c r="B31" s="2" t="s">
        <v>91</v>
      </c>
      <c r="C31" s="2">
        <v>8638</v>
      </c>
      <c r="D31" s="2">
        <v>8956</v>
      </c>
      <c r="E31" s="2">
        <v>8813</v>
      </c>
      <c r="F31" s="2">
        <v>8640</v>
      </c>
      <c r="G31" s="2">
        <v>6500</v>
      </c>
      <c r="H31" s="2" t="s">
        <v>174</v>
      </c>
    </row>
    <row r="32" spans="1:8" x14ac:dyDescent="0.25">
      <c r="A32" s="1" t="s">
        <v>23</v>
      </c>
      <c r="B32" s="2" t="s">
        <v>91</v>
      </c>
      <c r="C32" s="2">
        <v>167679</v>
      </c>
      <c r="D32" s="2">
        <v>153304</v>
      </c>
      <c r="E32" s="2">
        <v>154948</v>
      </c>
      <c r="F32" s="2">
        <v>140935</v>
      </c>
      <c r="G32" s="2">
        <v>92410</v>
      </c>
      <c r="H32" s="2" t="s">
        <v>174</v>
      </c>
    </row>
    <row r="33" spans="1:8" x14ac:dyDescent="0.25">
      <c r="A33" s="1" t="s">
        <v>26</v>
      </c>
      <c r="B33" s="2" t="s">
        <v>91</v>
      </c>
      <c r="C33" s="2">
        <v>32818</v>
      </c>
      <c r="D33" s="2">
        <v>28791</v>
      </c>
      <c r="E33" s="2">
        <v>28137</v>
      </c>
      <c r="F33" s="2">
        <v>29620</v>
      </c>
      <c r="G33" s="2">
        <v>28491</v>
      </c>
      <c r="H33" s="2" t="s">
        <v>174</v>
      </c>
    </row>
    <row r="34" spans="1:8" x14ac:dyDescent="0.25">
      <c r="A34" s="1" t="s">
        <v>27</v>
      </c>
      <c r="B34" s="2" t="s">
        <v>91</v>
      </c>
      <c r="C34" s="2">
        <v>793982</v>
      </c>
      <c r="D34" s="2">
        <v>742246</v>
      </c>
      <c r="E34" s="2">
        <v>696580</v>
      </c>
      <c r="F34" s="2">
        <v>713704</v>
      </c>
      <c r="G34" s="2">
        <v>800316</v>
      </c>
      <c r="H34" s="2" t="s">
        <v>174</v>
      </c>
    </row>
    <row r="35" spans="1:8" x14ac:dyDescent="0.25">
      <c r="A35" s="1" t="s">
        <v>28</v>
      </c>
      <c r="B35" s="2" t="s">
        <v>91</v>
      </c>
      <c r="C35" s="2">
        <v>374260</v>
      </c>
      <c r="D35" s="2">
        <v>314920</v>
      </c>
      <c r="E35" s="2">
        <v>309750</v>
      </c>
      <c r="F35" s="2">
        <v>290980</v>
      </c>
      <c r="G35" s="2">
        <v>291010</v>
      </c>
      <c r="H35" s="2" t="s">
        <v>174</v>
      </c>
    </row>
    <row r="36" spans="1:8" x14ac:dyDescent="0.25">
      <c r="A36" s="1" t="s">
        <v>29</v>
      </c>
      <c r="B36" s="2" t="s">
        <v>91</v>
      </c>
      <c r="C36" s="2">
        <v>31810</v>
      </c>
      <c r="D36" s="2">
        <v>35420</v>
      </c>
      <c r="E36" s="2">
        <v>32430</v>
      </c>
      <c r="F36" s="2">
        <v>30720</v>
      </c>
      <c r="G36" s="2">
        <v>31750</v>
      </c>
      <c r="H36" s="2" t="s">
        <v>174</v>
      </c>
    </row>
    <row r="37" spans="1:8" x14ac:dyDescent="0.25">
      <c r="A37" s="1" t="s">
        <v>71</v>
      </c>
      <c r="B37" s="2" t="s">
        <v>91</v>
      </c>
      <c r="C37" s="2">
        <v>94390</v>
      </c>
      <c r="D37" s="2">
        <v>126930</v>
      </c>
      <c r="E37" s="2">
        <v>179310</v>
      </c>
      <c r="F37" s="2">
        <v>219200</v>
      </c>
      <c r="G37" s="2">
        <v>196500</v>
      </c>
      <c r="H37" s="2" t="s">
        <v>175</v>
      </c>
    </row>
    <row r="38" spans="1:8" x14ac:dyDescent="0.25">
      <c r="A38" s="1" t="s">
        <v>72</v>
      </c>
      <c r="B38" s="2" t="s">
        <v>91</v>
      </c>
      <c r="C38" s="2">
        <v>16391</v>
      </c>
      <c r="D38" s="2">
        <v>15466</v>
      </c>
      <c r="E38" s="2">
        <v>15177</v>
      </c>
      <c r="F38" s="2">
        <v>14940</v>
      </c>
      <c r="G38" s="2">
        <v>15741</v>
      </c>
      <c r="H38" s="2" t="s">
        <v>174</v>
      </c>
    </row>
    <row r="39" spans="1:8" x14ac:dyDescent="0.25">
      <c r="A39" s="1" t="s">
        <v>180</v>
      </c>
      <c r="B39" s="2" t="s">
        <v>91</v>
      </c>
      <c r="C39" s="2">
        <v>10429</v>
      </c>
      <c r="D39" s="2">
        <v>8966</v>
      </c>
      <c r="E39" s="2">
        <v>7718</v>
      </c>
      <c r="F39" s="2">
        <v>7231</v>
      </c>
      <c r="G39" s="2">
        <v>6625</v>
      </c>
      <c r="H39" s="2" t="s">
        <v>174</v>
      </c>
    </row>
    <row r="40" spans="1:8" x14ac:dyDescent="0.25">
      <c r="A40" s="1" t="s">
        <v>33</v>
      </c>
      <c r="B40" s="2" t="s">
        <v>91</v>
      </c>
      <c r="C40" s="2">
        <v>14136</v>
      </c>
      <c r="D40" s="2">
        <v>10052</v>
      </c>
      <c r="E40" s="2">
        <v>12538</v>
      </c>
      <c r="F40" s="2">
        <v>13049</v>
      </c>
      <c r="G40" s="2">
        <v>13200</v>
      </c>
      <c r="H40" s="2" t="s">
        <v>174</v>
      </c>
    </row>
    <row r="41" spans="1:8" x14ac:dyDescent="0.25">
      <c r="A41" s="1" t="s">
        <v>128</v>
      </c>
      <c r="B41" s="2" t="s">
        <v>91</v>
      </c>
      <c r="C41" s="2"/>
      <c r="D41" s="2"/>
      <c r="E41" s="2">
        <v>0</v>
      </c>
      <c r="F41" s="2">
        <v>147480</v>
      </c>
      <c r="G41" s="2">
        <v>205548</v>
      </c>
      <c r="H41" s="2" t="s">
        <v>174</v>
      </c>
    </row>
    <row r="42" spans="1:8" x14ac:dyDescent="0.25">
      <c r="A42" s="1" t="s">
        <v>57</v>
      </c>
      <c r="B42" s="2" t="s">
        <v>91</v>
      </c>
      <c r="C42" s="2">
        <v>80022</v>
      </c>
      <c r="D42" s="2">
        <v>105448</v>
      </c>
      <c r="E42" s="2">
        <v>96277</v>
      </c>
      <c r="F42" s="2">
        <v>99432</v>
      </c>
      <c r="G42" s="2">
        <v>82841</v>
      </c>
      <c r="H42" s="2" t="s">
        <v>174</v>
      </c>
    </row>
    <row r="43" spans="1:8" x14ac:dyDescent="0.25">
      <c r="A43" s="1" t="s">
        <v>34</v>
      </c>
      <c r="B43" s="2" t="s">
        <v>91</v>
      </c>
      <c r="C43" s="2">
        <v>2353859</v>
      </c>
      <c r="D43" s="2">
        <v>2445585</v>
      </c>
      <c r="E43" s="2">
        <v>2437035</v>
      </c>
      <c r="F43" s="2">
        <v>2455440</v>
      </c>
      <c r="G43" s="2">
        <v>2150126</v>
      </c>
      <c r="H43" s="2" t="s">
        <v>174</v>
      </c>
    </row>
    <row r="44" spans="1:8" x14ac:dyDescent="0.25">
      <c r="A44" s="1" t="s">
        <v>35</v>
      </c>
      <c r="B44" s="2" t="s">
        <v>91</v>
      </c>
      <c r="C44" s="2">
        <v>83649</v>
      </c>
      <c r="D44" s="2">
        <v>68156</v>
      </c>
      <c r="E44" s="2">
        <v>69933</v>
      </c>
      <c r="F44" s="2">
        <v>71892</v>
      </c>
      <c r="G44" s="2">
        <v>60856</v>
      </c>
      <c r="H44" s="2" t="s">
        <v>174</v>
      </c>
    </row>
    <row r="45" spans="1:8" x14ac:dyDescent="0.25">
      <c r="A45" s="1" t="s">
        <v>78</v>
      </c>
      <c r="B45" s="2" t="s">
        <v>91</v>
      </c>
      <c r="C45" s="2">
        <v>424276</v>
      </c>
      <c r="D45" s="2">
        <v>419300</v>
      </c>
      <c r="E45" s="2">
        <v>401300</v>
      </c>
      <c r="F45" s="2">
        <v>398900</v>
      </c>
      <c r="G45" s="2">
        <v>392700</v>
      </c>
      <c r="H45" s="2" t="s">
        <v>174</v>
      </c>
    </row>
    <row r="46" spans="1:8" x14ac:dyDescent="0.25">
      <c r="A46" s="1" t="s">
        <v>87</v>
      </c>
      <c r="B46" s="2" t="s">
        <v>91</v>
      </c>
      <c r="C46" s="2">
        <v>74352</v>
      </c>
      <c r="D46" s="2">
        <v>63812</v>
      </c>
      <c r="E46" s="2">
        <v>49064</v>
      </c>
      <c r="F46" s="2">
        <v>41553</v>
      </c>
      <c r="G46" s="2">
        <v>32230</v>
      </c>
      <c r="H46" s="2" t="s">
        <v>174</v>
      </c>
    </row>
    <row r="47" spans="1:8" x14ac:dyDescent="0.25">
      <c r="A47" s="1" t="s">
        <v>73</v>
      </c>
      <c r="B47" s="2" t="s">
        <v>91</v>
      </c>
      <c r="C47" s="2">
        <v>8390</v>
      </c>
      <c r="D47" s="2">
        <v>8160</v>
      </c>
      <c r="E47" s="2">
        <v>8555</v>
      </c>
      <c r="F47" s="2">
        <v>9180</v>
      </c>
      <c r="G47" s="2">
        <v>9130</v>
      </c>
      <c r="H47" s="2" t="s">
        <v>174</v>
      </c>
    </row>
    <row r="48" spans="1:8" x14ac:dyDescent="0.25">
      <c r="A48" s="1" t="s">
        <v>169</v>
      </c>
      <c r="B48" s="2" t="s">
        <v>91</v>
      </c>
      <c r="C48" s="2">
        <v>702300</v>
      </c>
      <c r="D48" s="2">
        <v>761100</v>
      </c>
      <c r="E48" s="2">
        <v>870500</v>
      </c>
      <c r="F48" s="2">
        <v>812400</v>
      </c>
      <c r="G48" s="2">
        <v>924100</v>
      </c>
      <c r="H48" s="2" t="s">
        <v>174</v>
      </c>
    </row>
    <row r="49" spans="1:8" x14ac:dyDescent="0.25">
      <c r="A49" s="1" t="s">
        <v>36</v>
      </c>
      <c r="B49" s="2" t="s">
        <v>91</v>
      </c>
      <c r="C49" s="2">
        <v>27840</v>
      </c>
      <c r="D49" s="2">
        <v>43150</v>
      </c>
      <c r="E49" s="2">
        <v>59200</v>
      </c>
      <c r="F49" s="2">
        <v>68580</v>
      </c>
      <c r="G49" s="2">
        <v>79060</v>
      </c>
      <c r="H49" s="2" t="s">
        <v>174</v>
      </c>
    </row>
    <row r="50" spans="1:8" x14ac:dyDescent="0.25">
      <c r="A50" s="1" t="s">
        <v>117</v>
      </c>
      <c r="B50" s="2" t="s">
        <v>91</v>
      </c>
      <c r="C50" s="2">
        <v>34625</v>
      </c>
      <c r="D50" s="2">
        <v>45115</v>
      </c>
      <c r="E50" s="2">
        <v>44096</v>
      </c>
      <c r="F50" s="2">
        <v>43550</v>
      </c>
      <c r="G50" s="2">
        <v>52207</v>
      </c>
      <c r="H50" s="2" t="s">
        <v>174</v>
      </c>
    </row>
    <row r="51" spans="1:8" x14ac:dyDescent="0.25">
      <c r="A51" s="1" t="s">
        <v>101</v>
      </c>
      <c r="B51" s="2" t="s">
        <v>91</v>
      </c>
      <c r="C51" s="2">
        <v>39</v>
      </c>
      <c r="D51" s="2">
        <v>32</v>
      </c>
      <c r="E51" s="2">
        <v>21</v>
      </c>
      <c r="F51" s="2">
        <v>17</v>
      </c>
      <c r="G51" s="2">
        <v>20</v>
      </c>
      <c r="H51" s="2" t="s">
        <v>174</v>
      </c>
    </row>
    <row r="52" spans="1:8" x14ac:dyDescent="0.25">
      <c r="A52" s="1" t="s">
        <v>38</v>
      </c>
      <c r="B52" s="2" t="s">
        <v>91</v>
      </c>
      <c r="C52" s="2">
        <v>65257</v>
      </c>
      <c r="D52" s="2">
        <v>65532</v>
      </c>
      <c r="E52" s="2">
        <v>46900</v>
      </c>
      <c r="F52" s="2">
        <v>52501</v>
      </c>
      <c r="G52" s="2">
        <v>29068</v>
      </c>
      <c r="H52" s="2" t="s">
        <v>174</v>
      </c>
    </row>
    <row r="53" spans="1:8" x14ac:dyDescent="0.25">
      <c r="A53" s="1" t="s">
        <v>79</v>
      </c>
      <c r="B53" s="2" t="s">
        <v>91</v>
      </c>
      <c r="C53" s="2">
        <v>172522</v>
      </c>
      <c r="D53" s="2">
        <v>198353</v>
      </c>
      <c r="E53" s="2">
        <v>187714</v>
      </c>
      <c r="F53" s="2">
        <v>170556</v>
      </c>
      <c r="G53" s="2">
        <v>190300</v>
      </c>
      <c r="H53" s="2" t="s">
        <v>174</v>
      </c>
    </row>
    <row r="54" spans="1:8" x14ac:dyDescent="0.25">
      <c r="A54" s="1" t="s">
        <v>40</v>
      </c>
      <c r="B54" s="2" t="s">
        <v>91</v>
      </c>
      <c r="C54" s="2">
        <v>79247</v>
      </c>
      <c r="D54" s="2">
        <v>104594</v>
      </c>
      <c r="E54" s="2">
        <v>106140</v>
      </c>
      <c r="F54" s="2">
        <v>99332</v>
      </c>
      <c r="G54" s="2">
        <v>100065</v>
      </c>
      <c r="H54" s="2" t="s">
        <v>174</v>
      </c>
    </row>
    <row r="55" spans="1:8" x14ac:dyDescent="0.25">
      <c r="A55" s="1" t="s">
        <v>103</v>
      </c>
      <c r="B55" s="2" t="s">
        <v>91</v>
      </c>
      <c r="C55" s="2">
        <v>2050</v>
      </c>
      <c r="D55" s="2">
        <v>6060</v>
      </c>
      <c r="E55" s="2">
        <v>8490</v>
      </c>
      <c r="F55" s="2">
        <v>8500</v>
      </c>
      <c r="G55" s="2">
        <v>1000</v>
      </c>
      <c r="H55" s="2" t="s">
        <v>175</v>
      </c>
    </row>
    <row r="56" spans="1:8" x14ac:dyDescent="0.25">
      <c r="A56" s="1" t="s">
        <v>114</v>
      </c>
      <c r="B56" s="2" t="s">
        <v>91</v>
      </c>
      <c r="C56" s="2">
        <v>17400</v>
      </c>
      <c r="D56" s="2">
        <v>15800</v>
      </c>
      <c r="E56" s="2">
        <v>10000</v>
      </c>
      <c r="F56" s="2">
        <v>14187</v>
      </c>
      <c r="G56" s="2">
        <v>11700</v>
      </c>
      <c r="H56" s="2" t="s">
        <v>175</v>
      </c>
    </row>
    <row r="57" spans="1:8" x14ac:dyDescent="0.25">
      <c r="A57" s="1" t="s">
        <v>43</v>
      </c>
      <c r="B57" s="2" t="s">
        <v>91</v>
      </c>
      <c r="C57" s="2">
        <v>107300</v>
      </c>
      <c r="D57" s="2">
        <v>85200</v>
      </c>
      <c r="E57" s="2">
        <v>87000</v>
      </c>
      <c r="F57" s="2">
        <v>73300</v>
      </c>
      <c r="G57" s="2">
        <v>107000</v>
      </c>
      <c r="H57" s="2" t="s">
        <v>174</v>
      </c>
    </row>
    <row r="58" spans="1:8" x14ac:dyDescent="0.25">
      <c r="A58" s="1" t="s">
        <v>46</v>
      </c>
      <c r="B58" s="2" t="s">
        <v>91</v>
      </c>
      <c r="C58" s="2">
        <v>1430000</v>
      </c>
      <c r="D58" s="2">
        <v>1260000</v>
      </c>
      <c r="E58" s="2">
        <v>1220000</v>
      </c>
      <c r="F58" s="2">
        <v>1260000</v>
      </c>
      <c r="G58" s="2">
        <v>1200000</v>
      </c>
      <c r="H58" s="2" t="s">
        <v>174</v>
      </c>
    </row>
    <row r="59" spans="1:8" x14ac:dyDescent="0.25">
      <c r="A59" s="1" t="s">
        <v>76</v>
      </c>
      <c r="B59" s="2" t="s">
        <v>91</v>
      </c>
      <c r="C59" s="2">
        <v>100000</v>
      </c>
      <c r="D59" s="2">
        <v>109000</v>
      </c>
      <c r="E59" s="2">
        <v>117000</v>
      </c>
      <c r="F59" s="2">
        <v>137300</v>
      </c>
      <c r="G59" s="2">
        <v>142800</v>
      </c>
      <c r="H59" s="2" t="s">
        <v>174</v>
      </c>
    </row>
    <row r="60" spans="1:8" x14ac:dyDescent="0.25">
      <c r="A60" s="1" t="s">
        <v>49</v>
      </c>
      <c r="B60" s="2" t="s">
        <v>91</v>
      </c>
      <c r="C60" s="2">
        <v>22300</v>
      </c>
      <c r="D60" s="2">
        <v>21100</v>
      </c>
      <c r="E60" s="2">
        <v>25300</v>
      </c>
      <c r="F60" s="2">
        <v>29240</v>
      </c>
      <c r="G60" s="2">
        <v>37990</v>
      </c>
      <c r="H60" s="2" t="s">
        <v>174</v>
      </c>
    </row>
    <row r="61" spans="1:8" x14ac:dyDescent="0.25">
      <c r="A61" s="1" t="s">
        <v>63</v>
      </c>
      <c r="B61" s="2" t="s">
        <v>91</v>
      </c>
      <c r="C61" s="2">
        <v>774290</v>
      </c>
      <c r="D61" s="2">
        <v>799329</v>
      </c>
      <c r="E61" s="2">
        <v>857847</v>
      </c>
      <c r="F61" s="2">
        <v>796430</v>
      </c>
      <c r="G61" s="2">
        <v>882061</v>
      </c>
      <c r="H61" s="2" t="s">
        <v>174</v>
      </c>
    </row>
    <row r="62" spans="1:8" x14ac:dyDescent="0.25">
      <c r="A62" s="8" t="s">
        <v>58</v>
      </c>
      <c r="B62" s="9" t="s">
        <v>91</v>
      </c>
      <c r="C62" s="9">
        <v>9101</v>
      </c>
      <c r="D62" s="9">
        <v>8839</v>
      </c>
      <c r="E62" s="9">
        <v>9077</v>
      </c>
      <c r="F62" s="9">
        <v>8731</v>
      </c>
      <c r="G62" s="9">
        <v>7933</v>
      </c>
      <c r="H62" s="9" t="s">
        <v>174</v>
      </c>
    </row>
    <row r="63" spans="1:8" x14ac:dyDescent="0.25">
      <c r="A63" s="8" t="s">
        <v>50</v>
      </c>
      <c r="B63" s="9" t="s">
        <v>91</v>
      </c>
      <c r="C63" s="9">
        <v>20509627</v>
      </c>
      <c r="D63" s="9">
        <v>20083860</v>
      </c>
      <c r="E63" s="9">
        <v>20702409</v>
      </c>
      <c r="F63" s="9">
        <v>20650346</v>
      </c>
      <c r="G63" s="9">
        <v>20788363</v>
      </c>
      <c r="H63" s="9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2">
    <tabColor indexed="17"/>
  </sheetPr>
  <dimension ref="A1:H9"/>
  <sheetViews>
    <sheetView workbookViewId="0">
      <selection activeCell="C18" sqref="C18"/>
    </sheetView>
  </sheetViews>
  <sheetFormatPr defaultColWidth="10.875" defaultRowHeight="15" x14ac:dyDescent="0.25"/>
  <cols>
    <col min="1" max="1" width="14.75" style="3" bestFit="1" customWidth="1"/>
    <col min="2" max="2" width="7.625" style="3" bestFit="1" customWidth="1"/>
    <col min="3" max="7" width="6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11</v>
      </c>
      <c r="B3" s="2" t="s">
        <v>91</v>
      </c>
      <c r="C3" s="2">
        <v>171</v>
      </c>
      <c r="D3" s="2">
        <v>290</v>
      </c>
      <c r="E3" s="2">
        <v>305</v>
      </c>
      <c r="F3" s="2">
        <v>356</v>
      </c>
      <c r="G3" s="2">
        <v>290</v>
      </c>
      <c r="H3" s="2" t="s">
        <v>174</v>
      </c>
    </row>
    <row r="4" spans="1:8" x14ac:dyDescent="0.25">
      <c r="A4" s="1" t="s">
        <v>14</v>
      </c>
      <c r="B4" s="2" t="s">
        <v>91</v>
      </c>
      <c r="C4" s="2">
        <v>4</v>
      </c>
      <c r="D4" s="2">
        <v>0</v>
      </c>
      <c r="E4" s="2">
        <v>0</v>
      </c>
      <c r="F4" s="2">
        <v>0</v>
      </c>
      <c r="G4" s="2">
        <v>0</v>
      </c>
      <c r="H4" s="2" t="s">
        <v>174</v>
      </c>
    </row>
    <row r="5" spans="1:8" x14ac:dyDescent="0.25">
      <c r="A5" s="1" t="s">
        <v>97</v>
      </c>
      <c r="B5" s="2" t="s">
        <v>91</v>
      </c>
      <c r="C5" s="2">
        <v>3</v>
      </c>
      <c r="D5" s="2">
        <v>3</v>
      </c>
      <c r="E5" s="2">
        <v>3</v>
      </c>
      <c r="F5" s="2">
        <v>3</v>
      </c>
      <c r="G5" s="2">
        <v>3</v>
      </c>
      <c r="H5" s="2" t="s">
        <v>175</v>
      </c>
    </row>
    <row r="6" spans="1:8" x14ac:dyDescent="0.25">
      <c r="A6" s="1" t="s">
        <v>22</v>
      </c>
      <c r="B6" s="2" t="s">
        <v>91</v>
      </c>
      <c r="C6" s="2">
        <v>3</v>
      </c>
      <c r="D6" s="2">
        <v>3</v>
      </c>
      <c r="E6" s="2">
        <v>3</v>
      </c>
      <c r="F6" s="2">
        <v>2</v>
      </c>
      <c r="G6" s="2">
        <v>2</v>
      </c>
      <c r="H6" s="2" t="s">
        <v>174</v>
      </c>
    </row>
    <row r="7" spans="1:8" x14ac:dyDescent="0.25">
      <c r="A7" s="1" t="s">
        <v>169</v>
      </c>
      <c r="B7" s="2" t="s">
        <v>91</v>
      </c>
      <c r="C7" s="2">
        <v>4</v>
      </c>
      <c r="D7" s="2">
        <v>5</v>
      </c>
      <c r="E7" s="2">
        <v>6</v>
      </c>
      <c r="F7" s="2">
        <v>8</v>
      </c>
      <c r="G7" s="2">
        <v>5</v>
      </c>
      <c r="H7" s="2" t="s">
        <v>175</v>
      </c>
    </row>
    <row r="8" spans="1:8" x14ac:dyDescent="0.25">
      <c r="A8" s="1" t="s">
        <v>45</v>
      </c>
      <c r="B8" s="2" t="s">
        <v>91</v>
      </c>
      <c r="C8" s="2">
        <v>9</v>
      </c>
      <c r="D8" s="2">
        <v>9</v>
      </c>
      <c r="E8" s="2">
        <v>6</v>
      </c>
      <c r="F8" s="2">
        <v>5</v>
      </c>
      <c r="G8" s="2">
        <v>4</v>
      </c>
      <c r="H8" s="2" t="s">
        <v>175</v>
      </c>
    </row>
    <row r="9" spans="1:8" x14ac:dyDescent="0.25">
      <c r="A9" s="1" t="s">
        <v>50</v>
      </c>
      <c r="B9" s="2" t="s">
        <v>91</v>
      </c>
      <c r="C9" s="2">
        <v>194</v>
      </c>
      <c r="D9" s="2">
        <v>310</v>
      </c>
      <c r="E9" s="2">
        <v>323</v>
      </c>
      <c r="F9" s="2">
        <v>374</v>
      </c>
      <c r="G9" s="2">
        <v>304</v>
      </c>
      <c r="H9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3">
    <tabColor indexed="17"/>
  </sheetPr>
  <dimension ref="A1:H8"/>
  <sheetViews>
    <sheetView workbookViewId="0">
      <selection activeCell="J18" sqref="J18"/>
    </sheetView>
  </sheetViews>
  <sheetFormatPr defaultColWidth="10.875" defaultRowHeight="15" x14ac:dyDescent="0.25"/>
  <cols>
    <col min="1" max="1" width="13.625" style="3" bestFit="1" customWidth="1"/>
    <col min="2" max="2" width="7.625" style="3" bestFit="1" customWidth="1"/>
    <col min="3" max="7" width="6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11</v>
      </c>
      <c r="B3" s="2" t="s">
        <v>91</v>
      </c>
      <c r="C3" s="2">
        <v>110</v>
      </c>
      <c r="D3" s="2">
        <v>87</v>
      </c>
      <c r="E3" s="2">
        <v>95</v>
      </c>
      <c r="F3" s="2">
        <v>85</v>
      </c>
      <c r="G3" s="2">
        <v>86</v>
      </c>
      <c r="H3" s="2" t="s">
        <v>174</v>
      </c>
    </row>
    <row r="4" spans="1:8" x14ac:dyDescent="0.25">
      <c r="A4" s="1" t="s">
        <v>97</v>
      </c>
      <c r="B4" s="2" t="s">
        <v>91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 t="s">
        <v>175</v>
      </c>
    </row>
    <row r="5" spans="1:8" x14ac:dyDescent="0.25">
      <c r="A5" s="1" t="s">
        <v>169</v>
      </c>
      <c r="B5" s="2" t="s">
        <v>91</v>
      </c>
      <c r="C5" s="2">
        <v>6</v>
      </c>
      <c r="D5" s="2">
        <v>6</v>
      </c>
      <c r="E5" s="2">
        <v>6</v>
      </c>
      <c r="F5" s="2">
        <v>5</v>
      </c>
      <c r="G5" s="2">
        <v>5</v>
      </c>
      <c r="H5" s="2" t="s">
        <v>175</v>
      </c>
    </row>
    <row r="6" spans="1:8" x14ac:dyDescent="0.25">
      <c r="A6" s="1" t="s">
        <v>45</v>
      </c>
      <c r="B6" s="2" t="s">
        <v>91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 t="s">
        <v>175</v>
      </c>
    </row>
    <row r="7" spans="1:8" x14ac:dyDescent="0.25">
      <c r="A7" s="1" t="s">
        <v>46</v>
      </c>
      <c r="B7" s="2" t="s">
        <v>91</v>
      </c>
      <c r="C7" s="2">
        <v>3</v>
      </c>
      <c r="D7" s="2">
        <v>2</v>
      </c>
      <c r="E7" s="2">
        <v>2</v>
      </c>
      <c r="F7" s="2">
        <v>2</v>
      </c>
      <c r="G7" s="2">
        <v>2</v>
      </c>
      <c r="H7" s="2" t="s">
        <v>175</v>
      </c>
    </row>
    <row r="8" spans="1:8" x14ac:dyDescent="0.25">
      <c r="A8" s="1" t="s">
        <v>50</v>
      </c>
      <c r="B8" s="2" t="s">
        <v>91</v>
      </c>
      <c r="C8" s="2">
        <v>122</v>
      </c>
      <c r="D8" s="2">
        <v>98</v>
      </c>
      <c r="E8" s="2">
        <v>106</v>
      </c>
      <c r="F8" s="2">
        <v>95</v>
      </c>
      <c r="G8" s="2">
        <v>96</v>
      </c>
      <c r="H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indexed="17"/>
  </sheetPr>
  <dimension ref="A1:H13"/>
  <sheetViews>
    <sheetView workbookViewId="0">
      <selection activeCell="C17" sqref="C17"/>
    </sheetView>
  </sheetViews>
  <sheetFormatPr defaultColWidth="10.875" defaultRowHeight="15" x14ac:dyDescent="0.25"/>
  <cols>
    <col min="1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11" t="s">
        <v>170</v>
      </c>
      <c r="D2" s="11" t="s">
        <v>171</v>
      </c>
      <c r="E2" s="11" t="s">
        <v>178</v>
      </c>
      <c r="F2" s="11" t="s">
        <v>182</v>
      </c>
      <c r="G2" s="11" t="s">
        <v>183</v>
      </c>
      <c r="H2" s="4" t="s">
        <v>173</v>
      </c>
    </row>
    <row r="3" spans="1:8" x14ac:dyDescent="0.25">
      <c r="A3" s="1" t="s">
        <v>106</v>
      </c>
      <c r="B3" s="2" t="s">
        <v>91</v>
      </c>
      <c r="C3" s="2">
        <v>20</v>
      </c>
      <c r="D3" s="2">
        <v>20</v>
      </c>
      <c r="E3" s="2">
        <v>20</v>
      </c>
      <c r="F3" s="2">
        <v>20</v>
      </c>
      <c r="G3" s="2">
        <v>20</v>
      </c>
      <c r="H3" s="2" t="s">
        <v>175</v>
      </c>
    </row>
    <row r="4" spans="1:8" x14ac:dyDescent="0.25">
      <c r="A4" s="1" t="s">
        <v>8</v>
      </c>
      <c r="B4" s="2" t="s">
        <v>91</v>
      </c>
      <c r="C4" s="2">
        <v>5</v>
      </c>
      <c r="D4" s="2">
        <v>5</v>
      </c>
      <c r="E4" s="2">
        <v>0</v>
      </c>
      <c r="F4" s="2">
        <v>0</v>
      </c>
      <c r="G4" s="2">
        <v>0</v>
      </c>
      <c r="H4" s="2" t="s">
        <v>175</v>
      </c>
    </row>
    <row r="5" spans="1:8" x14ac:dyDescent="0.25">
      <c r="A5" s="1" t="s">
        <v>9</v>
      </c>
      <c r="B5" s="2" t="s">
        <v>91</v>
      </c>
      <c r="C5" s="2">
        <v>71</v>
      </c>
      <c r="D5" s="2">
        <v>67</v>
      </c>
      <c r="E5" s="2">
        <v>58</v>
      </c>
      <c r="F5" s="2">
        <v>61</v>
      </c>
      <c r="G5" s="2">
        <v>63</v>
      </c>
      <c r="H5" s="2" t="s">
        <v>174</v>
      </c>
    </row>
    <row r="6" spans="1:8" x14ac:dyDescent="0.25">
      <c r="A6" s="1" t="s">
        <v>11</v>
      </c>
      <c r="B6" s="2" t="s">
        <v>91</v>
      </c>
      <c r="C6" s="2">
        <v>357</v>
      </c>
      <c r="D6" s="2">
        <v>355</v>
      </c>
      <c r="E6" s="2">
        <v>395</v>
      </c>
      <c r="F6" s="2">
        <v>490</v>
      </c>
      <c r="G6" s="2">
        <v>528</v>
      </c>
      <c r="H6" s="2" t="s">
        <v>174</v>
      </c>
    </row>
    <row r="7" spans="1:8" x14ac:dyDescent="0.25">
      <c r="A7" s="1" t="s">
        <v>94</v>
      </c>
      <c r="B7" s="2" t="s">
        <v>91</v>
      </c>
      <c r="C7" s="2">
        <v>0</v>
      </c>
      <c r="D7" s="2">
        <v>30</v>
      </c>
      <c r="E7" s="2">
        <v>43</v>
      </c>
      <c r="F7" s="2">
        <v>38</v>
      </c>
      <c r="G7" s="2">
        <v>40</v>
      </c>
      <c r="H7" s="2" t="s">
        <v>175</v>
      </c>
    </row>
    <row r="8" spans="1:8" x14ac:dyDescent="0.25">
      <c r="A8" s="1" t="s">
        <v>14</v>
      </c>
      <c r="B8" s="2" t="s">
        <v>91</v>
      </c>
      <c r="C8" s="2">
        <v>10</v>
      </c>
      <c r="D8" s="2">
        <v>10</v>
      </c>
      <c r="E8" s="2">
        <v>0</v>
      </c>
      <c r="F8" s="2">
        <v>0</v>
      </c>
      <c r="G8" s="2">
        <v>0</v>
      </c>
      <c r="H8" s="2" t="s">
        <v>175</v>
      </c>
    </row>
    <row r="9" spans="1:8" x14ac:dyDescent="0.25">
      <c r="A9" s="1" t="s">
        <v>97</v>
      </c>
      <c r="B9" s="2" t="s">
        <v>91</v>
      </c>
      <c r="C9" s="2">
        <v>70</v>
      </c>
      <c r="D9" s="2">
        <v>70</v>
      </c>
      <c r="E9" s="2">
        <v>70</v>
      </c>
      <c r="F9" s="2">
        <v>70</v>
      </c>
      <c r="G9" s="2">
        <v>66</v>
      </c>
      <c r="H9" s="2" t="s">
        <v>175</v>
      </c>
    </row>
    <row r="10" spans="1:8" x14ac:dyDescent="0.25">
      <c r="A10" s="1" t="s">
        <v>22</v>
      </c>
      <c r="B10" s="2" t="s">
        <v>91</v>
      </c>
      <c r="C10" s="2">
        <v>210</v>
      </c>
      <c r="D10" s="2">
        <v>215</v>
      </c>
      <c r="E10" s="2">
        <v>235</v>
      </c>
      <c r="F10" s="2">
        <v>225</v>
      </c>
      <c r="G10" s="2">
        <v>210</v>
      </c>
      <c r="H10" s="2" t="s">
        <v>174</v>
      </c>
    </row>
    <row r="11" spans="1:8" x14ac:dyDescent="0.25">
      <c r="A11" s="1" t="s">
        <v>34</v>
      </c>
      <c r="B11" s="2" t="s">
        <v>91</v>
      </c>
      <c r="C11" s="2">
        <v>5</v>
      </c>
      <c r="D11" s="2">
        <v>5</v>
      </c>
      <c r="E11" s="2">
        <v>5</v>
      </c>
      <c r="F11" s="2">
        <v>7</v>
      </c>
      <c r="G11" s="2">
        <v>7</v>
      </c>
      <c r="H11" s="2" t="s">
        <v>175</v>
      </c>
    </row>
    <row r="12" spans="1:8" x14ac:dyDescent="0.25">
      <c r="A12" s="1" t="s">
        <v>169</v>
      </c>
      <c r="B12" s="2" t="s">
        <v>91</v>
      </c>
      <c r="C12" s="2">
        <v>5</v>
      </c>
      <c r="D12" s="2">
        <v>5</v>
      </c>
      <c r="E12" s="2">
        <v>4</v>
      </c>
      <c r="F12" s="2">
        <v>6</v>
      </c>
      <c r="G12" s="2">
        <v>10</v>
      </c>
      <c r="H12" s="2" t="s">
        <v>175</v>
      </c>
    </row>
    <row r="13" spans="1:8" x14ac:dyDescent="0.25">
      <c r="A13" s="1" t="s">
        <v>50</v>
      </c>
      <c r="B13" s="2" t="s">
        <v>91</v>
      </c>
      <c r="C13" s="2">
        <v>753</v>
      </c>
      <c r="D13" s="2">
        <v>782</v>
      </c>
      <c r="E13" s="2">
        <v>830</v>
      </c>
      <c r="F13" s="2">
        <v>917</v>
      </c>
      <c r="G13" s="2">
        <v>944</v>
      </c>
      <c r="H13" s="2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4">
    <tabColor indexed="17"/>
  </sheetPr>
  <dimension ref="A1:H52"/>
  <sheetViews>
    <sheetView topLeftCell="A28" workbookViewId="0">
      <selection activeCell="J43" sqref="J43"/>
    </sheetView>
  </sheetViews>
  <sheetFormatPr defaultColWidth="10.875" defaultRowHeight="15" x14ac:dyDescent="0.25"/>
  <cols>
    <col min="1" max="1" width="19.875" style="3" customWidth="1"/>
    <col min="2" max="2" width="7.625" style="3" customWidth="1"/>
    <col min="3" max="7" width="9.875" style="3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2</v>
      </c>
      <c r="B3" s="2" t="s">
        <v>91</v>
      </c>
      <c r="C3" s="2">
        <v>28016</v>
      </c>
      <c r="D3" s="2">
        <v>40135</v>
      </c>
      <c r="E3" s="2">
        <v>28260</v>
      </c>
      <c r="F3" s="2">
        <v>42957</v>
      </c>
      <c r="G3" s="2">
        <v>23008</v>
      </c>
      <c r="H3" s="2" t="s">
        <v>174</v>
      </c>
    </row>
    <row r="4" spans="1:8" x14ac:dyDescent="0.25">
      <c r="A4" s="1" t="s">
        <v>3</v>
      </c>
      <c r="B4" s="2" t="s">
        <v>91</v>
      </c>
      <c r="C4" s="2">
        <v>441338</v>
      </c>
      <c r="D4" s="2">
        <v>395190</v>
      </c>
      <c r="E4" s="2">
        <v>446571</v>
      </c>
      <c r="F4" s="2">
        <v>500985</v>
      </c>
      <c r="G4" s="2">
        <v>494271</v>
      </c>
      <c r="H4" s="2" t="s">
        <v>174</v>
      </c>
    </row>
    <row r="5" spans="1:8" x14ac:dyDescent="0.25">
      <c r="A5" s="1" t="s">
        <v>84</v>
      </c>
      <c r="B5" s="2" t="s">
        <v>91</v>
      </c>
      <c r="C5" s="2">
        <v>89906</v>
      </c>
      <c r="D5" s="2">
        <v>113286</v>
      </c>
      <c r="E5" s="2">
        <v>112140</v>
      </c>
      <c r="F5" s="2">
        <v>88002</v>
      </c>
      <c r="G5" s="2">
        <v>64619</v>
      </c>
      <c r="H5" s="2" t="s">
        <v>174</v>
      </c>
    </row>
    <row r="6" spans="1:8" x14ac:dyDescent="0.25">
      <c r="A6" s="1" t="s">
        <v>7</v>
      </c>
      <c r="B6" s="2" t="s">
        <v>91</v>
      </c>
      <c r="C6" s="2">
        <v>6600</v>
      </c>
      <c r="D6" s="2">
        <v>6740</v>
      </c>
      <c r="E6" s="2">
        <v>7070</v>
      </c>
      <c r="F6" s="2">
        <v>7470</v>
      </c>
      <c r="G6" s="2">
        <v>6110</v>
      </c>
      <c r="H6" s="2" t="s">
        <v>174</v>
      </c>
    </row>
    <row r="7" spans="1:8" x14ac:dyDescent="0.25">
      <c r="A7" s="1" t="s">
        <v>8</v>
      </c>
      <c r="B7" s="2" t="s">
        <v>91</v>
      </c>
      <c r="C7" s="2">
        <v>9015</v>
      </c>
      <c r="D7" s="2">
        <v>6959</v>
      </c>
      <c r="E7" s="2">
        <v>7277</v>
      </c>
      <c r="F7" s="2">
        <v>5715</v>
      </c>
      <c r="G7" s="2">
        <v>5351</v>
      </c>
      <c r="H7" s="2" t="s">
        <v>174</v>
      </c>
    </row>
    <row r="8" spans="1:8" x14ac:dyDescent="0.25">
      <c r="A8" s="1" t="s">
        <v>64</v>
      </c>
      <c r="B8" s="2" t="s">
        <v>91</v>
      </c>
      <c r="C8" s="2">
        <v>22040</v>
      </c>
      <c r="D8" s="2">
        <v>22860</v>
      </c>
      <c r="E8" s="2">
        <v>24200</v>
      </c>
      <c r="F8" s="2">
        <v>23350</v>
      </c>
      <c r="G8" s="2">
        <v>20680</v>
      </c>
      <c r="H8" s="2" t="s">
        <v>174</v>
      </c>
    </row>
    <row r="9" spans="1:8" x14ac:dyDescent="0.25">
      <c r="A9" s="1" t="s">
        <v>9</v>
      </c>
      <c r="B9" s="2" t="s">
        <v>91</v>
      </c>
      <c r="C9" s="2">
        <v>12653</v>
      </c>
      <c r="D9" s="2">
        <v>20477</v>
      </c>
      <c r="E9" s="2">
        <v>17874</v>
      </c>
      <c r="F9" s="2">
        <v>22608</v>
      </c>
      <c r="G9" s="2">
        <v>3770</v>
      </c>
      <c r="H9" s="2" t="s">
        <v>174</v>
      </c>
    </row>
    <row r="10" spans="1:8" x14ac:dyDescent="0.25">
      <c r="A10" s="1" t="s">
        <v>10</v>
      </c>
      <c r="B10" s="2" t="s">
        <v>91</v>
      </c>
      <c r="C10" s="2">
        <v>1110</v>
      </c>
      <c r="D10" s="2">
        <v>1562</v>
      </c>
      <c r="E10" s="2">
        <v>712</v>
      </c>
      <c r="F10" s="2">
        <v>7</v>
      </c>
      <c r="G10" s="2">
        <v>1386</v>
      </c>
      <c r="H10" s="2" t="s">
        <v>174</v>
      </c>
    </row>
    <row r="11" spans="1:8" x14ac:dyDescent="0.25">
      <c r="A11" s="1" t="s">
        <v>11</v>
      </c>
      <c r="B11" s="2" t="s">
        <v>91</v>
      </c>
      <c r="C11" s="2">
        <v>2227500</v>
      </c>
      <c r="D11" s="2">
        <v>2080000</v>
      </c>
      <c r="E11" s="2">
        <v>2033000</v>
      </c>
      <c r="F11" s="2">
        <v>2097000</v>
      </c>
      <c r="G11" s="2">
        <v>1969000</v>
      </c>
      <c r="H11" s="2" t="s">
        <v>174</v>
      </c>
    </row>
    <row r="12" spans="1:8" x14ac:dyDescent="0.25">
      <c r="A12" s="1" t="s">
        <v>60</v>
      </c>
      <c r="B12" s="2" t="s">
        <v>91</v>
      </c>
      <c r="C12" s="2">
        <v>101</v>
      </c>
      <c r="D12" s="2">
        <v>0</v>
      </c>
      <c r="E12" s="2">
        <v>0</v>
      </c>
      <c r="F12" s="2">
        <v>0</v>
      </c>
      <c r="G12" s="2">
        <v>0</v>
      </c>
      <c r="H12" s="2" t="s">
        <v>174</v>
      </c>
    </row>
    <row r="13" spans="1:8" x14ac:dyDescent="0.25">
      <c r="A13" s="1" t="s">
        <v>61</v>
      </c>
      <c r="B13" s="2" t="s">
        <v>91</v>
      </c>
      <c r="C13" s="2">
        <v>0</v>
      </c>
      <c r="D13" s="2">
        <v>1500</v>
      </c>
      <c r="E13" s="2">
        <v>25380</v>
      </c>
      <c r="F13" s="2">
        <v>36000</v>
      </c>
      <c r="G13" s="2">
        <v>30000</v>
      </c>
      <c r="H13" s="2" t="s">
        <v>174</v>
      </c>
    </row>
    <row r="14" spans="1:8" x14ac:dyDescent="0.25">
      <c r="A14" s="1" t="s">
        <v>52</v>
      </c>
      <c r="B14" s="2" t="s">
        <v>91</v>
      </c>
      <c r="C14" s="2"/>
      <c r="D14" s="2"/>
      <c r="E14" s="2">
        <v>0</v>
      </c>
      <c r="F14" s="2">
        <v>937</v>
      </c>
      <c r="G14" s="2">
        <v>1532</v>
      </c>
      <c r="H14" s="2" t="s">
        <v>174</v>
      </c>
    </row>
    <row r="15" spans="1:8" x14ac:dyDescent="0.25">
      <c r="A15" s="1" t="s">
        <v>53</v>
      </c>
      <c r="B15" s="2" t="s">
        <v>91</v>
      </c>
      <c r="C15" s="2">
        <v>11283</v>
      </c>
      <c r="D15" s="2">
        <v>12075</v>
      </c>
      <c r="E15" s="2">
        <v>15345</v>
      </c>
      <c r="F15" s="2">
        <v>14818</v>
      </c>
      <c r="G15" s="2">
        <v>19717</v>
      </c>
      <c r="H15" s="2" t="s">
        <v>174</v>
      </c>
    </row>
    <row r="16" spans="1:8" x14ac:dyDescent="0.25">
      <c r="A16" s="1" t="s">
        <v>15</v>
      </c>
      <c r="B16" s="2" t="s">
        <v>91</v>
      </c>
      <c r="C16" s="2">
        <v>10000</v>
      </c>
      <c r="D16" s="2">
        <v>4200</v>
      </c>
      <c r="E16" s="2">
        <v>264</v>
      </c>
      <c r="F16" s="2">
        <v>377</v>
      </c>
      <c r="G16" s="2">
        <v>0</v>
      </c>
      <c r="H16" s="2" t="s">
        <v>174</v>
      </c>
    </row>
    <row r="17" spans="1:8" x14ac:dyDescent="0.25">
      <c r="A17" s="1" t="s">
        <v>105</v>
      </c>
      <c r="B17" s="2" t="s">
        <v>91</v>
      </c>
      <c r="C17" s="2">
        <v>4000</v>
      </c>
      <c r="D17" s="2">
        <v>6761</v>
      </c>
      <c r="E17" s="2">
        <v>9893</v>
      </c>
      <c r="F17" s="2">
        <v>12308</v>
      </c>
      <c r="G17" s="2">
        <v>13400</v>
      </c>
      <c r="H17" s="2" t="s">
        <v>175</v>
      </c>
    </row>
    <row r="18" spans="1:8" x14ac:dyDescent="0.25">
      <c r="A18" s="1" t="s">
        <v>16</v>
      </c>
      <c r="B18" s="2" t="s">
        <v>91</v>
      </c>
      <c r="C18" s="2">
        <v>150860</v>
      </c>
      <c r="D18" s="2">
        <v>172720</v>
      </c>
      <c r="E18" s="2">
        <v>205920</v>
      </c>
      <c r="F18" s="2">
        <v>194590</v>
      </c>
      <c r="G18" s="2">
        <v>208510</v>
      </c>
      <c r="H18" s="2" t="s">
        <v>174</v>
      </c>
    </row>
    <row r="19" spans="1:8" x14ac:dyDescent="0.25">
      <c r="A19" s="1" t="s">
        <v>17</v>
      </c>
      <c r="B19" s="2" t="s">
        <v>91</v>
      </c>
      <c r="C19" s="2">
        <v>5280</v>
      </c>
      <c r="D19" s="2">
        <v>7635</v>
      </c>
      <c r="E19" s="2">
        <v>11380</v>
      </c>
      <c r="F19" s="2">
        <v>10820</v>
      </c>
      <c r="G19" s="2">
        <v>7590</v>
      </c>
      <c r="H19" s="2" t="s">
        <v>174</v>
      </c>
    </row>
    <row r="20" spans="1:8" x14ac:dyDescent="0.25">
      <c r="A20" s="1" t="s">
        <v>18</v>
      </c>
      <c r="B20" s="2" t="s">
        <v>91</v>
      </c>
      <c r="C20" s="2">
        <v>36900</v>
      </c>
      <c r="D20" s="2">
        <v>44900</v>
      </c>
      <c r="E20" s="2">
        <v>49600</v>
      </c>
      <c r="F20" s="2">
        <v>72500</v>
      </c>
      <c r="G20" s="2">
        <v>81800</v>
      </c>
      <c r="H20" s="2" t="s">
        <v>175</v>
      </c>
    </row>
    <row r="21" spans="1:8" x14ac:dyDescent="0.25">
      <c r="A21" s="1" t="s">
        <v>118</v>
      </c>
      <c r="B21" s="2" t="s">
        <v>91</v>
      </c>
      <c r="C21" s="2">
        <v>19600</v>
      </c>
      <c r="D21" s="2">
        <v>17100</v>
      </c>
      <c r="E21" s="2">
        <v>16712</v>
      </c>
      <c r="F21" s="2">
        <v>16053</v>
      </c>
      <c r="G21" s="2">
        <v>14401</v>
      </c>
      <c r="H21" s="2" t="s">
        <v>174</v>
      </c>
    </row>
    <row r="22" spans="1:8" x14ac:dyDescent="0.25">
      <c r="A22" s="1" t="s">
        <v>19</v>
      </c>
      <c r="B22" s="2" t="s">
        <v>91</v>
      </c>
      <c r="C22" s="2">
        <v>70500</v>
      </c>
      <c r="D22" s="2">
        <v>111200</v>
      </c>
      <c r="E22" s="2">
        <v>86500</v>
      </c>
      <c r="F22" s="2">
        <v>55700</v>
      </c>
      <c r="G22" s="2">
        <v>30200</v>
      </c>
      <c r="H22" s="2" t="s">
        <v>174</v>
      </c>
    </row>
    <row r="23" spans="1:8" x14ac:dyDescent="0.25">
      <c r="A23" s="1" t="s">
        <v>21</v>
      </c>
      <c r="B23" s="2" t="s">
        <v>91</v>
      </c>
      <c r="C23" s="2">
        <v>36800</v>
      </c>
      <c r="D23" s="2">
        <v>31600</v>
      </c>
      <c r="E23" s="2">
        <v>35000</v>
      </c>
      <c r="F23" s="2">
        <v>25000</v>
      </c>
      <c r="G23" s="2">
        <v>24000</v>
      </c>
      <c r="H23" s="2" t="s">
        <v>175</v>
      </c>
    </row>
    <row r="24" spans="1:8" x14ac:dyDescent="0.25">
      <c r="A24" s="1" t="s">
        <v>22</v>
      </c>
      <c r="B24" s="2" t="s">
        <v>91</v>
      </c>
      <c r="C24" s="2">
        <v>2840</v>
      </c>
      <c r="D24" s="2">
        <v>3760</v>
      </c>
      <c r="E24" s="2">
        <v>2340</v>
      </c>
      <c r="F24" s="2">
        <v>1930</v>
      </c>
      <c r="G24" s="2">
        <v>1680</v>
      </c>
      <c r="H24" s="2" t="s">
        <v>174</v>
      </c>
    </row>
    <row r="25" spans="1:8" x14ac:dyDescent="0.25">
      <c r="A25" s="1" t="s">
        <v>54</v>
      </c>
      <c r="B25" s="2" t="s">
        <v>91</v>
      </c>
      <c r="C25" s="2">
        <v>6530</v>
      </c>
      <c r="D25" s="2">
        <v>5100</v>
      </c>
      <c r="E25" s="2">
        <v>4700</v>
      </c>
      <c r="F25" s="2">
        <v>3960</v>
      </c>
      <c r="G25" s="2">
        <v>3870</v>
      </c>
      <c r="H25" s="2" t="s">
        <v>174</v>
      </c>
    </row>
    <row r="26" spans="1:8" x14ac:dyDescent="0.25">
      <c r="A26" s="1" t="s">
        <v>23</v>
      </c>
      <c r="B26" s="2" t="s">
        <v>91</v>
      </c>
      <c r="C26" s="2">
        <v>510</v>
      </c>
      <c r="D26" s="2">
        <v>660</v>
      </c>
      <c r="E26" s="2">
        <v>330</v>
      </c>
      <c r="F26" s="2">
        <v>250</v>
      </c>
      <c r="G26" s="2">
        <v>90</v>
      </c>
      <c r="H26" s="2" t="s">
        <v>174</v>
      </c>
    </row>
    <row r="27" spans="1:8" x14ac:dyDescent="0.25">
      <c r="A27" s="1" t="s">
        <v>27</v>
      </c>
      <c r="B27" s="2" t="s">
        <v>91</v>
      </c>
      <c r="C27" s="2">
        <v>246755</v>
      </c>
      <c r="D27" s="2">
        <v>243022</v>
      </c>
      <c r="E27" s="2">
        <v>230869</v>
      </c>
      <c r="F27" s="2">
        <v>372106</v>
      </c>
      <c r="G27" s="2">
        <v>468486</v>
      </c>
      <c r="H27" s="2" t="s">
        <v>174</v>
      </c>
    </row>
    <row r="28" spans="1:8" x14ac:dyDescent="0.25">
      <c r="A28" s="1" t="s">
        <v>28</v>
      </c>
      <c r="B28" s="2" t="s">
        <v>91</v>
      </c>
      <c r="C28" s="2">
        <v>4720</v>
      </c>
      <c r="D28" s="2">
        <v>7390</v>
      </c>
      <c r="E28" s="2">
        <v>11320</v>
      </c>
      <c r="F28" s="2">
        <v>13500</v>
      </c>
      <c r="G28" s="2">
        <v>12400</v>
      </c>
      <c r="H28" s="2" t="s">
        <v>174</v>
      </c>
    </row>
    <row r="29" spans="1:8" x14ac:dyDescent="0.25">
      <c r="A29" s="1" t="s">
        <v>98</v>
      </c>
      <c r="B29" s="2" t="s">
        <v>91</v>
      </c>
      <c r="C29" s="2">
        <v>2500</v>
      </c>
      <c r="D29" s="2">
        <v>3050</v>
      </c>
      <c r="E29" s="2">
        <v>3100</v>
      </c>
      <c r="F29" s="2">
        <v>3480</v>
      </c>
      <c r="G29" s="2">
        <v>640</v>
      </c>
      <c r="H29" s="2" t="s">
        <v>174</v>
      </c>
    </row>
    <row r="30" spans="1:8" x14ac:dyDescent="0.25">
      <c r="A30" s="1" t="s">
        <v>29</v>
      </c>
      <c r="B30" s="2" t="s">
        <v>91</v>
      </c>
      <c r="C30" s="2">
        <v>28670</v>
      </c>
      <c r="D30" s="2">
        <v>38040</v>
      </c>
      <c r="E30" s="2">
        <v>30360</v>
      </c>
      <c r="F30" s="2">
        <v>32770</v>
      </c>
      <c r="G30" s="2">
        <v>38190</v>
      </c>
      <c r="H30" s="2" t="s">
        <v>174</v>
      </c>
    </row>
    <row r="31" spans="1:8" x14ac:dyDescent="0.25">
      <c r="A31" s="1" t="s">
        <v>71</v>
      </c>
      <c r="B31" s="2" t="s">
        <v>91</v>
      </c>
      <c r="C31" s="2">
        <v>21600</v>
      </c>
      <c r="D31" s="2">
        <v>14890</v>
      </c>
      <c r="E31" s="2">
        <v>24930</v>
      </c>
      <c r="F31" s="2">
        <v>35090</v>
      </c>
      <c r="G31" s="2">
        <v>27290</v>
      </c>
      <c r="H31" s="2" t="s">
        <v>174</v>
      </c>
    </row>
    <row r="32" spans="1:8" x14ac:dyDescent="0.25">
      <c r="A32" s="1" t="s">
        <v>72</v>
      </c>
      <c r="B32" s="2" t="s">
        <v>91</v>
      </c>
      <c r="C32" s="2">
        <v>6800</v>
      </c>
      <c r="D32" s="2">
        <v>5805</v>
      </c>
      <c r="E32" s="2">
        <v>4291</v>
      </c>
      <c r="F32" s="2">
        <v>6320</v>
      </c>
      <c r="G32" s="2">
        <v>8890</v>
      </c>
      <c r="H32" s="2" t="s">
        <v>174</v>
      </c>
    </row>
    <row r="33" spans="1:8" x14ac:dyDescent="0.25">
      <c r="A33" s="1" t="s">
        <v>31</v>
      </c>
      <c r="B33" s="2" t="s">
        <v>91</v>
      </c>
      <c r="C33" s="2">
        <v>14500</v>
      </c>
      <c r="D33" s="2">
        <v>24260</v>
      </c>
      <c r="E33" s="2">
        <v>17900</v>
      </c>
      <c r="F33" s="2">
        <v>23550</v>
      </c>
      <c r="G33" s="2">
        <v>20100</v>
      </c>
      <c r="H33" s="2" t="s">
        <v>174</v>
      </c>
    </row>
    <row r="34" spans="1:8" x14ac:dyDescent="0.25">
      <c r="A34" s="1" t="s">
        <v>180</v>
      </c>
      <c r="B34" s="2" t="s">
        <v>91</v>
      </c>
      <c r="C34" s="2">
        <v>31030</v>
      </c>
      <c r="D34" s="2">
        <v>39850</v>
      </c>
      <c r="E34" s="2">
        <v>41900</v>
      </c>
      <c r="F34" s="2">
        <v>43490</v>
      </c>
      <c r="G34" s="2">
        <v>44930</v>
      </c>
      <c r="H34" s="2" t="s">
        <v>174</v>
      </c>
    </row>
    <row r="35" spans="1:8" x14ac:dyDescent="0.25">
      <c r="A35" s="1" t="s">
        <v>33</v>
      </c>
      <c r="B35" s="2" t="s">
        <v>91</v>
      </c>
      <c r="C35" s="2">
        <v>1196</v>
      </c>
      <c r="D35" s="2">
        <v>3050</v>
      </c>
      <c r="E35" s="2">
        <v>4820</v>
      </c>
      <c r="F35" s="2">
        <v>8090</v>
      </c>
      <c r="G35" s="2">
        <v>7094</v>
      </c>
      <c r="H35" s="2" t="s">
        <v>174</v>
      </c>
    </row>
    <row r="36" spans="1:8" x14ac:dyDescent="0.25">
      <c r="A36" s="1" t="s">
        <v>34</v>
      </c>
      <c r="B36" s="2" t="s">
        <v>91</v>
      </c>
      <c r="C36" s="2">
        <v>314422</v>
      </c>
      <c r="D36" s="2">
        <v>306784</v>
      </c>
      <c r="E36" s="2">
        <v>289123</v>
      </c>
      <c r="F36" s="2">
        <v>308116</v>
      </c>
      <c r="G36" s="2">
        <v>241548</v>
      </c>
      <c r="H36" s="2" t="s">
        <v>174</v>
      </c>
    </row>
    <row r="37" spans="1:8" x14ac:dyDescent="0.25">
      <c r="A37" s="1" t="s">
        <v>78</v>
      </c>
      <c r="B37" s="2" t="s">
        <v>91</v>
      </c>
      <c r="C37" s="2">
        <v>43060</v>
      </c>
      <c r="D37" s="2">
        <v>39000</v>
      </c>
      <c r="E37" s="2">
        <v>40210</v>
      </c>
      <c r="F37" s="2">
        <v>48510</v>
      </c>
      <c r="G37" s="2">
        <v>46790</v>
      </c>
      <c r="H37" s="2" t="s">
        <v>174</v>
      </c>
    </row>
    <row r="38" spans="1:8" x14ac:dyDescent="0.25">
      <c r="A38" s="1" t="s">
        <v>87</v>
      </c>
      <c r="B38" s="2" t="s">
        <v>91</v>
      </c>
      <c r="C38" s="2">
        <v>4126</v>
      </c>
      <c r="D38" s="2">
        <v>5164</v>
      </c>
      <c r="E38" s="2">
        <v>19440</v>
      </c>
      <c r="F38" s="2">
        <v>27852</v>
      </c>
      <c r="G38" s="2">
        <v>28178</v>
      </c>
      <c r="H38" s="2" t="s">
        <v>174</v>
      </c>
    </row>
    <row r="39" spans="1:8" x14ac:dyDescent="0.25">
      <c r="A39" s="1" t="s">
        <v>73</v>
      </c>
      <c r="B39" s="2" t="s">
        <v>91</v>
      </c>
      <c r="C39" s="2">
        <v>120</v>
      </c>
      <c r="D39" s="2">
        <v>720</v>
      </c>
      <c r="E39" s="2">
        <v>1200</v>
      </c>
      <c r="F39" s="2">
        <v>520</v>
      </c>
      <c r="G39" s="2">
        <v>510</v>
      </c>
      <c r="H39" s="2" t="s">
        <v>174</v>
      </c>
    </row>
    <row r="40" spans="1:8" x14ac:dyDescent="0.25">
      <c r="A40" s="1" t="s">
        <v>169</v>
      </c>
      <c r="B40" s="2" t="s">
        <v>91</v>
      </c>
      <c r="C40" s="2">
        <v>204300</v>
      </c>
      <c r="D40" s="2">
        <v>204700</v>
      </c>
      <c r="E40" s="2">
        <v>206100</v>
      </c>
      <c r="F40" s="2">
        <v>207900</v>
      </c>
      <c r="G40" s="2">
        <v>200700</v>
      </c>
      <c r="H40" s="2" t="s">
        <v>174</v>
      </c>
    </row>
    <row r="41" spans="1:8" x14ac:dyDescent="0.25">
      <c r="A41" s="1" t="s">
        <v>117</v>
      </c>
      <c r="B41" s="2" t="s">
        <v>91</v>
      </c>
      <c r="C41" s="2">
        <v>7080</v>
      </c>
      <c r="D41" s="2">
        <v>8790</v>
      </c>
      <c r="E41" s="2">
        <v>9110</v>
      </c>
      <c r="F41" s="2">
        <v>9970</v>
      </c>
      <c r="G41" s="2">
        <v>8420</v>
      </c>
      <c r="H41" s="2" t="s">
        <v>174</v>
      </c>
    </row>
    <row r="42" spans="1:8" x14ac:dyDescent="0.25">
      <c r="A42" s="1" t="s">
        <v>101</v>
      </c>
      <c r="B42" s="2" t="s">
        <v>91</v>
      </c>
      <c r="C42" s="2">
        <v>133</v>
      </c>
      <c r="D42" s="2">
        <v>147</v>
      </c>
      <c r="E42" s="2">
        <v>114</v>
      </c>
      <c r="F42" s="2">
        <v>111</v>
      </c>
      <c r="G42" s="2">
        <v>102</v>
      </c>
      <c r="H42" s="2" t="s">
        <v>174</v>
      </c>
    </row>
    <row r="43" spans="1:8" x14ac:dyDescent="0.25">
      <c r="A43" s="1" t="s">
        <v>38</v>
      </c>
      <c r="B43" s="2" t="s">
        <v>91</v>
      </c>
      <c r="C43" s="2">
        <v>39344</v>
      </c>
      <c r="D43" s="2">
        <v>48150</v>
      </c>
      <c r="E43" s="2">
        <v>35118</v>
      </c>
      <c r="F43" s="2">
        <v>42936</v>
      </c>
      <c r="G43" s="2">
        <v>28048</v>
      </c>
      <c r="H43" s="2" t="s">
        <v>174</v>
      </c>
    </row>
    <row r="44" spans="1:8" x14ac:dyDescent="0.25">
      <c r="A44" s="1" t="s">
        <v>79</v>
      </c>
      <c r="B44" s="2" t="s">
        <v>91</v>
      </c>
      <c r="C44" s="2">
        <v>4946</v>
      </c>
      <c r="D44" s="2">
        <v>3268</v>
      </c>
      <c r="E44" s="2">
        <v>9936</v>
      </c>
      <c r="F44" s="2">
        <v>11390</v>
      </c>
      <c r="G44" s="2">
        <v>11650</v>
      </c>
      <c r="H44" s="2" t="s">
        <v>174</v>
      </c>
    </row>
    <row r="45" spans="1:8" x14ac:dyDescent="0.25">
      <c r="A45" s="1" t="s">
        <v>40</v>
      </c>
      <c r="B45" s="2" t="s">
        <v>91</v>
      </c>
      <c r="C45" s="2">
        <v>75830</v>
      </c>
      <c r="D45" s="2">
        <v>71112</v>
      </c>
      <c r="E45" s="2">
        <v>64751</v>
      </c>
      <c r="F45" s="2">
        <v>68635</v>
      </c>
      <c r="G45" s="2">
        <v>65402</v>
      </c>
      <c r="H45" s="2" t="s">
        <v>174</v>
      </c>
    </row>
    <row r="46" spans="1:8" x14ac:dyDescent="0.25">
      <c r="A46" s="1" t="s">
        <v>103</v>
      </c>
      <c r="B46" s="2" t="s">
        <v>91</v>
      </c>
      <c r="C46" s="2">
        <v>57360</v>
      </c>
      <c r="D46" s="2">
        <v>61090</v>
      </c>
      <c r="E46" s="2">
        <v>52990</v>
      </c>
      <c r="F46" s="2">
        <v>65570</v>
      </c>
      <c r="G46" s="2">
        <v>41630</v>
      </c>
      <c r="H46" s="2" t="s">
        <v>174</v>
      </c>
    </row>
    <row r="47" spans="1:8" x14ac:dyDescent="0.25">
      <c r="A47" s="1" t="s">
        <v>43</v>
      </c>
      <c r="B47" s="2" t="s">
        <v>91</v>
      </c>
      <c r="C47" s="2">
        <v>64300</v>
      </c>
      <c r="D47" s="2">
        <v>74990</v>
      </c>
      <c r="E47" s="2">
        <v>75990</v>
      </c>
      <c r="F47" s="2">
        <v>71480</v>
      </c>
      <c r="G47" s="2">
        <v>81520</v>
      </c>
      <c r="H47" s="2" t="s">
        <v>174</v>
      </c>
    </row>
    <row r="48" spans="1:8" x14ac:dyDescent="0.25">
      <c r="A48" s="1" t="s">
        <v>88</v>
      </c>
      <c r="B48" s="2" t="s">
        <v>91</v>
      </c>
      <c r="C48" s="2">
        <v>100</v>
      </c>
      <c r="D48" s="2">
        <v>100</v>
      </c>
      <c r="E48" s="2">
        <v>100</v>
      </c>
      <c r="F48" s="2">
        <v>150</v>
      </c>
      <c r="G48" s="2">
        <v>100</v>
      </c>
      <c r="H48" s="2" t="s">
        <v>176</v>
      </c>
    </row>
    <row r="49" spans="1:8" x14ac:dyDescent="0.25">
      <c r="A49" s="1" t="s">
        <v>46</v>
      </c>
      <c r="B49" s="2" t="s">
        <v>91</v>
      </c>
      <c r="C49" s="2">
        <v>346000</v>
      </c>
      <c r="D49" s="2">
        <v>310000</v>
      </c>
      <c r="E49" s="2">
        <v>280000</v>
      </c>
      <c r="F49" s="2">
        <v>274000</v>
      </c>
      <c r="G49" s="2">
        <v>306000</v>
      </c>
      <c r="H49" s="2" t="s">
        <v>174</v>
      </c>
    </row>
    <row r="50" spans="1:8" x14ac:dyDescent="0.25">
      <c r="A50" s="1" t="s">
        <v>76</v>
      </c>
      <c r="B50" s="2" t="s">
        <v>91</v>
      </c>
      <c r="C50" s="2">
        <v>2000</v>
      </c>
      <c r="D50" s="2">
        <v>26000</v>
      </c>
      <c r="E50" s="2">
        <v>21300</v>
      </c>
      <c r="F50" s="2">
        <v>19100</v>
      </c>
      <c r="G50" s="2">
        <v>18400</v>
      </c>
      <c r="H50" s="2" t="s">
        <v>174</v>
      </c>
    </row>
    <row r="51" spans="1:8" x14ac:dyDescent="0.25">
      <c r="A51" s="1" t="s">
        <v>49</v>
      </c>
      <c r="B51" s="2" t="s">
        <v>91</v>
      </c>
      <c r="C51" s="2">
        <v>800</v>
      </c>
      <c r="D51" s="2">
        <v>4500</v>
      </c>
      <c r="E51" s="2">
        <v>14500</v>
      </c>
      <c r="F51" s="2">
        <v>12500</v>
      </c>
      <c r="G51" s="2">
        <v>13980</v>
      </c>
      <c r="H51" s="2" t="s">
        <v>174</v>
      </c>
    </row>
    <row r="52" spans="1:8" x14ac:dyDescent="0.25">
      <c r="A52" s="1" t="s">
        <v>50</v>
      </c>
      <c r="B52" s="2" t="s">
        <v>91</v>
      </c>
      <c r="C52" s="2">
        <v>4715074</v>
      </c>
      <c r="D52" s="2">
        <v>4650292</v>
      </c>
      <c r="E52" s="2">
        <v>4629940</v>
      </c>
      <c r="F52" s="2">
        <v>4940473</v>
      </c>
      <c r="G52" s="2">
        <v>4745983</v>
      </c>
      <c r="H5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5">
    <tabColor indexed="17"/>
  </sheetPr>
  <dimension ref="A1:H15"/>
  <sheetViews>
    <sheetView workbookViewId="0">
      <selection activeCell="D21" sqref="D21"/>
    </sheetView>
  </sheetViews>
  <sheetFormatPr defaultColWidth="10.875" defaultRowHeight="15" x14ac:dyDescent="0.25"/>
  <cols>
    <col min="1" max="1" width="13.625" style="3" bestFit="1" customWidth="1"/>
    <col min="2" max="2" width="7.625" style="3" bestFit="1" customWidth="1"/>
    <col min="3" max="7" width="7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2</v>
      </c>
      <c r="B3" s="2" t="s">
        <v>91</v>
      </c>
      <c r="C3" s="2">
        <v>12200</v>
      </c>
      <c r="D3" s="2">
        <v>12360</v>
      </c>
      <c r="E3" s="2">
        <v>13810</v>
      </c>
      <c r="F3" s="2">
        <v>13670</v>
      </c>
      <c r="G3" s="2">
        <v>12620</v>
      </c>
      <c r="H3" s="2" t="s">
        <v>174</v>
      </c>
    </row>
    <row r="4" spans="1:8" x14ac:dyDescent="0.25">
      <c r="A4" s="1" t="s">
        <v>3</v>
      </c>
      <c r="B4" s="2" t="s">
        <v>91</v>
      </c>
      <c r="C4" s="2">
        <v>29640</v>
      </c>
      <c r="D4" s="2">
        <v>98260</v>
      </c>
      <c r="E4" s="2">
        <v>114920</v>
      </c>
      <c r="F4" s="2">
        <v>103000</v>
      </c>
      <c r="G4" s="2">
        <v>88550</v>
      </c>
      <c r="H4" s="2" t="s">
        <v>174</v>
      </c>
    </row>
    <row r="5" spans="1:8" x14ac:dyDescent="0.25">
      <c r="A5" s="1" t="s">
        <v>84</v>
      </c>
      <c r="B5" s="2" t="s">
        <v>91</v>
      </c>
      <c r="C5" s="2">
        <v>10</v>
      </c>
      <c r="D5" s="2">
        <v>20</v>
      </c>
      <c r="E5" s="2">
        <v>10</v>
      </c>
      <c r="F5" s="2">
        <v>160</v>
      </c>
      <c r="G5" s="2">
        <v>80</v>
      </c>
      <c r="H5" s="2" t="s">
        <v>174</v>
      </c>
    </row>
    <row r="6" spans="1:8" x14ac:dyDescent="0.25">
      <c r="A6" s="1" t="s">
        <v>8</v>
      </c>
      <c r="B6" s="2" t="s">
        <v>91</v>
      </c>
      <c r="C6" s="2">
        <v>440</v>
      </c>
      <c r="D6" s="2">
        <v>533</v>
      </c>
      <c r="E6" s="2">
        <v>600</v>
      </c>
      <c r="F6" s="2">
        <v>2390</v>
      </c>
      <c r="G6" s="2">
        <v>3710</v>
      </c>
      <c r="H6" s="2" t="s">
        <v>174</v>
      </c>
    </row>
    <row r="7" spans="1:8" x14ac:dyDescent="0.25">
      <c r="A7" s="1" t="s">
        <v>9</v>
      </c>
      <c r="B7" s="2" t="s">
        <v>91</v>
      </c>
      <c r="C7" s="2">
        <v>0</v>
      </c>
      <c r="D7" s="2">
        <v>66</v>
      </c>
      <c r="E7" s="2">
        <v>8750</v>
      </c>
      <c r="F7" s="2">
        <v>1200</v>
      </c>
      <c r="G7" s="2">
        <v>0</v>
      </c>
      <c r="H7" s="2" t="s">
        <v>174</v>
      </c>
    </row>
    <row r="8" spans="1:8" x14ac:dyDescent="0.25">
      <c r="A8" s="1" t="s">
        <v>10</v>
      </c>
      <c r="B8" s="2" t="s">
        <v>91</v>
      </c>
      <c r="C8" s="2">
        <v>31240</v>
      </c>
      <c r="D8" s="2">
        <v>32520</v>
      </c>
      <c r="E8" s="2">
        <v>38850</v>
      </c>
      <c r="F8" s="2">
        <v>44940</v>
      </c>
      <c r="G8" s="2">
        <v>49730</v>
      </c>
      <c r="H8" s="2" t="s">
        <v>174</v>
      </c>
    </row>
    <row r="9" spans="1:8" x14ac:dyDescent="0.25">
      <c r="A9" s="1" t="s">
        <v>11</v>
      </c>
      <c r="B9" s="2" t="s">
        <v>91</v>
      </c>
      <c r="C9" s="2">
        <v>6000</v>
      </c>
      <c r="D9" s="2">
        <v>14700</v>
      </c>
      <c r="E9" s="2">
        <v>15300</v>
      </c>
      <c r="F9" s="2">
        <v>19000</v>
      </c>
      <c r="G9" s="2">
        <v>28800</v>
      </c>
      <c r="H9" s="2" t="s">
        <v>174</v>
      </c>
    </row>
    <row r="10" spans="1:8" x14ac:dyDescent="0.25">
      <c r="A10" s="1" t="s">
        <v>72</v>
      </c>
      <c r="B10" s="2" t="s">
        <v>91</v>
      </c>
      <c r="C10" s="2"/>
      <c r="D10" s="2">
        <v>0</v>
      </c>
      <c r="E10" s="2">
        <v>600</v>
      </c>
      <c r="F10" s="2">
        <v>0</v>
      </c>
      <c r="G10" s="2">
        <v>0</v>
      </c>
      <c r="H10" s="2" t="s">
        <v>174</v>
      </c>
    </row>
    <row r="11" spans="1:8" x14ac:dyDescent="0.25">
      <c r="A11" s="1" t="s">
        <v>31</v>
      </c>
      <c r="B11" s="2" t="s">
        <v>91</v>
      </c>
      <c r="C11" s="2"/>
      <c r="D11" s="2">
        <v>0</v>
      </c>
      <c r="E11" s="2">
        <v>50</v>
      </c>
      <c r="F11" s="2">
        <v>10</v>
      </c>
      <c r="G11" s="2">
        <v>0</v>
      </c>
      <c r="H11" s="2" t="s">
        <v>174</v>
      </c>
    </row>
    <row r="12" spans="1:8" x14ac:dyDescent="0.25">
      <c r="A12" s="1" t="s">
        <v>87</v>
      </c>
      <c r="B12" s="2" t="s">
        <v>91</v>
      </c>
      <c r="C12" s="2">
        <v>307</v>
      </c>
      <c r="D12" s="2">
        <v>604</v>
      </c>
      <c r="E12" s="2">
        <v>914</v>
      </c>
      <c r="F12" s="2">
        <v>710</v>
      </c>
      <c r="G12" s="2">
        <v>280</v>
      </c>
      <c r="H12" s="2" t="s">
        <v>174</v>
      </c>
    </row>
    <row r="13" spans="1:8" x14ac:dyDescent="0.25">
      <c r="A13" s="8" t="s">
        <v>46</v>
      </c>
      <c r="B13" s="9" t="s">
        <v>91</v>
      </c>
      <c r="C13" s="9">
        <v>1800</v>
      </c>
      <c r="D13" s="9">
        <v>1420</v>
      </c>
      <c r="E13" s="9">
        <v>1500</v>
      </c>
      <c r="F13" s="9">
        <v>1450</v>
      </c>
      <c r="G13" s="9">
        <v>1220</v>
      </c>
      <c r="H13" s="9" t="s">
        <v>174</v>
      </c>
    </row>
    <row r="14" spans="1:8" x14ac:dyDescent="0.25">
      <c r="A14" s="8" t="s">
        <v>58</v>
      </c>
      <c r="B14" s="9" t="s">
        <v>91</v>
      </c>
      <c r="C14" s="9">
        <v>2030</v>
      </c>
      <c r="D14" s="9">
        <v>1850</v>
      </c>
      <c r="E14" s="9">
        <v>3160</v>
      </c>
      <c r="F14" s="9">
        <v>2650</v>
      </c>
      <c r="G14" s="9">
        <v>860</v>
      </c>
      <c r="H14" s="9" t="s">
        <v>174</v>
      </c>
    </row>
    <row r="15" spans="1:8" x14ac:dyDescent="0.25">
      <c r="A15" s="8" t="s">
        <v>50</v>
      </c>
      <c r="B15" s="9" t="s">
        <v>91</v>
      </c>
      <c r="C15" s="9">
        <v>83667</v>
      </c>
      <c r="D15" s="9">
        <v>162333</v>
      </c>
      <c r="E15" s="9">
        <v>198464</v>
      </c>
      <c r="F15" s="9">
        <v>189180</v>
      </c>
      <c r="G15" s="9">
        <v>185850</v>
      </c>
      <c r="H15" s="9"/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6">
    <tabColor indexed="17"/>
  </sheetPr>
  <dimension ref="A1:H13"/>
  <sheetViews>
    <sheetView workbookViewId="0">
      <selection activeCell="E18" sqref="E18"/>
    </sheetView>
  </sheetViews>
  <sheetFormatPr defaultColWidth="10.875" defaultRowHeight="15" x14ac:dyDescent="0.25"/>
  <cols>
    <col min="1" max="1" width="13.625" style="3" bestFit="1" customWidth="1"/>
    <col min="2" max="2" width="7.625" style="3" bestFit="1" customWidth="1"/>
    <col min="3" max="7" width="6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2</v>
      </c>
      <c r="B3" s="2" t="s">
        <v>91</v>
      </c>
      <c r="C3" s="2">
        <v>135</v>
      </c>
      <c r="D3" s="2">
        <v>54</v>
      </c>
      <c r="E3" s="2">
        <v>50</v>
      </c>
      <c r="F3" s="2">
        <v>50</v>
      </c>
      <c r="G3" s="2">
        <v>0</v>
      </c>
      <c r="H3" s="2" t="s">
        <v>174</v>
      </c>
    </row>
    <row r="4" spans="1:8" x14ac:dyDescent="0.25">
      <c r="A4" s="1" t="s">
        <v>10</v>
      </c>
      <c r="B4" s="2" t="s">
        <v>91</v>
      </c>
      <c r="C4" s="2">
        <v>2</v>
      </c>
      <c r="D4" s="2">
        <v>5</v>
      </c>
      <c r="E4" s="2">
        <v>3</v>
      </c>
      <c r="F4" s="2">
        <v>0</v>
      </c>
      <c r="G4" s="2">
        <v>0</v>
      </c>
      <c r="H4" s="2" t="s">
        <v>175</v>
      </c>
    </row>
    <row r="5" spans="1:8" x14ac:dyDescent="0.25">
      <c r="A5" s="1" t="s">
        <v>11</v>
      </c>
      <c r="B5" s="2" t="s">
        <v>91</v>
      </c>
      <c r="C5" s="2">
        <v>3433</v>
      </c>
      <c r="D5" s="2">
        <v>1949</v>
      </c>
      <c r="E5" s="2">
        <v>2303</v>
      </c>
      <c r="F5" s="2">
        <v>2046</v>
      </c>
      <c r="G5" s="2">
        <v>1993</v>
      </c>
      <c r="H5" s="2" t="s">
        <v>174</v>
      </c>
    </row>
    <row r="6" spans="1:8" x14ac:dyDescent="0.25">
      <c r="A6" s="1" t="s">
        <v>18</v>
      </c>
      <c r="B6" s="2" t="s">
        <v>91</v>
      </c>
      <c r="C6" s="2">
        <v>2</v>
      </c>
      <c r="D6" s="2">
        <v>3</v>
      </c>
      <c r="E6" s="2">
        <v>0</v>
      </c>
      <c r="F6" s="2">
        <v>0</v>
      </c>
      <c r="G6" s="2">
        <v>0</v>
      </c>
      <c r="H6" s="2" t="s">
        <v>175</v>
      </c>
    </row>
    <row r="7" spans="1:8" x14ac:dyDescent="0.25">
      <c r="A7" s="1" t="s">
        <v>86</v>
      </c>
      <c r="B7" s="2" t="s">
        <v>91</v>
      </c>
      <c r="C7" s="2">
        <v>50</v>
      </c>
      <c r="D7" s="2">
        <v>10</v>
      </c>
      <c r="E7" s="2">
        <v>88</v>
      </c>
      <c r="F7" s="2">
        <v>20</v>
      </c>
      <c r="G7" s="2">
        <v>20</v>
      </c>
      <c r="H7" s="2" t="s">
        <v>175</v>
      </c>
    </row>
    <row r="8" spans="1:8" x14ac:dyDescent="0.25">
      <c r="A8" s="1" t="s">
        <v>27</v>
      </c>
      <c r="B8" s="2" t="s">
        <v>91</v>
      </c>
      <c r="C8" s="2">
        <v>267</v>
      </c>
      <c r="D8" s="2">
        <v>200</v>
      </c>
      <c r="E8" s="2">
        <v>230</v>
      </c>
      <c r="F8" s="2">
        <v>50</v>
      </c>
      <c r="G8" s="2">
        <v>70</v>
      </c>
      <c r="H8" s="2" t="s">
        <v>175</v>
      </c>
    </row>
    <row r="9" spans="1:8" x14ac:dyDescent="0.25">
      <c r="A9" s="1" t="s">
        <v>29</v>
      </c>
      <c r="B9" s="2" t="s">
        <v>91</v>
      </c>
      <c r="C9" s="2">
        <v>20</v>
      </c>
      <c r="D9" s="2">
        <v>10</v>
      </c>
      <c r="E9" s="2">
        <v>5</v>
      </c>
      <c r="F9" s="2">
        <v>2</v>
      </c>
      <c r="G9" s="2">
        <v>2</v>
      </c>
      <c r="H9" s="2" t="s">
        <v>175</v>
      </c>
    </row>
    <row r="10" spans="1:8" x14ac:dyDescent="0.25">
      <c r="A10" s="1" t="s">
        <v>169</v>
      </c>
      <c r="B10" s="2" t="s">
        <v>91</v>
      </c>
      <c r="C10" s="2">
        <v>50</v>
      </c>
      <c r="D10" s="2">
        <v>50</v>
      </c>
      <c r="E10" s="2">
        <v>50</v>
      </c>
      <c r="F10" s="2">
        <v>50</v>
      </c>
      <c r="G10" s="2">
        <v>30</v>
      </c>
      <c r="H10" s="2" t="s">
        <v>175</v>
      </c>
    </row>
    <row r="11" spans="1:8" x14ac:dyDescent="0.25">
      <c r="A11" s="1" t="s">
        <v>103</v>
      </c>
      <c r="B11" s="2" t="s">
        <v>91</v>
      </c>
      <c r="C11" s="2">
        <v>120</v>
      </c>
      <c r="D11" s="2">
        <v>100</v>
      </c>
      <c r="E11" s="2">
        <v>120</v>
      </c>
      <c r="F11" s="2">
        <v>80</v>
      </c>
      <c r="G11" s="2">
        <v>160</v>
      </c>
      <c r="H11" s="2" t="s">
        <v>175</v>
      </c>
    </row>
    <row r="12" spans="1:8" x14ac:dyDescent="0.25">
      <c r="A12" s="1" t="s">
        <v>46</v>
      </c>
      <c r="B12" s="2" t="s">
        <v>91</v>
      </c>
      <c r="C12" s="2">
        <v>15</v>
      </c>
      <c r="D12" s="2">
        <v>15</v>
      </c>
      <c r="E12" s="2">
        <v>15</v>
      </c>
      <c r="F12" s="2">
        <v>15</v>
      </c>
      <c r="G12" s="2">
        <v>15</v>
      </c>
      <c r="H12" s="2" t="s">
        <v>175</v>
      </c>
    </row>
    <row r="13" spans="1:8" x14ac:dyDescent="0.25">
      <c r="A13" s="1" t="s">
        <v>50</v>
      </c>
      <c r="B13" s="2" t="s">
        <v>91</v>
      </c>
      <c r="C13" s="2">
        <v>4094</v>
      </c>
      <c r="D13" s="2">
        <v>2396</v>
      </c>
      <c r="E13" s="2">
        <v>2864</v>
      </c>
      <c r="F13" s="2">
        <v>2313</v>
      </c>
      <c r="G13" s="2">
        <v>2290</v>
      </c>
      <c r="H1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7">
    <tabColor indexed="17"/>
  </sheetPr>
  <dimension ref="A1:H12"/>
  <sheetViews>
    <sheetView workbookViewId="0">
      <selection activeCell="F17" sqref="F17"/>
    </sheetView>
  </sheetViews>
  <sheetFormatPr defaultColWidth="10.875" defaultRowHeight="15" x14ac:dyDescent="0.25"/>
  <cols>
    <col min="1" max="1" width="14.75" style="3" bestFit="1" customWidth="1"/>
    <col min="2" max="2" width="7.625" style="3" bestFit="1" customWidth="1"/>
    <col min="3" max="7" width="8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13872</v>
      </c>
      <c r="D3" s="2">
        <v>17264</v>
      </c>
      <c r="E3" s="2">
        <v>18556</v>
      </c>
      <c r="F3" s="2">
        <v>17660</v>
      </c>
      <c r="G3" s="2">
        <v>19440</v>
      </c>
      <c r="H3" s="2" t="s">
        <v>174</v>
      </c>
    </row>
    <row r="4" spans="1:8" x14ac:dyDescent="0.25">
      <c r="A4" s="1" t="s">
        <v>8</v>
      </c>
      <c r="B4" s="2" t="s">
        <v>91</v>
      </c>
      <c r="C4" s="2">
        <v>2900</v>
      </c>
      <c r="D4" s="2">
        <v>1900</v>
      </c>
      <c r="E4" s="2">
        <v>800</v>
      </c>
      <c r="F4" s="2">
        <v>600</v>
      </c>
      <c r="G4" s="2">
        <v>708</v>
      </c>
      <c r="H4" s="2" t="s">
        <v>174</v>
      </c>
    </row>
    <row r="5" spans="1:8" x14ac:dyDescent="0.25">
      <c r="A5" s="1" t="s">
        <v>80</v>
      </c>
      <c r="B5" s="2" t="s">
        <v>91</v>
      </c>
      <c r="C5" s="2"/>
      <c r="D5" s="2">
        <v>31</v>
      </c>
      <c r="E5" s="2">
        <v>631</v>
      </c>
      <c r="F5" s="2">
        <v>195</v>
      </c>
      <c r="G5" s="2">
        <v>296</v>
      </c>
      <c r="H5" s="2" t="s">
        <v>174</v>
      </c>
    </row>
    <row r="6" spans="1:8" x14ac:dyDescent="0.25">
      <c r="A6" s="1" t="s">
        <v>11</v>
      </c>
      <c r="B6" s="2" t="s">
        <v>91</v>
      </c>
      <c r="C6" s="2">
        <v>105000</v>
      </c>
      <c r="D6" s="2">
        <v>105000</v>
      </c>
      <c r="E6" s="2">
        <v>120000</v>
      </c>
      <c r="F6" s="2">
        <v>132000</v>
      </c>
      <c r="G6" s="2">
        <v>140000</v>
      </c>
      <c r="H6" s="2" t="s">
        <v>174</v>
      </c>
    </row>
    <row r="7" spans="1:8" x14ac:dyDescent="0.25">
      <c r="A7" s="1" t="s">
        <v>16</v>
      </c>
      <c r="B7" s="2" t="s">
        <v>91</v>
      </c>
      <c r="C7" s="2">
        <v>1130</v>
      </c>
      <c r="D7" s="2">
        <v>1360</v>
      </c>
      <c r="E7" s="2">
        <v>2110</v>
      </c>
      <c r="F7" s="2">
        <v>2100</v>
      </c>
      <c r="G7" s="2">
        <v>2100</v>
      </c>
      <c r="H7" s="2" t="s">
        <v>175</v>
      </c>
    </row>
    <row r="8" spans="1:8" x14ac:dyDescent="0.25">
      <c r="A8" s="1" t="s">
        <v>25</v>
      </c>
      <c r="B8" s="2" t="s">
        <v>91</v>
      </c>
      <c r="C8" s="2">
        <v>1130</v>
      </c>
      <c r="D8" s="2">
        <v>180</v>
      </c>
      <c r="E8" s="2">
        <v>990</v>
      </c>
      <c r="F8" s="2">
        <v>70</v>
      </c>
      <c r="G8" s="2">
        <v>70</v>
      </c>
      <c r="H8" s="2" t="s">
        <v>175</v>
      </c>
    </row>
    <row r="9" spans="1:8" x14ac:dyDescent="0.25">
      <c r="A9" s="1" t="s">
        <v>71</v>
      </c>
      <c r="B9" s="2" t="s">
        <v>91</v>
      </c>
      <c r="C9" s="2">
        <v>2730</v>
      </c>
      <c r="D9" s="2">
        <v>5000</v>
      </c>
      <c r="E9" s="2">
        <v>20400</v>
      </c>
      <c r="F9" s="2">
        <v>17100</v>
      </c>
      <c r="G9" s="2">
        <v>21000</v>
      </c>
      <c r="H9" s="2" t="s">
        <v>174</v>
      </c>
    </row>
    <row r="10" spans="1:8" x14ac:dyDescent="0.25">
      <c r="A10" s="1" t="s">
        <v>169</v>
      </c>
      <c r="B10" s="2" t="s">
        <v>91</v>
      </c>
      <c r="C10" s="2">
        <v>3063</v>
      </c>
      <c r="D10" s="2">
        <v>2500</v>
      </c>
      <c r="E10" s="2">
        <v>2596</v>
      </c>
      <c r="F10" s="2">
        <v>2620</v>
      </c>
      <c r="G10" s="2">
        <v>2663</v>
      </c>
      <c r="H10" s="2" t="s">
        <v>174</v>
      </c>
    </row>
    <row r="11" spans="1:8" x14ac:dyDescent="0.25">
      <c r="A11" s="8" t="s">
        <v>46</v>
      </c>
      <c r="B11" s="9" t="s">
        <v>91</v>
      </c>
      <c r="C11" s="9">
        <v>0</v>
      </c>
      <c r="D11" s="9">
        <v>0</v>
      </c>
      <c r="E11" s="9">
        <v>14000</v>
      </c>
      <c r="F11" s="9">
        <v>28000</v>
      </c>
      <c r="G11" s="9">
        <v>39000</v>
      </c>
      <c r="H11" s="9" t="s">
        <v>174</v>
      </c>
    </row>
    <row r="12" spans="1:8" x14ac:dyDescent="0.25">
      <c r="A12" s="8" t="s">
        <v>50</v>
      </c>
      <c r="B12" s="9" t="s">
        <v>91</v>
      </c>
      <c r="C12" s="9">
        <v>129825</v>
      </c>
      <c r="D12" s="9">
        <v>133235</v>
      </c>
      <c r="E12" s="9">
        <v>180083</v>
      </c>
      <c r="F12" s="9">
        <v>200345</v>
      </c>
      <c r="G12" s="9">
        <v>225277</v>
      </c>
      <c r="H12" s="9"/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8">
    <tabColor indexed="17"/>
  </sheetPr>
  <dimension ref="A1:H11"/>
  <sheetViews>
    <sheetView workbookViewId="0">
      <selection activeCell="D14" sqref="D14"/>
    </sheetView>
  </sheetViews>
  <sheetFormatPr defaultColWidth="10.875" defaultRowHeight="15" x14ac:dyDescent="0.25"/>
  <cols>
    <col min="1" max="1" width="14.75" style="3" bestFit="1" customWidth="1"/>
    <col min="2" max="2" width="6.25" style="3" customWidth="1"/>
    <col min="3" max="7" width="7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75</v>
      </c>
      <c r="B3" s="2" t="s">
        <v>130</v>
      </c>
      <c r="C3" s="2">
        <v>280</v>
      </c>
      <c r="D3" s="2">
        <v>260</v>
      </c>
      <c r="E3" s="2">
        <v>280</v>
      </c>
      <c r="F3" s="2">
        <v>310</v>
      </c>
      <c r="G3" s="2">
        <v>260</v>
      </c>
      <c r="H3" s="2" t="s">
        <v>175</v>
      </c>
    </row>
    <row r="4" spans="1:8" x14ac:dyDescent="0.25">
      <c r="A4" s="1" t="s">
        <v>10</v>
      </c>
      <c r="B4" s="2" t="s">
        <v>130</v>
      </c>
      <c r="C4" s="2">
        <v>22542</v>
      </c>
      <c r="D4" s="2">
        <v>20451</v>
      </c>
      <c r="E4" s="2">
        <v>26052</v>
      </c>
      <c r="F4" s="2">
        <v>24003</v>
      </c>
      <c r="G4" s="2">
        <v>14549</v>
      </c>
      <c r="H4" s="2" t="s">
        <v>174</v>
      </c>
    </row>
    <row r="5" spans="1:8" x14ac:dyDescent="0.25">
      <c r="A5" s="1" t="s">
        <v>11</v>
      </c>
      <c r="B5" s="2" t="s">
        <v>130</v>
      </c>
      <c r="C5" s="2">
        <v>2400</v>
      </c>
      <c r="D5" s="2">
        <v>2500</v>
      </c>
      <c r="E5" s="2">
        <v>2500</v>
      </c>
      <c r="F5" s="2">
        <v>2500</v>
      </c>
      <c r="G5" s="2">
        <v>2500</v>
      </c>
      <c r="H5" s="2" t="s">
        <v>175</v>
      </c>
    </row>
    <row r="6" spans="1:8" x14ac:dyDescent="0.25">
      <c r="A6" s="1" t="s">
        <v>19</v>
      </c>
      <c r="B6" s="2" t="s">
        <v>130</v>
      </c>
      <c r="C6" s="2">
        <v>6700</v>
      </c>
      <c r="D6" s="2">
        <v>2600</v>
      </c>
      <c r="E6" s="2">
        <v>1600</v>
      </c>
      <c r="F6" s="2">
        <v>1000</v>
      </c>
      <c r="G6" s="2">
        <v>1000</v>
      </c>
      <c r="H6" s="2" t="s">
        <v>175</v>
      </c>
    </row>
    <row r="7" spans="1:8" x14ac:dyDescent="0.25">
      <c r="A7" s="1" t="s">
        <v>78</v>
      </c>
      <c r="B7" s="2" t="s">
        <v>130</v>
      </c>
      <c r="C7" s="2">
        <v>6443</v>
      </c>
      <c r="D7" s="2">
        <v>7564</v>
      </c>
      <c r="E7" s="2">
        <v>6290</v>
      </c>
      <c r="F7" s="2">
        <v>5770</v>
      </c>
      <c r="G7" s="2">
        <v>6580</v>
      </c>
      <c r="H7" s="2" t="s">
        <v>174</v>
      </c>
    </row>
    <row r="8" spans="1:8" x14ac:dyDescent="0.25">
      <c r="A8" s="1" t="s">
        <v>169</v>
      </c>
      <c r="B8" s="2" t="s">
        <v>130</v>
      </c>
      <c r="C8" s="2">
        <v>1500</v>
      </c>
      <c r="D8" s="2">
        <v>1500</v>
      </c>
      <c r="E8" s="2">
        <v>1000</v>
      </c>
      <c r="F8" s="2">
        <v>1000</v>
      </c>
      <c r="G8" s="2">
        <v>2000</v>
      </c>
      <c r="H8" s="2" t="s">
        <v>174</v>
      </c>
    </row>
    <row r="9" spans="1:8" x14ac:dyDescent="0.25">
      <c r="A9" s="1" t="s">
        <v>46</v>
      </c>
      <c r="B9" s="2" t="s">
        <v>130</v>
      </c>
      <c r="C9" s="2">
        <v>8440</v>
      </c>
      <c r="D9" s="2">
        <v>8200</v>
      </c>
      <c r="E9" s="2">
        <v>8220</v>
      </c>
      <c r="F9" s="2">
        <v>8360</v>
      </c>
      <c r="G9" s="2">
        <v>8830</v>
      </c>
      <c r="H9" s="2" t="s">
        <v>174</v>
      </c>
    </row>
    <row r="10" spans="1:8" x14ac:dyDescent="0.25">
      <c r="A10" s="1" t="s">
        <v>76</v>
      </c>
      <c r="B10" s="2" t="s">
        <v>130</v>
      </c>
      <c r="C10" s="2">
        <v>660</v>
      </c>
      <c r="D10" s="2">
        <v>530</v>
      </c>
      <c r="E10" s="2">
        <v>500</v>
      </c>
      <c r="F10" s="2">
        <v>800</v>
      </c>
      <c r="G10" s="2">
        <v>1000</v>
      </c>
      <c r="H10" s="2" t="s">
        <v>174</v>
      </c>
    </row>
    <row r="11" spans="1:8" x14ac:dyDescent="0.25">
      <c r="A11" s="1" t="s">
        <v>50</v>
      </c>
      <c r="B11" s="2" t="s">
        <v>130</v>
      </c>
      <c r="C11" s="2">
        <v>48965</v>
      </c>
      <c r="D11" s="2">
        <v>43605</v>
      </c>
      <c r="E11" s="2">
        <v>46442</v>
      </c>
      <c r="F11" s="2">
        <v>43743</v>
      </c>
      <c r="G11" s="2">
        <v>36719</v>
      </c>
      <c r="H1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9">
    <tabColor indexed="17"/>
  </sheetPr>
  <dimension ref="A1:H21"/>
  <sheetViews>
    <sheetView workbookViewId="0">
      <selection activeCell="E23" sqref="E23"/>
    </sheetView>
  </sheetViews>
  <sheetFormatPr defaultColWidth="10.875" defaultRowHeight="15" x14ac:dyDescent="0.25"/>
  <cols>
    <col min="1" max="1" width="12" style="3" bestFit="1" customWidth="1"/>
    <col min="2" max="2" width="7.625" style="3" bestFit="1" customWidth="1"/>
    <col min="3" max="7" width="6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75</v>
      </c>
      <c r="B3" s="2" t="s">
        <v>91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 t="s">
        <v>174</v>
      </c>
    </row>
    <row r="4" spans="1:8" x14ac:dyDescent="0.25">
      <c r="A4" s="1" t="s">
        <v>106</v>
      </c>
      <c r="B4" s="2" t="s">
        <v>91</v>
      </c>
      <c r="C4" s="2">
        <v>200</v>
      </c>
      <c r="D4" s="2">
        <v>200</v>
      </c>
      <c r="E4" s="2">
        <v>200</v>
      </c>
      <c r="F4" s="2">
        <v>200</v>
      </c>
      <c r="G4" s="2">
        <v>200</v>
      </c>
      <c r="H4" s="2" t="s">
        <v>175</v>
      </c>
    </row>
    <row r="5" spans="1:8" x14ac:dyDescent="0.25">
      <c r="A5" s="1" t="s">
        <v>9</v>
      </c>
      <c r="B5" s="2" t="s">
        <v>91</v>
      </c>
      <c r="C5" s="2">
        <v>175</v>
      </c>
      <c r="D5" s="2">
        <v>72</v>
      </c>
      <c r="E5" s="2">
        <v>85</v>
      </c>
      <c r="F5" s="2">
        <v>102</v>
      </c>
      <c r="G5" s="2">
        <v>102</v>
      </c>
      <c r="H5" s="2" t="s">
        <v>174</v>
      </c>
    </row>
    <row r="6" spans="1:8" x14ac:dyDescent="0.25">
      <c r="A6" s="1" t="s">
        <v>11</v>
      </c>
      <c r="B6" s="2" t="s">
        <v>91</v>
      </c>
      <c r="C6" s="2">
        <v>772</v>
      </c>
      <c r="D6" s="2">
        <v>720</v>
      </c>
      <c r="E6" s="2">
        <v>930</v>
      </c>
      <c r="F6" s="2">
        <v>1250</v>
      </c>
      <c r="G6" s="2">
        <v>1120</v>
      </c>
      <c r="H6" s="2" t="s">
        <v>174</v>
      </c>
    </row>
    <row r="7" spans="1:8" x14ac:dyDescent="0.25">
      <c r="A7" s="1" t="s">
        <v>52</v>
      </c>
      <c r="B7" s="2" t="s">
        <v>91</v>
      </c>
      <c r="C7" s="2">
        <v>104</v>
      </c>
      <c r="D7" s="2">
        <v>100</v>
      </c>
      <c r="E7" s="2">
        <v>109</v>
      </c>
      <c r="F7" s="2">
        <v>115</v>
      </c>
      <c r="G7" s="2">
        <v>84</v>
      </c>
      <c r="H7" s="2" t="s">
        <v>174</v>
      </c>
    </row>
    <row r="8" spans="1:8" x14ac:dyDescent="0.25">
      <c r="A8" s="1" t="s">
        <v>14</v>
      </c>
      <c r="B8" s="2" t="s">
        <v>91</v>
      </c>
      <c r="C8" s="2">
        <v>700</v>
      </c>
      <c r="D8" s="2">
        <v>300</v>
      </c>
      <c r="E8" s="2">
        <v>300</v>
      </c>
      <c r="F8" s="2">
        <v>300</v>
      </c>
      <c r="G8" s="2">
        <v>300</v>
      </c>
      <c r="H8" s="2" t="s">
        <v>175</v>
      </c>
    </row>
    <row r="9" spans="1:8" x14ac:dyDescent="0.25">
      <c r="A9" s="1" t="s">
        <v>16</v>
      </c>
      <c r="B9" s="2" t="s">
        <v>91</v>
      </c>
      <c r="C9" s="2">
        <v>17</v>
      </c>
      <c r="D9" s="2">
        <v>17</v>
      </c>
      <c r="E9" s="2">
        <v>17</v>
      </c>
      <c r="F9" s="2">
        <v>17</v>
      </c>
      <c r="G9" s="2">
        <v>10</v>
      </c>
      <c r="H9" s="2" t="s">
        <v>175</v>
      </c>
    </row>
    <row r="10" spans="1:8" x14ac:dyDescent="0.25">
      <c r="A10" s="1" t="s">
        <v>97</v>
      </c>
      <c r="B10" s="2" t="s">
        <v>91</v>
      </c>
      <c r="C10" s="2">
        <v>752</v>
      </c>
      <c r="D10" s="2">
        <v>792</v>
      </c>
      <c r="E10" s="2">
        <v>768</v>
      </c>
      <c r="F10" s="2">
        <v>740</v>
      </c>
      <c r="G10" s="2">
        <v>740</v>
      </c>
      <c r="H10" s="2" t="s">
        <v>174</v>
      </c>
    </row>
    <row r="11" spans="1:8" x14ac:dyDescent="0.25">
      <c r="A11" s="1" t="s">
        <v>19</v>
      </c>
      <c r="B11" s="2" t="s">
        <v>91</v>
      </c>
      <c r="C11" s="2">
        <v>13</v>
      </c>
      <c r="D11" s="2">
        <v>40</v>
      </c>
      <c r="E11" s="2">
        <v>10</v>
      </c>
      <c r="F11" s="2">
        <v>10</v>
      </c>
      <c r="G11" s="2">
        <v>0</v>
      </c>
      <c r="H11" s="2" t="s">
        <v>174</v>
      </c>
    </row>
    <row r="12" spans="1:8" x14ac:dyDescent="0.25">
      <c r="A12" s="1" t="s">
        <v>27</v>
      </c>
      <c r="B12" s="2" t="s">
        <v>91</v>
      </c>
      <c r="C12" s="2">
        <v>121</v>
      </c>
      <c r="D12" s="2">
        <v>112</v>
      </c>
      <c r="E12" s="2">
        <v>107</v>
      </c>
      <c r="F12" s="2">
        <v>127</v>
      </c>
      <c r="G12" s="2">
        <v>106</v>
      </c>
      <c r="H12" s="2" t="s">
        <v>174</v>
      </c>
    </row>
    <row r="13" spans="1:8" x14ac:dyDescent="0.25">
      <c r="A13" s="1" t="s">
        <v>34</v>
      </c>
      <c r="B13" s="2" t="s">
        <v>91</v>
      </c>
      <c r="C13" s="2">
        <v>45</v>
      </c>
      <c r="D13" s="2">
        <v>50</v>
      </c>
      <c r="E13" s="2">
        <v>55</v>
      </c>
      <c r="F13" s="2">
        <v>60</v>
      </c>
      <c r="G13" s="2">
        <v>53</v>
      </c>
      <c r="H13" s="2" t="s">
        <v>174</v>
      </c>
    </row>
    <row r="14" spans="1:8" x14ac:dyDescent="0.25">
      <c r="A14" s="1" t="s">
        <v>35</v>
      </c>
      <c r="B14" s="2" t="s">
        <v>91</v>
      </c>
      <c r="C14" s="2">
        <v>90</v>
      </c>
      <c r="D14" s="2">
        <v>100</v>
      </c>
      <c r="E14" s="2">
        <v>100</v>
      </c>
      <c r="F14" s="2">
        <v>100</v>
      </c>
      <c r="G14" s="2">
        <v>100</v>
      </c>
      <c r="H14" s="2" t="s">
        <v>175</v>
      </c>
    </row>
    <row r="15" spans="1:8" x14ac:dyDescent="0.25">
      <c r="A15" s="1" t="s">
        <v>78</v>
      </c>
      <c r="B15" s="2" t="s">
        <v>91</v>
      </c>
      <c r="C15" s="2">
        <v>82</v>
      </c>
      <c r="D15" s="2">
        <v>74</v>
      </c>
      <c r="E15" s="2">
        <v>66</v>
      </c>
      <c r="F15" s="2">
        <v>76</v>
      </c>
      <c r="G15" s="2">
        <v>74</v>
      </c>
      <c r="H15" s="2" t="s">
        <v>174</v>
      </c>
    </row>
    <row r="16" spans="1:8" x14ac:dyDescent="0.25">
      <c r="A16" s="1" t="s">
        <v>169</v>
      </c>
      <c r="B16" s="2" t="s">
        <v>91</v>
      </c>
      <c r="C16" s="2">
        <v>197</v>
      </c>
      <c r="D16" s="2">
        <v>194</v>
      </c>
      <c r="E16" s="2">
        <v>185</v>
      </c>
      <c r="F16" s="2">
        <v>193</v>
      </c>
      <c r="G16" s="2">
        <v>195</v>
      </c>
      <c r="H16" s="2" t="s">
        <v>175</v>
      </c>
    </row>
    <row r="17" spans="1:8" x14ac:dyDescent="0.25">
      <c r="A17" s="1" t="s">
        <v>117</v>
      </c>
      <c r="B17" s="2" t="s">
        <v>91</v>
      </c>
      <c r="C17" s="2">
        <v>18</v>
      </c>
      <c r="D17" s="2">
        <v>27</v>
      </c>
      <c r="E17" s="2">
        <v>28</v>
      </c>
      <c r="F17" s="2">
        <v>20</v>
      </c>
      <c r="G17" s="2">
        <v>10</v>
      </c>
      <c r="H17" s="2" t="s">
        <v>174</v>
      </c>
    </row>
    <row r="18" spans="1:8" x14ac:dyDescent="0.25">
      <c r="A18" s="1" t="s">
        <v>40</v>
      </c>
      <c r="B18" s="2" t="s">
        <v>91</v>
      </c>
      <c r="C18" s="2">
        <v>64</v>
      </c>
      <c r="D18" s="2">
        <v>66</v>
      </c>
      <c r="E18" s="2">
        <v>59</v>
      </c>
      <c r="F18" s="2">
        <v>53</v>
      </c>
      <c r="G18" s="2">
        <v>50</v>
      </c>
      <c r="H18" s="2" t="s">
        <v>175</v>
      </c>
    </row>
    <row r="19" spans="1:8" x14ac:dyDescent="0.25">
      <c r="A19" s="1" t="s">
        <v>46</v>
      </c>
      <c r="B19" s="2" t="s">
        <v>91</v>
      </c>
      <c r="C19" s="2">
        <v>122</v>
      </c>
      <c r="D19" s="2">
        <v>116</v>
      </c>
      <c r="E19" s="2">
        <v>152</v>
      </c>
      <c r="F19" s="2">
        <v>144</v>
      </c>
      <c r="G19" s="2">
        <v>150</v>
      </c>
      <c r="H19" s="2" t="s">
        <v>175</v>
      </c>
    </row>
    <row r="20" spans="1:8" x14ac:dyDescent="0.25">
      <c r="A20" s="1" t="s">
        <v>76</v>
      </c>
      <c r="B20" s="2" t="s">
        <v>91</v>
      </c>
      <c r="C20" s="2">
        <v>10</v>
      </c>
      <c r="D20" s="2">
        <v>25</v>
      </c>
      <c r="E20" s="2">
        <v>28</v>
      </c>
      <c r="F20" s="2">
        <v>30</v>
      </c>
      <c r="G20" s="2">
        <v>40</v>
      </c>
      <c r="H20" s="2" t="s">
        <v>174</v>
      </c>
    </row>
    <row r="21" spans="1:8" x14ac:dyDescent="0.25">
      <c r="A21" s="1" t="s">
        <v>50</v>
      </c>
      <c r="B21" s="2" t="s">
        <v>91</v>
      </c>
      <c r="C21" s="2">
        <v>3483</v>
      </c>
      <c r="D21" s="2">
        <v>3006</v>
      </c>
      <c r="E21" s="2">
        <v>3199</v>
      </c>
      <c r="F21" s="2">
        <v>3537</v>
      </c>
      <c r="G21" s="2">
        <v>3334</v>
      </c>
      <c r="H2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Tabelle30">
    <tabColor indexed="17"/>
  </sheetPr>
  <dimension ref="A1:H11"/>
  <sheetViews>
    <sheetView workbookViewId="0">
      <selection activeCell="B17" sqref="B17"/>
    </sheetView>
  </sheetViews>
  <sheetFormatPr defaultColWidth="10.875" defaultRowHeight="15" x14ac:dyDescent="0.25"/>
  <cols>
    <col min="1" max="1" width="13.625" style="3" bestFit="1" customWidth="1"/>
    <col min="2" max="2" width="7.625" style="3" bestFit="1" customWidth="1"/>
    <col min="3" max="7" width="6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64</v>
      </c>
      <c r="B3" s="2" t="s">
        <v>91</v>
      </c>
      <c r="C3" s="2">
        <v>4</v>
      </c>
      <c r="D3" s="2">
        <v>5</v>
      </c>
      <c r="E3" s="2">
        <v>4</v>
      </c>
      <c r="F3" s="2">
        <v>3</v>
      </c>
      <c r="G3" s="2">
        <v>4</v>
      </c>
      <c r="H3" s="2" t="s">
        <v>174</v>
      </c>
    </row>
    <row r="4" spans="1:8" x14ac:dyDescent="0.25">
      <c r="A4" s="1" t="s">
        <v>9</v>
      </c>
      <c r="B4" s="2" t="s">
        <v>91</v>
      </c>
      <c r="C4" s="2">
        <v>18</v>
      </c>
      <c r="D4" s="2">
        <v>18</v>
      </c>
      <c r="E4" s="2">
        <v>25</v>
      </c>
      <c r="F4" s="2">
        <v>13</v>
      </c>
      <c r="G4" s="2">
        <v>23</v>
      </c>
      <c r="H4" s="2" t="s">
        <v>174</v>
      </c>
    </row>
    <row r="5" spans="1:8" x14ac:dyDescent="0.25">
      <c r="A5" s="1" t="s">
        <v>11</v>
      </c>
      <c r="B5" s="2" t="s">
        <v>91</v>
      </c>
      <c r="C5" s="2">
        <v>279</v>
      </c>
      <c r="D5" s="2">
        <v>470</v>
      </c>
      <c r="E5" s="2">
        <v>480</v>
      </c>
      <c r="F5" s="2">
        <v>380</v>
      </c>
      <c r="G5" s="2">
        <v>260</v>
      </c>
      <c r="H5" s="2" t="s">
        <v>174</v>
      </c>
    </row>
    <row r="6" spans="1:8" x14ac:dyDescent="0.25">
      <c r="A6" s="1" t="s">
        <v>97</v>
      </c>
      <c r="B6" s="2" t="s">
        <v>91</v>
      </c>
      <c r="C6" s="2">
        <v>33</v>
      </c>
      <c r="D6" s="2">
        <v>38</v>
      </c>
      <c r="E6" s="2">
        <v>58</v>
      </c>
      <c r="F6" s="2">
        <v>50</v>
      </c>
      <c r="G6" s="2">
        <v>70</v>
      </c>
      <c r="H6" s="2" t="s">
        <v>175</v>
      </c>
    </row>
    <row r="7" spans="1:8" x14ac:dyDescent="0.25">
      <c r="A7" s="1" t="s">
        <v>169</v>
      </c>
      <c r="B7" s="2" t="s">
        <v>91</v>
      </c>
      <c r="C7" s="2">
        <v>40</v>
      </c>
      <c r="D7" s="2">
        <v>44</v>
      </c>
      <c r="E7" s="2">
        <v>35</v>
      </c>
      <c r="F7" s="2">
        <v>38</v>
      </c>
      <c r="G7" s="2">
        <v>40</v>
      </c>
      <c r="H7" s="2" t="s">
        <v>175</v>
      </c>
    </row>
    <row r="8" spans="1:8" x14ac:dyDescent="0.25">
      <c r="A8" s="1" t="s">
        <v>40</v>
      </c>
      <c r="B8" s="2" t="s">
        <v>91</v>
      </c>
      <c r="C8" s="2">
        <v>39</v>
      </c>
      <c r="D8" s="2">
        <v>35</v>
      </c>
      <c r="E8" s="2">
        <v>45</v>
      </c>
      <c r="F8" s="2">
        <v>41</v>
      </c>
      <c r="G8" s="2">
        <v>42</v>
      </c>
      <c r="H8" s="2" t="s">
        <v>174</v>
      </c>
    </row>
    <row r="9" spans="1:8" x14ac:dyDescent="0.25">
      <c r="A9" s="1" t="s">
        <v>46</v>
      </c>
      <c r="B9" s="2" t="s">
        <v>91</v>
      </c>
      <c r="C9" s="2">
        <v>50</v>
      </c>
      <c r="D9" s="2">
        <v>0</v>
      </c>
      <c r="E9" s="2">
        <v>0</v>
      </c>
      <c r="F9" s="2">
        <v>2</v>
      </c>
      <c r="G9" s="2">
        <v>2</v>
      </c>
      <c r="H9" s="2" t="s">
        <v>175</v>
      </c>
    </row>
    <row r="10" spans="1:8" x14ac:dyDescent="0.25">
      <c r="A10" s="1" t="s">
        <v>76</v>
      </c>
      <c r="B10" s="2" t="s">
        <v>91</v>
      </c>
      <c r="C10" s="2">
        <v>3</v>
      </c>
      <c r="D10" s="2">
        <v>3</v>
      </c>
      <c r="E10" s="2">
        <v>2</v>
      </c>
      <c r="F10" s="2">
        <v>2</v>
      </c>
      <c r="G10" s="2">
        <v>3</v>
      </c>
      <c r="H10" s="2" t="s">
        <v>174</v>
      </c>
    </row>
    <row r="11" spans="1:8" x14ac:dyDescent="0.25">
      <c r="A11" s="8" t="s">
        <v>50</v>
      </c>
      <c r="B11" s="9" t="s">
        <v>91</v>
      </c>
      <c r="C11" s="9">
        <v>466</v>
      </c>
      <c r="D11" s="9">
        <v>613</v>
      </c>
      <c r="E11" s="9">
        <v>649</v>
      </c>
      <c r="F11" s="9">
        <v>529</v>
      </c>
      <c r="G11" s="9">
        <v>444</v>
      </c>
      <c r="H11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Tabelle31">
    <tabColor indexed="17"/>
  </sheetPr>
  <dimension ref="A1:H28"/>
  <sheetViews>
    <sheetView workbookViewId="0">
      <selection activeCell="J18" sqref="J18"/>
    </sheetView>
  </sheetViews>
  <sheetFormatPr defaultColWidth="10.875" defaultRowHeight="15" x14ac:dyDescent="0.25"/>
  <cols>
    <col min="1" max="1" width="15.75" style="3" bestFit="1" customWidth="1"/>
    <col min="2" max="2" width="7.625" style="3" bestFit="1" customWidth="1"/>
    <col min="3" max="7" width="8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6635</v>
      </c>
      <c r="D3" s="2">
        <v>7402</v>
      </c>
      <c r="E3" s="2">
        <v>6871</v>
      </c>
      <c r="F3" s="2">
        <v>7738</v>
      </c>
      <c r="G3" s="2">
        <v>8118</v>
      </c>
      <c r="H3" s="2" t="s">
        <v>174</v>
      </c>
    </row>
    <row r="4" spans="1:8" x14ac:dyDescent="0.25">
      <c r="A4" s="1" t="s">
        <v>84</v>
      </c>
      <c r="B4" s="2" t="s">
        <v>91</v>
      </c>
      <c r="C4" s="2">
        <v>17460</v>
      </c>
      <c r="D4" s="2">
        <v>18386</v>
      </c>
      <c r="E4" s="2">
        <v>17251</v>
      </c>
      <c r="F4" s="2">
        <v>17147</v>
      </c>
      <c r="G4" s="2">
        <v>14709</v>
      </c>
      <c r="H4" s="2" t="s">
        <v>174</v>
      </c>
    </row>
    <row r="5" spans="1:8" x14ac:dyDescent="0.25">
      <c r="A5" s="1" t="s">
        <v>8</v>
      </c>
      <c r="B5" s="2" t="s">
        <v>91</v>
      </c>
      <c r="C5" s="2">
        <v>15183</v>
      </c>
      <c r="D5" s="2">
        <v>17081</v>
      </c>
      <c r="E5" s="2">
        <v>17591</v>
      </c>
      <c r="F5" s="2">
        <v>14867</v>
      </c>
      <c r="G5" s="2">
        <v>16893</v>
      </c>
      <c r="H5" s="2" t="s">
        <v>174</v>
      </c>
    </row>
    <row r="6" spans="1:8" x14ac:dyDescent="0.25">
      <c r="A6" s="1" t="s">
        <v>80</v>
      </c>
      <c r="B6" s="2" t="s">
        <v>91</v>
      </c>
      <c r="C6" s="2">
        <v>51</v>
      </c>
      <c r="D6" s="2">
        <v>123</v>
      </c>
      <c r="E6" s="2">
        <v>122</v>
      </c>
      <c r="F6" s="2">
        <v>143</v>
      </c>
      <c r="G6" s="2">
        <v>121</v>
      </c>
      <c r="H6" s="2" t="s">
        <v>174</v>
      </c>
    </row>
    <row r="7" spans="1:8" x14ac:dyDescent="0.25">
      <c r="A7" s="1" t="s">
        <v>11</v>
      </c>
      <c r="B7" s="2" t="s">
        <v>91</v>
      </c>
      <c r="C7" s="2">
        <v>91610</v>
      </c>
      <c r="D7" s="2">
        <v>74800</v>
      </c>
      <c r="E7" s="2">
        <v>87070</v>
      </c>
      <c r="F7" s="2">
        <v>85584</v>
      </c>
      <c r="G7" s="2">
        <v>94460</v>
      </c>
      <c r="H7" s="2" t="s">
        <v>174</v>
      </c>
    </row>
    <row r="8" spans="1:8" x14ac:dyDescent="0.25">
      <c r="A8" s="1" t="s">
        <v>12</v>
      </c>
      <c r="B8" s="2" t="s">
        <v>91</v>
      </c>
      <c r="C8" s="2"/>
      <c r="D8" s="2"/>
      <c r="E8" s="2">
        <v>0</v>
      </c>
      <c r="F8" s="2">
        <v>22</v>
      </c>
      <c r="G8" s="2">
        <v>10</v>
      </c>
      <c r="H8" s="2" t="s">
        <v>174</v>
      </c>
    </row>
    <row r="9" spans="1:8" x14ac:dyDescent="0.25">
      <c r="A9" s="1" t="s">
        <v>60</v>
      </c>
      <c r="B9" s="2" t="s">
        <v>91</v>
      </c>
      <c r="C9" s="2">
        <v>6503</v>
      </c>
      <c r="D9" s="2">
        <v>10391</v>
      </c>
      <c r="E9" s="2">
        <v>8950</v>
      </c>
      <c r="F9" s="2">
        <v>10990</v>
      </c>
      <c r="G9" s="2">
        <v>14670</v>
      </c>
      <c r="H9" s="2" t="s">
        <v>174</v>
      </c>
    </row>
    <row r="10" spans="1:8" x14ac:dyDescent="0.25">
      <c r="A10" s="1" t="s">
        <v>16</v>
      </c>
      <c r="B10" s="2" t="s">
        <v>91</v>
      </c>
      <c r="C10" s="2">
        <v>9</v>
      </c>
      <c r="D10" s="2">
        <v>13</v>
      </c>
      <c r="E10" s="2">
        <v>16</v>
      </c>
      <c r="F10" s="2">
        <v>12</v>
      </c>
      <c r="G10" s="2">
        <v>13</v>
      </c>
      <c r="H10" s="2" t="s">
        <v>174</v>
      </c>
    </row>
    <row r="11" spans="1:8" x14ac:dyDescent="0.25">
      <c r="A11" s="1" t="s">
        <v>17</v>
      </c>
      <c r="B11" s="2" t="s">
        <v>91</v>
      </c>
      <c r="C11" s="2">
        <v>62877</v>
      </c>
      <c r="D11" s="2">
        <v>78070</v>
      </c>
      <c r="E11" s="2">
        <v>82809</v>
      </c>
      <c r="F11" s="2">
        <v>76390</v>
      </c>
      <c r="G11" s="2">
        <v>52617</v>
      </c>
      <c r="H11" s="2" t="s">
        <v>174</v>
      </c>
    </row>
    <row r="12" spans="1:8" x14ac:dyDescent="0.25">
      <c r="A12" s="1" t="s">
        <v>23</v>
      </c>
      <c r="B12" s="2" t="s">
        <v>91</v>
      </c>
      <c r="C12" s="2">
        <v>1005</v>
      </c>
      <c r="D12" s="2">
        <v>975</v>
      </c>
      <c r="E12" s="2">
        <v>430</v>
      </c>
      <c r="F12" s="2">
        <v>530</v>
      </c>
      <c r="G12" s="2">
        <v>600</v>
      </c>
      <c r="H12" s="2" t="s">
        <v>174</v>
      </c>
    </row>
    <row r="13" spans="1:8" x14ac:dyDescent="0.25">
      <c r="A13" s="1" t="s">
        <v>25</v>
      </c>
      <c r="B13" s="2" t="s">
        <v>91</v>
      </c>
      <c r="C13" s="2">
        <v>4158</v>
      </c>
      <c r="D13" s="2">
        <v>4819</v>
      </c>
      <c r="E13" s="2">
        <v>3868</v>
      </c>
      <c r="F13" s="2">
        <v>3611</v>
      </c>
      <c r="G13" s="2">
        <v>2961</v>
      </c>
      <c r="H13" s="2" t="s">
        <v>174</v>
      </c>
    </row>
    <row r="14" spans="1:8" x14ac:dyDescent="0.25">
      <c r="A14" s="1" t="s">
        <v>28</v>
      </c>
      <c r="B14" s="2" t="s">
        <v>91</v>
      </c>
      <c r="C14" s="2">
        <v>25</v>
      </c>
      <c r="D14" s="2">
        <v>20</v>
      </c>
      <c r="E14" s="2">
        <v>25</v>
      </c>
      <c r="F14" s="2">
        <v>20</v>
      </c>
      <c r="G14" s="2">
        <v>0</v>
      </c>
      <c r="H14" s="2" t="s">
        <v>176</v>
      </c>
    </row>
    <row r="15" spans="1:8" x14ac:dyDescent="0.25">
      <c r="A15" s="1" t="s">
        <v>71</v>
      </c>
      <c r="B15" s="2" t="s">
        <v>91</v>
      </c>
      <c r="C15" s="2">
        <v>61400</v>
      </c>
      <c r="D15" s="2">
        <v>67300</v>
      </c>
      <c r="E15" s="2">
        <v>54500</v>
      </c>
      <c r="F15" s="2">
        <v>38900</v>
      </c>
      <c r="G15" s="2">
        <v>33440</v>
      </c>
      <c r="H15" s="2" t="s">
        <v>174</v>
      </c>
    </row>
    <row r="16" spans="1:8" x14ac:dyDescent="0.25">
      <c r="A16" s="1" t="s">
        <v>72</v>
      </c>
      <c r="B16" s="2" t="s">
        <v>91</v>
      </c>
      <c r="C16" s="2"/>
      <c r="D16" s="2"/>
      <c r="E16" s="2">
        <v>0</v>
      </c>
      <c r="F16" s="2">
        <v>7</v>
      </c>
      <c r="G16" s="2">
        <v>242</v>
      </c>
      <c r="H16" s="2" t="s">
        <v>174</v>
      </c>
    </row>
    <row r="17" spans="1:8" x14ac:dyDescent="0.25">
      <c r="A17" s="1" t="s">
        <v>31</v>
      </c>
      <c r="B17" s="2" t="s">
        <v>91</v>
      </c>
      <c r="C17" s="2">
        <v>3443</v>
      </c>
      <c r="D17" s="2">
        <v>8260</v>
      </c>
      <c r="E17" s="2">
        <v>7850</v>
      </c>
      <c r="F17" s="2">
        <v>6900</v>
      </c>
      <c r="G17" s="2">
        <v>5970</v>
      </c>
      <c r="H17" s="2" t="s">
        <v>174</v>
      </c>
    </row>
    <row r="18" spans="1:8" x14ac:dyDescent="0.25">
      <c r="A18" s="1" t="s">
        <v>34</v>
      </c>
      <c r="B18" s="2" t="s">
        <v>91</v>
      </c>
      <c r="C18" s="2">
        <v>18789</v>
      </c>
      <c r="D18" s="2">
        <v>17790</v>
      </c>
      <c r="E18" s="2">
        <v>18601</v>
      </c>
      <c r="F18" s="2">
        <v>19853</v>
      </c>
      <c r="G18" s="2">
        <v>20647</v>
      </c>
      <c r="H18" s="2" t="s">
        <v>174</v>
      </c>
    </row>
    <row r="19" spans="1:8" x14ac:dyDescent="0.25">
      <c r="A19" s="1" t="s">
        <v>87</v>
      </c>
      <c r="B19" s="2" t="s">
        <v>91</v>
      </c>
      <c r="C19" s="2">
        <v>54</v>
      </c>
      <c r="D19" s="2">
        <v>81</v>
      </c>
      <c r="E19" s="2">
        <v>111</v>
      </c>
      <c r="F19" s="2">
        <v>108</v>
      </c>
      <c r="G19" s="2">
        <v>104</v>
      </c>
      <c r="H19" s="2" t="s">
        <v>174</v>
      </c>
    </row>
    <row r="20" spans="1:8" x14ac:dyDescent="0.25">
      <c r="A20" s="1" t="s">
        <v>169</v>
      </c>
      <c r="B20" s="2" t="s">
        <v>91</v>
      </c>
      <c r="C20" s="2">
        <v>627</v>
      </c>
      <c r="D20" s="2">
        <v>1011</v>
      </c>
      <c r="E20" s="2">
        <v>1531</v>
      </c>
      <c r="F20" s="2">
        <v>2471</v>
      </c>
      <c r="G20" s="2">
        <v>2559</v>
      </c>
      <c r="H20" s="2" t="s">
        <v>174</v>
      </c>
    </row>
    <row r="21" spans="1:8" x14ac:dyDescent="0.25">
      <c r="A21" s="1" t="s">
        <v>83</v>
      </c>
      <c r="B21" s="2" t="s">
        <v>91</v>
      </c>
      <c r="C21" s="2">
        <v>2560</v>
      </c>
      <c r="D21" s="2">
        <v>3430</v>
      </c>
      <c r="E21" s="2">
        <v>3405</v>
      </c>
      <c r="F21" s="2">
        <v>2780</v>
      </c>
      <c r="G21" s="2">
        <v>2030</v>
      </c>
      <c r="H21" s="2" t="s">
        <v>174</v>
      </c>
    </row>
    <row r="22" spans="1:8" x14ac:dyDescent="0.25">
      <c r="A22" s="1" t="s">
        <v>79</v>
      </c>
      <c r="B22" s="2" t="s">
        <v>91</v>
      </c>
      <c r="C22" s="2">
        <v>7</v>
      </c>
      <c r="D22" s="2">
        <v>24</v>
      </c>
      <c r="E22" s="2">
        <v>81</v>
      </c>
      <c r="F22" s="2">
        <v>101</v>
      </c>
      <c r="G22" s="2">
        <v>96</v>
      </c>
      <c r="H22" s="2" t="s">
        <v>174</v>
      </c>
    </row>
    <row r="23" spans="1:8" x14ac:dyDescent="0.25">
      <c r="A23" s="1" t="s">
        <v>114</v>
      </c>
      <c r="B23" s="2" t="s">
        <v>91</v>
      </c>
      <c r="C23" s="2">
        <v>104</v>
      </c>
      <c r="D23" s="2">
        <v>68</v>
      </c>
      <c r="E23" s="2">
        <v>6</v>
      </c>
      <c r="F23" s="2">
        <v>18</v>
      </c>
      <c r="G23" s="2">
        <v>35</v>
      </c>
      <c r="H23" s="2" t="s">
        <v>174</v>
      </c>
    </row>
    <row r="24" spans="1:8" x14ac:dyDescent="0.25">
      <c r="A24" s="1" t="s">
        <v>41</v>
      </c>
      <c r="B24" s="2" t="s">
        <v>91</v>
      </c>
      <c r="C24" s="2">
        <v>58</v>
      </c>
      <c r="D24" s="2">
        <v>341</v>
      </c>
      <c r="E24" s="2">
        <v>47</v>
      </c>
      <c r="F24" s="2">
        <v>46</v>
      </c>
      <c r="G24" s="2">
        <v>198</v>
      </c>
      <c r="H24" s="2" t="s">
        <v>174</v>
      </c>
    </row>
    <row r="25" spans="1:8" x14ac:dyDescent="0.25">
      <c r="A25" s="1" t="s">
        <v>44</v>
      </c>
      <c r="B25" s="2" t="s">
        <v>91</v>
      </c>
      <c r="C25" s="2">
        <v>62</v>
      </c>
      <c r="D25" s="2">
        <v>66</v>
      </c>
      <c r="E25" s="2">
        <v>53</v>
      </c>
      <c r="F25" s="2">
        <v>15</v>
      </c>
      <c r="G25" s="2">
        <v>0</v>
      </c>
      <c r="H25" s="2" t="s">
        <v>174</v>
      </c>
    </row>
    <row r="26" spans="1:8" x14ac:dyDescent="0.25">
      <c r="A26" s="1" t="s">
        <v>88</v>
      </c>
      <c r="B26" s="2" t="s">
        <v>91</v>
      </c>
      <c r="C26" s="2">
        <v>144</v>
      </c>
      <c r="D26" s="2">
        <v>255</v>
      </c>
      <c r="E26" s="2">
        <v>220</v>
      </c>
      <c r="F26" s="2">
        <v>0</v>
      </c>
      <c r="G26" s="2">
        <v>0</v>
      </c>
      <c r="H26" s="2" t="s">
        <v>174</v>
      </c>
    </row>
    <row r="27" spans="1:8" x14ac:dyDescent="0.25">
      <c r="A27" s="1" t="s">
        <v>49</v>
      </c>
      <c r="B27" s="2" t="s">
        <v>91</v>
      </c>
      <c r="C27" s="2">
        <v>4468</v>
      </c>
      <c r="D27" s="2">
        <v>5200</v>
      </c>
      <c r="E27" s="2">
        <v>5745</v>
      </c>
      <c r="F27" s="2">
        <v>6369</v>
      </c>
      <c r="G27" s="2">
        <v>6798</v>
      </c>
      <c r="H27" s="2" t="s">
        <v>174</v>
      </c>
    </row>
    <row r="28" spans="1:8" x14ac:dyDescent="0.25">
      <c r="A28" s="1" t="s">
        <v>50</v>
      </c>
      <c r="B28" s="12" t="s">
        <v>91</v>
      </c>
      <c r="C28" s="12">
        <v>297232</v>
      </c>
      <c r="D28" s="12">
        <v>315906</v>
      </c>
      <c r="E28" s="12">
        <v>317153</v>
      </c>
      <c r="F28" s="12">
        <v>294622</v>
      </c>
      <c r="G28" s="12">
        <v>277291</v>
      </c>
      <c r="H28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Tabelle32">
    <tabColor indexed="17"/>
  </sheetPr>
  <dimension ref="A1:H59"/>
  <sheetViews>
    <sheetView topLeftCell="A40" workbookViewId="0">
      <selection activeCell="D63" sqref="D63"/>
    </sheetView>
  </sheetViews>
  <sheetFormatPr defaultColWidth="10.875" defaultRowHeight="15" x14ac:dyDescent="0.25"/>
  <cols>
    <col min="1" max="1" width="19.875" style="3" bestFit="1" customWidth="1"/>
    <col min="2" max="2" width="7.62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</v>
      </c>
      <c r="B3" s="2" t="s">
        <v>91</v>
      </c>
      <c r="C3" s="2">
        <v>330</v>
      </c>
      <c r="D3" s="2">
        <v>350</v>
      </c>
      <c r="E3" s="2">
        <v>500</v>
      </c>
      <c r="F3" s="2">
        <v>500</v>
      </c>
      <c r="G3" s="2">
        <v>1000</v>
      </c>
      <c r="H3" s="2" t="s">
        <v>175</v>
      </c>
    </row>
    <row r="4" spans="1:8" x14ac:dyDescent="0.25">
      <c r="A4" s="1" t="s">
        <v>2</v>
      </c>
      <c r="B4" s="2" t="s">
        <v>91</v>
      </c>
      <c r="C4" s="2">
        <v>22792</v>
      </c>
      <c r="D4" s="2">
        <v>23392</v>
      </c>
      <c r="E4" s="2">
        <v>22050</v>
      </c>
      <c r="F4" s="2">
        <v>19462</v>
      </c>
      <c r="G4" s="2">
        <v>11320</v>
      </c>
      <c r="H4" s="2" t="s">
        <v>174</v>
      </c>
    </row>
    <row r="5" spans="1:8" x14ac:dyDescent="0.25">
      <c r="A5" s="1" t="s">
        <v>75</v>
      </c>
      <c r="B5" s="2" t="s">
        <v>91</v>
      </c>
      <c r="C5" s="2">
        <v>4960</v>
      </c>
      <c r="D5" s="2">
        <v>6070</v>
      </c>
      <c r="E5" s="2">
        <v>6946</v>
      </c>
      <c r="F5" s="2">
        <v>7162</v>
      </c>
      <c r="G5" s="2">
        <v>8684</v>
      </c>
      <c r="H5" s="2" t="s">
        <v>174</v>
      </c>
    </row>
    <row r="6" spans="1:8" x14ac:dyDescent="0.25">
      <c r="A6" s="1" t="s">
        <v>3</v>
      </c>
      <c r="B6" s="2" t="s">
        <v>91</v>
      </c>
      <c r="C6" s="2">
        <v>884826</v>
      </c>
      <c r="D6" s="2">
        <v>852164</v>
      </c>
      <c r="E6" s="2">
        <v>1146781</v>
      </c>
      <c r="F6" s="2">
        <v>1337321</v>
      </c>
      <c r="G6" s="2">
        <v>1314910</v>
      </c>
      <c r="H6" s="2" t="s">
        <v>174</v>
      </c>
    </row>
    <row r="7" spans="1:8" x14ac:dyDescent="0.25">
      <c r="A7" s="1" t="s">
        <v>84</v>
      </c>
      <c r="B7" s="2" t="s">
        <v>91</v>
      </c>
      <c r="C7" s="2">
        <v>486955</v>
      </c>
      <c r="D7" s="2">
        <v>527206</v>
      </c>
      <c r="E7" s="2">
        <v>519630</v>
      </c>
      <c r="F7" s="2">
        <v>527521</v>
      </c>
      <c r="G7" s="2">
        <v>358411</v>
      </c>
      <c r="H7" s="2" t="s">
        <v>174</v>
      </c>
    </row>
    <row r="8" spans="1:8" x14ac:dyDescent="0.25">
      <c r="A8" s="1" t="s">
        <v>7</v>
      </c>
      <c r="B8" s="2" t="s">
        <v>91</v>
      </c>
      <c r="C8" s="2">
        <v>8840</v>
      </c>
      <c r="D8" s="2">
        <v>9180</v>
      </c>
      <c r="E8" s="2">
        <v>9350</v>
      </c>
      <c r="F8" s="2">
        <v>9160</v>
      </c>
      <c r="G8" s="2">
        <v>6610</v>
      </c>
      <c r="H8" s="2" t="s">
        <v>174</v>
      </c>
    </row>
    <row r="9" spans="1:8" x14ac:dyDescent="0.25">
      <c r="A9" s="1" t="s">
        <v>8</v>
      </c>
      <c r="B9" s="2" t="s">
        <v>91</v>
      </c>
      <c r="C9" s="2">
        <v>158197</v>
      </c>
      <c r="D9" s="2">
        <v>156348</v>
      </c>
      <c r="E9" s="2">
        <v>167249</v>
      </c>
      <c r="F9" s="2">
        <v>163394</v>
      </c>
      <c r="G9" s="2">
        <v>174490</v>
      </c>
      <c r="H9" s="2" t="s">
        <v>174</v>
      </c>
    </row>
    <row r="10" spans="1:8" x14ac:dyDescent="0.25">
      <c r="A10" s="1" t="s">
        <v>64</v>
      </c>
      <c r="B10" s="2" t="s">
        <v>91</v>
      </c>
      <c r="C10" s="2">
        <v>18790</v>
      </c>
      <c r="D10" s="2">
        <v>19250</v>
      </c>
      <c r="E10" s="2">
        <v>20390</v>
      </c>
      <c r="F10" s="2">
        <v>19170</v>
      </c>
      <c r="G10" s="2">
        <v>17520</v>
      </c>
      <c r="H10" s="2" t="s">
        <v>174</v>
      </c>
    </row>
    <row r="11" spans="1:8" x14ac:dyDescent="0.25">
      <c r="A11" s="1" t="s">
        <v>65</v>
      </c>
      <c r="B11" s="2" t="s">
        <v>91</v>
      </c>
      <c r="C11" s="2">
        <v>80950</v>
      </c>
      <c r="D11" s="2">
        <v>91530</v>
      </c>
      <c r="E11" s="2">
        <v>99162</v>
      </c>
      <c r="F11" s="2">
        <v>106680</v>
      </c>
      <c r="G11" s="2">
        <v>78990</v>
      </c>
      <c r="H11" s="2" t="s">
        <v>174</v>
      </c>
    </row>
    <row r="12" spans="1:8" x14ac:dyDescent="0.25">
      <c r="A12" s="1" t="s">
        <v>9</v>
      </c>
      <c r="B12" s="2" t="s">
        <v>91</v>
      </c>
      <c r="C12" s="2">
        <v>321272</v>
      </c>
      <c r="D12" s="2">
        <v>346776</v>
      </c>
      <c r="E12" s="2">
        <v>304964</v>
      </c>
      <c r="F12" s="2">
        <v>323000</v>
      </c>
      <c r="G12" s="2">
        <v>210707</v>
      </c>
      <c r="H12" s="2" t="s">
        <v>174</v>
      </c>
    </row>
    <row r="13" spans="1:8" x14ac:dyDescent="0.25">
      <c r="A13" s="1" t="s">
        <v>10</v>
      </c>
      <c r="B13" s="2" t="s">
        <v>91</v>
      </c>
      <c r="C13" s="2">
        <v>42870</v>
      </c>
      <c r="D13" s="2">
        <v>29008</v>
      </c>
      <c r="E13" s="2">
        <v>26810</v>
      </c>
      <c r="F13" s="2">
        <v>5620</v>
      </c>
      <c r="G13" s="2">
        <v>28662</v>
      </c>
      <c r="H13" s="2" t="s">
        <v>174</v>
      </c>
    </row>
    <row r="14" spans="1:8" x14ac:dyDescent="0.25">
      <c r="A14" s="1" t="s">
        <v>11</v>
      </c>
      <c r="B14" s="2" t="s">
        <v>91</v>
      </c>
      <c r="C14" s="2">
        <v>4635000</v>
      </c>
      <c r="D14" s="2">
        <v>3868500</v>
      </c>
      <c r="E14" s="2">
        <v>3721000</v>
      </c>
      <c r="F14" s="2">
        <v>4213000</v>
      </c>
      <c r="G14" s="2">
        <v>4058000</v>
      </c>
      <c r="H14" s="2" t="s">
        <v>174</v>
      </c>
    </row>
    <row r="15" spans="1:8" x14ac:dyDescent="0.25">
      <c r="A15" s="1" t="s">
        <v>60</v>
      </c>
      <c r="B15" s="2" t="s">
        <v>91</v>
      </c>
      <c r="C15" s="2">
        <v>12587</v>
      </c>
      <c r="D15" s="2">
        <v>12337</v>
      </c>
      <c r="E15" s="2">
        <v>1047</v>
      </c>
      <c r="F15" s="2">
        <v>1607</v>
      </c>
      <c r="G15" s="2">
        <v>15305</v>
      </c>
      <c r="H15" s="2" t="s">
        <v>174</v>
      </c>
    </row>
    <row r="16" spans="1:8" x14ac:dyDescent="0.25">
      <c r="A16" s="1" t="s">
        <v>121</v>
      </c>
      <c r="B16" s="2" t="s">
        <v>91</v>
      </c>
      <c r="C16" s="2">
        <v>520</v>
      </c>
      <c r="D16" s="2">
        <v>4270</v>
      </c>
      <c r="E16" s="2">
        <v>460</v>
      </c>
      <c r="F16" s="2">
        <v>4830</v>
      </c>
      <c r="G16" s="2">
        <v>1100</v>
      </c>
      <c r="H16" s="2" t="s">
        <v>174</v>
      </c>
    </row>
    <row r="17" spans="1:8" x14ac:dyDescent="0.25">
      <c r="A17" s="1" t="s">
        <v>61</v>
      </c>
      <c r="B17" s="2" t="s">
        <v>91</v>
      </c>
      <c r="C17" s="2">
        <v>0</v>
      </c>
      <c r="D17" s="2">
        <v>2900</v>
      </c>
      <c r="E17" s="2">
        <v>42250</v>
      </c>
      <c r="F17" s="2">
        <v>57830</v>
      </c>
      <c r="G17" s="2">
        <v>57730</v>
      </c>
      <c r="H17" s="2" t="s">
        <v>174</v>
      </c>
    </row>
    <row r="18" spans="1:8" x14ac:dyDescent="0.25">
      <c r="A18" s="1" t="s">
        <v>77</v>
      </c>
      <c r="B18" s="2" t="s">
        <v>91</v>
      </c>
      <c r="C18" s="2">
        <v>3636</v>
      </c>
      <c r="D18" s="2">
        <v>3920</v>
      </c>
      <c r="E18" s="2">
        <v>4038</v>
      </c>
      <c r="F18" s="2">
        <v>5527</v>
      </c>
      <c r="G18" s="2">
        <v>2361</v>
      </c>
      <c r="H18" s="2" t="s">
        <v>174</v>
      </c>
    </row>
    <row r="19" spans="1:8" x14ac:dyDescent="0.25">
      <c r="A19" s="1" t="s">
        <v>116</v>
      </c>
      <c r="B19" s="2" t="s">
        <v>91</v>
      </c>
      <c r="C19" s="2">
        <v>40900</v>
      </c>
      <c r="D19" s="2">
        <v>95400</v>
      </c>
      <c r="E19" s="2">
        <v>125000</v>
      </c>
      <c r="F19" s="2">
        <v>121260</v>
      </c>
      <c r="G19" s="2">
        <v>121930</v>
      </c>
      <c r="H19" s="2" t="s">
        <v>174</v>
      </c>
    </row>
    <row r="20" spans="1:8" x14ac:dyDescent="0.25">
      <c r="A20" s="1" t="s">
        <v>52</v>
      </c>
      <c r="B20" s="2" t="s">
        <v>91</v>
      </c>
      <c r="C20" s="2">
        <v>45852</v>
      </c>
      <c r="D20" s="2">
        <v>66284</v>
      </c>
      <c r="E20" s="2">
        <v>85067</v>
      </c>
      <c r="F20" s="2">
        <v>69800</v>
      </c>
      <c r="G20" s="2">
        <v>61213</v>
      </c>
      <c r="H20" s="2" t="s">
        <v>174</v>
      </c>
    </row>
    <row r="21" spans="1:8" x14ac:dyDescent="0.25">
      <c r="A21" s="1" t="s">
        <v>53</v>
      </c>
      <c r="B21" s="2" t="s">
        <v>91</v>
      </c>
      <c r="C21" s="2">
        <v>18866</v>
      </c>
      <c r="D21" s="2">
        <v>18715</v>
      </c>
      <c r="E21" s="2">
        <v>21515</v>
      </c>
      <c r="F21" s="2">
        <v>22322</v>
      </c>
      <c r="G21" s="2">
        <v>28090</v>
      </c>
      <c r="H21" s="2" t="s">
        <v>174</v>
      </c>
    </row>
    <row r="22" spans="1:8" x14ac:dyDescent="0.25">
      <c r="A22" s="1" t="s">
        <v>15</v>
      </c>
      <c r="B22" s="2" t="s">
        <v>91</v>
      </c>
      <c r="C22" s="2">
        <v>15000</v>
      </c>
      <c r="D22" s="2">
        <v>6100</v>
      </c>
      <c r="E22" s="2">
        <v>0</v>
      </c>
      <c r="F22" s="2">
        <v>0</v>
      </c>
      <c r="G22" s="2">
        <v>0</v>
      </c>
      <c r="H22" s="2" t="s">
        <v>174</v>
      </c>
    </row>
    <row r="23" spans="1:8" x14ac:dyDescent="0.25">
      <c r="A23" s="1" t="s">
        <v>105</v>
      </c>
      <c r="B23" s="2" t="s">
        <v>91</v>
      </c>
      <c r="C23" s="2">
        <v>14500</v>
      </c>
      <c r="D23" s="2">
        <v>20437</v>
      </c>
      <c r="E23" s="2">
        <v>28422</v>
      </c>
      <c r="F23" s="2">
        <v>29454</v>
      </c>
      <c r="G23" s="2">
        <v>30200</v>
      </c>
      <c r="H23" s="2" t="s">
        <v>175</v>
      </c>
    </row>
    <row r="24" spans="1:8" x14ac:dyDescent="0.25">
      <c r="A24" s="1" t="s">
        <v>16</v>
      </c>
      <c r="B24" s="2" t="s">
        <v>91</v>
      </c>
      <c r="C24" s="2">
        <v>755780</v>
      </c>
      <c r="D24" s="2">
        <v>772600</v>
      </c>
      <c r="E24" s="2">
        <v>728400</v>
      </c>
      <c r="F24" s="2">
        <v>718060</v>
      </c>
      <c r="G24" s="2">
        <v>751400</v>
      </c>
      <c r="H24" s="2" t="s">
        <v>174</v>
      </c>
    </row>
    <row r="25" spans="1:8" x14ac:dyDescent="0.25">
      <c r="A25" s="1" t="s">
        <v>17</v>
      </c>
      <c r="B25" s="2" t="s">
        <v>91</v>
      </c>
      <c r="C25" s="2">
        <v>8540</v>
      </c>
      <c r="D25" s="2">
        <v>13800</v>
      </c>
      <c r="E25" s="2">
        <v>20070</v>
      </c>
      <c r="F25" s="2">
        <v>21020</v>
      </c>
      <c r="G25" s="2">
        <v>20020</v>
      </c>
      <c r="H25" s="2" t="s">
        <v>174</v>
      </c>
    </row>
    <row r="26" spans="1:8" x14ac:dyDescent="0.25">
      <c r="A26" s="1" t="s">
        <v>18</v>
      </c>
      <c r="B26" s="2" t="s">
        <v>91</v>
      </c>
      <c r="C26" s="2">
        <v>106900</v>
      </c>
      <c r="D26" s="2">
        <v>129900</v>
      </c>
      <c r="E26" s="2">
        <v>143600</v>
      </c>
      <c r="F26" s="2">
        <v>209900</v>
      </c>
      <c r="G26" s="2">
        <v>215200</v>
      </c>
      <c r="H26" s="2" t="s">
        <v>175</v>
      </c>
    </row>
    <row r="27" spans="1:8" x14ac:dyDescent="0.25">
      <c r="A27" s="1" t="s">
        <v>118</v>
      </c>
      <c r="B27" s="2" t="s">
        <v>91</v>
      </c>
      <c r="C27" s="2">
        <v>147800</v>
      </c>
      <c r="D27" s="2">
        <v>130600</v>
      </c>
      <c r="E27" s="2">
        <v>131742</v>
      </c>
      <c r="F27" s="2">
        <v>122463</v>
      </c>
      <c r="G27" s="2">
        <v>127008</v>
      </c>
      <c r="H27" s="2" t="s">
        <v>174</v>
      </c>
    </row>
    <row r="28" spans="1:8" x14ac:dyDescent="0.25">
      <c r="A28" s="1" t="s">
        <v>19</v>
      </c>
      <c r="B28" s="2" t="s">
        <v>91</v>
      </c>
      <c r="C28" s="2">
        <v>324800</v>
      </c>
      <c r="D28" s="2">
        <v>315900</v>
      </c>
      <c r="E28" s="2">
        <v>304400</v>
      </c>
      <c r="F28" s="2">
        <v>327000</v>
      </c>
      <c r="G28" s="2">
        <v>310400</v>
      </c>
      <c r="H28" s="2" t="s">
        <v>174</v>
      </c>
    </row>
    <row r="29" spans="1:8" x14ac:dyDescent="0.25">
      <c r="A29" s="1" t="s">
        <v>21</v>
      </c>
      <c r="B29" s="2" t="s">
        <v>91</v>
      </c>
      <c r="C29" s="2">
        <v>64000</v>
      </c>
      <c r="D29" s="2">
        <v>36000</v>
      </c>
      <c r="E29" s="2">
        <v>30000</v>
      </c>
      <c r="F29" s="2">
        <v>25700</v>
      </c>
      <c r="G29" s="2">
        <v>25000</v>
      </c>
      <c r="H29" s="2" t="s">
        <v>175</v>
      </c>
    </row>
    <row r="30" spans="1:8" x14ac:dyDescent="0.25">
      <c r="A30" s="1" t="s">
        <v>22</v>
      </c>
      <c r="B30" s="2" t="s">
        <v>91</v>
      </c>
      <c r="C30" s="2">
        <v>2260</v>
      </c>
      <c r="D30" s="2">
        <v>3320</v>
      </c>
      <c r="E30" s="2">
        <v>3660</v>
      </c>
      <c r="F30" s="2">
        <v>4110</v>
      </c>
      <c r="G30" s="2">
        <v>4250</v>
      </c>
      <c r="H30" s="2" t="s">
        <v>174</v>
      </c>
    </row>
    <row r="31" spans="1:8" x14ac:dyDescent="0.25">
      <c r="A31" s="1" t="s">
        <v>54</v>
      </c>
      <c r="B31" s="2" t="s">
        <v>91</v>
      </c>
      <c r="C31" s="2">
        <v>4800</v>
      </c>
      <c r="D31" s="2">
        <v>4500</v>
      </c>
      <c r="E31" s="2">
        <v>3600</v>
      </c>
      <c r="F31" s="2">
        <v>3050</v>
      </c>
      <c r="G31" s="2">
        <v>3890</v>
      </c>
      <c r="H31" s="2" t="s">
        <v>174</v>
      </c>
    </row>
    <row r="32" spans="1:8" x14ac:dyDescent="0.25">
      <c r="A32" s="1" t="s">
        <v>23</v>
      </c>
      <c r="B32" s="2" t="s">
        <v>91</v>
      </c>
      <c r="C32" s="2">
        <v>750</v>
      </c>
      <c r="D32" s="2">
        <v>0</v>
      </c>
      <c r="E32" s="2">
        <v>3080</v>
      </c>
      <c r="F32" s="2">
        <v>1250</v>
      </c>
      <c r="G32" s="2">
        <v>860</v>
      </c>
      <c r="H32" s="2" t="s">
        <v>174</v>
      </c>
    </row>
    <row r="33" spans="1:8" x14ac:dyDescent="0.25">
      <c r="A33" s="1" t="s">
        <v>27</v>
      </c>
      <c r="B33" s="2" t="s">
        <v>91</v>
      </c>
      <c r="C33" s="2">
        <v>666896</v>
      </c>
      <c r="D33" s="2">
        <v>671444</v>
      </c>
      <c r="E33" s="2">
        <v>662355</v>
      </c>
      <c r="F33" s="2">
        <v>859194</v>
      </c>
      <c r="G33" s="2">
        <v>1008252</v>
      </c>
      <c r="H33" s="2" t="s">
        <v>174</v>
      </c>
    </row>
    <row r="34" spans="1:8" x14ac:dyDescent="0.25">
      <c r="A34" s="1" t="s">
        <v>28</v>
      </c>
      <c r="B34" s="2" t="s">
        <v>91</v>
      </c>
      <c r="C34" s="2">
        <v>50100</v>
      </c>
      <c r="D34" s="2">
        <v>41350</v>
      </c>
      <c r="E34" s="2">
        <v>43950</v>
      </c>
      <c r="F34" s="2">
        <v>41550</v>
      </c>
      <c r="G34" s="2">
        <v>38150</v>
      </c>
      <c r="H34" s="2" t="s">
        <v>174</v>
      </c>
    </row>
    <row r="35" spans="1:8" x14ac:dyDescent="0.25">
      <c r="A35" s="1" t="s">
        <v>98</v>
      </c>
      <c r="B35" s="2" t="s">
        <v>91</v>
      </c>
      <c r="C35" s="2">
        <v>8100</v>
      </c>
      <c r="D35" s="2">
        <v>8820</v>
      </c>
      <c r="E35" s="2">
        <v>10670</v>
      </c>
      <c r="F35" s="2">
        <v>9520</v>
      </c>
      <c r="G35" s="2">
        <v>10130</v>
      </c>
      <c r="H35" s="2" t="s">
        <v>174</v>
      </c>
    </row>
    <row r="36" spans="1:8" x14ac:dyDescent="0.25">
      <c r="A36" s="1" t="s">
        <v>29</v>
      </c>
      <c r="B36" s="2" t="s">
        <v>91</v>
      </c>
      <c r="C36" s="2">
        <v>43020</v>
      </c>
      <c r="D36" s="2">
        <v>51700</v>
      </c>
      <c r="E36" s="2">
        <v>57700</v>
      </c>
      <c r="F36" s="2">
        <v>43570</v>
      </c>
      <c r="G36" s="2">
        <v>35810</v>
      </c>
      <c r="H36" s="2" t="s">
        <v>174</v>
      </c>
    </row>
    <row r="37" spans="1:8" x14ac:dyDescent="0.25">
      <c r="A37" s="1" t="s">
        <v>71</v>
      </c>
      <c r="B37" s="2" t="s">
        <v>91</v>
      </c>
      <c r="C37" s="2">
        <v>6500</v>
      </c>
      <c r="D37" s="2">
        <v>13150</v>
      </c>
      <c r="E37" s="2">
        <v>12240</v>
      </c>
      <c r="F37" s="2">
        <v>13680</v>
      </c>
      <c r="G37" s="2">
        <v>11310</v>
      </c>
      <c r="H37" s="2" t="s">
        <v>174</v>
      </c>
    </row>
    <row r="38" spans="1:8" x14ac:dyDescent="0.25">
      <c r="A38" s="1" t="s">
        <v>72</v>
      </c>
      <c r="B38" s="2" t="s">
        <v>91</v>
      </c>
      <c r="C38" s="2">
        <v>132470</v>
      </c>
      <c r="D38" s="2">
        <v>131920</v>
      </c>
      <c r="E38" s="2">
        <v>118310</v>
      </c>
      <c r="F38" s="2">
        <v>124630</v>
      </c>
      <c r="G38" s="2">
        <v>62260</v>
      </c>
      <c r="H38" s="2" t="s">
        <v>174</v>
      </c>
    </row>
    <row r="39" spans="1:8" x14ac:dyDescent="0.25">
      <c r="A39" s="1" t="s">
        <v>31</v>
      </c>
      <c r="B39" s="2" t="s">
        <v>91</v>
      </c>
      <c r="C39" s="2">
        <v>13400</v>
      </c>
      <c r="D39" s="2">
        <v>22130</v>
      </c>
      <c r="E39" s="2">
        <v>26920</v>
      </c>
      <c r="F39" s="2">
        <v>23310</v>
      </c>
      <c r="G39" s="2">
        <v>26880</v>
      </c>
      <c r="H39" s="2" t="s">
        <v>174</v>
      </c>
    </row>
    <row r="40" spans="1:8" x14ac:dyDescent="0.25">
      <c r="A40" s="1" t="s">
        <v>180</v>
      </c>
      <c r="B40" s="2" t="s">
        <v>91</v>
      </c>
      <c r="C40" s="2">
        <v>24870</v>
      </c>
      <c r="D40" s="2">
        <v>27510</v>
      </c>
      <c r="E40" s="2">
        <v>29720</v>
      </c>
      <c r="F40" s="2">
        <v>31040</v>
      </c>
      <c r="G40" s="2">
        <v>31750</v>
      </c>
      <c r="H40" s="2" t="s">
        <v>174</v>
      </c>
    </row>
    <row r="41" spans="1:8" x14ac:dyDescent="0.25">
      <c r="A41" s="1" t="s">
        <v>33</v>
      </c>
      <c r="B41" s="2" t="s">
        <v>91</v>
      </c>
      <c r="C41" s="2">
        <v>7700</v>
      </c>
      <c r="D41" s="2">
        <v>19460</v>
      </c>
      <c r="E41" s="2">
        <v>26980</v>
      </c>
      <c r="F41" s="2">
        <v>37365</v>
      </c>
      <c r="G41" s="2">
        <v>35054</v>
      </c>
      <c r="H41" s="2" t="s">
        <v>174</v>
      </c>
    </row>
    <row r="42" spans="1:8" x14ac:dyDescent="0.25">
      <c r="A42" s="1" t="s">
        <v>34</v>
      </c>
      <c r="B42" s="2" t="s">
        <v>91</v>
      </c>
      <c r="C42" s="2">
        <v>1337081</v>
      </c>
      <c r="D42" s="2">
        <v>1473073</v>
      </c>
      <c r="E42" s="2">
        <v>1474674</v>
      </c>
      <c r="F42" s="2">
        <v>1404382</v>
      </c>
      <c r="G42" s="2">
        <v>1334570</v>
      </c>
      <c r="H42" s="2" t="s">
        <v>174</v>
      </c>
    </row>
    <row r="43" spans="1:8" x14ac:dyDescent="0.25">
      <c r="A43" s="1" t="s">
        <v>78</v>
      </c>
      <c r="B43" s="2" t="s">
        <v>91</v>
      </c>
      <c r="C43" s="2">
        <v>61000</v>
      </c>
      <c r="D43" s="2">
        <v>50000</v>
      </c>
      <c r="E43" s="2">
        <v>43000</v>
      </c>
      <c r="F43" s="2">
        <v>40000</v>
      </c>
      <c r="G43" s="2">
        <v>43000</v>
      </c>
      <c r="H43" s="2" t="s">
        <v>174</v>
      </c>
    </row>
    <row r="44" spans="1:8" x14ac:dyDescent="0.25">
      <c r="A44" s="1" t="s">
        <v>87</v>
      </c>
      <c r="B44" s="2" t="s">
        <v>91</v>
      </c>
      <c r="C44" s="2">
        <v>71052</v>
      </c>
      <c r="D44" s="2">
        <v>71357</v>
      </c>
      <c r="E44" s="2">
        <v>144983</v>
      </c>
      <c r="F44" s="2">
        <v>161569</v>
      </c>
      <c r="G44" s="2">
        <v>176849</v>
      </c>
      <c r="H44" s="2" t="s">
        <v>174</v>
      </c>
    </row>
    <row r="45" spans="1:8" x14ac:dyDescent="0.25">
      <c r="A45" s="1" t="s">
        <v>73</v>
      </c>
      <c r="B45" s="2" t="s">
        <v>91</v>
      </c>
      <c r="C45" s="2">
        <v>1500</v>
      </c>
      <c r="D45" s="2">
        <v>770</v>
      </c>
      <c r="E45" s="2">
        <v>330</v>
      </c>
      <c r="F45" s="2">
        <v>1260</v>
      </c>
      <c r="G45" s="2">
        <v>100</v>
      </c>
      <c r="H45" s="2" t="s">
        <v>175</v>
      </c>
    </row>
    <row r="46" spans="1:8" x14ac:dyDescent="0.25">
      <c r="A46" s="1" t="s">
        <v>169</v>
      </c>
      <c r="B46" s="2" t="s">
        <v>91</v>
      </c>
      <c r="C46" s="2">
        <v>245800</v>
      </c>
      <c r="D46" s="2">
        <v>255200</v>
      </c>
      <c r="E46" s="2">
        <v>288000</v>
      </c>
      <c r="F46" s="2">
        <v>275400</v>
      </c>
      <c r="G46" s="2">
        <v>260700</v>
      </c>
      <c r="H46" s="2" t="s">
        <v>174</v>
      </c>
    </row>
    <row r="47" spans="1:8" x14ac:dyDescent="0.25">
      <c r="A47" s="1" t="s">
        <v>36</v>
      </c>
      <c r="B47" s="2" t="s">
        <v>91</v>
      </c>
      <c r="C47" s="2">
        <v>4230</v>
      </c>
      <c r="D47" s="2">
        <v>21787</v>
      </c>
      <c r="E47" s="2">
        <v>27100</v>
      </c>
      <c r="F47" s="2">
        <v>31870</v>
      </c>
      <c r="G47" s="2">
        <v>33500</v>
      </c>
      <c r="H47" s="2" t="s">
        <v>175</v>
      </c>
    </row>
    <row r="48" spans="1:8" x14ac:dyDescent="0.25">
      <c r="A48" s="1" t="s">
        <v>117</v>
      </c>
      <c r="B48" s="2" t="s">
        <v>91</v>
      </c>
      <c r="C48" s="2">
        <v>6900</v>
      </c>
      <c r="D48" s="2">
        <v>7400</v>
      </c>
      <c r="E48" s="2">
        <v>8230</v>
      </c>
      <c r="F48" s="2">
        <v>7510</v>
      </c>
      <c r="G48" s="2">
        <v>11480</v>
      </c>
      <c r="H48" s="2" t="s">
        <v>174</v>
      </c>
    </row>
    <row r="49" spans="1:8" x14ac:dyDescent="0.25">
      <c r="A49" s="1" t="s">
        <v>101</v>
      </c>
      <c r="B49" s="2" t="s">
        <v>91</v>
      </c>
      <c r="C49" s="2">
        <v>126</v>
      </c>
      <c r="D49" s="2">
        <v>166</v>
      </c>
      <c r="E49" s="2">
        <v>151</v>
      </c>
      <c r="F49" s="2">
        <v>119</v>
      </c>
      <c r="G49" s="2">
        <v>96</v>
      </c>
      <c r="H49" s="2" t="s">
        <v>174</v>
      </c>
    </row>
    <row r="50" spans="1:8" x14ac:dyDescent="0.25">
      <c r="A50" s="1" t="s">
        <v>38</v>
      </c>
      <c r="B50" s="2" t="s">
        <v>91</v>
      </c>
      <c r="C50" s="2">
        <v>26695</v>
      </c>
      <c r="D50" s="2">
        <v>30778</v>
      </c>
      <c r="E50" s="2">
        <v>28129</v>
      </c>
      <c r="F50" s="2">
        <v>125157</v>
      </c>
      <c r="G50" s="2">
        <v>160816</v>
      </c>
      <c r="H50" s="2" t="s">
        <v>174</v>
      </c>
    </row>
    <row r="51" spans="1:8" x14ac:dyDescent="0.25">
      <c r="A51" s="1" t="s">
        <v>79</v>
      </c>
      <c r="B51" s="2" t="s">
        <v>91</v>
      </c>
      <c r="C51" s="2">
        <v>76342</v>
      </c>
      <c r="D51" s="2">
        <v>70451</v>
      </c>
      <c r="E51" s="2">
        <v>106352</v>
      </c>
      <c r="F51" s="2">
        <v>90980</v>
      </c>
      <c r="G51" s="2">
        <v>90400</v>
      </c>
      <c r="H51" s="2" t="s">
        <v>174</v>
      </c>
    </row>
    <row r="52" spans="1:8" x14ac:dyDescent="0.25">
      <c r="A52" s="1" t="s">
        <v>40</v>
      </c>
      <c r="B52" s="2" t="s">
        <v>91</v>
      </c>
      <c r="C52" s="2">
        <v>258264</v>
      </c>
      <c r="D52" s="2">
        <v>251244</v>
      </c>
      <c r="E52" s="2">
        <v>237715</v>
      </c>
      <c r="F52" s="2">
        <v>247657</v>
      </c>
      <c r="G52" s="2">
        <v>234811</v>
      </c>
      <c r="H52" s="2" t="s">
        <v>174</v>
      </c>
    </row>
    <row r="53" spans="1:8" x14ac:dyDescent="0.25">
      <c r="A53" s="1" t="s">
        <v>103</v>
      </c>
      <c r="B53" s="2" t="s">
        <v>91</v>
      </c>
      <c r="C53" s="2">
        <v>73850</v>
      </c>
      <c r="D53" s="2">
        <v>92940</v>
      </c>
      <c r="E53" s="2">
        <v>84330</v>
      </c>
      <c r="F53" s="2">
        <v>90860</v>
      </c>
      <c r="G53" s="2">
        <v>54720</v>
      </c>
      <c r="H53" s="2" t="s">
        <v>174</v>
      </c>
    </row>
    <row r="54" spans="1:8" x14ac:dyDescent="0.25">
      <c r="A54" s="1" t="s">
        <v>41</v>
      </c>
      <c r="B54" s="2" t="s">
        <v>91</v>
      </c>
      <c r="C54" s="2">
        <v>35130</v>
      </c>
      <c r="D54" s="2">
        <v>1580</v>
      </c>
      <c r="E54" s="2">
        <v>0</v>
      </c>
      <c r="F54" s="2">
        <v>0</v>
      </c>
      <c r="G54" s="2">
        <v>0</v>
      </c>
      <c r="H54" s="2" t="s">
        <v>174</v>
      </c>
    </row>
    <row r="55" spans="1:8" x14ac:dyDescent="0.25">
      <c r="A55" s="1" t="s">
        <v>43</v>
      </c>
      <c r="B55" s="2" t="s">
        <v>91</v>
      </c>
      <c r="C55" s="2">
        <v>118700</v>
      </c>
      <c r="D55" s="2">
        <v>155900</v>
      </c>
      <c r="E55" s="2">
        <v>184500</v>
      </c>
      <c r="F55" s="2">
        <v>146800</v>
      </c>
      <c r="G55" s="2">
        <v>136300</v>
      </c>
      <c r="H55" s="2" t="s">
        <v>174</v>
      </c>
    </row>
    <row r="56" spans="1:8" x14ac:dyDescent="0.25">
      <c r="A56" s="1" t="s">
        <v>46</v>
      </c>
      <c r="B56" s="2" t="s">
        <v>91</v>
      </c>
      <c r="C56" s="2">
        <v>804800</v>
      </c>
      <c r="D56" s="2">
        <v>773800</v>
      </c>
      <c r="E56" s="2">
        <v>824000</v>
      </c>
      <c r="F56" s="2">
        <v>753000</v>
      </c>
      <c r="G56" s="2">
        <v>718000</v>
      </c>
      <c r="H56" s="2" t="s">
        <v>174</v>
      </c>
    </row>
    <row r="57" spans="1:8" x14ac:dyDescent="0.25">
      <c r="A57" s="1" t="s">
        <v>76</v>
      </c>
      <c r="B57" s="2" t="s">
        <v>91</v>
      </c>
      <c r="C57" s="2">
        <v>45000</v>
      </c>
      <c r="D57" s="2">
        <v>47200</v>
      </c>
      <c r="E57" s="2">
        <v>38400</v>
      </c>
      <c r="F57" s="2">
        <v>35400</v>
      </c>
      <c r="G57" s="2">
        <v>37200</v>
      </c>
      <c r="H57" s="2" t="s">
        <v>174</v>
      </c>
    </row>
    <row r="58" spans="1:8" x14ac:dyDescent="0.25">
      <c r="A58" s="1" t="s">
        <v>49</v>
      </c>
      <c r="B58" s="2" t="s">
        <v>91</v>
      </c>
      <c r="C58" s="2">
        <v>12000</v>
      </c>
      <c r="D58" s="2">
        <v>12000</v>
      </c>
      <c r="E58" s="2">
        <v>12000</v>
      </c>
      <c r="F58" s="2">
        <v>13000</v>
      </c>
      <c r="G58" s="2">
        <v>10900</v>
      </c>
      <c r="H58" s="2" t="s">
        <v>174</v>
      </c>
    </row>
    <row r="59" spans="1:8" x14ac:dyDescent="0.25">
      <c r="A59" s="1" t="s">
        <v>50</v>
      </c>
      <c r="B59" s="2" t="s">
        <v>91</v>
      </c>
      <c r="C59" s="2">
        <v>12364799</v>
      </c>
      <c r="D59" s="2">
        <v>11869887</v>
      </c>
      <c r="E59" s="2">
        <v>12211922</v>
      </c>
      <c r="F59" s="2">
        <v>13085996</v>
      </c>
      <c r="G59" s="2">
        <v>12608299</v>
      </c>
      <c r="H59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Tabelle33">
    <tabColor indexed="28"/>
  </sheetPr>
  <dimension ref="A1:H103"/>
  <sheetViews>
    <sheetView topLeftCell="A87" workbookViewId="0">
      <selection activeCell="K98" sqref="K98"/>
    </sheetView>
  </sheetViews>
  <sheetFormatPr defaultColWidth="10.875" defaultRowHeight="15" x14ac:dyDescent="0.25"/>
  <cols>
    <col min="1" max="1" width="23" style="3" bestFit="1" customWidth="1"/>
    <col min="2" max="2" width="5" style="3" bestFit="1" customWidth="1"/>
    <col min="3" max="7" width="9.8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</v>
      </c>
      <c r="B3" s="2" t="s">
        <v>130</v>
      </c>
      <c r="C3" s="2">
        <v>102</v>
      </c>
      <c r="D3" s="2">
        <v>137</v>
      </c>
      <c r="E3" s="2">
        <v>286</v>
      </c>
      <c r="F3" s="2">
        <v>70</v>
      </c>
      <c r="G3" s="2">
        <v>58</v>
      </c>
      <c r="H3" s="2" t="s">
        <v>174</v>
      </c>
    </row>
    <row r="4" spans="1:8" x14ac:dyDescent="0.25">
      <c r="A4" s="1" t="s">
        <v>2</v>
      </c>
      <c r="B4" s="2" t="s">
        <v>130</v>
      </c>
      <c r="C4" s="2">
        <v>56967</v>
      </c>
      <c r="D4" s="2">
        <v>60956</v>
      </c>
      <c r="E4" s="2">
        <v>58397</v>
      </c>
      <c r="F4" s="2">
        <v>53125</v>
      </c>
      <c r="G4" s="2">
        <v>34936</v>
      </c>
      <c r="H4" s="2" t="s">
        <v>174</v>
      </c>
    </row>
    <row r="5" spans="1:8" x14ac:dyDescent="0.25">
      <c r="A5" s="1" t="s">
        <v>75</v>
      </c>
      <c r="B5" s="2" t="s">
        <v>130</v>
      </c>
      <c r="C5" s="2">
        <v>3732</v>
      </c>
      <c r="D5" s="2">
        <v>4670</v>
      </c>
      <c r="E5" s="2">
        <v>4967</v>
      </c>
      <c r="F5" s="2">
        <v>5825</v>
      </c>
      <c r="G5" s="2">
        <v>5317</v>
      </c>
      <c r="H5" s="2" t="s">
        <v>174</v>
      </c>
    </row>
    <row r="6" spans="1:8" x14ac:dyDescent="0.25">
      <c r="A6" s="1" t="s">
        <v>3</v>
      </c>
      <c r="B6" s="2" t="s">
        <v>130</v>
      </c>
      <c r="C6" s="2">
        <v>290767</v>
      </c>
      <c r="D6" s="2">
        <v>292022</v>
      </c>
      <c r="E6" s="2">
        <v>313028</v>
      </c>
      <c r="F6" s="2">
        <v>326304</v>
      </c>
      <c r="G6" s="2">
        <v>327889</v>
      </c>
      <c r="H6" s="2" t="s">
        <v>174</v>
      </c>
    </row>
    <row r="7" spans="1:8" x14ac:dyDescent="0.25">
      <c r="A7" s="1" t="s">
        <v>5</v>
      </c>
      <c r="B7" s="2" t="s">
        <v>130</v>
      </c>
      <c r="C7" s="2">
        <v>2034</v>
      </c>
      <c r="D7" s="2">
        <v>3667</v>
      </c>
      <c r="E7" s="2">
        <v>4239</v>
      </c>
      <c r="F7" s="2">
        <v>3897</v>
      </c>
      <c r="G7" s="2">
        <v>3635</v>
      </c>
      <c r="H7" s="2" t="s">
        <v>174</v>
      </c>
    </row>
    <row r="8" spans="1:8" x14ac:dyDescent="0.25">
      <c r="A8" s="1" t="s">
        <v>119</v>
      </c>
      <c r="B8" s="2" t="s">
        <v>130</v>
      </c>
      <c r="C8" s="2">
        <v>7</v>
      </c>
      <c r="D8" s="2">
        <v>5</v>
      </c>
      <c r="E8" s="2">
        <v>5</v>
      </c>
      <c r="F8" s="2">
        <v>5</v>
      </c>
      <c r="G8" s="2">
        <v>5</v>
      </c>
      <c r="H8" s="2" t="s">
        <v>175</v>
      </c>
    </row>
    <row r="9" spans="1:8" x14ac:dyDescent="0.25">
      <c r="A9" s="1" t="s">
        <v>84</v>
      </c>
      <c r="B9" s="2" t="s">
        <v>130</v>
      </c>
      <c r="C9" s="2">
        <v>22545</v>
      </c>
      <c r="D9" s="2">
        <v>28726</v>
      </c>
      <c r="E9" s="2">
        <v>31599</v>
      </c>
      <c r="F9" s="2">
        <v>42000</v>
      </c>
      <c r="G9" s="2">
        <v>23207</v>
      </c>
      <c r="H9" s="2" t="s">
        <v>174</v>
      </c>
    </row>
    <row r="10" spans="1:8" x14ac:dyDescent="0.25">
      <c r="A10" s="1" t="s">
        <v>59</v>
      </c>
      <c r="B10" s="2" t="s">
        <v>130</v>
      </c>
      <c r="C10" s="2">
        <v>833</v>
      </c>
      <c r="D10" s="2">
        <v>913</v>
      </c>
      <c r="E10" s="2">
        <v>1105</v>
      </c>
      <c r="F10" s="2">
        <v>943</v>
      </c>
      <c r="G10" s="2">
        <v>851</v>
      </c>
      <c r="H10" s="2" t="s">
        <v>174</v>
      </c>
    </row>
    <row r="11" spans="1:8" x14ac:dyDescent="0.25">
      <c r="A11" s="1" t="s">
        <v>8</v>
      </c>
      <c r="B11" s="2" t="s">
        <v>130</v>
      </c>
      <c r="C11" s="2">
        <v>94153</v>
      </c>
      <c r="D11" s="2">
        <v>79717</v>
      </c>
      <c r="E11" s="2">
        <v>85198</v>
      </c>
      <c r="F11" s="2">
        <v>89988</v>
      </c>
      <c r="G11" s="2">
        <v>98922</v>
      </c>
      <c r="H11" s="2" t="s">
        <v>174</v>
      </c>
    </row>
    <row r="12" spans="1:8" x14ac:dyDescent="0.25">
      <c r="A12" s="1" t="s">
        <v>64</v>
      </c>
      <c r="B12" s="2" t="s">
        <v>130</v>
      </c>
      <c r="C12" s="2">
        <v>7920</v>
      </c>
      <c r="D12" s="2">
        <v>8670</v>
      </c>
      <c r="E12" s="2">
        <v>8995</v>
      </c>
      <c r="F12" s="2">
        <v>7467</v>
      </c>
      <c r="G12" s="2">
        <v>9349</v>
      </c>
      <c r="H12" s="2" t="s">
        <v>174</v>
      </c>
    </row>
    <row r="13" spans="1:8" x14ac:dyDescent="0.25">
      <c r="A13" s="1" t="s">
        <v>65</v>
      </c>
      <c r="B13" s="2" t="s">
        <v>130</v>
      </c>
      <c r="C13" s="2">
        <v>38530</v>
      </c>
      <c r="D13" s="2">
        <v>46398</v>
      </c>
      <c r="E13" s="2">
        <v>52622</v>
      </c>
      <c r="F13" s="2">
        <v>50302</v>
      </c>
      <c r="G13" s="2">
        <v>62138</v>
      </c>
      <c r="H13" s="2" t="s">
        <v>174</v>
      </c>
    </row>
    <row r="14" spans="1:8" x14ac:dyDescent="0.25">
      <c r="A14" s="1" t="s">
        <v>80</v>
      </c>
      <c r="B14" s="2" t="s">
        <v>130</v>
      </c>
      <c r="C14" s="2">
        <v>396</v>
      </c>
      <c r="D14" s="2">
        <v>953</v>
      </c>
      <c r="E14" s="2">
        <v>598</v>
      </c>
      <c r="F14" s="2">
        <v>573</v>
      </c>
      <c r="G14" s="2">
        <v>863</v>
      </c>
      <c r="H14" s="2" t="s">
        <v>174</v>
      </c>
    </row>
    <row r="15" spans="1:8" x14ac:dyDescent="0.25">
      <c r="A15" s="1" t="s">
        <v>93</v>
      </c>
      <c r="B15" s="2" t="s">
        <v>130</v>
      </c>
      <c r="C15" s="2">
        <v>542</v>
      </c>
      <c r="D15" s="2">
        <v>713</v>
      </c>
      <c r="E15" s="2">
        <v>448</v>
      </c>
      <c r="F15" s="2">
        <v>341</v>
      </c>
      <c r="G15" s="2">
        <v>400</v>
      </c>
      <c r="H15" s="2" t="s">
        <v>175</v>
      </c>
    </row>
    <row r="16" spans="1:8" x14ac:dyDescent="0.25">
      <c r="A16" s="1" t="s">
        <v>9</v>
      </c>
      <c r="B16" s="2" t="s">
        <v>130</v>
      </c>
      <c r="C16" s="2">
        <v>163923</v>
      </c>
      <c r="D16" s="2">
        <v>178568</v>
      </c>
      <c r="E16" s="2">
        <v>194155</v>
      </c>
      <c r="F16" s="2">
        <v>190542</v>
      </c>
      <c r="G16" s="2">
        <v>182352</v>
      </c>
      <c r="H16" s="2" t="s">
        <v>174</v>
      </c>
    </row>
    <row r="17" spans="1:8" x14ac:dyDescent="0.25">
      <c r="A17" s="1" t="s">
        <v>120</v>
      </c>
      <c r="B17" s="2" t="s">
        <v>130</v>
      </c>
      <c r="C17" s="2">
        <v>33</v>
      </c>
      <c r="D17" s="2">
        <v>118</v>
      </c>
      <c r="E17" s="2">
        <v>142</v>
      </c>
      <c r="F17" s="2">
        <v>359</v>
      </c>
      <c r="G17" s="2">
        <v>401</v>
      </c>
      <c r="H17" s="2" t="s">
        <v>174</v>
      </c>
    </row>
    <row r="18" spans="1:8" x14ac:dyDescent="0.25">
      <c r="A18" s="1" t="s">
        <v>10</v>
      </c>
      <c r="B18" s="2" t="s">
        <v>130</v>
      </c>
      <c r="C18" s="2">
        <v>46333</v>
      </c>
      <c r="D18" s="2">
        <v>37911</v>
      </c>
      <c r="E18" s="2">
        <v>37066</v>
      </c>
      <c r="F18" s="2">
        <v>38455</v>
      </c>
      <c r="G18" s="2">
        <v>33895</v>
      </c>
      <c r="H18" s="2" t="s">
        <v>174</v>
      </c>
    </row>
    <row r="19" spans="1:8" x14ac:dyDescent="0.25">
      <c r="A19" s="1" t="s">
        <v>11</v>
      </c>
      <c r="B19" s="2" t="s">
        <v>130</v>
      </c>
      <c r="C19" s="2">
        <v>453500</v>
      </c>
      <c r="D19" s="2">
        <v>426142</v>
      </c>
      <c r="E19" s="2">
        <v>401119</v>
      </c>
      <c r="F19" s="2">
        <v>380230</v>
      </c>
      <c r="G19" s="2">
        <v>365340</v>
      </c>
      <c r="H19" s="2" t="s">
        <v>174</v>
      </c>
    </row>
    <row r="20" spans="1:8" x14ac:dyDescent="0.25">
      <c r="A20" s="1" t="s">
        <v>12</v>
      </c>
      <c r="B20" s="2" t="s">
        <v>130</v>
      </c>
      <c r="C20" s="2">
        <v>63157</v>
      </c>
      <c r="D20" s="2">
        <v>43158</v>
      </c>
      <c r="E20" s="2">
        <v>35965</v>
      </c>
      <c r="F20" s="2">
        <v>38006</v>
      </c>
      <c r="G20" s="2">
        <v>48561</v>
      </c>
      <c r="H20" s="2" t="s">
        <v>174</v>
      </c>
    </row>
    <row r="21" spans="1:8" x14ac:dyDescent="0.25">
      <c r="A21" s="1" t="s">
        <v>60</v>
      </c>
      <c r="B21" s="2" t="s">
        <v>130</v>
      </c>
      <c r="C21" s="2">
        <v>30664</v>
      </c>
      <c r="D21" s="2">
        <v>31586</v>
      </c>
      <c r="E21" s="2">
        <v>36777</v>
      </c>
      <c r="F21" s="2">
        <v>33752</v>
      </c>
      <c r="G21" s="2">
        <v>29597</v>
      </c>
      <c r="H21" s="2" t="s">
        <v>174</v>
      </c>
    </row>
    <row r="22" spans="1:8" x14ac:dyDescent="0.25">
      <c r="A22" s="1" t="s">
        <v>121</v>
      </c>
      <c r="B22" s="2" t="s">
        <v>130</v>
      </c>
      <c r="C22" s="2">
        <v>100</v>
      </c>
      <c r="D22" s="2">
        <v>100</v>
      </c>
      <c r="E22" s="2">
        <v>150</v>
      </c>
      <c r="F22" s="2">
        <v>150</v>
      </c>
      <c r="G22" s="2">
        <v>150</v>
      </c>
      <c r="H22" s="2" t="s">
        <v>175</v>
      </c>
    </row>
    <row r="23" spans="1:8" x14ac:dyDescent="0.25">
      <c r="A23" s="1" t="s">
        <v>122</v>
      </c>
      <c r="B23" s="2" t="s">
        <v>130</v>
      </c>
      <c r="C23" s="2">
        <v>750</v>
      </c>
      <c r="D23" s="2">
        <v>4255</v>
      </c>
      <c r="E23" s="2">
        <v>3699</v>
      </c>
      <c r="F23" s="2">
        <v>4500</v>
      </c>
      <c r="G23" s="2">
        <v>600</v>
      </c>
      <c r="H23" s="2" t="s">
        <v>174</v>
      </c>
    </row>
    <row r="24" spans="1:8" x14ac:dyDescent="0.25">
      <c r="A24" s="1" t="s">
        <v>66</v>
      </c>
      <c r="B24" s="2" t="s">
        <v>130</v>
      </c>
      <c r="C24" s="2">
        <v>25055</v>
      </c>
      <c r="D24" s="2">
        <v>25396</v>
      </c>
      <c r="E24" s="2">
        <v>24488</v>
      </c>
      <c r="F24" s="2">
        <v>32568</v>
      </c>
      <c r="G24" s="2">
        <v>38523</v>
      </c>
      <c r="H24" s="2" t="s">
        <v>174</v>
      </c>
    </row>
    <row r="25" spans="1:8" x14ac:dyDescent="0.25">
      <c r="A25" s="1" t="s">
        <v>115</v>
      </c>
      <c r="B25" s="2" t="s">
        <v>130</v>
      </c>
      <c r="C25" s="2">
        <v>0</v>
      </c>
      <c r="D25" s="2">
        <v>48</v>
      </c>
      <c r="E25" s="2">
        <v>47</v>
      </c>
      <c r="F25" s="2">
        <v>33</v>
      </c>
      <c r="G25" s="2">
        <v>61</v>
      </c>
      <c r="H25" s="2" t="s">
        <v>174</v>
      </c>
    </row>
    <row r="26" spans="1:8" x14ac:dyDescent="0.25">
      <c r="A26" s="1" t="s">
        <v>77</v>
      </c>
      <c r="B26" s="2" t="s">
        <v>130</v>
      </c>
      <c r="C26" s="2">
        <v>37933</v>
      </c>
      <c r="D26" s="2">
        <v>35243</v>
      </c>
      <c r="E26" s="2">
        <v>31633</v>
      </c>
      <c r="F26" s="2">
        <v>31801</v>
      </c>
      <c r="G26" s="2">
        <v>28154</v>
      </c>
      <c r="H26" s="2" t="s">
        <v>174</v>
      </c>
    </row>
    <row r="27" spans="1:8" x14ac:dyDescent="0.25">
      <c r="A27" s="1" t="s">
        <v>123</v>
      </c>
      <c r="B27" s="2" t="s">
        <v>130</v>
      </c>
      <c r="C27" s="2">
        <v>6761</v>
      </c>
      <c r="D27" s="2">
        <v>6368</v>
      </c>
      <c r="E27" s="2">
        <v>8213</v>
      </c>
      <c r="F27" s="2">
        <v>6293</v>
      </c>
      <c r="G27" s="2">
        <v>9086</v>
      </c>
      <c r="H27" s="2" t="s">
        <v>174</v>
      </c>
    </row>
    <row r="28" spans="1:8" x14ac:dyDescent="0.25">
      <c r="A28" s="1" t="s">
        <v>13</v>
      </c>
      <c r="B28" s="2" t="s">
        <v>130</v>
      </c>
      <c r="C28" s="2">
        <v>17139</v>
      </c>
      <c r="D28" s="2">
        <v>16941</v>
      </c>
      <c r="E28" s="2">
        <v>14694</v>
      </c>
      <c r="F28" s="2">
        <v>14946</v>
      </c>
      <c r="G28" s="2">
        <v>14069</v>
      </c>
      <c r="H28" s="2" t="s">
        <v>174</v>
      </c>
    </row>
    <row r="29" spans="1:8" x14ac:dyDescent="0.25">
      <c r="A29" s="1" t="s">
        <v>116</v>
      </c>
      <c r="B29" s="2" t="s">
        <v>130</v>
      </c>
      <c r="C29" s="2">
        <v>333</v>
      </c>
      <c r="D29" s="2">
        <v>2633</v>
      </c>
      <c r="E29" s="2">
        <v>3768</v>
      </c>
      <c r="F29" s="2">
        <v>2443</v>
      </c>
      <c r="G29" s="2">
        <v>3019</v>
      </c>
      <c r="H29" s="2" t="s">
        <v>174</v>
      </c>
    </row>
    <row r="30" spans="1:8" x14ac:dyDescent="0.25">
      <c r="A30" s="1" t="s">
        <v>179</v>
      </c>
      <c r="B30" s="2" t="s">
        <v>130</v>
      </c>
      <c r="C30" s="2"/>
      <c r="D30" s="2"/>
      <c r="E30" s="2">
        <v>0</v>
      </c>
      <c r="F30" s="2">
        <v>6</v>
      </c>
      <c r="G30" s="2">
        <v>1</v>
      </c>
      <c r="H30" s="2" t="s">
        <v>174</v>
      </c>
    </row>
    <row r="31" spans="1:8" x14ac:dyDescent="0.25">
      <c r="A31" s="1" t="s">
        <v>81</v>
      </c>
      <c r="B31" s="2" t="s">
        <v>130</v>
      </c>
      <c r="C31" s="2">
        <v>8573</v>
      </c>
      <c r="D31" s="2">
        <v>5390</v>
      </c>
      <c r="E31" s="2">
        <v>3495</v>
      </c>
      <c r="F31" s="2">
        <v>2800</v>
      </c>
      <c r="G31" s="2">
        <v>7500</v>
      </c>
      <c r="H31" s="2" t="s">
        <v>174</v>
      </c>
    </row>
    <row r="32" spans="1:8" x14ac:dyDescent="0.25">
      <c r="A32" s="1" t="s">
        <v>108</v>
      </c>
      <c r="B32" s="2" t="s">
        <v>130</v>
      </c>
      <c r="C32" s="2">
        <v>1500</v>
      </c>
      <c r="D32" s="2">
        <v>1425</v>
      </c>
      <c r="E32" s="2">
        <v>1281</v>
      </c>
      <c r="F32" s="2">
        <v>1106</v>
      </c>
      <c r="G32" s="2">
        <v>1045</v>
      </c>
      <c r="H32" s="2" t="s">
        <v>174</v>
      </c>
    </row>
    <row r="33" spans="1:8" x14ac:dyDescent="0.25">
      <c r="A33" s="1" t="s">
        <v>52</v>
      </c>
      <c r="B33" s="2" t="s">
        <v>130</v>
      </c>
      <c r="C33" s="2">
        <v>8865</v>
      </c>
      <c r="D33" s="2">
        <v>9102</v>
      </c>
      <c r="E33" s="2">
        <v>8732</v>
      </c>
      <c r="F33" s="2">
        <v>7927</v>
      </c>
      <c r="G33" s="2">
        <v>8668</v>
      </c>
      <c r="H33" s="2" t="s">
        <v>174</v>
      </c>
    </row>
    <row r="34" spans="1:8" x14ac:dyDescent="0.25">
      <c r="A34" s="1" t="s">
        <v>124</v>
      </c>
      <c r="B34" s="2" t="s">
        <v>130</v>
      </c>
      <c r="C34" s="2">
        <v>1321</v>
      </c>
      <c r="D34" s="2">
        <v>1486</v>
      </c>
      <c r="E34" s="2">
        <v>1320</v>
      </c>
      <c r="F34" s="2">
        <v>1105</v>
      </c>
      <c r="G34" s="2">
        <v>989</v>
      </c>
      <c r="H34" s="2" t="s">
        <v>174</v>
      </c>
    </row>
    <row r="35" spans="1:8" x14ac:dyDescent="0.25">
      <c r="A35" s="1" t="s">
        <v>67</v>
      </c>
      <c r="B35" s="2" t="s">
        <v>130</v>
      </c>
      <c r="C35" s="2">
        <v>1020</v>
      </c>
      <c r="D35" s="2">
        <v>620</v>
      </c>
      <c r="E35" s="2">
        <v>83</v>
      </c>
      <c r="F35" s="2">
        <v>107</v>
      </c>
      <c r="G35" s="2">
        <v>55</v>
      </c>
      <c r="H35" s="2" t="s">
        <v>175</v>
      </c>
    </row>
    <row r="36" spans="1:8" x14ac:dyDescent="0.25">
      <c r="A36" s="1" t="s">
        <v>68</v>
      </c>
      <c r="B36" s="2" t="s">
        <v>130</v>
      </c>
      <c r="C36" s="2">
        <v>3621</v>
      </c>
      <c r="D36" s="2">
        <v>3032</v>
      </c>
      <c r="E36" s="2">
        <v>2913</v>
      </c>
      <c r="F36" s="2">
        <v>4052</v>
      </c>
      <c r="G36" s="2">
        <v>4768</v>
      </c>
      <c r="H36" s="2" t="s">
        <v>174</v>
      </c>
    </row>
    <row r="37" spans="1:8" x14ac:dyDescent="0.25">
      <c r="A37" s="1" t="s">
        <v>14</v>
      </c>
      <c r="B37" s="2" t="s">
        <v>130</v>
      </c>
      <c r="C37" s="2">
        <v>17</v>
      </c>
      <c r="D37" s="2">
        <v>7</v>
      </c>
      <c r="E37" s="2">
        <v>9</v>
      </c>
      <c r="F37" s="2">
        <v>15</v>
      </c>
      <c r="G37" s="2">
        <v>10</v>
      </c>
      <c r="H37" s="2" t="s">
        <v>175</v>
      </c>
    </row>
    <row r="38" spans="1:8" x14ac:dyDescent="0.25">
      <c r="A38" s="1" t="s">
        <v>69</v>
      </c>
      <c r="B38" s="2" t="s">
        <v>130</v>
      </c>
      <c r="C38" s="2">
        <v>128026</v>
      </c>
      <c r="D38" s="2">
        <v>143438</v>
      </c>
      <c r="E38" s="2">
        <v>149057</v>
      </c>
      <c r="F38" s="2">
        <v>142371</v>
      </c>
      <c r="G38" s="2">
        <v>125114</v>
      </c>
      <c r="H38" s="2" t="s">
        <v>174</v>
      </c>
    </row>
    <row r="39" spans="1:8" x14ac:dyDescent="0.25">
      <c r="A39" s="1" t="s">
        <v>53</v>
      </c>
      <c r="B39" s="2" t="s">
        <v>130</v>
      </c>
      <c r="C39" s="2">
        <v>940</v>
      </c>
      <c r="D39" s="2">
        <v>823</v>
      </c>
      <c r="E39" s="2">
        <v>2839</v>
      </c>
      <c r="F39" s="2">
        <v>2333</v>
      </c>
      <c r="G39" s="2">
        <v>2177</v>
      </c>
      <c r="H39" s="2" t="s">
        <v>174</v>
      </c>
    </row>
    <row r="40" spans="1:8" x14ac:dyDescent="0.25">
      <c r="A40" s="1" t="s">
        <v>15</v>
      </c>
      <c r="B40" s="2" t="s">
        <v>130</v>
      </c>
      <c r="C40" s="2">
        <v>3907</v>
      </c>
      <c r="D40" s="2">
        <v>1646</v>
      </c>
      <c r="E40" s="2">
        <v>0</v>
      </c>
      <c r="F40" s="2">
        <v>0</v>
      </c>
      <c r="G40" s="2">
        <v>0</v>
      </c>
      <c r="H40" s="2" t="s">
        <v>174</v>
      </c>
    </row>
    <row r="41" spans="1:8" x14ac:dyDescent="0.25">
      <c r="A41" s="1" t="s">
        <v>109</v>
      </c>
      <c r="B41" s="2" t="s">
        <v>130</v>
      </c>
      <c r="C41" s="2">
        <v>29192</v>
      </c>
      <c r="D41" s="2">
        <v>46847</v>
      </c>
      <c r="E41" s="2">
        <v>25823</v>
      </c>
      <c r="F41" s="2">
        <v>27708</v>
      </c>
      <c r="G41" s="2">
        <v>91798</v>
      </c>
      <c r="H41" s="2" t="s">
        <v>174</v>
      </c>
    </row>
    <row r="42" spans="1:8" x14ac:dyDescent="0.25">
      <c r="A42" s="1" t="s">
        <v>110</v>
      </c>
      <c r="B42" s="2" t="s">
        <v>130</v>
      </c>
      <c r="C42" s="2">
        <v>22168</v>
      </c>
      <c r="D42" s="2">
        <v>20334</v>
      </c>
      <c r="E42" s="2">
        <v>19069</v>
      </c>
      <c r="F42" s="2">
        <v>19963</v>
      </c>
      <c r="G42" s="2">
        <v>18209</v>
      </c>
      <c r="H42" s="2" t="s">
        <v>174</v>
      </c>
    </row>
    <row r="43" spans="1:8" x14ac:dyDescent="0.25">
      <c r="A43" s="1" t="s">
        <v>105</v>
      </c>
      <c r="B43" s="2" t="s">
        <v>130</v>
      </c>
      <c r="C43" s="2">
        <v>2607</v>
      </c>
      <c r="D43" s="2">
        <v>2656</v>
      </c>
      <c r="E43" s="2">
        <v>2070</v>
      </c>
      <c r="F43" s="2">
        <v>3035</v>
      </c>
      <c r="G43" s="2">
        <v>1963</v>
      </c>
      <c r="H43" s="2" t="s">
        <v>174</v>
      </c>
    </row>
    <row r="44" spans="1:8" x14ac:dyDescent="0.25">
      <c r="A44" s="1" t="s">
        <v>16</v>
      </c>
      <c r="B44" s="2" t="s">
        <v>130</v>
      </c>
      <c r="C44" s="2">
        <v>1594</v>
      </c>
      <c r="D44" s="2">
        <v>1651</v>
      </c>
      <c r="E44" s="2">
        <v>1664</v>
      </c>
      <c r="F44" s="2">
        <v>1742</v>
      </c>
      <c r="G44" s="2">
        <v>1127</v>
      </c>
      <c r="H44" s="2" t="s">
        <v>174</v>
      </c>
    </row>
    <row r="45" spans="1:8" x14ac:dyDescent="0.25">
      <c r="A45" s="1" t="s">
        <v>17</v>
      </c>
      <c r="B45" s="2" t="s">
        <v>130</v>
      </c>
      <c r="C45" s="2">
        <v>91090</v>
      </c>
      <c r="D45" s="2">
        <v>101510</v>
      </c>
      <c r="E45" s="2">
        <v>135250</v>
      </c>
      <c r="F45" s="2">
        <v>108900</v>
      </c>
      <c r="G45" s="2">
        <v>66190</v>
      </c>
      <c r="H45" s="2" t="s">
        <v>174</v>
      </c>
    </row>
    <row r="46" spans="1:8" x14ac:dyDescent="0.25">
      <c r="A46" s="1" t="s">
        <v>18</v>
      </c>
      <c r="B46" s="2" t="s">
        <v>130</v>
      </c>
      <c r="C46" s="2">
        <v>4537</v>
      </c>
      <c r="D46" s="2">
        <v>7100</v>
      </c>
      <c r="E46" s="2">
        <v>7600</v>
      </c>
      <c r="F46" s="2">
        <v>8140</v>
      </c>
      <c r="G46" s="2">
        <v>6919</v>
      </c>
      <c r="H46" s="2" t="s">
        <v>174</v>
      </c>
    </row>
    <row r="47" spans="1:8" x14ac:dyDescent="0.25">
      <c r="A47" s="1" t="s">
        <v>97</v>
      </c>
      <c r="B47" s="2" t="s">
        <v>130</v>
      </c>
      <c r="C47" s="2">
        <v>6455</v>
      </c>
      <c r="D47" s="2">
        <v>6369</v>
      </c>
      <c r="E47" s="2">
        <v>6453</v>
      </c>
      <c r="F47" s="2">
        <v>6313</v>
      </c>
      <c r="G47" s="2">
        <v>7590</v>
      </c>
      <c r="H47" s="2" t="s">
        <v>174</v>
      </c>
    </row>
    <row r="48" spans="1:8" x14ac:dyDescent="0.25">
      <c r="A48" s="1" t="s">
        <v>19</v>
      </c>
      <c r="B48" s="2" t="s">
        <v>130</v>
      </c>
      <c r="C48" s="2">
        <v>74737</v>
      </c>
      <c r="D48" s="2">
        <v>85339</v>
      </c>
      <c r="E48" s="2">
        <v>100288</v>
      </c>
      <c r="F48" s="2">
        <v>106559</v>
      </c>
      <c r="G48" s="2">
        <v>116964</v>
      </c>
      <c r="H48" s="2" t="s">
        <v>174</v>
      </c>
    </row>
    <row r="49" spans="1:8" x14ac:dyDescent="0.25">
      <c r="A49" s="1" t="s">
        <v>20</v>
      </c>
      <c r="B49" s="2" t="s">
        <v>130</v>
      </c>
      <c r="C49" s="2">
        <v>197</v>
      </c>
      <c r="D49" s="2">
        <v>503</v>
      </c>
      <c r="E49" s="2">
        <v>472</v>
      </c>
      <c r="F49" s="2">
        <v>395</v>
      </c>
      <c r="G49" s="2">
        <v>150</v>
      </c>
      <c r="H49" s="2" t="s">
        <v>174</v>
      </c>
    </row>
    <row r="50" spans="1:8" x14ac:dyDescent="0.25">
      <c r="A50" s="1" t="s">
        <v>21</v>
      </c>
      <c r="B50" s="2" t="s">
        <v>130</v>
      </c>
      <c r="C50" s="2">
        <v>10000</v>
      </c>
      <c r="D50" s="2">
        <v>10000</v>
      </c>
      <c r="E50" s="2">
        <v>10000</v>
      </c>
      <c r="F50" s="2">
        <v>10000</v>
      </c>
      <c r="G50" s="2">
        <v>10000</v>
      </c>
      <c r="H50" s="2" t="s">
        <v>175</v>
      </c>
    </row>
    <row r="51" spans="1:8" x14ac:dyDescent="0.25">
      <c r="A51" s="1" t="s">
        <v>22</v>
      </c>
      <c r="B51" s="2" t="s">
        <v>130</v>
      </c>
      <c r="C51" s="2">
        <v>205</v>
      </c>
      <c r="D51" s="2">
        <v>285</v>
      </c>
      <c r="E51" s="2">
        <v>239</v>
      </c>
      <c r="F51" s="2">
        <v>181</v>
      </c>
      <c r="G51" s="2">
        <v>188</v>
      </c>
      <c r="H51" s="2" t="s">
        <v>174</v>
      </c>
    </row>
    <row r="52" spans="1:8" x14ac:dyDescent="0.25">
      <c r="A52" s="1" t="s">
        <v>86</v>
      </c>
      <c r="B52" s="2" t="s">
        <v>130</v>
      </c>
      <c r="C52" s="2">
        <v>19856</v>
      </c>
      <c r="D52" s="2">
        <v>22795</v>
      </c>
      <c r="E52" s="2">
        <v>22602</v>
      </c>
      <c r="F52" s="2">
        <v>23848</v>
      </c>
      <c r="G52" s="2">
        <v>24150</v>
      </c>
      <c r="H52" s="2" t="s">
        <v>174</v>
      </c>
    </row>
    <row r="53" spans="1:8" x14ac:dyDescent="0.25">
      <c r="A53" s="1" t="s">
        <v>23</v>
      </c>
      <c r="B53" s="2" t="s">
        <v>130</v>
      </c>
      <c r="C53" s="2">
        <v>6764</v>
      </c>
      <c r="D53" s="2">
        <v>5988</v>
      </c>
      <c r="E53" s="2">
        <v>5579</v>
      </c>
      <c r="F53" s="2">
        <v>5207</v>
      </c>
      <c r="G53" s="2">
        <v>6250</v>
      </c>
      <c r="H53" s="2" t="s">
        <v>174</v>
      </c>
    </row>
    <row r="54" spans="1:8" x14ac:dyDescent="0.25">
      <c r="A54" s="1" t="s">
        <v>24</v>
      </c>
      <c r="B54" s="2" t="s">
        <v>130</v>
      </c>
      <c r="C54" s="2">
        <v>4704</v>
      </c>
      <c r="D54" s="2">
        <v>6071</v>
      </c>
      <c r="E54" s="2">
        <v>7289</v>
      </c>
      <c r="F54" s="2">
        <v>5068</v>
      </c>
      <c r="G54" s="2">
        <v>4396</v>
      </c>
      <c r="H54" s="2" t="s">
        <v>174</v>
      </c>
    </row>
    <row r="55" spans="1:8" x14ac:dyDescent="0.25">
      <c r="A55" s="1" t="s">
        <v>55</v>
      </c>
      <c r="B55" s="2" t="s">
        <v>130</v>
      </c>
      <c r="C55" s="2">
        <v>586</v>
      </c>
      <c r="D55" s="2">
        <v>2834</v>
      </c>
      <c r="E55" s="2">
        <v>2977</v>
      </c>
      <c r="F55" s="2">
        <v>2059</v>
      </c>
      <c r="G55" s="2">
        <v>1517</v>
      </c>
      <c r="H55" s="2" t="s">
        <v>174</v>
      </c>
    </row>
    <row r="56" spans="1:8" x14ac:dyDescent="0.25">
      <c r="A56" s="1" t="s">
        <v>25</v>
      </c>
      <c r="B56" s="2" t="s">
        <v>130</v>
      </c>
      <c r="C56" s="2">
        <v>2249</v>
      </c>
      <c r="D56" s="2">
        <v>2124</v>
      </c>
      <c r="E56" s="2">
        <v>2978</v>
      </c>
      <c r="F56" s="2">
        <v>3151</v>
      </c>
      <c r="G56" s="2">
        <v>1716</v>
      </c>
      <c r="H56" s="2" t="s">
        <v>174</v>
      </c>
    </row>
    <row r="57" spans="1:8" x14ac:dyDescent="0.25">
      <c r="A57" s="1" t="s">
        <v>125</v>
      </c>
      <c r="B57" s="2" t="s">
        <v>130</v>
      </c>
      <c r="C57" s="2">
        <v>46903</v>
      </c>
      <c r="D57" s="2">
        <v>49622</v>
      </c>
      <c r="E57" s="2">
        <v>60893</v>
      </c>
      <c r="F57" s="2">
        <v>66739</v>
      </c>
      <c r="G57" s="2">
        <v>71200</v>
      </c>
      <c r="H57" s="2" t="s">
        <v>174</v>
      </c>
    </row>
    <row r="58" spans="1:8" x14ac:dyDescent="0.25">
      <c r="A58" s="1" t="s">
        <v>26</v>
      </c>
      <c r="B58" s="2" t="s">
        <v>130</v>
      </c>
      <c r="C58" s="2">
        <v>7127</v>
      </c>
      <c r="D58" s="2">
        <v>9096</v>
      </c>
      <c r="E58" s="2">
        <v>9236</v>
      </c>
      <c r="F58" s="2">
        <v>13554</v>
      </c>
      <c r="G58" s="2">
        <v>14125</v>
      </c>
      <c r="H58" s="2" t="s">
        <v>174</v>
      </c>
    </row>
    <row r="59" spans="1:8" x14ac:dyDescent="0.25">
      <c r="A59" s="1" t="s">
        <v>27</v>
      </c>
      <c r="B59" s="2" t="s">
        <v>130</v>
      </c>
      <c r="C59" s="2">
        <v>133552</v>
      </c>
      <c r="D59" s="2">
        <v>126820</v>
      </c>
      <c r="E59" s="2">
        <v>141143</v>
      </c>
      <c r="F59" s="2">
        <v>133893</v>
      </c>
      <c r="G59" s="2">
        <v>142787</v>
      </c>
      <c r="H59" s="2" t="s">
        <v>174</v>
      </c>
    </row>
    <row r="60" spans="1:8" x14ac:dyDescent="0.25">
      <c r="A60" s="1" t="s">
        <v>28</v>
      </c>
      <c r="B60" s="2" t="s">
        <v>130</v>
      </c>
      <c r="C60" s="2">
        <v>18436</v>
      </c>
      <c r="D60" s="2">
        <v>19849</v>
      </c>
      <c r="E60" s="2">
        <v>20655</v>
      </c>
      <c r="F60" s="2">
        <v>16235</v>
      </c>
      <c r="G60" s="2">
        <v>20226</v>
      </c>
      <c r="H60" s="2" t="s">
        <v>174</v>
      </c>
    </row>
    <row r="61" spans="1:8" x14ac:dyDescent="0.25">
      <c r="A61" s="1" t="s">
        <v>29</v>
      </c>
      <c r="B61" s="2" t="s">
        <v>130</v>
      </c>
      <c r="C61" s="2">
        <v>352</v>
      </c>
      <c r="D61" s="2">
        <v>220</v>
      </c>
      <c r="E61" s="2">
        <v>386</v>
      </c>
      <c r="F61" s="2">
        <v>221</v>
      </c>
      <c r="G61" s="2">
        <v>143</v>
      </c>
      <c r="H61" s="2" t="s">
        <v>174</v>
      </c>
    </row>
    <row r="62" spans="1:8" x14ac:dyDescent="0.25">
      <c r="A62" s="1" t="s">
        <v>82</v>
      </c>
      <c r="B62" s="2" t="s">
        <v>130</v>
      </c>
      <c r="C62" s="2">
        <v>201</v>
      </c>
      <c r="D62" s="2">
        <v>166</v>
      </c>
      <c r="E62" s="2">
        <v>507</v>
      </c>
      <c r="F62" s="2">
        <v>430</v>
      </c>
      <c r="G62" s="2">
        <v>488</v>
      </c>
      <c r="H62" s="2" t="s">
        <v>174</v>
      </c>
    </row>
    <row r="63" spans="1:8" x14ac:dyDescent="0.25">
      <c r="A63" s="1" t="s">
        <v>71</v>
      </c>
      <c r="B63" s="2" t="s">
        <v>130</v>
      </c>
      <c r="C63" s="2">
        <v>1446</v>
      </c>
      <c r="D63" s="2">
        <v>1620</v>
      </c>
      <c r="E63" s="2">
        <v>467</v>
      </c>
      <c r="F63" s="2">
        <v>267</v>
      </c>
      <c r="G63" s="2">
        <v>871</v>
      </c>
      <c r="H63" s="2" t="s">
        <v>174</v>
      </c>
    </row>
    <row r="64" spans="1:8" x14ac:dyDescent="0.25">
      <c r="A64" s="1" t="s">
        <v>72</v>
      </c>
      <c r="B64" s="2" t="s">
        <v>130</v>
      </c>
      <c r="C64" s="2">
        <v>7062</v>
      </c>
      <c r="D64" s="2">
        <v>7800</v>
      </c>
      <c r="E64" s="2">
        <v>6632</v>
      </c>
      <c r="F64" s="2">
        <v>7016</v>
      </c>
      <c r="G64" s="2">
        <v>6718</v>
      </c>
      <c r="H64" s="2" t="s">
        <v>174</v>
      </c>
    </row>
    <row r="65" spans="1:8" x14ac:dyDescent="0.25">
      <c r="A65" s="1" t="s">
        <v>30</v>
      </c>
      <c r="B65" s="2" t="s">
        <v>130</v>
      </c>
      <c r="C65" s="2">
        <v>9866</v>
      </c>
      <c r="D65" s="2">
        <v>10288</v>
      </c>
      <c r="E65" s="2">
        <v>10045</v>
      </c>
      <c r="F65" s="2">
        <v>8217</v>
      </c>
      <c r="G65" s="2">
        <v>5860</v>
      </c>
      <c r="H65" s="2" t="s">
        <v>174</v>
      </c>
    </row>
    <row r="66" spans="1:8" x14ac:dyDescent="0.25">
      <c r="A66" s="1" t="s">
        <v>126</v>
      </c>
      <c r="B66" s="2" t="s">
        <v>130</v>
      </c>
      <c r="C66" s="2">
        <v>8391</v>
      </c>
      <c r="D66" s="2">
        <v>7367</v>
      </c>
      <c r="E66" s="2">
        <v>7703</v>
      </c>
      <c r="F66" s="2">
        <v>9190</v>
      </c>
      <c r="G66" s="2">
        <v>7935</v>
      </c>
      <c r="H66" s="2" t="s">
        <v>174</v>
      </c>
    </row>
    <row r="67" spans="1:8" x14ac:dyDescent="0.25">
      <c r="A67" s="1" t="s">
        <v>127</v>
      </c>
      <c r="B67" s="2" t="s">
        <v>130</v>
      </c>
      <c r="C67" s="2">
        <v>999</v>
      </c>
      <c r="D67" s="2">
        <v>914</v>
      </c>
      <c r="E67" s="2">
        <v>6207</v>
      </c>
      <c r="F67" s="2">
        <v>5224</v>
      </c>
      <c r="G67" s="2">
        <v>2361</v>
      </c>
      <c r="H67" s="2" t="s">
        <v>174</v>
      </c>
    </row>
    <row r="68" spans="1:8" x14ac:dyDescent="0.25">
      <c r="A68" s="1" t="s">
        <v>31</v>
      </c>
      <c r="B68" s="2" t="s">
        <v>130</v>
      </c>
      <c r="C68" s="2">
        <v>7000</v>
      </c>
      <c r="D68" s="2">
        <v>7000</v>
      </c>
      <c r="E68" s="2">
        <v>10000</v>
      </c>
      <c r="F68" s="2">
        <v>9000</v>
      </c>
      <c r="G68" s="2">
        <v>1520</v>
      </c>
      <c r="H68" s="2" t="s">
        <v>174</v>
      </c>
    </row>
    <row r="69" spans="1:8" x14ac:dyDescent="0.25">
      <c r="A69" s="1" t="s">
        <v>180</v>
      </c>
      <c r="B69" s="2" t="s">
        <v>130</v>
      </c>
      <c r="C69" s="2">
        <v>664</v>
      </c>
      <c r="D69" s="2">
        <v>972</v>
      </c>
      <c r="E69" s="2">
        <v>767</v>
      </c>
      <c r="F69" s="2">
        <v>593</v>
      </c>
      <c r="G69" s="2">
        <v>448</v>
      </c>
      <c r="H69" s="2" t="s">
        <v>174</v>
      </c>
    </row>
    <row r="70" spans="1:8" x14ac:dyDescent="0.25">
      <c r="A70" s="1" t="s">
        <v>128</v>
      </c>
      <c r="B70" s="2" t="s">
        <v>130</v>
      </c>
      <c r="C70" s="2">
        <v>0</v>
      </c>
      <c r="D70" s="2">
        <v>0</v>
      </c>
      <c r="E70" s="2">
        <v>0</v>
      </c>
      <c r="F70" s="2">
        <v>1869</v>
      </c>
      <c r="G70" s="2">
        <v>2633</v>
      </c>
      <c r="H70" s="2" t="s">
        <v>174</v>
      </c>
    </row>
    <row r="71" spans="1:8" x14ac:dyDescent="0.25">
      <c r="A71" s="1" t="s">
        <v>57</v>
      </c>
      <c r="B71" s="2" t="s">
        <v>130</v>
      </c>
      <c r="C71" s="2">
        <v>61785</v>
      </c>
      <c r="D71" s="2">
        <v>61678</v>
      </c>
      <c r="E71" s="2">
        <v>67282</v>
      </c>
      <c r="F71" s="2">
        <v>71050</v>
      </c>
      <c r="G71" s="2">
        <v>52510</v>
      </c>
      <c r="H71" s="2" t="s">
        <v>174</v>
      </c>
    </row>
    <row r="72" spans="1:8" x14ac:dyDescent="0.25">
      <c r="A72" s="1" t="s">
        <v>34</v>
      </c>
      <c r="B72" s="2" t="s">
        <v>130</v>
      </c>
      <c r="C72" s="2">
        <v>153006</v>
      </c>
      <c r="D72" s="2">
        <v>151964</v>
      </c>
      <c r="E72" s="2">
        <v>140211</v>
      </c>
      <c r="F72" s="2">
        <v>128413</v>
      </c>
      <c r="G72" s="2">
        <v>88054</v>
      </c>
      <c r="H72" s="2" t="s">
        <v>174</v>
      </c>
    </row>
    <row r="73" spans="1:8" x14ac:dyDescent="0.25">
      <c r="A73" s="1" t="s">
        <v>35</v>
      </c>
      <c r="B73" s="2" t="s">
        <v>130</v>
      </c>
      <c r="C73" s="2">
        <v>23053</v>
      </c>
      <c r="D73" s="2">
        <v>22749</v>
      </c>
      <c r="E73" s="2">
        <v>20765</v>
      </c>
      <c r="F73" s="2">
        <v>20646</v>
      </c>
      <c r="G73" s="2">
        <v>17564</v>
      </c>
      <c r="H73" s="2" t="s">
        <v>174</v>
      </c>
    </row>
    <row r="74" spans="1:8" x14ac:dyDescent="0.25">
      <c r="A74" s="1" t="s">
        <v>78</v>
      </c>
      <c r="B74" s="2" t="s">
        <v>130</v>
      </c>
      <c r="C74" s="2">
        <v>402</v>
      </c>
      <c r="D74" s="2">
        <v>572</v>
      </c>
      <c r="E74" s="2">
        <v>523</v>
      </c>
      <c r="F74" s="2">
        <v>674</v>
      </c>
      <c r="G74" s="2">
        <v>878</v>
      </c>
      <c r="H74" s="2" t="s">
        <v>174</v>
      </c>
    </row>
    <row r="75" spans="1:8" x14ac:dyDescent="0.25">
      <c r="A75" s="1" t="s">
        <v>73</v>
      </c>
      <c r="B75" s="2" t="s">
        <v>130</v>
      </c>
      <c r="C75" s="2">
        <v>500</v>
      </c>
      <c r="D75" s="2">
        <v>960</v>
      </c>
      <c r="E75" s="2">
        <v>900</v>
      </c>
      <c r="F75" s="2">
        <v>500</v>
      </c>
      <c r="G75" s="2">
        <v>500</v>
      </c>
      <c r="H75" s="2" t="s">
        <v>175</v>
      </c>
    </row>
    <row r="76" spans="1:8" x14ac:dyDescent="0.25">
      <c r="A76" s="1" t="s">
        <v>169</v>
      </c>
      <c r="B76" s="2" t="s">
        <v>130</v>
      </c>
      <c r="C76" s="2">
        <v>253580</v>
      </c>
      <c r="D76" s="2">
        <v>270300</v>
      </c>
      <c r="E76" s="2">
        <v>279850</v>
      </c>
      <c r="F76" s="2">
        <v>305050</v>
      </c>
      <c r="G76" s="2">
        <v>308560</v>
      </c>
      <c r="H76" s="2" t="s">
        <v>174</v>
      </c>
    </row>
    <row r="77" spans="1:8" x14ac:dyDescent="0.25">
      <c r="A77" s="1" t="s">
        <v>83</v>
      </c>
      <c r="B77" s="2" t="s">
        <v>130</v>
      </c>
      <c r="C77" s="2">
        <v>1980</v>
      </c>
      <c r="D77" s="2">
        <v>2000</v>
      </c>
      <c r="E77" s="2">
        <v>2163</v>
      </c>
      <c r="F77" s="2">
        <v>2000</v>
      </c>
      <c r="G77" s="2">
        <v>2000</v>
      </c>
      <c r="H77" s="2" t="s">
        <v>175</v>
      </c>
    </row>
    <row r="78" spans="1:8" x14ac:dyDescent="0.25">
      <c r="A78" s="1" t="s">
        <v>36</v>
      </c>
      <c r="B78" s="2" t="s">
        <v>130</v>
      </c>
      <c r="C78" s="2">
        <v>7010</v>
      </c>
      <c r="D78" s="2">
        <v>10465</v>
      </c>
      <c r="E78" s="2">
        <v>13397</v>
      </c>
      <c r="F78" s="2">
        <v>12418</v>
      </c>
      <c r="G78" s="2">
        <v>13222</v>
      </c>
      <c r="H78" s="2" t="s">
        <v>174</v>
      </c>
    </row>
    <row r="79" spans="1:8" x14ac:dyDescent="0.25">
      <c r="A79" s="1" t="s">
        <v>74</v>
      </c>
      <c r="B79" s="2" t="s">
        <v>130</v>
      </c>
      <c r="C79" s="2">
        <v>6741</v>
      </c>
      <c r="D79" s="2">
        <v>7255</v>
      </c>
      <c r="E79" s="2">
        <v>12508</v>
      </c>
      <c r="F79" s="2">
        <v>14550</v>
      </c>
      <c r="G79" s="2">
        <v>12408</v>
      </c>
      <c r="H79" s="2" t="s">
        <v>174</v>
      </c>
    </row>
    <row r="80" spans="1:8" x14ac:dyDescent="0.25">
      <c r="A80" s="1" t="s">
        <v>117</v>
      </c>
      <c r="B80" s="2" t="s">
        <v>130</v>
      </c>
      <c r="C80" s="2">
        <v>805</v>
      </c>
      <c r="D80" s="2">
        <v>1199</v>
      </c>
      <c r="E80" s="2">
        <v>839</v>
      </c>
      <c r="F80" s="2">
        <v>1452</v>
      </c>
      <c r="G80" s="2">
        <v>1550</v>
      </c>
      <c r="H80" s="2" t="s">
        <v>174</v>
      </c>
    </row>
    <row r="81" spans="1:8" x14ac:dyDescent="0.25">
      <c r="A81" s="1" t="s">
        <v>37</v>
      </c>
      <c r="B81" s="2" t="s">
        <v>130</v>
      </c>
      <c r="C81" s="2">
        <v>188</v>
      </c>
      <c r="D81" s="2">
        <v>142</v>
      </c>
      <c r="E81" s="2">
        <v>464</v>
      </c>
      <c r="F81" s="2">
        <v>75</v>
      </c>
      <c r="G81" s="2">
        <v>25</v>
      </c>
      <c r="H81" s="2" t="s">
        <v>174</v>
      </c>
    </row>
    <row r="82" spans="1:8" x14ac:dyDescent="0.25">
      <c r="A82" s="1" t="s">
        <v>101</v>
      </c>
      <c r="B82" s="2" t="s">
        <v>130</v>
      </c>
      <c r="C82" s="2">
        <v>466</v>
      </c>
      <c r="D82" s="2">
        <v>447</v>
      </c>
      <c r="E82" s="2">
        <v>515</v>
      </c>
      <c r="F82" s="2">
        <v>346</v>
      </c>
      <c r="G82" s="2">
        <v>336</v>
      </c>
      <c r="H82" s="2" t="s">
        <v>174</v>
      </c>
    </row>
    <row r="83" spans="1:8" x14ac:dyDescent="0.25">
      <c r="A83" s="1" t="s">
        <v>38</v>
      </c>
      <c r="B83" s="2" t="s">
        <v>130</v>
      </c>
      <c r="C83" s="2">
        <v>142202</v>
      </c>
      <c r="D83" s="2">
        <v>137290</v>
      </c>
      <c r="E83" s="2">
        <v>117144</v>
      </c>
      <c r="F83" s="2">
        <v>105185</v>
      </c>
      <c r="G83" s="2">
        <v>95887</v>
      </c>
      <c r="H83" s="2" t="s">
        <v>174</v>
      </c>
    </row>
    <row r="84" spans="1:8" x14ac:dyDescent="0.25">
      <c r="A84" s="1" t="s">
        <v>79</v>
      </c>
      <c r="B84" s="2" t="s">
        <v>130</v>
      </c>
      <c r="C84" s="2">
        <v>1291</v>
      </c>
      <c r="D84" s="2">
        <v>1825</v>
      </c>
      <c r="E84" s="2">
        <v>1991</v>
      </c>
      <c r="F84" s="2">
        <v>1913</v>
      </c>
      <c r="G84" s="2">
        <v>1609</v>
      </c>
      <c r="H84" s="2" t="s">
        <v>174</v>
      </c>
    </row>
    <row r="85" spans="1:8" x14ac:dyDescent="0.25">
      <c r="A85" s="1" t="s">
        <v>39</v>
      </c>
      <c r="B85" s="2" t="s">
        <v>130</v>
      </c>
      <c r="C85" s="2">
        <v>93000</v>
      </c>
      <c r="D85" s="2">
        <v>107300</v>
      </c>
      <c r="E85" s="2">
        <v>93600</v>
      </c>
      <c r="F85" s="2">
        <v>57700</v>
      </c>
      <c r="G85" s="2">
        <v>35700</v>
      </c>
      <c r="H85" s="2" t="s">
        <v>174</v>
      </c>
    </row>
    <row r="86" spans="1:8" x14ac:dyDescent="0.25">
      <c r="A86" s="1" t="s">
        <v>113</v>
      </c>
      <c r="B86" s="2" t="s">
        <v>130</v>
      </c>
      <c r="C86" s="2">
        <v>12926</v>
      </c>
      <c r="D86" s="2">
        <v>25844</v>
      </c>
      <c r="E86" s="2">
        <v>26006</v>
      </c>
      <c r="F86" s="2">
        <v>24516</v>
      </c>
      <c r="G86" s="2">
        <v>21214</v>
      </c>
      <c r="H86" s="2" t="s">
        <v>174</v>
      </c>
    </row>
    <row r="87" spans="1:8" x14ac:dyDescent="0.25">
      <c r="A87" s="1" t="s">
        <v>40</v>
      </c>
      <c r="B87" s="2" t="s">
        <v>130</v>
      </c>
      <c r="C87" s="2">
        <v>6463</v>
      </c>
      <c r="D87" s="2">
        <v>7858</v>
      </c>
      <c r="E87" s="2">
        <v>7866</v>
      </c>
      <c r="F87" s="2">
        <v>7972</v>
      </c>
      <c r="G87" s="2">
        <v>8249</v>
      </c>
      <c r="H87" s="2" t="s">
        <v>174</v>
      </c>
    </row>
    <row r="88" spans="1:8" x14ac:dyDescent="0.25">
      <c r="A88" s="1" t="s">
        <v>148</v>
      </c>
      <c r="B88" s="2" t="s">
        <v>130</v>
      </c>
      <c r="C88" s="2">
        <v>0</v>
      </c>
      <c r="D88" s="2">
        <v>4</v>
      </c>
      <c r="E88" s="2">
        <v>4</v>
      </c>
      <c r="F88" s="2">
        <v>6</v>
      </c>
      <c r="G88" s="2">
        <v>3</v>
      </c>
      <c r="H88" s="2" t="s">
        <v>174</v>
      </c>
    </row>
    <row r="89" spans="1:8" x14ac:dyDescent="0.25">
      <c r="A89" s="1" t="s">
        <v>103</v>
      </c>
      <c r="B89" s="2" t="s">
        <v>130</v>
      </c>
      <c r="C89" s="2">
        <v>5040</v>
      </c>
      <c r="D89" s="2">
        <v>5500</v>
      </c>
      <c r="E89" s="2">
        <v>6432</v>
      </c>
      <c r="F89" s="2">
        <v>8100</v>
      </c>
      <c r="G89" s="2">
        <v>8764</v>
      </c>
      <c r="H89" s="2" t="s">
        <v>174</v>
      </c>
    </row>
    <row r="90" spans="1:8" x14ac:dyDescent="0.25">
      <c r="A90" s="1" t="s">
        <v>114</v>
      </c>
      <c r="B90" s="2" t="s">
        <v>130</v>
      </c>
      <c r="C90" s="2">
        <v>45778</v>
      </c>
      <c r="D90" s="2">
        <v>43490</v>
      </c>
      <c r="E90" s="2">
        <v>39304</v>
      </c>
      <c r="F90" s="2">
        <v>48408</v>
      </c>
      <c r="G90" s="2">
        <v>55805</v>
      </c>
      <c r="H90" s="2" t="s">
        <v>174</v>
      </c>
    </row>
    <row r="91" spans="1:8" x14ac:dyDescent="0.25">
      <c r="A91" s="1" t="s">
        <v>41</v>
      </c>
      <c r="B91" s="2" t="s">
        <v>130</v>
      </c>
      <c r="C91" s="2">
        <v>4293</v>
      </c>
      <c r="D91" s="2">
        <v>0</v>
      </c>
      <c r="E91" s="2">
        <v>0</v>
      </c>
      <c r="F91" s="2">
        <v>0</v>
      </c>
      <c r="G91" s="2">
        <v>0</v>
      </c>
      <c r="H91" s="2" t="s">
        <v>174</v>
      </c>
    </row>
    <row r="92" spans="1:8" x14ac:dyDescent="0.25">
      <c r="A92" s="1" t="s">
        <v>129</v>
      </c>
      <c r="B92" s="2" t="s">
        <v>130</v>
      </c>
      <c r="C92" s="2">
        <v>14470</v>
      </c>
      <c r="D92" s="2">
        <v>19960</v>
      </c>
      <c r="E92" s="2">
        <v>10000</v>
      </c>
      <c r="F92" s="2">
        <v>2000</v>
      </c>
      <c r="G92" s="2">
        <v>2000</v>
      </c>
      <c r="H92" s="2" t="s">
        <v>175</v>
      </c>
    </row>
    <row r="93" spans="1:8" x14ac:dyDescent="0.25">
      <c r="A93" s="1" t="s">
        <v>43</v>
      </c>
      <c r="B93" s="2" t="s">
        <v>130</v>
      </c>
      <c r="C93" s="2">
        <v>24030</v>
      </c>
      <c r="D93" s="2">
        <v>23090</v>
      </c>
      <c r="E93" s="2">
        <v>27100</v>
      </c>
      <c r="F93" s="2">
        <v>39000</v>
      </c>
      <c r="G93" s="2">
        <v>42100</v>
      </c>
      <c r="H93" s="2" t="s">
        <v>174</v>
      </c>
    </row>
    <row r="94" spans="1:8" x14ac:dyDescent="0.25">
      <c r="A94" s="1" t="s">
        <v>44</v>
      </c>
      <c r="B94" s="2" t="s">
        <v>130</v>
      </c>
      <c r="C94" s="2">
        <v>11</v>
      </c>
      <c r="D94" s="2">
        <v>4</v>
      </c>
      <c r="E94" s="2">
        <v>12</v>
      </c>
      <c r="F94" s="2">
        <v>7</v>
      </c>
      <c r="G94" s="2">
        <v>3205</v>
      </c>
      <c r="H94" s="2" t="s">
        <v>174</v>
      </c>
    </row>
    <row r="95" spans="1:8" x14ac:dyDescent="0.25">
      <c r="A95" s="1" t="s">
        <v>88</v>
      </c>
      <c r="B95" s="2" t="s">
        <v>130</v>
      </c>
      <c r="C95" s="2">
        <v>6</v>
      </c>
      <c r="D95" s="2">
        <v>0</v>
      </c>
      <c r="E95" s="2">
        <v>0</v>
      </c>
      <c r="F95" s="2">
        <v>50</v>
      </c>
      <c r="G95" s="2">
        <v>28</v>
      </c>
      <c r="H95" s="2" t="s">
        <v>174</v>
      </c>
    </row>
    <row r="96" spans="1:8" x14ac:dyDescent="0.25">
      <c r="A96" s="1" t="s">
        <v>46</v>
      </c>
      <c r="B96" s="2" t="s">
        <v>130</v>
      </c>
      <c r="C96" s="2">
        <v>228267</v>
      </c>
      <c r="D96" s="2">
        <v>236778</v>
      </c>
      <c r="E96" s="2">
        <v>226000</v>
      </c>
      <c r="F96" s="2">
        <v>200000</v>
      </c>
      <c r="G96" s="2">
        <v>193400</v>
      </c>
      <c r="H96" s="2" t="s">
        <v>174</v>
      </c>
    </row>
    <row r="97" spans="1:8" x14ac:dyDescent="0.25">
      <c r="A97" s="1" t="s">
        <v>47</v>
      </c>
      <c r="B97" s="2" t="s">
        <v>130</v>
      </c>
      <c r="C97" s="2">
        <v>999</v>
      </c>
      <c r="D97" s="2">
        <v>1055</v>
      </c>
      <c r="E97" s="2">
        <v>393</v>
      </c>
      <c r="F97" s="2">
        <v>0</v>
      </c>
      <c r="G97" s="2">
        <v>0</v>
      </c>
      <c r="H97" s="2" t="s">
        <v>174</v>
      </c>
    </row>
    <row r="98" spans="1:8" x14ac:dyDescent="0.25">
      <c r="A98" s="1" t="s">
        <v>76</v>
      </c>
      <c r="B98" s="2" t="s">
        <v>130</v>
      </c>
      <c r="C98" s="2">
        <v>100000</v>
      </c>
      <c r="D98" s="2">
        <v>89900</v>
      </c>
      <c r="E98" s="2">
        <v>92716</v>
      </c>
      <c r="F98" s="2">
        <v>100900</v>
      </c>
      <c r="G98" s="2">
        <v>104600</v>
      </c>
      <c r="H98" s="2" t="s">
        <v>174</v>
      </c>
    </row>
    <row r="99" spans="1:8" x14ac:dyDescent="0.25">
      <c r="A99" s="1" t="s">
        <v>48</v>
      </c>
      <c r="B99" s="2" t="s">
        <v>130</v>
      </c>
      <c r="C99" s="2">
        <v>800</v>
      </c>
      <c r="D99" s="2">
        <v>8100</v>
      </c>
      <c r="E99" s="2">
        <v>9100</v>
      </c>
      <c r="F99" s="2">
        <v>9100</v>
      </c>
      <c r="G99" s="2">
        <v>9000</v>
      </c>
      <c r="H99" s="2" t="s">
        <v>175</v>
      </c>
    </row>
    <row r="100" spans="1:8" x14ac:dyDescent="0.25">
      <c r="A100" s="1" t="s">
        <v>49</v>
      </c>
      <c r="B100" s="2" t="s">
        <v>130</v>
      </c>
      <c r="C100" s="2">
        <v>584</v>
      </c>
      <c r="D100" s="2">
        <v>557</v>
      </c>
      <c r="E100" s="2">
        <v>570</v>
      </c>
      <c r="F100" s="2">
        <v>540</v>
      </c>
      <c r="G100" s="2">
        <v>618</v>
      </c>
      <c r="H100" s="2" t="s">
        <v>174</v>
      </c>
    </row>
    <row r="101" spans="1:8" x14ac:dyDescent="0.25">
      <c r="A101" s="8" t="s">
        <v>63</v>
      </c>
      <c r="B101" s="9" t="s">
        <v>130</v>
      </c>
      <c r="C101" s="9">
        <v>4610</v>
      </c>
      <c r="D101" s="9">
        <v>4373</v>
      </c>
      <c r="E101" s="9">
        <v>4044</v>
      </c>
      <c r="F101" s="9">
        <v>4522</v>
      </c>
      <c r="G101" s="9">
        <v>3994</v>
      </c>
      <c r="H101" s="9" t="s">
        <v>174</v>
      </c>
    </row>
    <row r="102" spans="1:8" x14ac:dyDescent="0.25">
      <c r="A102" s="8" t="s">
        <v>58</v>
      </c>
      <c r="B102" s="9" t="s">
        <v>130</v>
      </c>
      <c r="C102" s="9">
        <v>22747</v>
      </c>
      <c r="D102" s="9">
        <v>26495</v>
      </c>
      <c r="E102" s="9">
        <v>35054</v>
      </c>
      <c r="F102" s="9">
        <v>29429</v>
      </c>
      <c r="G102" s="9">
        <v>20873</v>
      </c>
      <c r="H102" s="9" t="s">
        <v>174</v>
      </c>
    </row>
    <row r="103" spans="1:8" x14ac:dyDescent="0.25">
      <c r="A103" s="8" t="s">
        <v>50</v>
      </c>
      <c r="B103" s="9" t="s">
        <v>130</v>
      </c>
      <c r="C103" s="9">
        <v>3257972</v>
      </c>
      <c r="D103" s="9">
        <v>3336277</v>
      </c>
      <c r="E103" s="9">
        <v>3384879</v>
      </c>
      <c r="F103" s="9">
        <v>3317979</v>
      </c>
      <c r="G103" s="9">
        <v>3212803</v>
      </c>
      <c r="H103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Tabelle34">
    <tabColor indexed="28"/>
  </sheetPr>
  <dimension ref="A1:K14"/>
  <sheetViews>
    <sheetView workbookViewId="0">
      <selection activeCell="J3" sqref="J3:J13"/>
    </sheetView>
  </sheetViews>
  <sheetFormatPr defaultColWidth="10.875" defaultRowHeight="15" x14ac:dyDescent="0.25"/>
  <cols>
    <col min="1" max="1" width="14.75" style="3" bestFit="1" customWidth="1"/>
    <col min="2" max="2" width="5" style="3" bestFit="1" customWidth="1"/>
    <col min="3" max="7" width="8.625" style="3" bestFit="1" customWidth="1"/>
    <col min="8" max="8" width="11.625" style="3" customWidth="1"/>
    <col min="9" max="16384" width="10.875" style="3"/>
  </cols>
  <sheetData>
    <row r="1" spans="1:11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11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11" x14ac:dyDescent="0.25">
      <c r="A3" s="1" t="s">
        <v>3</v>
      </c>
      <c r="B3" s="2" t="s">
        <v>130</v>
      </c>
      <c r="C3" s="2">
        <v>610</v>
      </c>
      <c r="D3" s="2">
        <v>610</v>
      </c>
      <c r="E3" s="2">
        <v>430</v>
      </c>
      <c r="F3" s="2">
        <v>390</v>
      </c>
      <c r="G3" s="2">
        <v>420</v>
      </c>
      <c r="H3" s="2" t="s">
        <v>174</v>
      </c>
      <c r="J3" s="3">
        <f>RANK(Tab2__30[[#This Row],[2016]],$C$3:$C$13)</f>
        <v>8</v>
      </c>
      <c r="K3" s="3">
        <f>RANK(Tab2__30[[#This Row],[2017]],$D$3:$D$13)</f>
        <v>8</v>
      </c>
    </row>
    <row r="4" spans="1:11" x14ac:dyDescent="0.25">
      <c r="A4" s="1" t="s">
        <v>9</v>
      </c>
      <c r="B4" s="2" t="s">
        <v>130</v>
      </c>
      <c r="C4" s="2">
        <v>21200</v>
      </c>
      <c r="D4" s="2">
        <v>19140</v>
      </c>
      <c r="E4" s="2">
        <v>20880</v>
      </c>
      <c r="F4" s="2">
        <v>23340</v>
      </c>
      <c r="G4" s="2">
        <v>21430</v>
      </c>
      <c r="H4" s="2" t="s">
        <v>174</v>
      </c>
      <c r="J4" s="3">
        <f>RANK(Tab2__30[[#This Row],[2016]],$C$3:$C$13)</f>
        <v>3</v>
      </c>
      <c r="K4" s="3">
        <f>RANK(Tab2__30[[#This Row],[2017]],$D$3:$D$13)</f>
        <v>3</v>
      </c>
    </row>
    <row r="5" spans="1:11" x14ac:dyDescent="0.25">
      <c r="A5" s="1" t="s">
        <v>11</v>
      </c>
      <c r="B5" s="2" t="s">
        <v>130</v>
      </c>
      <c r="C5" s="2">
        <v>1300</v>
      </c>
      <c r="D5" s="2">
        <v>1400</v>
      </c>
      <c r="E5" s="2">
        <v>1300</v>
      </c>
      <c r="F5" s="2">
        <v>1300</v>
      </c>
      <c r="G5" s="2">
        <v>1300</v>
      </c>
      <c r="H5" s="2" t="s">
        <v>175</v>
      </c>
      <c r="J5" s="3">
        <f>RANK(Tab2__30[[#This Row],[2016]],$C$3:$C$13)</f>
        <v>6</v>
      </c>
      <c r="K5" s="3">
        <f>RANK(Tab2__30[[#This Row],[2017]],$D$3:$D$13)</f>
        <v>6</v>
      </c>
    </row>
    <row r="6" spans="1:11" x14ac:dyDescent="0.25">
      <c r="A6" s="1" t="s">
        <v>52</v>
      </c>
      <c r="B6" s="2" t="s">
        <v>130</v>
      </c>
      <c r="C6" s="2">
        <v>901</v>
      </c>
      <c r="D6" s="2">
        <v>1021</v>
      </c>
      <c r="E6" s="2">
        <v>1157</v>
      </c>
      <c r="F6" s="2">
        <v>699</v>
      </c>
      <c r="G6" s="2">
        <v>858</v>
      </c>
      <c r="H6" s="2" t="s">
        <v>174</v>
      </c>
      <c r="J6" s="3">
        <f>RANK(Tab2__30[[#This Row],[2016]],$C$3:$C$13)</f>
        <v>7</v>
      </c>
      <c r="K6" s="3">
        <f>RANK(Tab2__30[[#This Row],[2017]],$D$3:$D$13)</f>
        <v>7</v>
      </c>
    </row>
    <row r="7" spans="1:11" x14ac:dyDescent="0.25">
      <c r="A7" s="1" t="s">
        <v>78</v>
      </c>
      <c r="B7" s="2" t="s">
        <v>130</v>
      </c>
      <c r="C7" s="2">
        <v>30</v>
      </c>
      <c r="D7" s="2">
        <v>7</v>
      </c>
      <c r="E7" s="2">
        <v>5</v>
      </c>
      <c r="F7" s="2">
        <v>5</v>
      </c>
      <c r="G7" s="2">
        <v>4</v>
      </c>
      <c r="H7" s="2" t="s">
        <v>175</v>
      </c>
      <c r="J7" s="3">
        <f>RANK(Tab2__30[[#This Row],[2016]],$C$3:$C$13)</f>
        <v>9</v>
      </c>
      <c r="K7" s="3">
        <f>RANK(Tab2__30[[#This Row],[2017]],$D$3:$D$13)</f>
        <v>10</v>
      </c>
    </row>
    <row r="8" spans="1:11" x14ac:dyDescent="0.25">
      <c r="A8" s="1" t="s">
        <v>169</v>
      </c>
      <c r="B8" s="2" t="s">
        <v>130</v>
      </c>
      <c r="C8" s="2">
        <v>86500</v>
      </c>
      <c r="D8" s="2">
        <v>76270</v>
      </c>
      <c r="E8" s="2">
        <v>92570</v>
      </c>
      <c r="F8" s="2">
        <v>92900</v>
      </c>
      <c r="G8" s="2">
        <v>81990</v>
      </c>
      <c r="H8" s="2" t="s">
        <v>174</v>
      </c>
      <c r="J8" s="3">
        <f>RANK(Tab2__30[[#This Row],[2016]],$C$3:$C$13)</f>
        <v>1</v>
      </c>
      <c r="K8" s="3">
        <f>RANK(Tab2__30[[#This Row],[2017]],$D$3:$D$13)</f>
        <v>2</v>
      </c>
    </row>
    <row r="9" spans="1:11" x14ac:dyDescent="0.25">
      <c r="A9" s="1" t="s">
        <v>117</v>
      </c>
      <c r="B9" s="2" t="s">
        <v>130</v>
      </c>
      <c r="C9" s="2">
        <v>23</v>
      </c>
      <c r="D9" s="2">
        <v>50</v>
      </c>
      <c r="E9" s="2">
        <v>55</v>
      </c>
      <c r="F9" s="2">
        <v>100</v>
      </c>
      <c r="G9" s="2">
        <v>100</v>
      </c>
      <c r="H9" s="2" t="s">
        <v>174</v>
      </c>
      <c r="J9" s="3">
        <f>RANK(Tab2__30[[#This Row],[2016]],$C$3:$C$13)</f>
        <v>10</v>
      </c>
      <c r="K9" s="3">
        <f>RANK(Tab2__30[[#This Row],[2017]],$D$3:$D$13)</f>
        <v>9</v>
      </c>
    </row>
    <row r="10" spans="1:11" x14ac:dyDescent="0.25">
      <c r="A10" s="1" t="s">
        <v>38</v>
      </c>
      <c r="B10" s="2" t="s">
        <v>130</v>
      </c>
      <c r="C10" s="2">
        <v>76273</v>
      </c>
      <c r="D10" s="2">
        <v>80713</v>
      </c>
      <c r="E10" s="2">
        <v>80629</v>
      </c>
      <c r="F10" s="2">
        <v>80684</v>
      </c>
      <c r="G10" s="2">
        <v>66264</v>
      </c>
      <c r="H10" s="2" t="s">
        <v>174</v>
      </c>
      <c r="J10" s="3">
        <f>RANK(Tab2__30[[#This Row],[2016]],$C$3:$C$13)</f>
        <v>2</v>
      </c>
      <c r="K10" s="3">
        <f>RANK(Tab2__30[[#This Row],[2017]],$D$3:$D$13)</f>
        <v>1</v>
      </c>
    </row>
    <row r="11" spans="1:11" x14ac:dyDescent="0.25">
      <c r="A11" s="1" t="s">
        <v>46</v>
      </c>
      <c r="B11" s="2" t="s">
        <v>130</v>
      </c>
      <c r="C11" s="2">
        <v>13070</v>
      </c>
      <c r="D11" s="2">
        <v>13600</v>
      </c>
      <c r="E11" s="2">
        <v>14267</v>
      </c>
      <c r="F11" s="2">
        <v>14323</v>
      </c>
      <c r="G11" s="2">
        <v>14555</v>
      </c>
      <c r="H11" s="2" t="s">
        <v>174</v>
      </c>
      <c r="J11" s="3">
        <f>RANK(Tab2__30[[#This Row],[2016]],$C$3:$C$13)</f>
        <v>4</v>
      </c>
      <c r="K11" s="3">
        <f>RANK(Tab2__30[[#This Row],[2017]],$D$3:$D$13)</f>
        <v>4</v>
      </c>
    </row>
    <row r="12" spans="1:11" x14ac:dyDescent="0.25">
      <c r="A12" s="1" t="s">
        <v>76</v>
      </c>
      <c r="B12" s="2" t="s">
        <v>130</v>
      </c>
      <c r="C12" s="2"/>
      <c r="D12" s="2"/>
      <c r="E12" s="2">
        <v>0</v>
      </c>
      <c r="F12" s="2">
        <v>28</v>
      </c>
      <c r="G12" s="2">
        <v>91</v>
      </c>
      <c r="H12" s="2" t="s">
        <v>174</v>
      </c>
      <c r="J12" s="3" t="e">
        <f>RANK(Tab2__30[[#This Row],[2016]],$C$3:$C$13)</f>
        <v>#N/A</v>
      </c>
      <c r="K12" s="3" t="e">
        <f>RANK(Tab2__30[[#This Row],[2017]],$D$3:$D$13)</f>
        <v>#N/A</v>
      </c>
    </row>
    <row r="13" spans="1:11" x14ac:dyDescent="0.25">
      <c r="A13" s="1" t="s">
        <v>58</v>
      </c>
      <c r="B13" s="2" t="s">
        <v>130</v>
      </c>
      <c r="C13" s="2">
        <v>12222</v>
      </c>
      <c r="D13" s="2">
        <v>11822</v>
      </c>
      <c r="E13" s="2">
        <v>12094</v>
      </c>
      <c r="F13" s="2">
        <v>11640</v>
      </c>
      <c r="G13" s="2">
        <v>12890</v>
      </c>
      <c r="H13" s="2" t="s">
        <v>174</v>
      </c>
      <c r="J13" s="3">
        <f>RANK(Tab2__30[[#This Row],[2016]],$C$3:$C$13)</f>
        <v>5</v>
      </c>
      <c r="K13" s="3">
        <f>RANK(Tab2__30[[#This Row],[2017]],$D$3:$D$13)</f>
        <v>5</v>
      </c>
    </row>
    <row r="14" spans="1:11" x14ac:dyDescent="0.25">
      <c r="A14" s="8" t="s">
        <v>50</v>
      </c>
      <c r="B14" s="9" t="s">
        <v>130</v>
      </c>
      <c r="C14" s="9">
        <v>212129</v>
      </c>
      <c r="D14" s="9">
        <v>204633</v>
      </c>
      <c r="E14" s="9">
        <v>223387</v>
      </c>
      <c r="F14" s="9">
        <v>225409</v>
      </c>
      <c r="G14" s="9">
        <v>199902</v>
      </c>
      <c r="H14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Tabelle35">
    <tabColor indexed="28"/>
  </sheetPr>
  <dimension ref="A1:K14"/>
  <sheetViews>
    <sheetView workbookViewId="0">
      <selection activeCell="K3" sqref="K3:K13"/>
    </sheetView>
  </sheetViews>
  <sheetFormatPr defaultColWidth="10.875" defaultRowHeight="15" x14ac:dyDescent="0.25"/>
  <cols>
    <col min="1" max="1" width="14.75" style="3" bestFit="1" customWidth="1"/>
    <col min="2" max="2" width="5" style="3" bestFit="1" customWidth="1"/>
    <col min="3" max="7" width="8.625" style="3" bestFit="1" customWidth="1"/>
    <col min="8" max="8" width="11.625" style="3" customWidth="1"/>
    <col min="9" max="16384" width="10.875" style="3"/>
  </cols>
  <sheetData>
    <row r="1" spans="1:11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11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11" x14ac:dyDescent="0.25">
      <c r="A3" s="1" t="s">
        <v>3</v>
      </c>
      <c r="B3" s="2" t="s">
        <v>130</v>
      </c>
      <c r="C3" s="2">
        <v>152</v>
      </c>
      <c r="D3" s="2">
        <v>155</v>
      </c>
      <c r="E3" s="2">
        <v>110</v>
      </c>
      <c r="F3" s="2">
        <v>95</v>
      </c>
      <c r="G3" s="2">
        <v>100</v>
      </c>
      <c r="H3" s="2" t="s">
        <v>174</v>
      </c>
      <c r="J3" s="3">
        <f>RANK(Tab2__31[[#This Row],[2016]],$C$3:$C$13)</f>
        <v>9</v>
      </c>
      <c r="K3" s="3">
        <f>RANK(Tab2__31[[#This Row],[2017]],$D$3:$D$13)</f>
        <v>9</v>
      </c>
    </row>
    <row r="4" spans="1:11" x14ac:dyDescent="0.25">
      <c r="A4" s="1" t="s">
        <v>9</v>
      </c>
      <c r="B4" s="2" t="s">
        <v>130</v>
      </c>
      <c r="C4" s="2">
        <v>9700</v>
      </c>
      <c r="D4" s="2">
        <v>6850</v>
      </c>
      <c r="E4" s="2">
        <v>7460</v>
      </c>
      <c r="F4" s="2">
        <v>8340</v>
      </c>
      <c r="G4" s="2">
        <v>8360</v>
      </c>
      <c r="H4" s="2" t="s">
        <v>174</v>
      </c>
      <c r="J4" s="3">
        <f>RANK(Tab2__31[[#This Row],[2016]],$C$3:$C$13)</f>
        <v>4</v>
      </c>
      <c r="K4" s="3">
        <f>RANK(Tab2__31[[#This Row],[2017]],$D$3:$D$13)</f>
        <v>4</v>
      </c>
    </row>
    <row r="5" spans="1:11" x14ac:dyDescent="0.25">
      <c r="A5" s="1" t="s">
        <v>11</v>
      </c>
      <c r="B5" s="2" t="s">
        <v>130</v>
      </c>
      <c r="C5" s="2">
        <v>3000</v>
      </c>
      <c r="D5" s="2">
        <v>2500</v>
      </c>
      <c r="E5" s="2">
        <v>2500</v>
      </c>
      <c r="F5" s="2">
        <v>2500</v>
      </c>
      <c r="G5" s="2">
        <v>2500</v>
      </c>
      <c r="H5" s="2" t="s">
        <v>175</v>
      </c>
      <c r="J5" s="3">
        <f>RANK(Tab2__31[[#This Row],[2016]],$C$3:$C$13)</f>
        <v>6</v>
      </c>
      <c r="K5" s="3">
        <f>RANK(Tab2__31[[#This Row],[2017]],$D$3:$D$13)</f>
        <v>6</v>
      </c>
    </row>
    <row r="6" spans="1:11" x14ac:dyDescent="0.25">
      <c r="A6" s="1" t="s">
        <v>12</v>
      </c>
      <c r="B6" s="2" t="s">
        <v>130</v>
      </c>
      <c r="C6" s="2">
        <v>917</v>
      </c>
      <c r="D6" s="2">
        <v>567</v>
      </c>
      <c r="E6" s="2">
        <v>270</v>
      </c>
      <c r="F6" s="2">
        <v>178</v>
      </c>
      <c r="G6" s="2">
        <v>414</v>
      </c>
      <c r="H6" s="2" t="s">
        <v>174</v>
      </c>
      <c r="J6" s="3">
        <f>RANK(Tab2__31[[#This Row],[2016]],$C$3:$C$13)</f>
        <v>8</v>
      </c>
      <c r="K6" s="3">
        <f>RANK(Tab2__31[[#This Row],[2017]],$D$3:$D$13)</f>
        <v>8</v>
      </c>
    </row>
    <row r="7" spans="1:11" x14ac:dyDescent="0.25">
      <c r="A7" s="1" t="s">
        <v>52</v>
      </c>
      <c r="B7" s="2" t="s">
        <v>130</v>
      </c>
      <c r="C7" s="2">
        <v>1178</v>
      </c>
      <c r="D7" s="2">
        <v>1418</v>
      </c>
      <c r="E7" s="2">
        <v>1576</v>
      </c>
      <c r="F7" s="2">
        <v>953</v>
      </c>
      <c r="G7" s="2">
        <v>1277</v>
      </c>
      <c r="H7" s="2" t="s">
        <v>174</v>
      </c>
      <c r="J7" s="3">
        <f>RANK(Tab2__31[[#This Row],[2016]],$C$3:$C$13)</f>
        <v>7</v>
      </c>
      <c r="K7" s="3">
        <f>RANK(Tab2__31[[#This Row],[2017]],$D$3:$D$13)</f>
        <v>7</v>
      </c>
    </row>
    <row r="8" spans="1:11" x14ac:dyDescent="0.25">
      <c r="A8" s="1" t="s">
        <v>78</v>
      </c>
      <c r="B8" s="2" t="s">
        <v>130</v>
      </c>
      <c r="C8" s="2">
        <v>50</v>
      </c>
      <c r="D8" s="2">
        <v>11</v>
      </c>
      <c r="E8" s="2">
        <v>8</v>
      </c>
      <c r="F8" s="2">
        <v>8</v>
      </c>
      <c r="G8" s="2">
        <v>6</v>
      </c>
      <c r="H8" s="2" t="s">
        <v>175</v>
      </c>
      <c r="J8" s="3">
        <f>RANK(Tab2__31[[#This Row],[2016]],$C$3:$C$13)</f>
        <v>10</v>
      </c>
      <c r="K8" s="3">
        <f>RANK(Tab2__31[[#This Row],[2017]],$D$3:$D$13)</f>
        <v>10</v>
      </c>
    </row>
    <row r="9" spans="1:11" x14ac:dyDescent="0.25">
      <c r="A9" s="1" t="s">
        <v>169</v>
      </c>
      <c r="B9" s="2" t="s">
        <v>130</v>
      </c>
      <c r="C9" s="2">
        <v>22300</v>
      </c>
      <c r="D9" s="2">
        <v>22400</v>
      </c>
      <c r="E9" s="2">
        <v>21370</v>
      </c>
      <c r="F9" s="2">
        <v>22420</v>
      </c>
      <c r="G9" s="2">
        <v>21740</v>
      </c>
      <c r="H9" s="2" t="s">
        <v>174</v>
      </c>
      <c r="J9" s="3">
        <f>RANK(Tab2__31[[#This Row],[2016]],$C$3:$C$13)</f>
        <v>2</v>
      </c>
      <c r="K9" s="3">
        <f>RANK(Tab2__31[[#This Row],[2017]],$D$3:$D$13)</f>
        <v>2</v>
      </c>
    </row>
    <row r="10" spans="1:11" x14ac:dyDescent="0.25">
      <c r="A10" s="1" t="s">
        <v>117</v>
      </c>
      <c r="B10" s="2" t="s">
        <v>130</v>
      </c>
      <c r="C10" s="2">
        <v>3</v>
      </c>
      <c r="D10" s="2">
        <v>3</v>
      </c>
      <c r="E10" s="2">
        <v>6</v>
      </c>
      <c r="F10" s="2">
        <v>10</v>
      </c>
      <c r="G10" s="2">
        <v>22</v>
      </c>
      <c r="H10" s="2" t="s">
        <v>174</v>
      </c>
      <c r="J10" s="3">
        <f>RANK(Tab2__31[[#This Row],[2016]],$C$3:$C$13)</f>
        <v>11</v>
      </c>
      <c r="K10" s="3">
        <f>RANK(Tab2__31[[#This Row],[2017]],$D$3:$D$13)</f>
        <v>11</v>
      </c>
    </row>
    <row r="11" spans="1:11" x14ac:dyDescent="0.25">
      <c r="A11" s="1" t="s">
        <v>38</v>
      </c>
      <c r="B11" s="2" t="s">
        <v>130</v>
      </c>
      <c r="C11" s="2">
        <v>133241</v>
      </c>
      <c r="D11" s="2">
        <v>132500</v>
      </c>
      <c r="E11" s="2">
        <v>137053</v>
      </c>
      <c r="F11" s="2">
        <v>132989</v>
      </c>
      <c r="G11" s="2">
        <v>111993</v>
      </c>
      <c r="H11" s="2" t="s">
        <v>174</v>
      </c>
      <c r="J11" s="3">
        <f>RANK(Tab2__31[[#This Row],[2016]],$C$3:$C$13)</f>
        <v>1</v>
      </c>
      <c r="K11" s="3">
        <f>RANK(Tab2__31[[#This Row],[2017]],$D$3:$D$13)</f>
        <v>1</v>
      </c>
    </row>
    <row r="12" spans="1:11" x14ac:dyDescent="0.25">
      <c r="A12" s="1" t="s">
        <v>46</v>
      </c>
      <c r="B12" s="2" t="s">
        <v>130</v>
      </c>
      <c r="C12" s="2">
        <v>3891</v>
      </c>
      <c r="D12" s="2">
        <v>3980</v>
      </c>
      <c r="E12" s="2">
        <v>4165</v>
      </c>
      <c r="F12" s="2">
        <v>4152</v>
      </c>
      <c r="G12" s="2">
        <v>4203</v>
      </c>
      <c r="H12" s="2" t="s">
        <v>174</v>
      </c>
      <c r="J12" s="3">
        <f>RANK(Tab2__31[[#This Row],[2016]],$C$3:$C$13)</f>
        <v>5</v>
      </c>
      <c r="K12" s="3">
        <f>RANK(Tab2__31[[#This Row],[2017]],$D$3:$D$13)</f>
        <v>5</v>
      </c>
    </row>
    <row r="13" spans="1:11" x14ac:dyDescent="0.25">
      <c r="A13" s="1" t="s">
        <v>58</v>
      </c>
      <c r="B13" s="2" t="s">
        <v>130</v>
      </c>
      <c r="C13" s="2">
        <v>15110</v>
      </c>
      <c r="D13" s="2">
        <v>14257</v>
      </c>
      <c r="E13" s="2">
        <v>14703</v>
      </c>
      <c r="F13" s="2">
        <v>13857</v>
      </c>
      <c r="G13" s="2">
        <v>15004</v>
      </c>
      <c r="H13" s="2" t="s">
        <v>174</v>
      </c>
      <c r="J13" s="3">
        <f>RANK(Tab2__31[[#This Row],[2016]],$C$3:$C$13)</f>
        <v>3</v>
      </c>
      <c r="K13" s="3">
        <f>RANK(Tab2__31[[#This Row],[2017]],$D$3:$D$13)</f>
        <v>3</v>
      </c>
    </row>
    <row r="14" spans="1:11" x14ac:dyDescent="0.25">
      <c r="A14" s="1" t="s">
        <v>50</v>
      </c>
      <c r="B14" s="2" t="s">
        <v>130</v>
      </c>
      <c r="C14" s="2">
        <v>189542</v>
      </c>
      <c r="D14" s="2">
        <v>184641</v>
      </c>
      <c r="E14" s="2">
        <v>189221</v>
      </c>
      <c r="F14" s="2">
        <v>185502</v>
      </c>
      <c r="G14" s="2">
        <v>165619</v>
      </c>
      <c r="H1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Tabelle36">
    <tabColor indexed="28"/>
  </sheetPr>
  <dimension ref="A1:H8"/>
  <sheetViews>
    <sheetView workbookViewId="0">
      <selection activeCell="D16" sqref="D16"/>
    </sheetView>
  </sheetViews>
  <sheetFormatPr defaultColWidth="10.875" defaultRowHeight="15" x14ac:dyDescent="0.25"/>
  <cols>
    <col min="1" max="1" width="13.625" style="3" bestFit="1" customWidth="1"/>
    <col min="2" max="2" width="5" style="3" bestFit="1" customWidth="1"/>
    <col min="3" max="7" width="7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9</v>
      </c>
      <c r="B3" s="2" t="s">
        <v>130</v>
      </c>
      <c r="C3" s="2">
        <v>650</v>
      </c>
      <c r="D3" s="2">
        <v>600</v>
      </c>
      <c r="E3" s="2">
        <v>750</v>
      </c>
      <c r="F3" s="2">
        <v>830</v>
      </c>
      <c r="G3" s="2">
        <v>730</v>
      </c>
      <c r="H3" s="2" t="s">
        <v>174</v>
      </c>
    </row>
    <row r="4" spans="1:8" x14ac:dyDescent="0.25">
      <c r="A4" s="1" t="s">
        <v>169</v>
      </c>
      <c r="B4" s="2" t="s">
        <v>130</v>
      </c>
      <c r="C4" s="2">
        <v>2644</v>
      </c>
      <c r="D4" s="2">
        <v>2426</v>
      </c>
      <c r="E4" s="2">
        <v>2146</v>
      </c>
      <c r="F4" s="2">
        <v>2115</v>
      </c>
      <c r="G4" s="2">
        <v>1800</v>
      </c>
      <c r="H4" s="2" t="s">
        <v>174</v>
      </c>
    </row>
    <row r="5" spans="1:8" x14ac:dyDescent="0.25">
      <c r="A5" s="1" t="s">
        <v>38</v>
      </c>
      <c r="B5" s="2" t="s">
        <v>130</v>
      </c>
      <c r="C5" s="2">
        <v>19237</v>
      </c>
      <c r="D5" s="2">
        <v>18665</v>
      </c>
      <c r="E5" s="2">
        <v>18608</v>
      </c>
      <c r="F5" s="2">
        <v>19545</v>
      </c>
      <c r="G5" s="2">
        <v>16972</v>
      </c>
      <c r="H5" s="2" t="s">
        <v>174</v>
      </c>
    </row>
    <row r="6" spans="1:8" x14ac:dyDescent="0.25">
      <c r="A6" s="1" t="s">
        <v>46</v>
      </c>
      <c r="B6" s="2" t="s">
        <v>130</v>
      </c>
      <c r="C6" s="2">
        <v>103</v>
      </c>
      <c r="D6" s="2">
        <v>100</v>
      </c>
      <c r="E6" s="2">
        <v>100</v>
      </c>
      <c r="F6" s="2">
        <v>100</v>
      </c>
      <c r="G6" s="2">
        <v>100</v>
      </c>
      <c r="H6" s="2" t="s">
        <v>175</v>
      </c>
    </row>
    <row r="7" spans="1:8" x14ac:dyDescent="0.25">
      <c r="A7" s="1" t="s">
        <v>58</v>
      </c>
      <c r="B7" s="2" t="s">
        <v>130</v>
      </c>
      <c r="C7" s="2">
        <v>1322</v>
      </c>
      <c r="D7" s="2">
        <v>1283</v>
      </c>
      <c r="E7" s="2">
        <v>1334</v>
      </c>
      <c r="F7" s="2">
        <v>1224</v>
      </c>
      <c r="G7" s="2">
        <v>1368</v>
      </c>
      <c r="H7" s="2" t="s">
        <v>174</v>
      </c>
    </row>
    <row r="8" spans="1:8" x14ac:dyDescent="0.25">
      <c r="A8" s="1" t="s">
        <v>50</v>
      </c>
      <c r="B8" s="2" t="s">
        <v>130</v>
      </c>
      <c r="C8" s="2">
        <v>23956</v>
      </c>
      <c r="D8" s="2">
        <v>23074</v>
      </c>
      <c r="E8" s="2">
        <v>22938</v>
      </c>
      <c r="F8" s="2">
        <v>23814</v>
      </c>
      <c r="G8" s="2">
        <v>20970</v>
      </c>
      <c r="H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Tabelle37">
    <tabColor indexed="28"/>
  </sheetPr>
  <dimension ref="A1:J74"/>
  <sheetViews>
    <sheetView tabSelected="1" topLeftCell="A40" workbookViewId="0">
      <selection activeCell="K63" sqref="K63"/>
    </sheetView>
  </sheetViews>
  <sheetFormatPr defaultColWidth="10.875" defaultRowHeight="15" x14ac:dyDescent="0.25"/>
  <cols>
    <col min="1" max="1" width="19" style="3" bestFit="1" customWidth="1"/>
    <col min="2" max="2" width="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10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10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10" x14ac:dyDescent="0.25">
      <c r="A3" s="1" t="s">
        <v>1</v>
      </c>
      <c r="B3" s="2" t="s">
        <v>130</v>
      </c>
      <c r="C3" s="2">
        <v>20</v>
      </c>
      <c r="D3" s="2">
        <v>25</v>
      </c>
      <c r="E3" s="2">
        <v>30</v>
      </c>
      <c r="F3" s="2">
        <v>30</v>
      </c>
      <c r="G3" s="2">
        <v>20</v>
      </c>
      <c r="H3" s="2" t="s">
        <v>175</v>
      </c>
      <c r="J3" s="3">
        <f>RANK(Tab2__33[[#This Row],[2016]],$C$3:$C$73)</f>
        <v>68</v>
      </c>
    </row>
    <row r="4" spans="1:10" x14ac:dyDescent="0.25">
      <c r="A4" s="1" t="s">
        <v>2</v>
      </c>
      <c r="B4" s="2" t="s">
        <v>130</v>
      </c>
      <c r="C4" s="2">
        <v>1055700</v>
      </c>
      <c r="D4" s="2">
        <v>997961</v>
      </c>
      <c r="E4" s="2">
        <v>1023768</v>
      </c>
      <c r="F4" s="2">
        <v>1070670</v>
      </c>
      <c r="G4" s="2">
        <v>767087</v>
      </c>
      <c r="H4" s="2" t="s">
        <v>174</v>
      </c>
      <c r="J4" s="3">
        <f>RANK(Tab2__33[[#This Row],[2016]],$C$3:$C$73)</f>
        <v>11</v>
      </c>
    </row>
    <row r="5" spans="1:10" x14ac:dyDescent="0.25">
      <c r="A5" s="1" t="s">
        <v>75</v>
      </c>
      <c r="B5" s="2" t="s">
        <v>130</v>
      </c>
      <c r="C5" s="2">
        <v>14100</v>
      </c>
      <c r="D5" s="2">
        <v>17200</v>
      </c>
      <c r="E5" s="2">
        <v>16700</v>
      </c>
      <c r="F5" s="2">
        <v>17922</v>
      </c>
      <c r="G5" s="2">
        <v>19493</v>
      </c>
      <c r="H5" s="2" t="s">
        <v>174</v>
      </c>
      <c r="J5" s="3">
        <f>RANK(Tab2__33[[#This Row],[2016]],$C$3:$C$73)</f>
        <v>41</v>
      </c>
    </row>
    <row r="6" spans="1:10" x14ac:dyDescent="0.25">
      <c r="A6" s="1" t="s">
        <v>3</v>
      </c>
      <c r="B6" s="2" t="s">
        <v>130</v>
      </c>
      <c r="C6" s="2">
        <v>1418219</v>
      </c>
      <c r="D6" s="2">
        <v>1120175</v>
      </c>
      <c r="E6" s="2">
        <v>1254480</v>
      </c>
      <c r="F6" s="2">
        <v>1325089</v>
      </c>
      <c r="G6" s="2">
        <v>1337344</v>
      </c>
      <c r="H6" s="2" t="s">
        <v>174</v>
      </c>
      <c r="J6" s="3">
        <f>RANK(Tab2__33[[#This Row],[2016]],$C$3:$C$73)</f>
        <v>6</v>
      </c>
    </row>
    <row r="7" spans="1:10" x14ac:dyDescent="0.25">
      <c r="A7" s="1" t="s">
        <v>5</v>
      </c>
      <c r="B7" s="2" t="s">
        <v>130</v>
      </c>
      <c r="C7" s="2">
        <v>5136</v>
      </c>
      <c r="D7" s="2">
        <v>6949</v>
      </c>
      <c r="E7" s="2">
        <v>8943</v>
      </c>
      <c r="F7" s="2">
        <v>8160</v>
      </c>
      <c r="G7" s="2">
        <v>7590</v>
      </c>
      <c r="H7" s="2" t="s">
        <v>174</v>
      </c>
      <c r="J7" s="3">
        <f>RANK(Tab2__33[[#This Row],[2016]],$C$3:$C$73)</f>
        <v>49</v>
      </c>
    </row>
    <row r="8" spans="1:10" x14ac:dyDescent="0.25">
      <c r="A8" s="1" t="s">
        <v>84</v>
      </c>
      <c r="B8" s="2" t="s">
        <v>130</v>
      </c>
      <c r="C8" s="2">
        <v>1356620</v>
      </c>
      <c r="D8" s="2">
        <v>1222371</v>
      </c>
      <c r="E8" s="2">
        <v>1191024</v>
      </c>
      <c r="F8" s="2">
        <v>1153109</v>
      </c>
      <c r="G8" s="2">
        <v>929909</v>
      </c>
      <c r="H8" s="2" t="s">
        <v>174</v>
      </c>
      <c r="J8" s="3">
        <f>RANK(Tab2__33[[#This Row],[2016]],$C$3:$C$73)</f>
        <v>7</v>
      </c>
    </row>
    <row r="9" spans="1:10" x14ac:dyDescent="0.25">
      <c r="A9" s="1" t="s">
        <v>8</v>
      </c>
      <c r="B9" s="2" t="s">
        <v>130</v>
      </c>
      <c r="C9" s="2">
        <v>48793</v>
      </c>
      <c r="D9" s="2">
        <v>46400</v>
      </c>
      <c r="E9" s="2">
        <v>49600</v>
      </c>
      <c r="F9" s="2">
        <v>50000</v>
      </c>
      <c r="G9" s="2">
        <v>50000</v>
      </c>
      <c r="H9" s="2" t="s">
        <v>175</v>
      </c>
      <c r="J9" s="3">
        <f>RANK(Tab2__33[[#This Row],[2016]],$C$3:$C$73)</f>
        <v>29</v>
      </c>
    </row>
    <row r="10" spans="1:10" x14ac:dyDescent="0.25">
      <c r="A10" s="1" t="s">
        <v>64</v>
      </c>
      <c r="B10" s="2" t="s">
        <v>130</v>
      </c>
      <c r="C10" s="2">
        <v>59606</v>
      </c>
      <c r="D10" s="2">
        <v>59484</v>
      </c>
      <c r="E10" s="2">
        <v>47016</v>
      </c>
      <c r="F10" s="2">
        <v>40755</v>
      </c>
      <c r="G10" s="2">
        <v>39126</v>
      </c>
      <c r="H10" s="2" t="s">
        <v>174</v>
      </c>
      <c r="J10" s="3">
        <f>RANK(Tab2__33[[#This Row],[2016]],$C$3:$C$73)</f>
        <v>24</v>
      </c>
    </row>
    <row r="11" spans="1:10" x14ac:dyDescent="0.25">
      <c r="A11" s="1" t="s">
        <v>65</v>
      </c>
      <c r="B11" s="2" t="s">
        <v>130</v>
      </c>
      <c r="C11" s="2">
        <v>5670</v>
      </c>
      <c r="D11" s="2">
        <v>5470</v>
      </c>
      <c r="E11" s="2">
        <v>6160</v>
      </c>
      <c r="F11" s="2">
        <v>5670</v>
      </c>
      <c r="G11" s="2">
        <v>10012</v>
      </c>
      <c r="H11" s="2" t="s">
        <v>174</v>
      </c>
      <c r="J11" s="3">
        <f>RANK(Tab2__33[[#This Row],[2016]],$C$3:$C$73)</f>
        <v>48</v>
      </c>
    </row>
    <row r="12" spans="1:10" x14ac:dyDescent="0.25">
      <c r="A12" s="1" t="s">
        <v>9</v>
      </c>
      <c r="B12" s="2" t="s">
        <v>130</v>
      </c>
      <c r="C12" s="2">
        <v>398509</v>
      </c>
      <c r="D12" s="2">
        <v>392788</v>
      </c>
      <c r="E12" s="2">
        <v>403589</v>
      </c>
      <c r="F12" s="2">
        <v>357422</v>
      </c>
      <c r="G12" s="2">
        <v>289871</v>
      </c>
      <c r="H12" s="2" t="s">
        <v>174</v>
      </c>
      <c r="J12" s="3">
        <f>RANK(Tab2__33[[#This Row],[2016]],$C$3:$C$73)</f>
        <v>15</v>
      </c>
    </row>
    <row r="13" spans="1:10" x14ac:dyDescent="0.25">
      <c r="A13" s="1" t="s">
        <v>10</v>
      </c>
      <c r="B13" s="2" t="s">
        <v>130</v>
      </c>
      <c r="C13" s="2">
        <v>1501436</v>
      </c>
      <c r="D13" s="2">
        <v>1318582</v>
      </c>
      <c r="E13" s="2">
        <v>1370237</v>
      </c>
      <c r="F13" s="2">
        <v>1309321</v>
      </c>
      <c r="G13" s="2">
        <v>1575794</v>
      </c>
      <c r="H13" s="2" t="s">
        <v>174</v>
      </c>
      <c r="J13" s="3">
        <f>RANK(Tab2__33[[#This Row],[2016]],$C$3:$C$73)</f>
        <v>4</v>
      </c>
    </row>
    <row r="14" spans="1:10" x14ac:dyDescent="0.25">
      <c r="A14" s="1" t="s">
        <v>11</v>
      </c>
      <c r="B14" s="2" t="s">
        <v>130</v>
      </c>
      <c r="C14" s="2">
        <v>3754200</v>
      </c>
      <c r="D14" s="2">
        <v>3601800</v>
      </c>
      <c r="E14" s="2">
        <v>3421400</v>
      </c>
      <c r="F14" s="2">
        <v>3443200</v>
      </c>
      <c r="G14" s="2">
        <v>3377800</v>
      </c>
      <c r="H14" s="2" t="s">
        <v>174</v>
      </c>
      <c r="J14" s="3">
        <f>RANK(Tab2__33[[#This Row],[2016]],$C$3:$C$73)</f>
        <v>3</v>
      </c>
    </row>
    <row r="15" spans="1:10" x14ac:dyDescent="0.25">
      <c r="A15" s="1" t="s">
        <v>12</v>
      </c>
      <c r="B15" s="2" t="s">
        <v>130</v>
      </c>
      <c r="C15" s="2">
        <v>11866</v>
      </c>
      <c r="D15" s="2">
        <v>12076</v>
      </c>
      <c r="E15" s="2">
        <v>16691</v>
      </c>
      <c r="F15" s="2">
        <v>14479</v>
      </c>
      <c r="G15" s="2">
        <v>19948</v>
      </c>
      <c r="H15" s="2" t="s">
        <v>174</v>
      </c>
      <c r="J15" s="3">
        <f>RANK(Tab2__33[[#This Row],[2016]],$C$3:$C$73)</f>
        <v>44</v>
      </c>
    </row>
    <row r="16" spans="1:10" x14ac:dyDescent="0.25">
      <c r="A16" s="1" t="s">
        <v>60</v>
      </c>
      <c r="B16" s="2" t="s">
        <v>130</v>
      </c>
      <c r="C16" s="2">
        <v>835</v>
      </c>
      <c r="D16" s="2">
        <v>3376</v>
      </c>
      <c r="E16" s="2">
        <v>3400</v>
      </c>
      <c r="F16" s="2">
        <v>3400</v>
      </c>
      <c r="G16" s="2">
        <v>3400</v>
      </c>
      <c r="H16" s="2" t="s">
        <v>175</v>
      </c>
      <c r="J16" s="3">
        <f>RANK(Tab2__33[[#This Row],[2016]],$C$3:$C$73)</f>
        <v>62</v>
      </c>
    </row>
    <row r="17" spans="1:10" x14ac:dyDescent="0.25">
      <c r="A17" s="1" t="s">
        <v>66</v>
      </c>
      <c r="B17" s="2" t="s">
        <v>130</v>
      </c>
      <c r="C17" s="2">
        <v>549</v>
      </c>
      <c r="D17" s="2">
        <v>493</v>
      </c>
      <c r="E17" s="2">
        <v>510</v>
      </c>
      <c r="F17" s="2">
        <v>300</v>
      </c>
      <c r="G17" s="2">
        <v>0</v>
      </c>
      <c r="H17" s="2" t="s">
        <v>175</v>
      </c>
      <c r="J17" s="3">
        <f>RANK(Tab2__33[[#This Row],[2016]],$C$3:$C$73)</f>
        <v>64</v>
      </c>
    </row>
    <row r="18" spans="1:10" x14ac:dyDescent="0.25">
      <c r="A18" s="1" t="s">
        <v>115</v>
      </c>
      <c r="B18" s="2" t="s">
        <v>130</v>
      </c>
      <c r="C18" s="2">
        <v>0</v>
      </c>
      <c r="D18" s="2">
        <v>99</v>
      </c>
      <c r="E18" s="2">
        <v>180</v>
      </c>
      <c r="F18" s="2">
        <v>97</v>
      </c>
      <c r="G18" s="2">
        <v>486</v>
      </c>
      <c r="H18" s="2" t="s">
        <v>174</v>
      </c>
      <c r="J18" s="3">
        <f>RANK(Tab2__33[[#This Row],[2016]],$C$3:$C$73)</f>
        <v>70</v>
      </c>
    </row>
    <row r="19" spans="1:10" x14ac:dyDescent="0.25">
      <c r="A19" s="1" t="s">
        <v>77</v>
      </c>
      <c r="B19" s="2" t="s">
        <v>130</v>
      </c>
      <c r="C19" s="2">
        <v>121749</v>
      </c>
      <c r="D19" s="2">
        <v>151828</v>
      </c>
      <c r="E19" s="2">
        <v>166510</v>
      </c>
      <c r="F19" s="2">
        <v>108685</v>
      </c>
      <c r="G19" s="2">
        <v>87889</v>
      </c>
      <c r="H19" s="2" t="s">
        <v>174</v>
      </c>
      <c r="J19" s="3">
        <f>RANK(Tab2__33[[#This Row],[2016]],$C$3:$C$73)</f>
        <v>20</v>
      </c>
    </row>
    <row r="20" spans="1:10" x14ac:dyDescent="0.25">
      <c r="A20" s="1" t="s">
        <v>123</v>
      </c>
      <c r="B20" s="2" t="s">
        <v>130</v>
      </c>
      <c r="C20" s="2">
        <v>934</v>
      </c>
      <c r="D20" s="2">
        <v>68</v>
      </c>
      <c r="E20" s="2">
        <v>192</v>
      </c>
      <c r="F20" s="2">
        <v>2892</v>
      </c>
      <c r="G20" s="2">
        <v>1792</v>
      </c>
      <c r="H20" s="2" t="s">
        <v>174</v>
      </c>
      <c r="J20" s="3">
        <f>RANK(Tab2__33[[#This Row],[2016]],$C$3:$C$73)</f>
        <v>60</v>
      </c>
    </row>
    <row r="21" spans="1:10" x14ac:dyDescent="0.25">
      <c r="A21" s="1" t="s">
        <v>116</v>
      </c>
      <c r="B21" s="2" t="s">
        <v>130</v>
      </c>
      <c r="C21" s="2">
        <v>13219</v>
      </c>
      <c r="D21" s="2">
        <v>1192</v>
      </c>
      <c r="E21" s="2">
        <v>31000</v>
      </c>
      <c r="F21" s="2">
        <v>44836</v>
      </c>
      <c r="G21" s="2">
        <v>65284</v>
      </c>
      <c r="H21" s="2" t="s">
        <v>174</v>
      </c>
      <c r="J21" s="3">
        <f>RANK(Tab2__33[[#This Row],[2016]],$C$3:$C$73)</f>
        <v>43</v>
      </c>
    </row>
    <row r="22" spans="1:10" x14ac:dyDescent="0.25">
      <c r="A22" s="1" t="s">
        <v>81</v>
      </c>
      <c r="B22" s="2" t="s">
        <v>130</v>
      </c>
      <c r="C22" s="2">
        <v>880</v>
      </c>
      <c r="D22" s="2">
        <v>750</v>
      </c>
      <c r="E22" s="2">
        <v>1000</v>
      </c>
      <c r="F22" s="2">
        <v>800</v>
      </c>
      <c r="G22" s="2">
        <v>1000</v>
      </c>
      <c r="H22" s="2" t="s">
        <v>175</v>
      </c>
      <c r="J22" s="3">
        <f>RANK(Tab2__33[[#This Row],[2016]],$C$3:$C$73)</f>
        <v>61</v>
      </c>
    </row>
    <row r="23" spans="1:10" x14ac:dyDescent="0.25">
      <c r="A23" s="1" t="s">
        <v>108</v>
      </c>
      <c r="B23" s="2" t="s">
        <v>130</v>
      </c>
      <c r="C23" s="2">
        <v>354</v>
      </c>
      <c r="D23" s="2">
        <v>350</v>
      </c>
      <c r="E23" s="2">
        <v>413</v>
      </c>
      <c r="F23" s="2">
        <v>692</v>
      </c>
      <c r="G23" s="2">
        <v>518</v>
      </c>
      <c r="H23" s="2" t="s">
        <v>174</v>
      </c>
      <c r="J23" s="3">
        <f>RANK(Tab2__33[[#This Row],[2016]],$C$3:$C$73)</f>
        <v>66</v>
      </c>
    </row>
    <row r="24" spans="1:10" x14ac:dyDescent="0.25">
      <c r="A24" s="1" t="s">
        <v>52</v>
      </c>
      <c r="B24" s="2" t="s">
        <v>130</v>
      </c>
      <c r="C24" s="2">
        <v>16348</v>
      </c>
      <c r="D24" s="2">
        <v>13654</v>
      </c>
      <c r="E24" s="2">
        <v>12849</v>
      </c>
      <c r="F24" s="2">
        <v>40461</v>
      </c>
      <c r="G24" s="2">
        <v>54833</v>
      </c>
      <c r="H24" s="2" t="s">
        <v>174</v>
      </c>
      <c r="J24" s="3">
        <f>RANK(Tab2__33[[#This Row],[2016]],$C$3:$C$73)</f>
        <v>40</v>
      </c>
    </row>
    <row r="25" spans="1:10" x14ac:dyDescent="0.25">
      <c r="A25" s="1" t="s">
        <v>68</v>
      </c>
      <c r="B25" s="2" t="s">
        <v>130</v>
      </c>
      <c r="C25" s="2">
        <v>20000</v>
      </c>
      <c r="D25" s="2">
        <v>21000</v>
      </c>
      <c r="E25" s="2">
        <v>20042</v>
      </c>
      <c r="F25" s="2">
        <v>4100</v>
      </c>
      <c r="G25" s="2">
        <v>5467</v>
      </c>
      <c r="H25" s="2" t="s">
        <v>174</v>
      </c>
      <c r="J25" s="3">
        <f>RANK(Tab2__33[[#This Row],[2016]],$C$3:$C$73)</f>
        <v>36</v>
      </c>
    </row>
    <row r="26" spans="1:10" x14ac:dyDescent="0.25">
      <c r="A26" s="1" t="s">
        <v>14</v>
      </c>
      <c r="B26" s="2" t="s">
        <v>130</v>
      </c>
      <c r="C26" s="2">
        <v>4000</v>
      </c>
      <c r="D26" s="2">
        <v>6000</v>
      </c>
      <c r="E26" s="2">
        <v>5000</v>
      </c>
      <c r="F26" s="2">
        <v>4000</v>
      </c>
      <c r="G26" s="2">
        <v>4000</v>
      </c>
      <c r="H26" s="2" t="s">
        <v>175</v>
      </c>
      <c r="J26" s="3">
        <f>RANK(Tab2__33[[#This Row],[2016]],$C$3:$C$73)</f>
        <v>53</v>
      </c>
    </row>
    <row r="27" spans="1:10" x14ac:dyDescent="0.25">
      <c r="A27" s="1" t="s">
        <v>69</v>
      </c>
      <c r="B27" s="2" t="s">
        <v>130</v>
      </c>
      <c r="C27" s="2">
        <v>3100</v>
      </c>
      <c r="D27" s="2">
        <v>4000</v>
      </c>
      <c r="E27" s="2">
        <v>4000</v>
      </c>
      <c r="F27" s="2">
        <v>4000</v>
      </c>
      <c r="G27" s="2">
        <v>3000</v>
      </c>
      <c r="H27" s="2" t="s">
        <v>175</v>
      </c>
      <c r="J27" s="3">
        <f>RANK(Tab2__33[[#This Row],[2016]],$C$3:$C$73)</f>
        <v>55</v>
      </c>
    </row>
    <row r="28" spans="1:10" x14ac:dyDescent="0.25">
      <c r="A28" s="1" t="s">
        <v>53</v>
      </c>
      <c r="B28" s="2" t="s">
        <v>130</v>
      </c>
      <c r="C28" s="2">
        <v>29342</v>
      </c>
      <c r="D28" s="2">
        <v>34220</v>
      </c>
      <c r="E28" s="2">
        <v>39150</v>
      </c>
      <c r="F28" s="2">
        <v>37790</v>
      </c>
      <c r="G28" s="2">
        <v>50301</v>
      </c>
      <c r="H28" s="2" t="s">
        <v>174</v>
      </c>
      <c r="J28" s="3">
        <f>RANK(Tab2__33[[#This Row],[2016]],$C$3:$C$73)</f>
        <v>33</v>
      </c>
    </row>
    <row r="29" spans="1:10" x14ac:dyDescent="0.25">
      <c r="A29" s="1" t="s">
        <v>15</v>
      </c>
      <c r="B29" s="2" t="s">
        <v>130</v>
      </c>
      <c r="C29" s="2">
        <v>837793</v>
      </c>
      <c r="D29" s="2">
        <v>336944</v>
      </c>
      <c r="E29" s="2">
        <v>0</v>
      </c>
      <c r="F29" s="2">
        <v>0</v>
      </c>
      <c r="G29" s="2">
        <v>0</v>
      </c>
      <c r="H29" s="2" t="s">
        <v>174</v>
      </c>
      <c r="J29" s="3">
        <f>RANK(Tab2__33[[#This Row],[2016]],$C$3:$C$73)</f>
        <v>12</v>
      </c>
    </row>
    <row r="30" spans="1:10" x14ac:dyDescent="0.25">
      <c r="A30" s="1" t="s">
        <v>105</v>
      </c>
      <c r="B30" s="2" t="s">
        <v>130</v>
      </c>
      <c r="C30" s="2">
        <v>17803</v>
      </c>
      <c r="D30" s="2">
        <v>21785</v>
      </c>
      <c r="E30" s="2">
        <v>31182</v>
      </c>
      <c r="F30" s="2">
        <v>45174</v>
      </c>
      <c r="G30" s="2">
        <v>40400</v>
      </c>
      <c r="H30" s="2" t="s">
        <v>175</v>
      </c>
      <c r="J30" s="3">
        <f>RANK(Tab2__33[[#This Row],[2016]],$C$3:$C$73)</f>
        <v>39</v>
      </c>
    </row>
    <row r="31" spans="1:10" x14ac:dyDescent="0.25">
      <c r="A31" s="1" t="s">
        <v>16</v>
      </c>
      <c r="B31" s="2" t="s">
        <v>130</v>
      </c>
      <c r="C31" s="2">
        <v>460811</v>
      </c>
      <c r="D31" s="2">
        <v>557691</v>
      </c>
      <c r="E31" s="2">
        <v>679386</v>
      </c>
      <c r="F31" s="2">
        <v>609340</v>
      </c>
      <c r="G31" s="2">
        <v>705795</v>
      </c>
      <c r="H31" s="2" t="s">
        <v>174</v>
      </c>
      <c r="J31" s="3">
        <f>RANK(Tab2__33[[#This Row],[2016]],$C$3:$C$73)</f>
        <v>14</v>
      </c>
    </row>
    <row r="32" spans="1:10" x14ac:dyDescent="0.25">
      <c r="A32" s="1" t="s">
        <v>17</v>
      </c>
      <c r="B32" s="2" t="s">
        <v>130</v>
      </c>
      <c r="C32" s="2">
        <v>228640</v>
      </c>
      <c r="D32" s="2">
        <v>328780</v>
      </c>
      <c r="E32" s="2">
        <v>308810</v>
      </c>
      <c r="F32" s="2">
        <v>487400</v>
      </c>
      <c r="G32" s="2">
        <v>338100</v>
      </c>
      <c r="H32" s="2" t="s">
        <v>174</v>
      </c>
      <c r="J32" s="3">
        <f>RANK(Tab2__33[[#This Row],[2016]],$C$3:$C$73)</f>
        <v>18</v>
      </c>
    </row>
    <row r="33" spans="1:10" x14ac:dyDescent="0.25">
      <c r="A33" s="1" t="s">
        <v>18</v>
      </c>
      <c r="B33" s="2" t="s">
        <v>130</v>
      </c>
      <c r="C33" s="2">
        <v>50000</v>
      </c>
      <c r="D33" s="2">
        <v>50000</v>
      </c>
      <c r="E33" s="2">
        <v>50000</v>
      </c>
      <c r="F33" s="2">
        <v>50000</v>
      </c>
      <c r="G33" s="2">
        <v>50000</v>
      </c>
      <c r="H33" s="2" t="s">
        <v>175</v>
      </c>
      <c r="J33" s="3">
        <f>RANK(Tab2__33[[#This Row],[2016]],$C$3:$C$73)</f>
        <v>27</v>
      </c>
    </row>
    <row r="34" spans="1:10" x14ac:dyDescent="0.25">
      <c r="A34" s="1" t="s">
        <v>118</v>
      </c>
      <c r="B34" s="2" t="s">
        <v>130</v>
      </c>
      <c r="C34" s="2">
        <v>1076</v>
      </c>
      <c r="D34" s="2">
        <v>1344</v>
      </c>
      <c r="E34" s="2">
        <v>1160</v>
      </c>
      <c r="F34" s="2">
        <v>1578</v>
      </c>
      <c r="G34" s="2">
        <v>918</v>
      </c>
      <c r="H34" s="2" t="s">
        <v>174</v>
      </c>
      <c r="J34" s="3">
        <f>RANK(Tab2__33[[#This Row],[2016]],$C$3:$C$73)</f>
        <v>57</v>
      </c>
    </row>
    <row r="35" spans="1:10" x14ac:dyDescent="0.25">
      <c r="A35" s="1" t="s">
        <v>97</v>
      </c>
      <c r="B35" s="2" t="s">
        <v>130</v>
      </c>
      <c r="C35" s="2">
        <v>5076</v>
      </c>
      <c r="D35" s="2">
        <v>3408</v>
      </c>
      <c r="E35" s="2">
        <v>3596</v>
      </c>
      <c r="F35" s="2">
        <v>3467</v>
      </c>
      <c r="G35" s="2">
        <v>4192</v>
      </c>
      <c r="H35" s="2" t="s">
        <v>174</v>
      </c>
      <c r="J35" s="3">
        <f>RANK(Tab2__33[[#This Row],[2016]],$C$3:$C$73)</f>
        <v>50</v>
      </c>
    </row>
    <row r="36" spans="1:10" x14ac:dyDescent="0.25">
      <c r="A36" s="1" t="s">
        <v>19</v>
      </c>
      <c r="B36" s="2" t="s">
        <v>130</v>
      </c>
      <c r="C36" s="2">
        <v>1182476</v>
      </c>
      <c r="D36" s="2">
        <v>1041838</v>
      </c>
      <c r="E36" s="2">
        <v>969347</v>
      </c>
      <c r="F36" s="2">
        <v>1022068</v>
      </c>
      <c r="G36" s="2">
        <v>1035181</v>
      </c>
      <c r="H36" s="2" t="s">
        <v>174</v>
      </c>
      <c r="J36" s="3">
        <f>RANK(Tab2__33[[#This Row],[2016]],$C$3:$C$73)</f>
        <v>9</v>
      </c>
    </row>
    <row r="37" spans="1:10" x14ac:dyDescent="0.25">
      <c r="A37" s="1" t="s">
        <v>21</v>
      </c>
      <c r="B37" s="2" t="s">
        <v>130</v>
      </c>
      <c r="C37" s="2">
        <v>50000</v>
      </c>
      <c r="D37" s="2">
        <v>70000</v>
      </c>
      <c r="E37" s="2">
        <v>70000</v>
      </c>
      <c r="F37" s="2">
        <v>50000</v>
      </c>
      <c r="G37" s="2">
        <v>50000</v>
      </c>
      <c r="H37" s="2" t="s">
        <v>175</v>
      </c>
      <c r="J37" s="3">
        <f>RANK(Tab2__33[[#This Row],[2016]],$C$3:$C$73)</f>
        <v>27</v>
      </c>
    </row>
    <row r="38" spans="1:10" x14ac:dyDescent="0.25">
      <c r="A38" s="1" t="s">
        <v>22</v>
      </c>
      <c r="B38" s="2" t="s">
        <v>130</v>
      </c>
      <c r="C38" s="2">
        <v>6579</v>
      </c>
      <c r="D38" s="2">
        <v>8863</v>
      </c>
      <c r="E38" s="2">
        <v>7090</v>
      </c>
      <c r="F38" s="2">
        <v>5243</v>
      </c>
      <c r="G38" s="2">
        <v>7185</v>
      </c>
      <c r="H38" s="2" t="s">
        <v>174</v>
      </c>
      <c r="J38" s="3">
        <f>RANK(Tab2__33[[#This Row],[2016]],$C$3:$C$73)</f>
        <v>47</v>
      </c>
    </row>
    <row r="39" spans="1:10" x14ac:dyDescent="0.25">
      <c r="A39" s="1" t="s">
        <v>86</v>
      </c>
      <c r="B39" s="2" t="s">
        <v>130</v>
      </c>
      <c r="C39" s="2">
        <v>20397</v>
      </c>
      <c r="D39" s="2">
        <v>19212</v>
      </c>
      <c r="E39" s="2">
        <v>18328</v>
      </c>
      <c r="F39" s="2">
        <v>19010</v>
      </c>
      <c r="G39" s="2">
        <v>16127</v>
      </c>
      <c r="H39" s="2" t="s">
        <v>174</v>
      </c>
      <c r="J39" s="3">
        <f>RANK(Tab2__33[[#This Row],[2016]],$C$3:$C$73)</f>
        <v>35</v>
      </c>
    </row>
    <row r="40" spans="1:10" x14ac:dyDescent="0.25">
      <c r="A40" s="1" t="s">
        <v>23</v>
      </c>
      <c r="B40" s="2" t="s">
        <v>130</v>
      </c>
      <c r="C40" s="2">
        <v>50904</v>
      </c>
      <c r="D40" s="2">
        <v>42841</v>
      </c>
      <c r="E40" s="2">
        <v>37465</v>
      </c>
      <c r="F40" s="2">
        <v>34443</v>
      </c>
      <c r="G40" s="2">
        <v>25640</v>
      </c>
      <c r="H40" s="2" t="s">
        <v>174</v>
      </c>
      <c r="J40" s="3">
        <f>RANK(Tab2__33[[#This Row],[2016]],$C$3:$C$73)</f>
        <v>26</v>
      </c>
    </row>
    <row r="41" spans="1:10" x14ac:dyDescent="0.25">
      <c r="A41" s="1" t="s">
        <v>25</v>
      </c>
      <c r="B41" s="2" t="s">
        <v>130</v>
      </c>
      <c r="C41" s="2">
        <v>1075</v>
      </c>
      <c r="D41" s="2">
        <v>1404</v>
      </c>
      <c r="E41" s="2">
        <v>1542</v>
      </c>
      <c r="F41" s="2">
        <v>686</v>
      </c>
      <c r="G41" s="2">
        <v>400</v>
      </c>
      <c r="H41" s="2" t="s">
        <v>175</v>
      </c>
      <c r="J41" s="3">
        <f>RANK(Tab2__33[[#This Row],[2016]],$C$3:$C$73)</f>
        <v>58</v>
      </c>
    </row>
    <row r="42" spans="1:10" x14ac:dyDescent="0.25">
      <c r="A42" s="1" t="s">
        <v>125</v>
      </c>
      <c r="B42" s="2" t="s">
        <v>130</v>
      </c>
      <c r="C42" s="2">
        <v>2600</v>
      </c>
      <c r="D42" s="2">
        <v>2900</v>
      </c>
      <c r="E42" s="2">
        <v>2844</v>
      </c>
      <c r="F42" s="2">
        <v>3000</v>
      </c>
      <c r="G42" s="2">
        <v>3000</v>
      </c>
      <c r="H42" s="2" t="s">
        <v>175</v>
      </c>
      <c r="J42" s="3">
        <f>RANK(Tab2__33[[#This Row],[2016]],$C$3:$C$73)</f>
        <v>56</v>
      </c>
    </row>
    <row r="43" spans="1:10" x14ac:dyDescent="0.25">
      <c r="A43" s="1" t="s">
        <v>27</v>
      </c>
      <c r="B43" s="2" t="s">
        <v>130</v>
      </c>
      <c r="C43" s="2">
        <v>5474968</v>
      </c>
      <c r="D43" s="2">
        <v>5815034</v>
      </c>
      <c r="E43" s="2">
        <v>7243341</v>
      </c>
      <c r="F43" s="2">
        <v>7485602</v>
      </c>
      <c r="G43" s="2">
        <v>7424554</v>
      </c>
      <c r="H43" s="2" t="s">
        <v>174</v>
      </c>
      <c r="J43" s="3">
        <f>RANK(Tab2__33[[#This Row],[2016]],$C$3:$C$73)</f>
        <v>1</v>
      </c>
    </row>
    <row r="44" spans="1:10" x14ac:dyDescent="0.25">
      <c r="A44" s="1" t="s">
        <v>28</v>
      </c>
      <c r="B44" s="2" t="s">
        <v>130</v>
      </c>
      <c r="C44" s="2">
        <v>84920</v>
      </c>
      <c r="D44" s="2">
        <v>67190</v>
      </c>
      <c r="E44" s="2">
        <v>69120</v>
      </c>
      <c r="F44" s="2">
        <v>79864</v>
      </c>
      <c r="G44" s="2">
        <v>77762</v>
      </c>
      <c r="H44" s="2" t="s">
        <v>176</v>
      </c>
      <c r="J44" s="3">
        <f>RANK(Tab2__33[[#This Row],[2016]],$C$3:$C$73)</f>
        <v>22</v>
      </c>
    </row>
    <row r="45" spans="1:10" x14ac:dyDescent="0.25">
      <c r="A45" s="1" t="s">
        <v>29</v>
      </c>
      <c r="B45" s="2" t="s">
        <v>130</v>
      </c>
      <c r="C45" s="2">
        <v>268523</v>
      </c>
      <c r="D45" s="2">
        <v>277130</v>
      </c>
      <c r="E45" s="2">
        <v>200530</v>
      </c>
      <c r="F45" s="2">
        <v>216580</v>
      </c>
      <c r="G45" s="2">
        <v>189220</v>
      </c>
      <c r="H45" s="2" t="s">
        <v>174</v>
      </c>
      <c r="J45" s="3">
        <f>RANK(Tab2__33[[#This Row],[2016]],$C$3:$C$73)</f>
        <v>16</v>
      </c>
    </row>
    <row r="46" spans="1:10" x14ac:dyDescent="0.25">
      <c r="A46" s="1" t="s">
        <v>72</v>
      </c>
      <c r="B46" s="2" t="s">
        <v>130</v>
      </c>
      <c r="C46" s="2">
        <v>4702</v>
      </c>
      <c r="D46" s="2">
        <v>6490</v>
      </c>
      <c r="E46" s="2">
        <v>3850</v>
      </c>
      <c r="F46" s="2">
        <v>7765</v>
      </c>
      <c r="G46" s="2">
        <v>7520</v>
      </c>
      <c r="H46" s="2" t="s">
        <v>174</v>
      </c>
      <c r="J46" s="3">
        <f>RANK(Tab2__33[[#This Row],[2016]],$C$3:$C$73)</f>
        <v>52</v>
      </c>
    </row>
    <row r="47" spans="1:10" x14ac:dyDescent="0.25">
      <c r="A47" s="1" t="s">
        <v>30</v>
      </c>
      <c r="B47" s="2" t="s">
        <v>130</v>
      </c>
      <c r="C47" s="2">
        <v>7960</v>
      </c>
      <c r="D47" s="2">
        <v>8022</v>
      </c>
      <c r="E47" s="2">
        <v>6332</v>
      </c>
      <c r="F47" s="2">
        <v>4060</v>
      </c>
      <c r="G47" s="2">
        <v>1393</v>
      </c>
      <c r="H47" s="2" t="s">
        <v>174</v>
      </c>
      <c r="J47" s="3">
        <f>RANK(Tab2__33[[#This Row],[2016]],$C$3:$C$73)</f>
        <v>46</v>
      </c>
    </row>
    <row r="48" spans="1:10" x14ac:dyDescent="0.25">
      <c r="A48" s="1" t="s">
        <v>126</v>
      </c>
      <c r="B48" s="2" t="s">
        <v>130</v>
      </c>
      <c r="C48" s="2">
        <v>21382</v>
      </c>
      <c r="D48" s="2">
        <v>15419</v>
      </c>
      <c r="E48" s="2">
        <v>11263</v>
      </c>
      <c r="F48" s="2">
        <v>17362</v>
      </c>
      <c r="G48" s="2">
        <v>20186</v>
      </c>
      <c r="H48" s="2" t="s">
        <v>174</v>
      </c>
      <c r="J48" s="3">
        <f>RANK(Tab2__33[[#This Row],[2016]],$C$3:$C$73)</f>
        <v>34</v>
      </c>
    </row>
    <row r="49" spans="1:10" x14ac:dyDescent="0.25">
      <c r="A49" s="1" t="s">
        <v>127</v>
      </c>
      <c r="B49" s="2" t="s">
        <v>130</v>
      </c>
      <c r="C49" s="2">
        <v>100</v>
      </c>
      <c r="D49" s="2">
        <v>100</v>
      </c>
      <c r="E49" s="2">
        <v>300</v>
      </c>
      <c r="F49" s="2">
        <v>100</v>
      </c>
      <c r="G49" s="2">
        <v>120</v>
      </c>
      <c r="H49" s="2" t="s">
        <v>174</v>
      </c>
      <c r="J49" s="3">
        <f>RANK(Tab2__33[[#This Row],[2016]],$C$3:$C$73)</f>
        <v>67</v>
      </c>
    </row>
    <row r="50" spans="1:10" x14ac:dyDescent="0.25">
      <c r="A50" s="1" t="s">
        <v>180</v>
      </c>
      <c r="B50" s="2" t="s">
        <v>130</v>
      </c>
      <c r="C50" s="2">
        <v>13970</v>
      </c>
      <c r="D50" s="2">
        <v>16020</v>
      </c>
      <c r="E50" s="2">
        <v>15060</v>
      </c>
      <c r="F50" s="2">
        <v>15620</v>
      </c>
      <c r="G50" s="2">
        <v>16090</v>
      </c>
      <c r="H50" s="2" t="s">
        <v>174</v>
      </c>
      <c r="J50" s="3">
        <f>RANK(Tab2__33[[#This Row],[2016]],$C$3:$C$73)</f>
        <v>42</v>
      </c>
    </row>
    <row r="51" spans="1:10" x14ac:dyDescent="0.25">
      <c r="A51" s="1" t="s">
        <v>128</v>
      </c>
      <c r="B51" s="2" t="s">
        <v>130</v>
      </c>
      <c r="C51" s="2"/>
      <c r="D51" s="2"/>
      <c r="E51" s="2">
        <v>0</v>
      </c>
      <c r="F51" s="2">
        <v>35217</v>
      </c>
      <c r="G51" s="2">
        <v>49628</v>
      </c>
      <c r="H51" s="2" t="s">
        <v>174</v>
      </c>
      <c r="J51" s="3">
        <f>RANK(Tab2__33[[#This Row],[2016]],$C$3:$C$73)</f>
        <v>70</v>
      </c>
    </row>
    <row r="52" spans="1:10" x14ac:dyDescent="0.25">
      <c r="A52" s="1" t="s">
        <v>57</v>
      </c>
      <c r="B52" s="2" t="s">
        <v>130</v>
      </c>
      <c r="C52" s="2">
        <v>95879</v>
      </c>
      <c r="D52" s="2">
        <v>69650</v>
      </c>
      <c r="E52" s="2">
        <v>113890</v>
      </c>
      <c r="F52" s="2">
        <v>162630</v>
      </c>
      <c r="G52" s="2">
        <v>130635</v>
      </c>
      <c r="H52" s="2" t="s">
        <v>174</v>
      </c>
      <c r="J52" s="3">
        <f>RANK(Tab2__33[[#This Row],[2016]],$C$3:$C$73)</f>
        <v>21</v>
      </c>
    </row>
    <row r="53" spans="1:10" x14ac:dyDescent="0.25">
      <c r="A53" s="1" t="s">
        <v>34</v>
      </c>
      <c r="B53" s="2" t="s">
        <v>130</v>
      </c>
      <c r="C53" s="2">
        <v>4375337</v>
      </c>
      <c r="D53" s="2">
        <v>4417987</v>
      </c>
      <c r="E53" s="2">
        <v>4160162</v>
      </c>
      <c r="F53" s="2">
        <v>3860306</v>
      </c>
      <c r="G53" s="2">
        <v>2723879</v>
      </c>
      <c r="H53" s="2" t="s">
        <v>174</v>
      </c>
      <c r="J53" s="3">
        <f>RANK(Tab2__33[[#This Row],[2016]],$C$3:$C$73)</f>
        <v>2</v>
      </c>
    </row>
    <row r="54" spans="1:10" x14ac:dyDescent="0.25">
      <c r="A54" s="1" t="s">
        <v>35</v>
      </c>
      <c r="B54" s="2" t="s">
        <v>130</v>
      </c>
      <c r="C54" s="2">
        <v>35186</v>
      </c>
      <c r="D54" s="2">
        <v>31737</v>
      </c>
      <c r="E54" s="2">
        <v>29782</v>
      </c>
      <c r="F54" s="2">
        <v>31267</v>
      </c>
      <c r="G54" s="2">
        <v>24024</v>
      </c>
      <c r="H54" s="2" t="s">
        <v>174</v>
      </c>
      <c r="J54" s="3">
        <f>RANK(Tab2__33[[#This Row],[2016]],$C$3:$C$73)</f>
        <v>32</v>
      </c>
    </row>
    <row r="55" spans="1:10" x14ac:dyDescent="0.25">
      <c r="A55" s="1" t="s">
        <v>78</v>
      </c>
      <c r="B55" s="2" t="s">
        <v>130</v>
      </c>
      <c r="C55" s="2">
        <v>1264659</v>
      </c>
      <c r="D55" s="2">
        <v>1289900</v>
      </c>
      <c r="E55" s="2">
        <v>1264300</v>
      </c>
      <c r="F55" s="2">
        <v>1249000</v>
      </c>
      <c r="G55" s="2">
        <v>1218000</v>
      </c>
      <c r="H55" s="2" t="s">
        <v>174</v>
      </c>
      <c r="J55" s="3">
        <f>RANK(Tab2__33[[#This Row],[2016]],$C$3:$C$73)</f>
        <v>8</v>
      </c>
    </row>
    <row r="56" spans="1:10" x14ac:dyDescent="0.25">
      <c r="A56" s="1" t="s">
        <v>87</v>
      </c>
      <c r="B56" s="2" t="s">
        <v>130</v>
      </c>
      <c r="C56" s="2">
        <v>38631</v>
      </c>
      <c r="D56" s="2">
        <v>40186</v>
      </c>
      <c r="E56" s="2">
        <v>90760</v>
      </c>
      <c r="F56" s="2">
        <v>95270</v>
      </c>
      <c r="G56" s="2">
        <v>95954</v>
      </c>
      <c r="H56" s="2" t="s">
        <v>174</v>
      </c>
      <c r="J56" s="3">
        <f>RANK(Tab2__33[[#This Row],[2016]],$C$3:$C$73)</f>
        <v>30</v>
      </c>
    </row>
    <row r="57" spans="1:10" x14ac:dyDescent="0.25">
      <c r="A57" s="1" t="s">
        <v>73</v>
      </c>
      <c r="B57" s="2" t="s">
        <v>130</v>
      </c>
      <c r="C57" s="2">
        <v>18000</v>
      </c>
      <c r="D57" s="2">
        <v>18000</v>
      </c>
      <c r="E57" s="2">
        <v>18000</v>
      </c>
      <c r="F57" s="2">
        <v>18000</v>
      </c>
      <c r="G57" s="2">
        <v>18000</v>
      </c>
      <c r="H57" s="2" t="s">
        <v>175</v>
      </c>
      <c r="J57" s="3">
        <f>RANK(Tab2__33[[#This Row],[2016]],$C$3:$C$73)</f>
        <v>37</v>
      </c>
    </row>
    <row r="58" spans="1:10" x14ac:dyDescent="0.25">
      <c r="A58" s="1" t="s">
        <v>169</v>
      </c>
      <c r="B58" s="2" t="s">
        <v>130</v>
      </c>
      <c r="C58" s="2">
        <v>1493000</v>
      </c>
      <c r="D58" s="2">
        <v>1373000</v>
      </c>
      <c r="E58" s="2">
        <v>1400100</v>
      </c>
      <c r="F58" s="2">
        <v>1407000</v>
      </c>
      <c r="G58" s="2">
        <v>1380000</v>
      </c>
      <c r="H58" s="2" t="s">
        <v>174</v>
      </c>
      <c r="J58" s="3">
        <f>RANK(Tab2__33[[#This Row],[2016]],$C$3:$C$73)</f>
        <v>5</v>
      </c>
    </row>
    <row r="59" spans="1:10" x14ac:dyDescent="0.25">
      <c r="A59" s="1" t="s">
        <v>36</v>
      </c>
      <c r="B59" s="2" t="s">
        <v>130</v>
      </c>
      <c r="C59" s="2">
        <v>4710</v>
      </c>
      <c r="D59" s="2">
        <v>5133</v>
      </c>
      <c r="E59" s="2">
        <v>6480</v>
      </c>
      <c r="F59" s="2">
        <v>7123</v>
      </c>
      <c r="G59" s="2">
        <v>7479</v>
      </c>
      <c r="H59" s="2" t="s">
        <v>174</v>
      </c>
      <c r="J59" s="3">
        <f>RANK(Tab2__33[[#This Row],[2016]],$C$3:$C$73)</f>
        <v>51</v>
      </c>
    </row>
    <row r="60" spans="1:10" x14ac:dyDescent="0.25">
      <c r="A60" s="1" t="s">
        <v>74</v>
      </c>
      <c r="B60" s="2" t="s">
        <v>130</v>
      </c>
      <c r="C60" s="2">
        <v>640</v>
      </c>
      <c r="D60" s="2">
        <v>660</v>
      </c>
      <c r="E60" s="2">
        <v>940</v>
      </c>
      <c r="F60" s="2">
        <v>898</v>
      </c>
      <c r="G60" s="2">
        <v>1090</v>
      </c>
      <c r="H60" s="2" t="s">
        <v>174</v>
      </c>
      <c r="J60" s="3">
        <f>RANK(Tab2__33[[#This Row],[2016]],$C$3:$C$73)</f>
        <v>63</v>
      </c>
    </row>
    <row r="61" spans="1:10" x14ac:dyDescent="0.25">
      <c r="A61" s="1" t="s">
        <v>117</v>
      </c>
      <c r="B61" s="2" t="s">
        <v>130</v>
      </c>
      <c r="C61" s="2">
        <v>11345</v>
      </c>
      <c r="D61" s="2">
        <v>12340</v>
      </c>
      <c r="E61" s="2">
        <v>8970</v>
      </c>
      <c r="F61" s="2">
        <v>14502</v>
      </c>
      <c r="G61" s="2">
        <v>15900</v>
      </c>
      <c r="H61" s="2" t="s">
        <v>174</v>
      </c>
      <c r="J61" s="3">
        <f>RANK(Tab2__33[[#This Row],[2016]],$C$3:$C$73)</f>
        <v>45</v>
      </c>
    </row>
    <row r="62" spans="1:10" x14ac:dyDescent="0.25">
      <c r="A62" s="1" t="s">
        <v>101</v>
      </c>
      <c r="B62" s="2" t="s">
        <v>130</v>
      </c>
      <c r="C62" s="2">
        <v>391</v>
      </c>
      <c r="D62" s="2">
        <v>410</v>
      </c>
      <c r="E62" s="2">
        <v>345</v>
      </c>
      <c r="F62" s="2">
        <v>295</v>
      </c>
      <c r="G62" s="2">
        <v>269</v>
      </c>
      <c r="H62" s="2" t="s">
        <v>174</v>
      </c>
      <c r="J62" s="3">
        <f>RANK(Tab2__33[[#This Row],[2016]],$C$3:$C$73)</f>
        <v>65</v>
      </c>
    </row>
    <row r="63" spans="1:10" x14ac:dyDescent="0.25">
      <c r="A63" s="1" t="s">
        <v>38</v>
      </c>
      <c r="B63" s="2" t="s">
        <v>130</v>
      </c>
      <c r="C63" s="2">
        <v>55622</v>
      </c>
      <c r="D63" s="2">
        <v>62536</v>
      </c>
      <c r="E63" s="2">
        <v>46467</v>
      </c>
      <c r="F63" s="2">
        <v>55903</v>
      </c>
      <c r="G63" s="2">
        <v>38148</v>
      </c>
      <c r="H63" s="2" t="s">
        <v>174</v>
      </c>
      <c r="J63" s="3">
        <f>RANK(Tab2__33[[#This Row],[2016]],$C$3:$C$73)</f>
        <v>25</v>
      </c>
    </row>
    <row r="64" spans="1:10" x14ac:dyDescent="0.25">
      <c r="A64" s="1" t="s">
        <v>79</v>
      </c>
      <c r="B64" s="2" t="s">
        <v>130</v>
      </c>
      <c r="C64" s="2">
        <v>74740</v>
      </c>
      <c r="D64" s="2">
        <v>82907</v>
      </c>
      <c r="E64" s="2">
        <v>88514</v>
      </c>
      <c r="F64" s="2">
        <v>77501</v>
      </c>
      <c r="G64" s="2">
        <v>78300</v>
      </c>
      <c r="H64" s="2" t="s">
        <v>174</v>
      </c>
      <c r="J64" s="3">
        <f>RANK(Tab2__33[[#This Row],[2016]],$C$3:$C$73)</f>
        <v>23</v>
      </c>
    </row>
    <row r="65" spans="1:10" x14ac:dyDescent="0.25">
      <c r="A65" s="1" t="s">
        <v>39</v>
      </c>
      <c r="B65" s="2" t="s">
        <v>130</v>
      </c>
      <c r="C65" s="2">
        <v>1000</v>
      </c>
      <c r="D65" s="2">
        <v>2000</v>
      </c>
      <c r="E65" s="2">
        <v>1000</v>
      </c>
      <c r="F65" s="2">
        <v>1000</v>
      </c>
      <c r="G65" s="2">
        <v>1000</v>
      </c>
      <c r="H65" s="2" t="s">
        <v>175</v>
      </c>
      <c r="J65" s="3">
        <f>RANK(Tab2__33[[#This Row],[2016]],$C$3:$C$73)</f>
        <v>59</v>
      </c>
    </row>
    <row r="66" spans="1:10" x14ac:dyDescent="0.25">
      <c r="A66" s="1" t="s">
        <v>40</v>
      </c>
      <c r="B66" s="2" t="s">
        <v>130</v>
      </c>
      <c r="C66" s="2">
        <v>498686</v>
      </c>
      <c r="D66" s="2">
        <v>467500</v>
      </c>
      <c r="E66" s="2">
        <v>443624</v>
      </c>
      <c r="F66" s="2">
        <v>419926</v>
      </c>
      <c r="G66" s="2">
        <v>400929</v>
      </c>
      <c r="H66" s="2" t="s">
        <v>174</v>
      </c>
      <c r="J66" s="3">
        <f>RANK(Tab2__33[[#This Row],[2016]],$C$3:$C$73)</f>
        <v>13</v>
      </c>
    </row>
    <row r="67" spans="1:10" x14ac:dyDescent="0.25">
      <c r="A67" s="1" t="s">
        <v>103</v>
      </c>
      <c r="B67" s="2" t="s">
        <v>130</v>
      </c>
      <c r="C67" s="2">
        <v>3200</v>
      </c>
      <c r="D67" s="2">
        <v>6550</v>
      </c>
      <c r="E67" s="2">
        <v>9500</v>
      </c>
      <c r="F67" s="2">
        <v>11100</v>
      </c>
      <c r="G67" s="2">
        <v>11350</v>
      </c>
      <c r="H67" s="2" t="s">
        <v>174</v>
      </c>
      <c r="J67" s="3">
        <f>RANK(Tab2__33[[#This Row],[2016]],$C$3:$C$73)</f>
        <v>54</v>
      </c>
    </row>
    <row r="68" spans="1:10" x14ac:dyDescent="0.25">
      <c r="A68" s="1" t="s">
        <v>114</v>
      </c>
      <c r="B68" s="2" t="s">
        <v>130</v>
      </c>
      <c r="C68" s="2">
        <v>17984</v>
      </c>
      <c r="D68" s="2">
        <v>10911</v>
      </c>
      <c r="E68" s="2">
        <v>12041</v>
      </c>
      <c r="F68" s="2">
        <v>12550</v>
      </c>
      <c r="G68" s="2">
        <v>13187</v>
      </c>
      <c r="H68" s="2" t="s">
        <v>174</v>
      </c>
      <c r="J68" s="3">
        <f>RANK(Tab2__33[[#This Row],[2016]],$C$3:$C$73)</f>
        <v>38</v>
      </c>
    </row>
    <row r="69" spans="1:10" x14ac:dyDescent="0.25">
      <c r="A69" s="1" t="s">
        <v>41</v>
      </c>
      <c r="B69" s="2" t="s">
        <v>130</v>
      </c>
      <c r="C69" s="2">
        <v>35954</v>
      </c>
      <c r="D69" s="2">
        <v>0</v>
      </c>
      <c r="E69" s="2">
        <v>0</v>
      </c>
      <c r="F69" s="2">
        <v>0</v>
      </c>
      <c r="G69" s="2">
        <v>0</v>
      </c>
      <c r="H69" s="2" t="s">
        <v>174</v>
      </c>
      <c r="J69" s="3">
        <f>RANK(Tab2__33[[#This Row],[2016]],$C$3:$C$73)</f>
        <v>31</v>
      </c>
    </row>
    <row r="70" spans="1:10" x14ac:dyDescent="0.25">
      <c r="A70" s="1" t="s">
        <v>43</v>
      </c>
      <c r="B70" s="2" t="s">
        <v>130</v>
      </c>
      <c r="C70" s="2">
        <v>174180</v>
      </c>
      <c r="D70" s="2">
        <v>151490</v>
      </c>
      <c r="E70" s="2">
        <v>202400</v>
      </c>
      <c r="F70" s="2">
        <v>242000</v>
      </c>
      <c r="G70" s="2">
        <v>98270</v>
      </c>
      <c r="H70" s="2" t="s">
        <v>174</v>
      </c>
      <c r="J70" s="3">
        <f>RANK(Tab2__33[[#This Row],[2016]],$C$3:$C$73)</f>
        <v>19</v>
      </c>
    </row>
    <row r="71" spans="1:10" x14ac:dyDescent="0.25">
      <c r="A71" s="1" t="s">
        <v>88</v>
      </c>
      <c r="B71" s="2" t="s">
        <v>130</v>
      </c>
      <c r="C71" s="2">
        <v>14</v>
      </c>
      <c r="D71" s="2">
        <v>0</v>
      </c>
      <c r="E71" s="2">
        <v>0</v>
      </c>
      <c r="F71" s="2">
        <v>130</v>
      </c>
      <c r="G71" s="2">
        <v>100</v>
      </c>
      <c r="H71" s="2" t="s">
        <v>176</v>
      </c>
      <c r="J71" s="3">
        <f>RANK(Tab2__33[[#This Row],[2016]],$C$3:$C$73)</f>
        <v>69</v>
      </c>
    </row>
    <row r="72" spans="1:10" x14ac:dyDescent="0.25">
      <c r="A72" s="8" t="s">
        <v>46</v>
      </c>
      <c r="B72" s="9" t="s">
        <v>130</v>
      </c>
      <c r="C72" s="9">
        <v>1153000</v>
      </c>
      <c r="D72" s="9">
        <v>1030000</v>
      </c>
      <c r="E72" s="9">
        <v>934000</v>
      </c>
      <c r="F72" s="9">
        <v>981000</v>
      </c>
      <c r="G72" s="9">
        <v>1030000</v>
      </c>
      <c r="H72" s="9" t="s">
        <v>174</v>
      </c>
      <c r="J72" s="3">
        <f>RANK(Tab2__33[[#This Row],[2016]],$C$3:$C$73)</f>
        <v>10</v>
      </c>
    </row>
    <row r="73" spans="1:10" x14ac:dyDescent="0.25">
      <c r="A73" s="8" t="s">
        <v>76</v>
      </c>
      <c r="B73" s="9" t="s">
        <v>130</v>
      </c>
      <c r="C73" s="9">
        <v>231000</v>
      </c>
      <c r="D73" s="9">
        <v>232300</v>
      </c>
      <c r="E73" s="9">
        <v>161700</v>
      </c>
      <c r="F73" s="9">
        <v>172000</v>
      </c>
      <c r="G73" s="9">
        <v>196000</v>
      </c>
      <c r="H73" s="9" t="s">
        <v>174</v>
      </c>
      <c r="J73" s="3">
        <f>RANK(Tab2__33[[#This Row],[2016]],$C$3:$C$73)</f>
        <v>17</v>
      </c>
    </row>
    <row r="74" spans="1:10" x14ac:dyDescent="0.25">
      <c r="A74" s="8" t="s">
        <v>50</v>
      </c>
      <c r="B74" s="9" t="s">
        <v>130</v>
      </c>
      <c r="C74" s="9">
        <v>28216098</v>
      </c>
      <c r="D74" s="9">
        <v>27035923</v>
      </c>
      <c r="E74" s="9">
        <v>27817405</v>
      </c>
      <c r="F74" s="9">
        <v>28060860</v>
      </c>
      <c r="G74" s="9">
        <v>26247889</v>
      </c>
      <c r="H74" s="9"/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Tabelle38">
    <tabColor indexed="18"/>
  </sheetPr>
  <dimension ref="A1:H8"/>
  <sheetViews>
    <sheetView workbookViewId="0">
      <selection activeCell="C14" sqref="C14"/>
    </sheetView>
  </sheetViews>
  <sheetFormatPr defaultColWidth="10.875" defaultRowHeight="15" x14ac:dyDescent="0.25"/>
  <cols>
    <col min="1" max="1" width="14.75" style="3" bestFit="1" customWidth="1"/>
    <col min="2" max="2" width="7.625" style="3" bestFit="1" customWidth="1"/>
    <col min="3" max="7" width="9.8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2</v>
      </c>
      <c r="B3" s="2" t="s">
        <v>91</v>
      </c>
      <c r="C3" s="2">
        <v>0</v>
      </c>
      <c r="D3" s="2">
        <v>26</v>
      </c>
      <c r="E3" s="2">
        <v>0</v>
      </c>
      <c r="F3" s="2">
        <v>0</v>
      </c>
      <c r="G3" s="2">
        <v>0</v>
      </c>
      <c r="H3" s="2" t="s">
        <v>174</v>
      </c>
    </row>
    <row r="4" spans="1:8" x14ac:dyDescent="0.25">
      <c r="A4" s="1" t="s">
        <v>8</v>
      </c>
      <c r="B4" s="2" t="s">
        <v>91</v>
      </c>
      <c r="C4" s="2">
        <v>177800</v>
      </c>
      <c r="D4" s="2">
        <v>129094</v>
      </c>
      <c r="E4" s="2">
        <v>111439</v>
      </c>
      <c r="F4" s="2">
        <v>12205</v>
      </c>
      <c r="G4" s="2">
        <v>77057</v>
      </c>
      <c r="H4" s="2" t="s">
        <v>174</v>
      </c>
    </row>
    <row r="5" spans="1:8" x14ac:dyDescent="0.25">
      <c r="A5" s="1" t="s">
        <v>11</v>
      </c>
      <c r="B5" s="2" t="s">
        <v>91</v>
      </c>
      <c r="C5" s="2">
        <v>203000</v>
      </c>
      <c r="D5" s="2">
        <v>125000</v>
      </c>
      <c r="E5" s="2">
        <v>170000</v>
      </c>
      <c r="F5" s="2">
        <v>125000</v>
      </c>
      <c r="G5" s="2">
        <v>120000</v>
      </c>
      <c r="H5" s="2" t="s">
        <v>174</v>
      </c>
    </row>
    <row r="6" spans="1:8" x14ac:dyDescent="0.25">
      <c r="A6" s="1" t="s">
        <v>19</v>
      </c>
      <c r="B6" s="2" t="s">
        <v>91</v>
      </c>
      <c r="C6" s="2">
        <v>192600</v>
      </c>
      <c r="D6" s="2">
        <v>192700</v>
      </c>
      <c r="E6" s="2">
        <v>202900</v>
      </c>
      <c r="F6" s="2">
        <v>210700</v>
      </c>
      <c r="G6" s="2">
        <v>227400</v>
      </c>
      <c r="H6" s="2" t="s">
        <v>174</v>
      </c>
    </row>
    <row r="7" spans="1:8" x14ac:dyDescent="0.25">
      <c r="A7" s="1" t="s">
        <v>169</v>
      </c>
      <c r="B7" s="2" t="s">
        <v>91</v>
      </c>
      <c r="C7" s="2">
        <v>713675</v>
      </c>
      <c r="D7" s="2">
        <v>710250</v>
      </c>
      <c r="E7" s="2">
        <v>752917</v>
      </c>
      <c r="F7" s="2">
        <v>789600</v>
      </c>
      <c r="G7" s="2">
        <v>750000</v>
      </c>
      <c r="H7" s="2" t="s">
        <v>175</v>
      </c>
    </row>
    <row r="8" spans="1:8" x14ac:dyDescent="0.25">
      <c r="A8" s="1" t="s">
        <v>50</v>
      </c>
      <c r="B8" s="2" t="s">
        <v>91</v>
      </c>
      <c r="C8" s="2">
        <v>1287075</v>
      </c>
      <c r="D8" s="2">
        <v>1157070</v>
      </c>
      <c r="E8" s="2">
        <v>1237256</v>
      </c>
      <c r="F8" s="2">
        <v>1137505</v>
      </c>
      <c r="G8" s="2">
        <v>1174457</v>
      </c>
      <c r="H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Tabelle39">
    <tabColor indexed="18"/>
  </sheetPr>
  <dimension ref="A1:H35"/>
  <sheetViews>
    <sheetView topLeftCell="A10" workbookViewId="0">
      <selection activeCell="J32" sqref="J32"/>
    </sheetView>
  </sheetViews>
  <sheetFormatPr defaultColWidth="10.875" defaultRowHeight="15" x14ac:dyDescent="0.25"/>
  <cols>
    <col min="1" max="1" width="19.875" style="3" bestFit="1" customWidth="1"/>
    <col min="2" max="2" width="7.625" style="3" bestFit="1" customWidth="1"/>
    <col min="3" max="3" width="9.875" style="3" bestFit="1" customWidth="1"/>
    <col min="4" max="4" width="11.125" style="3" bestFit="1" customWidth="1"/>
    <col min="5" max="7" width="9.8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</v>
      </c>
      <c r="B3" s="2" t="s">
        <v>91</v>
      </c>
      <c r="C3" s="2">
        <v>39980</v>
      </c>
      <c r="D3" s="2">
        <v>29159</v>
      </c>
      <c r="E3" s="2">
        <v>39426</v>
      </c>
      <c r="F3" s="2">
        <v>31138</v>
      </c>
      <c r="G3" s="2">
        <v>32940</v>
      </c>
      <c r="H3" s="2" t="s">
        <v>174</v>
      </c>
    </row>
    <row r="4" spans="1:8" x14ac:dyDescent="0.25">
      <c r="A4" s="1" t="s">
        <v>2</v>
      </c>
      <c r="B4" s="2" t="s">
        <v>91</v>
      </c>
      <c r="C4" s="2">
        <v>12389</v>
      </c>
      <c r="D4" s="2">
        <v>15553</v>
      </c>
      <c r="E4" s="2">
        <v>7225</v>
      </c>
      <c r="F4" s="2">
        <v>3898</v>
      </c>
      <c r="G4" s="2">
        <v>0</v>
      </c>
      <c r="H4" s="2" t="s">
        <v>174</v>
      </c>
    </row>
    <row r="5" spans="1:8" x14ac:dyDescent="0.25">
      <c r="A5" s="1" t="s">
        <v>3</v>
      </c>
      <c r="B5" s="2" t="s">
        <v>91</v>
      </c>
      <c r="C5" s="2">
        <v>7139</v>
      </c>
      <c r="D5" s="2">
        <v>8958</v>
      </c>
      <c r="E5" s="2">
        <v>6535</v>
      </c>
      <c r="F5" s="2">
        <v>1982</v>
      </c>
      <c r="G5" s="2">
        <v>0</v>
      </c>
      <c r="H5" s="2" t="s">
        <v>174</v>
      </c>
    </row>
    <row r="6" spans="1:8" x14ac:dyDescent="0.25">
      <c r="A6" s="1" t="s">
        <v>84</v>
      </c>
      <c r="B6" s="2" t="s">
        <v>91</v>
      </c>
      <c r="C6" s="2">
        <v>16632</v>
      </c>
      <c r="D6" s="2">
        <v>29114</v>
      </c>
      <c r="E6" s="2">
        <v>53163</v>
      </c>
      <c r="F6" s="2">
        <v>39458</v>
      </c>
      <c r="G6" s="2">
        <v>9611</v>
      </c>
      <c r="H6" s="2" t="s">
        <v>174</v>
      </c>
    </row>
    <row r="7" spans="1:8" x14ac:dyDescent="0.25">
      <c r="A7" s="1" t="s">
        <v>8</v>
      </c>
      <c r="B7" s="2" t="s">
        <v>91</v>
      </c>
      <c r="C7" s="2">
        <v>12133</v>
      </c>
      <c r="D7" s="2">
        <v>16275</v>
      </c>
      <c r="E7" s="2">
        <v>9377</v>
      </c>
      <c r="F7" s="2">
        <v>9223</v>
      </c>
      <c r="G7" s="2">
        <v>1849</v>
      </c>
      <c r="H7" s="2" t="s">
        <v>174</v>
      </c>
    </row>
    <row r="8" spans="1:8" x14ac:dyDescent="0.25">
      <c r="A8" s="1" t="s">
        <v>64</v>
      </c>
      <c r="B8" s="2" t="s">
        <v>91</v>
      </c>
      <c r="C8" s="2">
        <v>50000</v>
      </c>
      <c r="D8" s="2">
        <v>64000</v>
      </c>
      <c r="E8" s="2">
        <v>70000</v>
      </c>
      <c r="F8" s="2">
        <v>72000</v>
      </c>
      <c r="G8" s="2">
        <v>41000</v>
      </c>
      <c r="H8" s="2" t="s">
        <v>174</v>
      </c>
    </row>
    <row r="9" spans="1:8" x14ac:dyDescent="0.25">
      <c r="A9" s="1" t="s">
        <v>9</v>
      </c>
      <c r="B9" s="2" t="s">
        <v>91</v>
      </c>
      <c r="C9" s="2">
        <v>20000</v>
      </c>
      <c r="D9" s="2">
        <v>50000</v>
      </c>
      <c r="E9" s="2">
        <v>50000</v>
      </c>
      <c r="F9" s="2">
        <v>40000</v>
      </c>
      <c r="G9" s="2">
        <v>40000</v>
      </c>
      <c r="H9" s="2" t="s">
        <v>175</v>
      </c>
    </row>
    <row r="10" spans="1:8" x14ac:dyDescent="0.25">
      <c r="A10" s="1" t="s">
        <v>11</v>
      </c>
      <c r="B10" s="2" t="s">
        <v>91</v>
      </c>
      <c r="C10" s="2">
        <v>2771100</v>
      </c>
      <c r="D10" s="2">
        <v>3100000</v>
      </c>
      <c r="E10" s="2">
        <v>2900000</v>
      </c>
      <c r="F10" s="2">
        <v>2900000</v>
      </c>
      <c r="G10" s="2">
        <v>2500000</v>
      </c>
      <c r="H10" s="2" t="s">
        <v>175</v>
      </c>
    </row>
    <row r="11" spans="1:8" x14ac:dyDescent="0.25">
      <c r="A11" s="1" t="s">
        <v>12</v>
      </c>
      <c r="B11" s="2" t="s">
        <v>91</v>
      </c>
      <c r="C11" s="2">
        <v>3068</v>
      </c>
      <c r="D11" s="2">
        <v>2028</v>
      </c>
      <c r="E11" s="2">
        <v>3211</v>
      </c>
      <c r="F11" s="2">
        <v>2270</v>
      </c>
      <c r="G11" s="2">
        <v>2046</v>
      </c>
      <c r="H11" s="2" t="s">
        <v>174</v>
      </c>
    </row>
    <row r="12" spans="1:8" x14ac:dyDescent="0.25">
      <c r="A12" s="1" t="s">
        <v>123</v>
      </c>
      <c r="B12" s="2" t="s">
        <v>91</v>
      </c>
      <c r="C12" s="2"/>
      <c r="D12" s="2">
        <v>0</v>
      </c>
      <c r="E12" s="2">
        <v>2868</v>
      </c>
      <c r="F12" s="2">
        <v>2000</v>
      </c>
      <c r="G12" s="2">
        <v>2000</v>
      </c>
      <c r="H12" s="2" t="s">
        <v>175</v>
      </c>
    </row>
    <row r="13" spans="1:8" x14ac:dyDescent="0.25">
      <c r="A13" s="1" t="s">
        <v>13</v>
      </c>
      <c r="B13" s="2" t="s">
        <v>91</v>
      </c>
      <c r="C13" s="2">
        <v>4000</v>
      </c>
      <c r="D13" s="2">
        <v>4000</v>
      </c>
      <c r="E13" s="2">
        <v>4000</v>
      </c>
      <c r="F13" s="2">
        <v>4000</v>
      </c>
      <c r="G13" s="2">
        <v>4000</v>
      </c>
      <c r="H13" s="2" t="s">
        <v>175</v>
      </c>
    </row>
    <row r="14" spans="1:8" x14ac:dyDescent="0.25">
      <c r="A14" s="1" t="s">
        <v>14</v>
      </c>
      <c r="B14" s="2" t="s">
        <v>91</v>
      </c>
      <c r="C14" s="2">
        <v>49373</v>
      </c>
      <c r="D14" s="2">
        <v>34177</v>
      </c>
      <c r="E14" s="2">
        <v>37897</v>
      </c>
      <c r="F14" s="2">
        <v>30474</v>
      </c>
      <c r="G14" s="2">
        <v>26656</v>
      </c>
      <c r="H14" s="2" t="s">
        <v>174</v>
      </c>
    </row>
    <row r="15" spans="1:8" x14ac:dyDescent="0.25">
      <c r="A15" s="1" t="s">
        <v>15</v>
      </c>
      <c r="B15" s="2" t="s">
        <v>91</v>
      </c>
      <c r="C15" s="2">
        <v>500</v>
      </c>
      <c r="D15" s="2">
        <v>43</v>
      </c>
      <c r="E15" s="2">
        <v>63</v>
      </c>
      <c r="F15" s="2">
        <v>50</v>
      </c>
      <c r="G15" s="2">
        <v>50</v>
      </c>
      <c r="H15" s="2" t="s">
        <v>175</v>
      </c>
    </row>
    <row r="16" spans="1:8" x14ac:dyDescent="0.25">
      <c r="A16" s="1" t="s">
        <v>16</v>
      </c>
      <c r="B16" s="2" t="s">
        <v>91</v>
      </c>
      <c r="C16" s="2">
        <v>1262476</v>
      </c>
      <c r="D16" s="2">
        <v>2050215</v>
      </c>
      <c r="E16" s="2">
        <v>2488756</v>
      </c>
      <c r="F16" s="2">
        <v>2738934</v>
      </c>
      <c r="G16" s="2">
        <v>2740000</v>
      </c>
      <c r="H16" s="2" t="s">
        <v>175</v>
      </c>
    </row>
    <row r="17" spans="1:8" x14ac:dyDescent="0.25">
      <c r="A17" s="1" t="s">
        <v>18</v>
      </c>
      <c r="B17" s="2" t="s">
        <v>91</v>
      </c>
      <c r="C17" s="2">
        <v>1449038</v>
      </c>
      <c r="D17" s="2">
        <v>514711</v>
      </c>
      <c r="E17" s="2">
        <v>477227</v>
      </c>
      <c r="F17" s="2">
        <v>247207</v>
      </c>
      <c r="G17" s="2">
        <v>285756</v>
      </c>
      <c r="H17" s="2" t="s">
        <v>174</v>
      </c>
    </row>
    <row r="18" spans="1:8" x14ac:dyDescent="0.25">
      <c r="A18" s="1" t="s">
        <v>19</v>
      </c>
      <c r="B18" s="2" t="s">
        <v>91</v>
      </c>
      <c r="C18" s="2">
        <v>612300</v>
      </c>
      <c r="D18" s="2">
        <v>569900</v>
      </c>
      <c r="E18" s="2">
        <v>773200</v>
      </c>
      <c r="F18" s="2">
        <v>530600</v>
      </c>
      <c r="G18" s="2">
        <v>445300</v>
      </c>
      <c r="H18" s="2" t="s">
        <v>174</v>
      </c>
    </row>
    <row r="19" spans="1:8" x14ac:dyDescent="0.25">
      <c r="A19" s="1" t="s">
        <v>21</v>
      </c>
      <c r="B19" s="2" t="s">
        <v>91</v>
      </c>
      <c r="C19" s="2">
        <v>9000</v>
      </c>
      <c r="D19" s="2">
        <v>4200</v>
      </c>
      <c r="E19" s="2">
        <v>4200</v>
      </c>
      <c r="F19" s="2">
        <v>4000</v>
      </c>
      <c r="G19" s="2">
        <v>4000</v>
      </c>
      <c r="H19" s="2" t="s">
        <v>175</v>
      </c>
    </row>
    <row r="20" spans="1:8" x14ac:dyDescent="0.25">
      <c r="A20" s="1" t="s">
        <v>23</v>
      </c>
      <c r="B20" s="2" t="s">
        <v>91</v>
      </c>
      <c r="C20" s="2">
        <v>33240</v>
      </c>
      <c r="D20" s="2">
        <v>33325</v>
      </c>
      <c r="E20" s="2">
        <v>35000</v>
      </c>
      <c r="F20" s="2">
        <v>48600</v>
      </c>
      <c r="G20" s="2">
        <v>96278</v>
      </c>
      <c r="H20" s="2" t="s">
        <v>174</v>
      </c>
    </row>
    <row r="21" spans="1:8" x14ac:dyDescent="0.25">
      <c r="A21" s="1" t="s">
        <v>27</v>
      </c>
      <c r="B21" s="2" t="s">
        <v>91</v>
      </c>
      <c r="C21" s="2">
        <v>173781</v>
      </c>
      <c r="D21" s="2">
        <v>359912</v>
      </c>
      <c r="E21" s="2">
        <v>366234</v>
      </c>
      <c r="F21" s="2">
        <v>415180</v>
      </c>
      <c r="G21" s="2">
        <v>480954</v>
      </c>
      <c r="H21" s="2" t="s">
        <v>174</v>
      </c>
    </row>
    <row r="22" spans="1:8" x14ac:dyDescent="0.25">
      <c r="A22" s="1" t="s">
        <v>29</v>
      </c>
      <c r="B22" s="2" t="s">
        <v>91</v>
      </c>
      <c r="C22" s="2">
        <v>668500</v>
      </c>
      <c r="D22" s="2">
        <v>818016</v>
      </c>
      <c r="E22" s="2">
        <v>899365</v>
      </c>
      <c r="F22" s="2">
        <v>1119811</v>
      </c>
      <c r="G22" s="2">
        <v>501939</v>
      </c>
      <c r="H22" s="2" t="s">
        <v>174</v>
      </c>
    </row>
    <row r="23" spans="1:8" x14ac:dyDescent="0.25">
      <c r="A23" s="1" t="s">
        <v>71</v>
      </c>
      <c r="B23" s="2" t="s">
        <v>91</v>
      </c>
      <c r="C23" s="2">
        <v>2627</v>
      </c>
      <c r="D23" s="2">
        <v>3206</v>
      </c>
      <c r="E23" s="2">
        <v>9658</v>
      </c>
      <c r="F23" s="2">
        <v>12439</v>
      </c>
      <c r="G23" s="2">
        <v>2600</v>
      </c>
      <c r="H23" s="2" t="s">
        <v>174</v>
      </c>
    </row>
    <row r="24" spans="1:8" x14ac:dyDescent="0.25">
      <c r="A24" s="1" t="s">
        <v>31</v>
      </c>
      <c r="B24" s="2" t="s">
        <v>91</v>
      </c>
      <c r="C24" s="2">
        <v>537</v>
      </c>
      <c r="D24" s="2">
        <v>717</v>
      </c>
      <c r="E24" s="2">
        <v>387</v>
      </c>
      <c r="F24" s="2">
        <v>370</v>
      </c>
      <c r="G24" s="2">
        <v>544</v>
      </c>
      <c r="H24" s="2" t="s">
        <v>174</v>
      </c>
    </row>
    <row r="25" spans="1:8" x14ac:dyDescent="0.25">
      <c r="A25" s="1" t="s">
        <v>33</v>
      </c>
      <c r="B25" s="2" t="s">
        <v>91</v>
      </c>
      <c r="C25" s="2">
        <v>157858</v>
      </c>
      <c r="D25" s="2">
        <v>91711</v>
      </c>
      <c r="E25" s="2">
        <v>88847</v>
      </c>
      <c r="F25" s="2">
        <v>116480</v>
      </c>
      <c r="G25" s="2">
        <v>55341</v>
      </c>
      <c r="H25" s="2" t="s">
        <v>174</v>
      </c>
    </row>
    <row r="26" spans="1:8" x14ac:dyDescent="0.25">
      <c r="A26" s="1" t="s">
        <v>34</v>
      </c>
      <c r="B26" s="2" t="s">
        <v>91</v>
      </c>
      <c r="C26" s="2">
        <v>7953</v>
      </c>
      <c r="D26" s="2">
        <v>9182</v>
      </c>
      <c r="E26" s="2">
        <v>15621</v>
      </c>
      <c r="F26" s="2">
        <v>16373</v>
      </c>
      <c r="G26" s="2">
        <v>5242</v>
      </c>
      <c r="H26" s="2" t="s">
        <v>174</v>
      </c>
    </row>
    <row r="27" spans="1:8" x14ac:dyDescent="0.25">
      <c r="A27" s="1" t="s">
        <v>169</v>
      </c>
      <c r="B27" s="2" t="s">
        <v>91</v>
      </c>
      <c r="C27" s="2">
        <v>434000</v>
      </c>
      <c r="D27" s="2">
        <v>221000</v>
      </c>
      <c r="E27" s="2">
        <v>265300</v>
      </c>
      <c r="F27" s="2">
        <v>163000</v>
      </c>
      <c r="G27" s="2">
        <v>265000</v>
      </c>
      <c r="H27" s="2" t="s">
        <v>174</v>
      </c>
    </row>
    <row r="28" spans="1:8" x14ac:dyDescent="0.25">
      <c r="A28" s="1" t="s">
        <v>101</v>
      </c>
      <c r="B28" s="2" t="s">
        <v>91</v>
      </c>
      <c r="C28" s="2">
        <v>23000</v>
      </c>
      <c r="D28" s="2">
        <v>15700</v>
      </c>
      <c r="E28" s="2">
        <v>11100</v>
      </c>
      <c r="F28" s="2">
        <v>0</v>
      </c>
      <c r="G28" s="2">
        <v>0</v>
      </c>
      <c r="H28" s="2" t="s">
        <v>174</v>
      </c>
    </row>
    <row r="29" spans="1:8" x14ac:dyDescent="0.25">
      <c r="A29" s="1" t="s">
        <v>41</v>
      </c>
      <c r="B29" s="2" t="s">
        <v>91</v>
      </c>
      <c r="C29" s="2">
        <v>223101</v>
      </c>
      <c r="D29" s="2">
        <v>147954</v>
      </c>
      <c r="E29" s="2">
        <v>67490</v>
      </c>
      <c r="F29" s="2">
        <v>33644</v>
      </c>
      <c r="G29" s="2">
        <v>22394</v>
      </c>
      <c r="H29" s="2" t="s">
        <v>174</v>
      </c>
    </row>
    <row r="30" spans="1:8" x14ac:dyDescent="0.25">
      <c r="A30" s="1" t="s">
        <v>42</v>
      </c>
      <c r="B30" s="2" t="s">
        <v>91</v>
      </c>
      <c r="C30" s="2">
        <v>10000</v>
      </c>
      <c r="D30" s="2">
        <v>10000</v>
      </c>
      <c r="E30" s="2">
        <v>10000</v>
      </c>
      <c r="F30" s="2">
        <v>10000</v>
      </c>
      <c r="G30" s="2">
        <v>10000</v>
      </c>
      <c r="H30" s="2" t="s">
        <v>175</v>
      </c>
    </row>
    <row r="31" spans="1:8" x14ac:dyDescent="0.25">
      <c r="A31" s="1" t="s">
        <v>43</v>
      </c>
      <c r="B31" s="2" t="s">
        <v>91</v>
      </c>
      <c r="C31" s="2">
        <v>321239</v>
      </c>
      <c r="D31" s="2">
        <v>292447</v>
      </c>
      <c r="E31" s="2">
        <v>465138</v>
      </c>
      <c r="F31" s="2">
        <v>413811</v>
      </c>
      <c r="G31" s="2">
        <v>283161</v>
      </c>
      <c r="H31" s="2" t="s">
        <v>174</v>
      </c>
    </row>
    <row r="32" spans="1:8" x14ac:dyDescent="0.25">
      <c r="A32" s="1" t="s">
        <v>88</v>
      </c>
      <c r="B32" s="2" t="s">
        <v>91</v>
      </c>
      <c r="C32" s="2">
        <v>56000</v>
      </c>
      <c r="D32" s="2">
        <v>55000</v>
      </c>
      <c r="E32" s="2">
        <v>55000</v>
      </c>
      <c r="F32" s="2">
        <v>50000</v>
      </c>
      <c r="G32" s="2">
        <v>50000</v>
      </c>
      <c r="H32" s="2" t="s">
        <v>175</v>
      </c>
    </row>
    <row r="33" spans="1:8" x14ac:dyDescent="0.25">
      <c r="A33" s="1" t="s">
        <v>46</v>
      </c>
      <c r="B33" s="2" t="s">
        <v>91</v>
      </c>
      <c r="C33" s="2">
        <v>232000</v>
      </c>
      <c r="D33" s="2">
        <v>334000</v>
      </c>
      <c r="E33" s="2">
        <v>366000</v>
      </c>
      <c r="F33" s="2">
        <v>414000</v>
      </c>
      <c r="G33" s="2">
        <v>125409</v>
      </c>
      <c r="H33" s="2" t="s">
        <v>174</v>
      </c>
    </row>
    <row r="34" spans="1:8" x14ac:dyDescent="0.25">
      <c r="A34" s="1" t="s">
        <v>49</v>
      </c>
      <c r="B34" s="2" t="s">
        <v>91</v>
      </c>
      <c r="C34" s="2">
        <v>80000</v>
      </c>
      <c r="D34" s="2">
        <v>70000</v>
      </c>
      <c r="E34" s="2">
        <v>50000</v>
      </c>
      <c r="F34" s="2">
        <v>43000</v>
      </c>
      <c r="G34" s="2">
        <v>51500</v>
      </c>
      <c r="H34" s="2" t="s">
        <v>175</v>
      </c>
    </row>
    <row r="35" spans="1:8" x14ac:dyDescent="0.25">
      <c r="A35" s="1" t="s">
        <v>50</v>
      </c>
      <c r="B35" s="2" t="s">
        <v>91</v>
      </c>
      <c r="C35" s="2">
        <v>8742964</v>
      </c>
      <c r="D35" s="2">
        <v>8954503</v>
      </c>
      <c r="E35" s="2">
        <v>9632288</v>
      </c>
      <c r="F35" s="2">
        <v>9513942</v>
      </c>
      <c r="G35" s="2">
        <v>8085570</v>
      </c>
      <c r="H3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Tabelle40">
    <tabColor indexed="18"/>
  </sheetPr>
  <dimension ref="A1:H53"/>
  <sheetViews>
    <sheetView topLeftCell="A31" workbookViewId="0">
      <selection activeCell="J50" sqref="J50"/>
    </sheetView>
  </sheetViews>
  <sheetFormatPr defaultColWidth="10.875" defaultRowHeight="15" x14ac:dyDescent="0.25"/>
  <cols>
    <col min="1" max="1" width="19.875" style="3" bestFit="1" customWidth="1"/>
    <col min="2" max="2" width="7.62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</v>
      </c>
      <c r="B3" s="2" t="s">
        <v>91</v>
      </c>
      <c r="C3" s="2">
        <v>37100</v>
      </c>
      <c r="D3" s="2">
        <v>35600</v>
      </c>
      <c r="E3" s="2">
        <v>36000</v>
      </c>
      <c r="F3" s="2">
        <v>36700</v>
      </c>
      <c r="G3" s="2">
        <v>34200</v>
      </c>
      <c r="H3" s="2" t="s">
        <v>174</v>
      </c>
    </row>
    <row r="4" spans="1:8" x14ac:dyDescent="0.25">
      <c r="A4" s="1" t="s">
        <v>2</v>
      </c>
      <c r="B4" s="2" t="s">
        <v>91</v>
      </c>
      <c r="C4" s="2">
        <v>145723</v>
      </c>
      <c r="D4" s="2">
        <v>156750</v>
      </c>
      <c r="E4" s="2">
        <v>184969</v>
      </c>
      <c r="F4" s="2">
        <v>120000</v>
      </c>
      <c r="G4" s="2">
        <v>98000</v>
      </c>
      <c r="H4" s="2" t="s">
        <v>176</v>
      </c>
    </row>
    <row r="5" spans="1:8" x14ac:dyDescent="0.25">
      <c r="A5" s="1" t="s">
        <v>75</v>
      </c>
      <c r="B5" s="2" t="s">
        <v>91</v>
      </c>
      <c r="C5" s="2">
        <v>13956</v>
      </c>
      <c r="D5" s="2">
        <v>24712</v>
      </c>
      <c r="E5" s="2">
        <v>0</v>
      </c>
      <c r="F5" s="2">
        <v>0</v>
      </c>
      <c r="G5" s="2">
        <v>0</v>
      </c>
      <c r="H5" s="2" t="s">
        <v>174</v>
      </c>
    </row>
    <row r="6" spans="1:8" x14ac:dyDescent="0.25">
      <c r="A6" s="1" t="s">
        <v>3</v>
      </c>
      <c r="B6" s="2" t="s">
        <v>91</v>
      </c>
      <c r="C6" s="2">
        <v>59000</v>
      </c>
      <c r="D6" s="2">
        <v>68000</v>
      </c>
      <c r="E6" s="2">
        <v>87330</v>
      </c>
      <c r="F6" s="2">
        <v>56000</v>
      </c>
      <c r="G6" s="2">
        <v>65000</v>
      </c>
      <c r="H6" s="2" t="s">
        <v>175</v>
      </c>
    </row>
    <row r="7" spans="1:8" x14ac:dyDescent="0.25">
      <c r="A7" s="1" t="s">
        <v>5</v>
      </c>
      <c r="B7" s="2" t="s">
        <v>91</v>
      </c>
      <c r="C7" s="2">
        <v>54545</v>
      </c>
      <c r="D7" s="2">
        <v>235617</v>
      </c>
      <c r="E7" s="2">
        <v>212300</v>
      </c>
      <c r="F7" s="2">
        <v>222500</v>
      </c>
      <c r="G7" s="2">
        <v>155100</v>
      </c>
      <c r="H7" s="2" t="s">
        <v>174</v>
      </c>
    </row>
    <row r="8" spans="1:8" x14ac:dyDescent="0.25">
      <c r="A8" s="1" t="s">
        <v>84</v>
      </c>
      <c r="B8" s="2" t="s">
        <v>91</v>
      </c>
      <c r="C8" s="2">
        <v>525</v>
      </c>
      <c r="D8" s="2">
        <v>68</v>
      </c>
      <c r="E8" s="2">
        <v>2</v>
      </c>
      <c r="F8" s="2">
        <v>0</v>
      </c>
      <c r="G8" s="2">
        <v>0</v>
      </c>
      <c r="H8" s="2" t="s">
        <v>174</v>
      </c>
    </row>
    <row r="9" spans="1:8" x14ac:dyDescent="0.25">
      <c r="A9" s="1" t="s">
        <v>7</v>
      </c>
      <c r="B9" s="2" t="s">
        <v>91</v>
      </c>
      <c r="C9" s="2">
        <v>102858</v>
      </c>
      <c r="D9" s="2">
        <v>92344</v>
      </c>
      <c r="E9" s="2">
        <v>87358</v>
      </c>
      <c r="F9" s="2">
        <v>94601</v>
      </c>
      <c r="G9" s="2">
        <v>69183</v>
      </c>
      <c r="H9" s="2" t="s">
        <v>174</v>
      </c>
    </row>
    <row r="10" spans="1:8" x14ac:dyDescent="0.25">
      <c r="A10" s="1" t="s">
        <v>8</v>
      </c>
      <c r="B10" s="2" t="s">
        <v>91</v>
      </c>
      <c r="C10" s="2">
        <v>448004</v>
      </c>
      <c r="D10" s="2">
        <v>616929</v>
      </c>
      <c r="E10" s="2">
        <v>500000</v>
      </c>
      <c r="F10" s="2">
        <v>403763</v>
      </c>
      <c r="G10" s="2">
        <v>217055</v>
      </c>
      <c r="H10" s="2" t="s">
        <v>174</v>
      </c>
    </row>
    <row r="11" spans="1:8" x14ac:dyDescent="0.25">
      <c r="A11" s="1" t="s">
        <v>64</v>
      </c>
      <c r="B11" s="2" t="s">
        <v>91</v>
      </c>
      <c r="C11" s="2">
        <v>37100</v>
      </c>
      <c r="D11" s="2">
        <v>54100</v>
      </c>
      <c r="E11" s="2">
        <v>45000</v>
      </c>
      <c r="F11" s="2">
        <v>45000</v>
      </c>
      <c r="G11" s="2">
        <v>40900</v>
      </c>
      <c r="H11" s="2" t="s">
        <v>174</v>
      </c>
    </row>
    <row r="12" spans="1:8" x14ac:dyDescent="0.25">
      <c r="A12" s="1" t="s">
        <v>10</v>
      </c>
      <c r="B12" s="2" t="s">
        <v>91</v>
      </c>
      <c r="C12" s="2">
        <v>1288</v>
      </c>
      <c r="D12" s="2">
        <v>1584</v>
      </c>
      <c r="E12" s="2">
        <v>525</v>
      </c>
      <c r="F12" s="2">
        <v>395</v>
      </c>
      <c r="G12" s="2">
        <v>170</v>
      </c>
      <c r="H12" s="2" t="s">
        <v>174</v>
      </c>
    </row>
    <row r="13" spans="1:8" x14ac:dyDescent="0.25">
      <c r="A13" s="1" t="s">
        <v>11</v>
      </c>
      <c r="B13" s="2" t="s">
        <v>91</v>
      </c>
      <c r="C13" s="2">
        <v>5600000</v>
      </c>
      <c r="D13" s="2">
        <v>5600000</v>
      </c>
      <c r="E13" s="2">
        <v>5600000</v>
      </c>
      <c r="F13" s="2">
        <v>5600000</v>
      </c>
      <c r="G13" s="2">
        <v>5600000</v>
      </c>
      <c r="H13" s="2" t="s">
        <v>175</v>
      </c>
    </row>
    <row r="14" spans="1:8" x14ac:dyDescent="0.25">
      <c r="A14" s="1" t="s">
        <v>12</v>
      </c>
      <c r="B14" s="2" t="s">
        <v>91</v>
      </c>
      <c r="C14" s="2">
        <v>120372</v>
      </c>
      <c r="D14" s="2">
        <v>103217</v>
      </c>
      <c r="E14" s="2">
        <v>166778</v>
      </c>
      <c r="F14" s="2">
        <v>145643</v>
      </c>
      <c r="G14" s="2">
        <v>179893</v>
      </c>
      <c r="H14" s="2" t="s">
        <v>174</v>
      </c>
    </row>
    <row r="15" spans="1:8" x14ac:dyDescent="0.25">
      <c r="A15" s="1" t="s">
        <v>61</v>
      </c>
      <c r="B15" s="2" t="s">
        <v>91</v>
      </c>
      <c r="C15" s="2">
        <v>389</v>
      </c>
      <c r="D15" s="2">
        <v>589</v>
      </c>
      <c r="E15" s="2">
        <v>630</v>
      </c>
      <c r="F15" s="2">
        <v>504</v>
      </c>
      <c r="G15" s="2">
        <v>486</v>
      </c>
      <c r="H15" s="2" t="s">
        <v>174</v>
      </c>
    </row>
    <row r="16" spans="1:8" x14ac:dyDescent="0.25">
      <c r="A16" s="1" t="s">
        <v>115</v>
      </c>
      <c r="B16" s="2" t="s">
        <v>91</v>
      </c>
      <c r="C16" s="2">
        <v>117184</v>
      </c>
      <c r="D16" s="2">
        <v>95593</v>
      </c>
      <c r="E16" s="2">
        <v>98800</v>
      </c>
      <c r="F16" s="2">
        <v>83113</v>
      </c>
      <c r="G16" s="2">
        <v>92645</v>
      </c>
      <c r="H16" s="2" t="s">
        <v>174</v>
      </c>
    </row>
    <row r="17" spans="1:8" x14ac:dyDescent="0.25">
      <c r="A17" s="1" t="s">
        <v>131</v>
      </c>
      <c r="B17" s="2" t="s">
        <v>91</v>
      </c>
      <c r="C17" s="2">
        <v>374000</v>
      </c>
      <c r="D17" s="2">
        <v>254000</v>
      </c>
      <c r="E17" s="2">
        <v>277000</v>
      </c>
      <c r="F17" s="2">
        <v>357000</v>
      </c>
      <c r="G17" s="2">
        <v>226000</v>
      </c>
      <c r="H17" s="2" t="s">
        <v>174</v>
      </c>
    </row>
    <row r="18" spans="1:8" x14ac:dyDescent="0.25">
      <c r="A18" s="1" t="s">
        <v>132</v>
      </c>
      <c r="B18" s="2" t="s">
        <v>91</v>
      </c>
      <c r="C18" s="2">
        <v>66278</v>
      </c>
      <c r="D18" s="2">
        <v>69594</v>
      </c>
      <c r="E18" s="2">
        <v>56173</v>
      </c>
      <c r="F18" s="2">
        <v>48197</v>
      </c>
      <c r="G18" s="2">
        <v>40054</v>
      </c>
      <c r="H18" s="2" t="s">
        <v>174</v>
      </c>
    </row>
    <row r="19" spans="1:8" x14ac:dyDescent="0.25">
      <c r="A19" s="1" t="s">
        <v>13</v>
      </c>
      <c r="B19" s="2" t="s">
        <v>91</v>
      </c>
      <c r="C19" s="2">
        <v>3600</v>
      </c>
      <c r="D19" s="2">
        <v>4600</v>
      </c>
      <c r="E19" s="2">
        <v>10000</v>
      </c>
      <c r="F19" s="2">
        <v>7000</v>
      </c>
      <c r="G19" s="2">
        <v>7000</v>
      </c>
      <c r="H19" s="2" t="s">
        <v>175</v>
      </c>
    </row>
    <row r="20" spans="1:8" x14ac:dyDescent="0.25">
      <c r="A20" s="1" t="s">
        <v>94</v>
      </c>
      <c r="B20" s="2" t="s">
        <v>91</v>
      </c>
      <c r="C20" s="2">
        <v>42567</v>
      </c>
      <c r="D20" s="2">
        <v>24497</v>
      </c>
      <c r="E20" s="2">
        <v>35696</v>
      </c>
      <c r="F20" s="2">
        <v>82720</v>
      </c>
      <c r="G20" s="2">
        <v>50000</v>
      </c>
      <c r="H20" s="2" t="s">
        <v>175</v>
      </c>
    </row>
    <row r="21" spans="1:8" x14ac:dyDescent="0.25">
      <c r="A21" s="1" t="s">
        <v>14</v>
      </c>
      <c r="B21" s="2" t="s">
        <v>91</v>
      </c>
      <c r="C21" s="2">
        <v>393000</v>
      </c>
      <c r="D21" s="2">
        <v>416000</v>
      </c>
      <c r="E21" s="2">
        <v>379000</v>
      </c>
      <c r="F21" s="2">
        <v>366000</v>
      </c>
      <c r="G21" s="2">
        <v>333000</v>
      </c>
      <c r="H21" s="2" t="s">
        <v>174</v>
      </c>
    </row>
    <row r="22" spans="1:8" x14ac:dyDescent="0.25">
      <c r="A22" s="1" t="s">
        <v>53</v>
      </c>
      <c r="B22" s="2" t="s">
        <v>91</v>
      </c>
      <c r="C22" s="2">
        <v>883220</v>
      </c>
      <c r="D22" s="2">
        <v>1087800</v>
      </c>
      <c r="E22" s="2">
        <v>1365374</v>
      </c>
      <c r="F22" s="2">
        <v>1393958</v>
      </c>
      <c r="G22" s="2">
        <v>1170000</v>
      </c>
      <c r="H22" s="2" t="s">
        <v>174</v>
      </c>
    </row>
    <row r="23" spans="1:8" x14ac:dyDescent="0.25">
      <c r="A23" s="1" t="s">
        <v>15</v>
      </c>
      <c r="B23" s="2" t="s">
        <v>91</v>
      </c>
      <c r="C23" s="2">
        <v>18081</v>
      </c>
      <c r="D23" s="2">
        <v>20542</v>
      </c>
      <c r="E23" s="2">
        <v>16953</v>
      </c>
      <c r="F23" s="2">
        <v>12700</v>
      </c>
      <c r="G23" s="2">
        <v>10000</v>
      </c>
      <c r="H23" s="2" t="s">
        <v>175</v>
      </c>
    </row>
    <row r="24" spans="1:8" x14ac:dyDescent="0.25">
      <c r="A24" s="1" t="s">
        <v>70</v>
      </c>
      <c r="B24" s="2" t="s">
        <v>91</v>
      </c>
      <c r="C24" s="2">
        <v>16000</v>
      </c>
      <c r="D24" s="2">
        <v>24630</v>
      </c>
      <c r="E24" s="2">
        <v>25000</v>
      </c>
      <c r="F24" s="2">
        <v>41500</v>
      </c>
      <c r="G24" s="2">
        <v>42000</v>
      </c>
      <c r="H24" s="2" t="s">
        <v>175</v>
      </c>
    </row>
    <row r="25" spans="1:8" x14ac:dyDescent="0.25">
      <c r="A25" s="1" t="s">
        <v>16</v>
      </c>
      <c r="B25" s="2" t="s">
        <v>91</v>
      </c>
      <c r="C25" s="2">
        <v>2978858</v>
      </c>
      <c r="D25" s="2">
        <v>3488264</v>
      </c>
      <c r="E25" s="2">
        <v>3661450</v>
      </c>
      <c r="F25" s="2">
        <v>3605000</v>
      </c>
      <c r="G25" s="2">
        <v>3600000</v>
      </c>
      <c r="H25" s="2" t="s">
        <v>175</v>
      </c>
    </row>
    <row r="26" spans="1:8" x14ac:dyDescent="0.25">
      <c r="A26" s="1" t="s">
        <v>18</v>
      </c>
      <c r="B26" s="2" t="s">
        <v>91</v>
      </c>
      <c r="C26" s="2">
        <v>356036</v>
      </c>
      <c r="D26" s="2">
        <v>517524</v>
      </c>
      <c r="E26" s="2">
        <v>423604</v>
      </c>
      <c r="F26" s="2">
        <v>761079</v>
      </c>
      <c r="G26" s="2">
        <v>714684</v>
      </c>
      <c r="H26" s="2" t="s">
        <v>174</v>
      </c>
    </row>
    <row r="27" spans="1:8" x14ac:dyDescent="0.25">
      <c r="A27" s="1" t="s">
        <v>96</v>
      </c>
      <c r="B27" s="2" t="s">
        <v>91</v>
      </c>
      <c r="C27" s="2">
        <v>45978</v>
      </c>
      <c r="D27" s="2">
        <v>86106</v>
      </c>
      <c r="E27" s="2">
        <v>100067</v>
      </c>
      <c r="F27" s="2">
        <v>82720</v>
      </c>
      <c r="G27" s="2">
        <v>65989</v>
      </c>
      <c r="H27" s="2" t="s">
        <v>174</v>
      </c>
    </row>
    <row r="28" spans="1:8" x14ac:dyDescent="0.25">
      <c r="A28" s="1" t="s">
        <v>97</v>
      </c>
      <c r="B28" s="2" t="s">
        <v>91</v>
      </c>
      <c r="C28" s="2">
        <v>250000</v>
      </c>
      <c r="D28" s="2">
        <v>250000</v>
      </c>
      <c r="E28" s="2">
        <v>250000</v>
      </c>
      <c r="F28" s="2">
        <v>250000</v>
      </c>
      <c r="G28" s="2">
        <v>250000</v>
      </c>
      <c r="H28" s="2" t="s">
        <v>175</v>
      </c>
    </row>
    <row r="29" spans="1:8" x14ac:dyDescent="0.25">
      <c r="A29" s="1" t="s">
        <v>19</v>
      </c>
      <c r="B29" s="2" t="s">
        <v>91</v>
      </c>
      <c r="C29" s="2">
        <v>119100</v>
      </c>
      <c r="D29" s="2">
        <v>120000</v>
      </c>
      <c r="E29" s="2">
        <v>120000</v>
      </c>
      <c r="F29" s="2">
        <v>52000</v>
      </c>
      <c r="G29" s="2">
        <v>59200</v>
      </c>
      <c r="H29" s="2" t="s">
        <v>174</v>
      </c>
    </row>
    <row r="30" spans="1:8" x14ac:dyDescent="0.25">
      <c r="A30" s="1" t="s">
        <v>22</v>
      </c>
      <c r="B30" s="2" t="s">
        <v>91</v>
      </c>
      <c r="C30" s="2">
        <v>63834</v>
      </c>
      <c r="D30" s="2">
        <v>47306</v>
      </c>
      <c r="E30" s="2">
        <v>31824</v>
      </c>
      <c r="F30" s="2">
        <v>43886</v>
      </c>
      <c r="G30" s="2">
        <v>5314</v>
      </c>
      <c r="H30" s="2" t="s">
        <v>174</v>
      </c>
    </row>
    <row r="31" spans="1:8" x14ac:dyDescent="0.25">
      <c r="A31" s="1" t="s">
        <v>27</v>
      </c>
      <c r="B31" s="2" t="s">
        <v>91</v>
      </c>
      <c r="C31" s="2">
        <v>109176</v>
      </c>
      <c r="D31" s="2">
        <v>148475</v>
      </c>
      <c r="E31" s="2">
        <v>264800</v>
      </c>
      <c r="F31" s="2">
        <v>24321</v>
      </c>
      <c r="G31" s="2">
        <v>79219</v>
      </c>
      <c r="H31" s="2" t="s">
        <v>174</v>
      </c>
    </row>
    <row r="32" spans="1:8" x14ac:dyDescent="0.25">
      <c r="A32" s="1" t="s">
        <v>29</v>
      </c>
      <c r="B32" s="2" t="s">
        <v>91</v>
      </c>
      <c r="C32" s="2">
        <v>103230</v>
      </c>
      <c r="D32" s="2">
        <v>174546</v>
      </c>
      <c r="E32" s="2">
        <v>172749</v>
      </c>
      <c r="F32" s="2">
        <v>188081</v>
      </c>
      <c r="G32" s="2">
        <v>92387</v>
      </c>
      <c r="H32" s="2" t="s">
        <v>174</v>
      </c>
    </row>
    <row r="33" spans="1:8" x14ac:dyDescent="0.25">
      <c r="A33" s="1" t="s">
        <v>82</v>
      </c>
      <c r="B33" s="2" t="s">
        <v>91</v>
      </c>
      <c r="C33" s="2">
        <v>322</v>
      </c>
      <c r="D33" s="2">
        <v>285</v>
      </c>
      <c r="E33" s="2">
        <v>1091</v>
      </c>
      <c r="F33" s="2">
        <v>77734</v>
      </c>
      <c r="G33" s="2">
        <v>80189</v>
      </c>
      <c r="H33" s="2" t="s">
        <v>174</v>
      </c>
    </row>
    <row r="34" spans="1:8" x14ac:dyDescent="0.25">
      <c r="A34" s="1" t="s">
        <v>71</v>
      </c>
      <c r="B34" s="2" t="s">
        <v>91</v>
      </c>
      <c r="C34" s="2">
        <v>600</v>
      </c>
      <c r="D34" s="2">
        <v>600</v>
      </c>
      <c r="E34" s="2">
        <v>540</v>
      </c>
      <c r="F34" s="2">
        <v>0</v>
      </c>
      <c r="G34" s="2">
        <v>500</v>
      </c>
      <c r="H34" s="2" t="s">
        <v>175</v>
      </c>
    </row>
    <row r="35" spans="1:8" x14ac:dyDescent="0.25">
      <c r="A35" s="1" t="s">
        <v>30</v>
      </c>
      <c r="B35" s="2" t="s">
        <v>91</v>
      </c>
      <c r="C35" s="2">
        <v>700</v>
      </c>
      <c r="D35" s="2">
        <v>700</v>
      </c>
      <c r="E35" s="2">
        <v>4482</v>
      </c>
      <c r="F35" s="2">
        <v>500</v>
      </c>
      <c r="G35" s="2">
        <v>500</v>
      </c>
      <c r="H35" s="2" t="s">
        <v>175</v>
      </c>
    </row>
    <row r="36" spans="1:8" x14ac:dyDescent="0.25">
      <c r="A36" s="1" t="s">
        <v>180</v>
      </c>
      <c r="B36" s="2" t="s">
        <v>91</v>
      </c>
      <c r="C36" s="2">
        <v>1968</v>
      </c>
      <c r="D36" s="2">
        <v>912</v>
      </c>
      <c r="E36" s="2">
        <v>2945</v>
      </c>
      <c r="F36" s="2">
        <v>682</v>
      </c>
      <c r="G36" s="2">
        <v>2196</v>
      </c>
      <c r="H36" s="2" t="s">
        <v>174</v>
      </c>
    </row>
    <row r="37" spans="1:8" x14ac:dyDescent="0.25">
      <c r="A37" s="1" t="s">
        <v>32</v>
      </c>
      <c r="B37" s="2" t="s">
        <v>91</v>
      </c>
      <c r="C37" s="2"/>
      <c r="D37" s="2">
        <v>0</v>
      </c>
      <c r="E37" s="2">
        <v>3234</v>
      </c>
      <c r="F37" s="2">
        <v>0</v>
      </c>
      <c r="G37" s="2">
        <v>0</v>
      </c>
      <c r="H37" s="2" t="s">
        <v>174</v>
      </c>
    </row>
    <row r="38" spans="1:8" x14ac:dyDescent="0.25">
      <c r="A38" s="1" t="s">
        <v>33</v>
      </c>
      <c r="B38" s="2" t="s">
        <v>91</v>
      </c>
      <c r="C38" s="2">
        <v>42038</v>
      </c>
      <c r="D38" s="2">
        <v>42770</v>
      </c>
      <c r="E38" s="2">
        <v>74268</v>
      </c>
      <c r="F38" s="2">
        <v>49380</v>
      </c>
      <c r="G38" s="2">
        <v>50000</v>
      </c>
      <c r="H38" s="2" t="s">
        <v>175</v>
      </c>
    </row>
    <row r="39" spans="1:8" x14ac:dyDescent="0.25">
      <c r="A39" s="1" t="s">
        <v>34</v>
      </c>
      <c r="B39" s="2" t="s">
        <v>91</v>
      </c>
      <c r="C39" s="2">
        <v>19410</v>
      </c>
      <c r="D39" s="2">
        <v>756</v>
      </c>
      <c r="E39" s="2">
        <v>2383</v>
      </c>
      <c r="F39" s="2">
        <v>46887</v>
      </c>
      <c r="G39" s="2">
        <v>25532</v>
      </c>
      <c r="H39" s="2" t="s">
        <v>174</v>
      </c>
    </row>
    <row r="40" spans="1:8" x14ac:dyDescent="0.25">
      <c r="A40" s="1" t="s">
        <v>35</v>
      </c>
      <c r="B40" s="2" t="s">
        <v>91</v>
      </c>
      <c r="C40" s="2">
        <v>3230</v>
      </c>
      <c r="D40" s="2">
        <v>2620</v>
      </c>
      <c r="E40" s="2">
        <v>10800</v>
      </c>
      <c r="F40" s="2">
        <v>13050</v>
      </c>
      <c r="G40" s="2">
        <v>4720</v>
      </c>
      <c r="H40" s="2" t="s">
        <v>174</v>
      </c>
    </row>
    <row r="41" spans="1:8" x14ac:dyDescent="0.25">
      <c r="A41" s="1" t="s">
        <v>78</v>
      </c>
      <c r="B41" s="2" t="s">
        <v>91</v>
      </c>
      <c r="C41" s="2">
        <v>1000</v>
      </c>
      <c r="D41" s="2">
        <v>0</v>
      </c>
      <c r="E41" s="2">
        <v>560</v>
      </c>
      <c r="F41" s="2">
        <v>500</v>
      </c>
      <c r="G41" s="2">
        <v>920</v>
      </c>
      <c r="H41" s="2" t="s">
        <v>174</v>
      </c>
    </row>
    <row r="42" spans="1:8" x14ac:dyDescent="0.25">
      <c r="A42" s="1" t="s">
        <v>73</v>
      </c>
      <c r="B42" s="2" t="s">
        <v>91</v>
      </c>
      <c r="C42" s="2">
        <v>24996</v>
      </c>
      <c r="D42" s="2">
        <v>28005</v>
      </c>
      <c r="E42" s="2">
        <v>34809</v>
      </c>
      <c r="F42" s="2">
        <v>41964</v>
      </c>
      <c r="G42" s="2">
        <v>45495</v>
      </c>
      <c r="H42" s="2" t="s">
        <v>174</v>
      </c>
    </row>
    <row r="43" spans="1:8" x14ac:dyDescent="0.25">
      <c r="A43" s="1" t="s">
        <v>169</v>
      </c>
      <c r="B43" s="2" t="s">
        <v>91</v>
      </c>
      <c r="C43" s="2">
        <v>589600</v>
      </c>
      <c r="D43" s="2">
        <v>669700</v>
      </c>
      <c r="E43" s="2">
        <v>714000</v>
      </c>
      <c r="F43" s="2">
        <v>720000</v>
      </c>
      <c r="G43" s="2">
        <v>720000</v>
      </c>
      <c r="H43" s="2" t="s">
        <v>175</v>
      </c>
    </row>
    <row r="44" spans="1:8" x14ac:dyDescent="0.25">
      <c r="A44" s="1" t="s">
        <v>101</v>
      </c>
      <c r="B44" s="2" t="s">
        <v>91</v>
      </c>
      <c r="C44" s="2">
        <v>173530</v>
      </c>
      <c r="D44" s="2">
        <v>226425</v>
      </c>
      <c r="E44" s="2">
        <v>269990</v>
      </c>
      <c r="F44" s="2">
        <v>260120</v>
      </c>
      <c r="G44" s="2">
        <v>261640</v>
      </c>
      <c r="H44" s="2" t="s">
        <v>174</v>
      </c>
    </row>
    <row r="45" spans="1:8" x14ac:dyDescent="0.25">
      <c r="A45" s="1" t="s">
        <v>102</v>
      </c>
      <c r="B45" s="2" t="s">
        <v>91</v>
      </c>
      <c r="C45" s="2">
        <v>182</v>
      </c>
      <c r="D45" s="2">
        <v>147</v>
      </c>
      <c r="E45" s="2">
        <v>113</v>
      </c>
      <c r="F45" s="2">
        <v>99</v>
      </c>
      <c r="G45" s="2">
        <v>77</v>
      </c>
      <c r="H45" s="2" t="s">
        <v>174</v>
      </c>
    </row>
    <row r="46" spans="1:8" x14ac:dyDescent="0.25">
      <c r="A46" s="1" t="s">
        <v>38</v>
      </c>
      <c r="B46" s="2" t="s">
        <v>91</v>
      </c>
      <c r="C46" s="2">
        <v>148742</v>
      </c>
      <c r="D46" s="2">
        <v>165141</v>
      </c>
      <c r="E46" s="2">
        <v>173486</v>
      </c>
      <c r="F46" s="2">
        <v>105084</v>
      </c>
      <c r="G46" s="2">
        <v>85688</v>
      </c>
      <c r="H46" s="2" t="s">
        <v>174</v>
      </c>
    </row>
    <row r="47" spans="1:8" x14ac:dyDescent="0.25">
      <c r="A47" s="1" t="s">
        <v>79</v>
      </c>
      <c r="B47" s="2" t="s">
        <v>91</v>
      </c>
      <c r="C47" s="2">
        <v>155038</v>
      </c>
      <c r="D47" s="2">
        <v>177565</v>
      </c>
      <c r="E47" s="2">
        <v>178463</v>
      </c>
      <c r="F47" s="2">
        <v>160477</v>
      </c>
      <c r="G47" s="2">
        <v>221495</v>
      </c>
      <c r="H47" s="2" t="s">
        <v>174</v>
      </c>
    </row>
    <row r="48" spans="1:8" x14ac:dyDescent="0.25">
      <c r="A48" s="1" t="s">
        <v>43</v>
      </c>
      <c r="B48" s="2" t="s">
        <v>91</v>
      </c>
      <c r="C48" s="2">
        <v>1744912</v>
      </c>
      <c r="D48" s="2">
        <v>1481617</v>
      </c>
      <c r="E48" s="2">
        <v>1331955</v>
      </c>
      <c r="F48" s="2">
        <v>1533547</v>
      </c>
      <c r="G48" s="2">
        <v>1658837</v>
      </c>
      <c r="H48" s="2" t="s">
        <v>174</v>
      </c>
    </row>
    <row r="49" spans="1:8" x14ac:dyDescent="0.25">
      <c r="A49" s="1" t="s">
        <v>135</v>
      </c>
      <c r="B49" s="2" t="s">
        <v>91</v>
      </c>
      <c r="C49" s="2">
        <v>10000</v>
      </c>
      <c r="D49" s="2">
        <v>10000</v>
      </c>
      <c r="E49" s="2">
        <v>10000</v>
      </c>
      <c r="F49" s="2">
        <v>10000</v>
      </c>
      <c r="G49" s="2">
        <v>10000</v>
      </c>
      <c r="H49" s="2" t="s">
        <v>175</v>
      </c>
    </row>
    <row r="50" spans="1:8" x14ac:dyDescent="0.25">
      <c r="A50" s="1" t="s">
        <v>45</v>
      </c>
      <c r="B50" s="2" t="s">
        <v>91</v>
      </c>
      <c r="C50" s="2">
        <v>200000</v>
      </c>
      <c r="D50" s="2">
        <v>113200</v>
      </c>
      <c r="E50" s="2">
        <v>178200</v>
      </c>
      <c r="F50" s="2">
        <v>124700</v>
      </c>
      <c r="G50" s="2">
        <v>125000</v>
      </c>
      <c r="H50" s="2" t="s">
        <v>175</v>
      </c>
    </row>
    <row r="51" spans="1:8" x14ac:dyDescent="0.25">
      <c r="A51" s="1" t="s">
        <v>46</v>
      </c>
      <c r="B51" s="2" t="s">
        <v>91</v>
      </c>
      <c r="C51" s="2">
        <v>4000000</v>
      </c>
      <c r="D51" s="2">
        <v>4450000</v>
      </c>
      <c r="E51" s="2">
        <v>4570000</v>
      </c>
      <c r="F51" s="2">
        <v>4520000</v>
      </c>
      <c r="G51" s="2">
        <v>4240000</v>
      </c>
      <c r="H51" s="2" t="s">
        <v>174</v>
      </c>
    </row>
    <row r="52" spans="1:8" x14ac:dyDescent="0.25">
      <c r="A52" s="1" t="s">
        <v>47</v>
      </c>
      <c r="B52" s="2" t="s">
        <v>91</v>
      </c>
      <c r="C52" s="2">
        <v>6650</v>
      </c>
      <c r="D52" s="2">
        <v>6640</v>
      </c>
      <c r="E52" s="2">
        <v>7760</v>
      </c>
      <c r="F52" s="2">
        <v>6730</v>
      </c>
      <c r="G52" s="2">
        <v>16550</v>
      </c>
      <c r="H52" s="2" t="s">
        <v>174</v>
      </c>
    </row>
    <row r="53" spans="1:8" x14ac:dyDescent="0.25">
      <c r="A53" s="1" t="s">
        <v>50</v>
      </c>
      <c r="B53" s="12" t="s">
        <v>91</v>
      </c>
      <c r="C53" s="12">
        <v>19683920</v>
      </c>
      <c r="D53" s="12">
        <v>21196070</v>
      </c>
      <c r="E53" s="12">
        <v>21778461</v>
      </c>
      <c r="F53" s="12">
        <v>21795835</v>
      </c>
      <c r="G53" s="12">
        <v>20846818</v>
      </c>
      <c r="H53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Tabelle41">
    <tabColor indexed="18"/>
  </sheetPr>
  <dimension ref="A1:H13"/>
  <sheetViews>
    <sheetView workbookViewId="0">
      <selection activeCell="D19" sqref="D19"/>
    </sheetView>
  </sheetViews>
  <sheetFormatPr defaultColWidth="10.875" defaultRowHeight="15" x14ac:dyDescent="0.25"/>
  <cols>
    <col min="1" max="1" width="13.625" style="3" bestFit="1" customWidth="1"/>
    <col min="2" max="2" width="7.625" style="3" bestFit="1" customWidth="1"/>
    <col min="3" max="7" width="9.8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2</v>
      </c>
      <c r="B3" s="2" t="s">
        <v>91</v>
      </c>
      <c r="C3" s="2">
        <v>148390</v>
      </c>
      <c r="D3" s="2">
        <v>129918</v>
      </c>
      <c r="E3" s="2">
        <v>71212</v>
      </c>
      <c r="F3" s="2">
        <v>181818</v>
      </c>
      <c r="G3" s="2">
        <v>134604</v>
      </c>
      <c r="H3" s="2" t="s">
        <v>174</v>
      </c>
    </row>
    <row r="4" spans="1:8" x14ac:dyDescent="0.25">
      <c r="A4" s="1" t="s">
        <v>84</v>
      </c>
      <c r="B4" s="2" t="s">
        <v>91</v>
      </c>
      <c r="C4" s="2">
        <v>182685</v>
      </c>
      <c r="D4" s="2">
        <v>208388</v>
      </c>
      <c r="E4" s="2">
        <v>216403</v>
      </c>
      <c r="F4" s="2">
        <v>214269</v>
      </c>
      <c r="G4" s="2">
        <v>258019</v>
      </c>
      <c r="H4" s="2" t="s">
        <v>174</v>
      </c>
    </row>
    <row r="5" spans="1:8" x14ac:dyDescent="0.25">
      <c r="A5" s="1" t="s">
        <v>10</v>
      </c>
      <c r="B5" s="2" t="s">
        <v>91</v>
      </c>
      <c r="C5" s="2">
        <v>558854</v>
      </c>
      <c r="D5" s="2">
        <v>607076</v>
      </c>
      <c r="E5" s="2">
        <v>398411</v>
      </c>
      <c r="F5" s="2">
        <v>352255</v>
      </c>
      <c r="G5" s="2">
        <v>288103</v>
      </c>
      <c r="H5" s="2" t="s">
        <v>174</v>
      </c>
    </row>
    <row r="6" spans="1:8" x14ac:dyDescent="0.25">
      <c r="A6" s="1" t="s">
        <v>11</v>
      </c>
      <c r="B6" s="2" t="s">
        <v>91</v>
      </c>
      <c r="C6" s="2">
        <v>80000</v>
      </c>
      <c r="D6" s="2">
        <v>70000</v>
      </c>
      <c r="E6" s="2">
        <v>80000</v>
      </c>
      <c r="F6" s="2">
        <v>250000</v>
      </c>
      <c r="G6" s="2">
        <v>250000</v>
      </c>
      <c r="H6" s="2" t="s">
        <v>174</v>
      </c>
    </row>
    <row r="7" spans="1:8" x14ac:dyDescent="0.25">
      <c r="A7" s="1" t="s">
        <v>18</v>
      </c>
      <c r="B7" s="2" t="s">
        <v>91</v>
      </c>
      <c r="C7" s="2">
        <v>36</v>
      </c>
      <c r="D7" s="2">
        <v>850</v>
      </c>
      <c r="E7" s="2">
        <v>851</v>
      </c>
      <c r="F7" s="2">
        <v>2026</v>
      </c>
      <c r="G7" s="2">
        <v>1495</v>
      </c>
      <c r="H7" s="2" t="s">
        <v>174</v>
      </c>
    </row>
    <row r="8" spans="1:8" x14ac:dyDescent="0.25">
      <c r="A8" s="1" t="s">
        <v>19</v>
      </c>
      <c r="B8" s="2" t="s">
        <v>91</v>
      </c>
      <c r="C8" s="2">
        <v>30000</v>
      </c>
      <c r="D8" s="2">
        <v>30000</v>
      </c>
      <c r="E8" s="2">
        <v>30000</v>
      </c>
      <c r="F8" s="2">
        <v>30000</v>
      </c>
      <c r="G8" s="2">
        <v>30000</v>
      </c>
      <c r="H8" s="2" t="s">
        <v>175</v>
      </c>
    </row>
    <row r="9" spans="1:8" x14ac:dyDescent="0.25">
      <c r="A9" s="1" t="s">
        <v>34</v>
      </c>
      <c r="B9" s="2" t="s">
        <v>91</v>
      </c>
      <c r="C9" s="2">
        <v>33792</v>
      </c>
      <c r="D9" s="2">
        <v>0</v>
      </c>
      <c r="E9" s="2">
        <v>100552</v>
      </c>
      <c r="F9" s="2">
        <v>111108</v>
      </c>
      <c r="G9" s="2">
        <v>43645</v>
      </c>
      <c r="H9" s="2" t="s">
        <v>174</v>
      </c>
    </row>
    <row r="10" spans="1:8" x14ac:dyDescent="0.25">
      <c r="A10" s="1" t="s">
        <v>169</v>
      </c>
      <c r="B10" s="2" t="s">
        <v>91</v>
      </c>
      <c r="C10" s="2">
        <v>78800</v>
      </c>
      <c r="D10" s="2">
        <v>82500</v>
      </c>
      <c r="E10" s="2">
        <v>88000</v>
      </c>
      <c r="F10" s="2">
        <v>81800</v>
      </c>
      <c r="G10" s="2">
        <v>85500</v>
      </c>
      <c r="H10" s="2" t="s">
        <v>174</v>
      </c>
    </row>
    <row r="11" spans="1:8" x14ac:dyDescent="0.25">
      <c r="A11" s="1" t="s">
        <v>43</v>
      </c>
      <c r="B11" s="2" t="s">
        <v>91</v>
      </c>
      <c r="C11" s="2">
        <v>1831000</v>
      </c>
      <c r="D11" s="2">
        <v>2025000</v>
      </c>
      <c r="E11" s="2">
        <v>2432000</v>
      </c>
      <c r="F11" s="2">
        <v>2040000</v>
      </c>
      <c r="G11" s="2">
        <v>1680000</v>
      </c>
      <c r="H11" s="2" t="s">
        <v>174</v>
      </c>
    </row>
    <row r="12" spans="1:8" x14ac:dyDescent="0.25">
      <c r="A12" s="1" t="s">
        <v>46</v>
      </c>
      <c r="B12" s="2" t="s">
        <v>91</v>
      </c>
      <c r="C12" s="2">
        <v>1134000</v>
      </c>
      <c r="D12" s="2">
        <v>1075000</v>
      </c>
      <c r="E12" s="2">
        <v>1075000</v>
      </c>
      <c r="F12" s="2">
        <v>1030000</v>
      </c>
      <c r="G12" s="2">
        <v>830000</v>
      </c>
      <c r="H12" s="2" t="s">
        <v>174</v>
      </c>
    </row>
    <row r="13" spans="1:8" x14ac:dyDescent="0.25">
      <c r="A13" s="1" t="s">
        <v>50</v>
      </c>
      <c r="B13" s="2" t="s">
        <v>91</v>
      </c>
      <c r="C13" s="2">
        <v>4077557</v>
      </c>
      <c r="D13" s="2">
        <v>4228732</v>
      </c>
      <c r="E13" s="2">
        <v>4492429</v>
      </c>
      <c r="F13" s="2">
        <v>4293276</v>
      </c>
      <c r="G13" s="2">
        <v>3601366</v>
      </c>
      <c r="H1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Tabelle42">
    <tabColor indexed="18"/>
  </sheetPr>
  <dimension ref="A1:H25"/>
  <sheetViews>
    <sheetView workbookViewId="0">
      <selection activeCell="J16" sqref="J16"/>
    </sheetView>
  </sheetViews>
  <sheetFormatPr defaultColWidth="10.875" defaultRowHeight="15" x14ac:dyDescent="0.25"/>
  <cols>
    <col min="1" max="1" width="23" style="3" bestFit="1" customWidth="1"/>
    <col min="2" max="2" width="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136</v>
      </c>
      <c r="B3" s="2" t="s">
        <v>161</v>
      </c>
      <c r="C3" s="2">
        <v>8119320</v>
      </c>
      <c r="D3" s="2">
        <v>8494920</v>
      </c>
      <c r="E3" s="2">
        <v>8490500</v>
      </c>
      <c r="F3" s="2">
        <v>8234770</v>
      </c>
      <c r="G3" s="2">
        <v>6960850</v>
      </c>
      <c r="H3" s="2" t="s">
        <v>174</v>
      </c>
    </row>
    <row r="4" spans="1:8" x14ac:dyDescent="0.25">
      <c r="A4" s="1" t="s">
        <v>3</v>
      </c>
      <c r="B4" s="2" t="s">
        <v>161</v>
      </c>
      <c r="C4" s="2">
        <v>279160</v>
      </c>
      <c r="D4" s="2">
        <v>342690</v>
      </c>
      <c r="E4" s="2">
        <v>280160</v>
      </c>
      <c r="F4" s="2">
        <v>243090</v>
      </c>
      <c r="G4" s="2">
        <v>199600</v>
      </c>
      <c r="H4" s="2" t="s">
        <v>174</v>
      </c>
    </row>
    <row r="5" spans="1:8" x14ac:dyDescent="0.25">
      <c r="A5" s="1" t="s">
        <v>59</v>
      </c>
      <c r="B5" s="2" t="s">
        <v>161</v>
      </c>
      <c r="C5" s="2">
        <v>14623700</v>
      </c>
      <c r="D5" s="2">
        <v>16058700</v>
      </c>
      <c r="E5" s="2">
        <v>17064600</v>
      </c>
      <c r="F5" s="2">
        <v>16580900</v>
      </c>
      <c r="G5" s="2">
        <v>11807600</v>
      </c>
      <c r="H5" s="2" t="s">
        <v>174</v>
      </c>
    </row>
    <row r="6" spans="1:8" x14ac:dyDescent="0.25">
      <c r="A6" s="1" t="s">
        <v>8</v>
      </c>
      <c r="B6" s="2" t="s">
        <v>161</v>
      </c>
      <c r="C6" s="2">
        <v>60560</v>
      </c>
      <c r="D6" s="2">
        <v>84115</v>
      </c>
      <c r="E6" s="2">
        <v>82810</v>
      </c>
      <c r="F6" s="2">
        <v>53240</v>
      </c>
      <c r="G6" s="2">
        <v>43200</v>
      </c>
      <c r="H6" s="2" t="s">
        <v>174</v>
      </c>
    </row>
    <row r="7" spans="1:8" x14ac:dyDescent="0.25">
      <c r="A7" s="1" t="s">
        <v>9</v>
      </c>
      <c r="B7" s="2" t="s">
        <v>161</v>
      </c>
      <c r="C7" s="2">
        <v>13315319</v>
      </c>
      <c r="D7" s="2">
        <v>23198761</v>
      </c>
      <c r="E7" s="2">
        <v>22789001</v>
      </c>
      <c r="F7" s="2">
        <v>17560210</v>
      </c>
      <c r="G7" s="2">
        <v>15035711</v>
      </c>
      <c r="H7" s="2" t="s">
        <v>174</v>
      </c>
    </row>
    <row r="8" spans="1:8" x14ac:dyDescent="0.25">
      <c r="A8" s="1" t="s">
        <v>120</v>
      </c>
      <c r="B8" s="2" t="s">
        <v>161</v>
      </c>
      <c r="C8" s="2">
        <v>9973</v>
      </c>
      <c r="D8" s="2">
        <v>47840</v>
      </c>
      <c r="E8" s="2">
        <v>10020</v>
      </c>
      <c r="F8" s="2">
        <v>18880</v>
      </c>
      <c r="G8" s="2">
        <v>40320</v>
      </c>
      <c r="H8" s="2" t="s">
        <v>174</v>
      </c>
    </row>
    <row r="9" spans="1:8" x14ac:dyDescent="0.25">
      <c r="A9" s="1" t="s">
        <v>11</v>
      </c>
      <c r="B9" s="2" t="s">
        <v>161</v>
      </c>
      <c r="C9" s="2">
        <v>127</v>
      </c>
      <c r="D9" s="2">
        <v>230</v>
      </c>
      <c r="E9" s="2">
        <v>99</v>
      </c>
      <c r="F9" s="2">
        <v>51</v>
      </c>
      <c r="G9" s="2">
        <v>21</v>
      </c>
      <c r="H9" s="2" t="s">
        <v>174</v>
      </c>
    </row>
    <row r="10" spans="1:8" x14ac:dyDescent="0.25">
      <c r="A10" s="1" t="s">
        <v>60</v>
      </c>
      <c r="B10" s="2" t="s">
        <v>161</v>
      </c>
      <c r="C10" s="2">
        <v>3111890</v>
      </c>
      <c r="D10" s="2">
        <v>2268332</v>
      </c>
      <c r="E10" s="2">
        <v>1815745</v>
      </c>
      <c r="F10" s="2">
        <v>2020450</v>
      </c>
      <c r="G10" s="2">
        <v>2588850</v>
      </c>
      <c r="H10" s="2" t="s">
        <v>174</v>
      </c>
    </row>
    <row r="11" spans="1:8" x14ac:dyDescent="0.25">
      <c r="A11" s="1" t="s">
        <v>66</v>
      </c>
      <c r="B11" s="2" t="s">
        <v>161</v>
      </c>
      <c r="C11" s="2">
        <v>16188</v>
      </c>
      <c r="D11" s="2">
        <v>8925</v>
      </c>
      <c r="E11" s="2">
        <v>4540</v>
      </c>
      <c r="F11" s="2">
        <v>3989</v>
      </c>
      <c r="G11" s="2">
        <v>4012</v>
      </c>
      <c r="H11" s="2" t="s">
        <v>174</v>
      </c>
    </row>
    <row r="12" spans="1:8" x14ac:dyDescent="0.25">
      <c r="A12" s="1" t="s">
        <v>69</v>
      </c>
      <c r="B12" s="2" t="s">
        <v>161</v>
      </c>
      <c r="C12" s="2">
        <v>114400</v>
      </c>
      <c r="D12" s="2">
        <v>69540</v>
      </c>
      <c r="E12" s="2">
        <v>46025</v>
      </c>
      <c r="F12" s="2">
        <v>27030</v>
      </c>
      <c r="G12" s="2">
        <v>20230</v>
      </c>
      <c r="H12" s="2" t="s">
        <v>174</v>
      </c>
    </row>
    <row r="13" spans="1:8" x14ac:dyDescent="0.25">
      <c r="A13" s="1" t="s">
        <v>109</v>
      </c>
      <c r="B13" s="2" t="s">
        <v>161</v>
      </c>
      <c r="C13" s="2">
        <v>84597</v>
      </c>
      <c r="D13" s="2">
        <v>136090</v>
      </c>
      <c r="E13" s="2">
        <v>219530</v>
      </c>
      <c r="F13" s="2">
        <v>171880</v>
      </c>
      <c r="G13" s="2">
        <v>96430</v>
      </c>
      <c r="H13" s="2" t="s">
        <v>174</v>
      </c>
    </row>
    <row r="14" spans="1:8" x14ac:dyDescent="0.25">
      <c r="A14" s="1" t="s">
        <v>110</v>
      </c>
      <c r="B14" s="2" t="s">
        <v>161</v>
      </c>
      <c r="C14" s="2">
        <v>104920</v>
      </c>
      <c r="D14" s="2">
        <v>39120</v>
      </c>
      <c r="E14" s="2">
        <v>46580</v>
      </c>
      <c r="F14" s="2">
        <v>41240</v>
      </c>
      <c r="G14" s="2">
        <v>14430</v>
      </c>
      <c r="H14" s="2" t="s">
        <v>174</v>
      </c>
    </row>
    <row r="15" spans="1:8" x14ac:dyDescent="0.25">
      <c r="A15" s="1" t="s">
        <v>16</v>
      </c>
      <c r="B15" s="2" t="s">
        <v>161</v>
      </c>
      <c r="C15" s="2">
        <v>13970</v>
      </c>
      <c r="D15" s="2">
        <v>12940</v>
      </c>
      <c r="E15" s="2">
        <v>13877</v>
      </c>
      <c r="F15" s="2">
        <v>10301</v>
      </c>
      <c r="G15" s="2">
        <v>5010</v>
      </c>
      <c r="H15" s="2" t="s">
        <v>174</v>
      </c>
    </row>
    <row r="16" spans="1:8" x14ac:dyDescent="0.25">
      <c r="A16" s="1" t="s">
        <v>137</v>
      </c>
      <c r="B16" s="2" t="s">
        <v>161</v>
      </c>
      <c r="C16" s="2">
        <v>342014</v>
      </c>
      <c r="D16" s="2">
        <v>1126409</v>
      </c>
      <c r="E16" s="2">
        <v>1294283</v>
      </c>
      <c r="F16" s="2">
        <v>1113526</v>
      </c>
      <c r="G16" s="2">
        <v>481243</v>
      </c>
      <c r="H16" s="2" t="s">
        <v>174</v>
      </c>
    </row>
    <row r="17" spans="1:8" x14ac:dyDescent="0.25">
      <c r="A17" s="1" t="s">
        <v>24</v>
      </c>
      <c r="B17" s="2" t="s">
        <v>161</v>
      </c>
      <c r="C17" s="2">
        <v>36220</v>
      </c>
      <c r="D17" s="2">
        <v>36380</v>
      </c>
      <c r="E17" s="2">
        <v>45330</v>
      </c>
      <c r="F17" s="2">
        <v>33560</v>
      </c>
      <c r="G17" s="2">
        <v>32760</v>
      </c>
      <c r="H17" s="2" t="s">
        <v>174</v>
      </c>
    </row>
    <row r="18" spans="1:8" x14ac:dyDescent="0.25">
      <c r="A18" s="1" t="s">
        <v>72</v>
      </c>
      <c r="B18" s="2" t="s">
        <v>161</v>
      </c>
      <c r="C18" s="2">
        <v>1494350</v>
      </c>
      <c r="D18" s="2">
        <v>1713800</v>
      </c>
      <c r="E18" s="2">
        <v>1985670</v>
      </c>
      <c r="F18" s="2">
        <v>1722830</v>
      </c>
      <c r="G18" s="2">
        <v>1428445</v>
      </c>
      <c r="H18" s="2" t="s">
        <v>174</v>
      </c>
    </row>
    <row r="19" spans="1:8" x14ac:dyDescent="0.25">
      <c r="A19" s="1" t="s">
        <v>169</v>
      </c>
      <c r="B19" s="2" t="s">
        <v>161</v>
      </c>
      <c r="C19" s="2">
        <v>24431760</v>
      </c>
      <c r="D19" s="2">
        <v>21860500</v>
      </c>
      <c r="E19" s="2">
        <v>22973133</v>
      </c>
      <c r="F19" s="2">
        <v>25804591</v>
      </c>
      <c r="G19" s="2">
        <v>18711931</v>
      </c>
      <c r="H19" s="2" t="s">
        <v>174</v>
      </c>
    </row>
    <row r="20" spans="1:8" x14ac:dyDescent="0.25">
      <c r="A20" s="1" t="s">
        <v>37</v>
      </c>
      <c r="B20" s="2" t="s">
        <v>161</v>
      </c>
      <c r="C20" s="2">
        <v>417952</v>
      </c>
      <c r="D20" s="2">
        <v>165860</v>
      </c>
      <c r="E20" s="2">
        <v>402530</v>
      </c>
      <c r="F20" s="2">
        <v>433054</v>
      </c>
      <c r="G20" s="2">
        <v>483232</v>
      </c>
      <c r="H20" s="2" t="s">
        <v>174</v>
      </c>
    </row>
    <row r="21" spans="1:8" x14ac:dyDescent="0.25">
      <c r="A21" s="1" t="s">
        <v>38</v>
      </c>
      <c r="B21" s="2" t="s">
        <v>161</v>
      </c>
      <c r="C21" s="2">
        <v>3322220</v>
      </c>
      <c r="D21" s="2">
        <v>3877040</v>
      </c>
      <c r="E21" s="2">
        <v>3964730</v>
      </c>
      <c r="F21" s="2">
        <v>2872280</v>
      </c>
      <c r="G21" s="2">
        <v>3399300</v>
      </c>
      <c r="H21" s="2" t="s">
        <v>174</v>
      </c>
    </row>
    <row r="22" spans="1:8" x14ac:dyDescent="0.25">
      <c r="A22" s="1" t="s">
        <v>114</v>
      </c>
      <c r="B22" s="2" t="s">
        <v>161</v>
      </c>
      <c r="C22" s="2">
        <v>203915</v>
      </c>
      <c r="D22" s="2">
        <v>258785</v>
      </c>
      <c r="E22" s="2">
        <v>324105</v>
      </c>
      <c r="F22" s="2">
        <v>354240</v>
      </c>
      <c r="G22" s="2">
        <v>125110</v>
      </c>
      <c r="H22" s="2" t="s">
        <v>174</v>
      </c>
    </row>
    <row r="23" spans="1:8" x14ac:dyDescent="0.25">
      <c r="A23" s="1" t="s">
        <v>48</v>
      </c>
      <c r="B23" s="2" t="s">
        <v>161</v>
      </c>
      <c r="C23" s="2"/>
      <c r="D23" s="2">
        <v>0</v>
      </c>
      <c r="E23" s="2">
        <v>800</v>
      </c>
      <c r="F23" s="2">
        <v>0</v>
      </c>
      <c r="G23" s="2">
        <v>794</v>
      </c>
      <c r="H23" s="2" t="s">
        <v>174</v>
      </c>
    </row>
    <row r="24" spans="1:8" x14ac:dyDescent="0.25">
      <c r="A24" s="1" t="s">
        <v>58</v>
      </c>
      <c r="B24" s="2" t="s">
        <v>161</v>
      </c>
      <c r="C24" s="2">
        <v>639920</v>
      </c>
      <c r="D24" s="2">
        <v>752360</v>
      </c>
      <c r="E24" s="2">
        <v>975730</v>
      </c>
      <c r="F24" s="2">
        <v>423840</v>
      </c>
      <c r="G24" s="2">
        <v>534090</v>
      </c>
      <c r="H24" s="2" t="s">
        <v>174</v>
      </c>
    </row>
    <row r="25" spans="1:8" x14ac:dyDescent="0.25">
      <c r="A25" s="8" t="s">
        <v>50</v>
      </c>
      <c r="B25" s="9" t="s">
        <v>161</v>
      </c>
      <c r="C25" s="9">
        <v>70742475</v>
      </c>
      <c r="D25" s="9">
        <v>80553337</v>
      </c>
      <c r="E25" s="9">
        <v>82829798</v>
      </c>
      <c r="F25" s="9">
        <v>77723952</v>
      </c>
      <c r="G25" s="9">
        <v>62013169</v>
      </c>
      <c r="H25" s="9"/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Tabelle43">
    <tabColor indexed="18"/>
  </sheetPr>
  <dimension ref="A1:H25"/>
  <sheetViews>
    <sheetView workbookViewId="0"/>
  </sheetViews>
  <sheetFormatPr defaultColWidth="10.875" defaultRowHeight="15" x14ac:dyDescent="0.25"/>
  <cols>
    <col min="1" max="1" width="23" style="3" bestFit="1" customWidth="1"/>
    <col min="2" max="2" width="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136</v>
      </c>
      <c r="B3" s="2" t="s">
        <v>161</v>
      </c>
      <c r="C3" s="2">
        <v>902147</v>
      </c>
      <c r="D3" s="2">
        <v>943880</v>
      </c>
      <c r="E3" s="2">
        <v>943390</v>
      </c>
      <c r="F3" s="2">
        <v>914975</v>
      </c>
      <c r="G3" s="2">
        <v>773430</v>
      </c>
      <c r="H3" s="2" t="s">
        <v>174</v>
      </c>
    </row>
    <row r="4" spans="1:8" x14ac:dyDescent="0.25">
      <c r="A4" s="1" t="s">
        <v>3</v>
      </c>
      <c r="B4" s="2" t="s">
        <v>161</v>
      </c>
      <c r="C4" s="2">
        <v>13678840</v>
      </c>
      <c r="D4" s="2">
        <v>16792040</v>
      </c>
      <c r="E4" s="2">
        <v>13727890</v>
      </c>
      <c r="F4" s="2">
        <v>11911450</v>
      </c>
      <c r="G4" s="2">
        <v>9780400</v>
      </c>
      <c r="H4" s="2" t="s">
        <v>174</v>
      </c>
    </row>
    <row r="5" spans="1:8" x14ac:dyDescent="0.25">
      <c r="A5" s="1" t="s">
        <v>59</v>
      </c>
      <c r="B5" s="2" t="s">
        <v>161</v>
      </c>
      <c r="C5" s="2">
        <v>6267300</v>
      </c>
      <c r="D5" s="2">
        <v>6882300</v>
      </c>
      <c r="E5" s="2">
        <v>7313400</v>
      </c>
      <c r="F5" s="2">
        <v>7106100</v>
      </c>
      <c r="G5" s="2">
        <v>5060400</v>
      </c>
      <c r="H5" s="2" t="s">
        <v>174</v>
      </c>
    </row>
    <row r="6" spans="1:8" x14ac:dyDescent="0.25">
      <c r="A6" s="1" t="s">
        <v>8</v>
      </c>
      <c r="B6" s="2" t="s">
        <v>161</v>
      </c>
      <c r="C6" s="2">
        <v>122955</v>
      </c>
      <c r="D6" s="2">
        <v>170780</v>
      </c>
      <c r="E6" s="2">
        <v>168130</v>
      </c>
      <c r="F6" s="2">
        <v>108085</v>
      </c>
      <c r="G6" s="2">
        <v>87700</v>
      </c>
      <c r="H6" s="2" t="s">
        <v>174</v>
      </c>
    </row>
    <row r="7" spans="1:8" x14ac:dyDescent="0.25">
      <c r="A7" s="1" t="s">
        <v>93</v>
      </c>
      <c r="B7" s="2" t="s">
        <v>161</v>
      </c>
      <c r="C7" s="2">
        <v>994</v>
      </c>
      <c r="D7" s="2">
        <v>1757</v>
      </c>
      <c r="E7" s="2">
        <v>1805</v>
      </c>
      <c r="F7" s="2">
        <v>1737</v>
      </c>
      <c r="G7" s="2">
        <v>2438</v>
      </c>
      <c r="H7" s="2" t="s">
        <v>174</v>
      </c>
    </row>
    <row r="8" spans="1:8" x14ac:dyDescent="0.25">
      <c r="A8" s="1" t="s">
        <v>120</v>
      </c>
      <c r="B8" s="2" t="s">
        <v>161</v>
      </c>
      <c r="C8" s="2">
        <v>2493</v>
      </c>
      <c r="D8" s="2">
        <v>11960</v>
      </c>
      <c r="E8" s="2">
        <v>2505</v>
      </c>
      <c r="F8" s="2">
        <v>4720</v>
      </c>
      <c r="G8" s="2">
        <v>10080</v>
      </c>
      <c r="H8" s="2" t="s">
        <v>174</v>
      </c>
    </row>
    <row r="9" spans="1:8" x14ac:dyDescent="0.25">
      <c r="A9" s="1" t="s">
        <v>60</v>
      </c>
      <c r="B9" s="2" t="s">
        <v>161</v>
      </c>
      <c r="C9" s="2">
        <v>12447557</v>
      </c>
      <c r="D9" s="2">
        <v>16634432</v>
      </c>
      <c r="E9" s="2">
        <v>13315465</v>
      </c>
      <c r="F9" s="2">
        <v>11449240</v>
      </c>
      <c r="G9" s="2">
        <v>10355400</v>
      </c>
      <c r="H9" s="2" t="s">
        <v>174</v>
      </c>
    </row>
    <row r="10" spans="1:8" x14ac:dyDescent="0.25">
      <c r="A10" s="1" t="s">
        <v>121</v>
      </c>
      <c r="B10" s="2" t="s">
        <v>161</v>
      </c>
      <c r="C10" s="2">
        <v>12110</v>
      </c>
      <c r="D10" s="2">
        <v>46758</v>
      </c>
      <c r="E10" s="2">
        <v>46768</v>
      </c>
      <c r="F10" s="2">
        <v>2963</v>
      </c>
      <c r="G10" s="2">
        <v>11157</v>
      </c>
      <c r="H10" s="2" t="s">
        <v>174</v>
      </c>
    </row>
    <row r="11" spans="1:8" x14ac:dyDescent="0.25">
      <c r="A11" s="1" t="s">
        <v>66</v>
      </c>
      <c r="B11" s="2" t="s">
        <v>161</v>
      </c>
      <c r="C11" s="2">
        <v>4047</v>
      </c>
      <c r="D11" s="2">
        <v>2231</v>
      </c>
      <c r="E11" s="2">
        <v>1140</v>
      </c>
      <c r="F11" s="2">
        <v>0</v>
      </c>
      <c r="G11" s="2">
        <v>0</v>
      </c>
      <c r="H11" s="2" t="s">
        <v>174</v>
      </c>
    </row>
    <row r="12" spans="1:8" x14ac:dyDescent="0.25">
      <c r="A12" s="1" t="s">
        <v>69</v>
      </c>
      <c r="B12" s="2" t="s">
        <v>161</v>
      </c>
      <c r="C12" s="2">
        <v>28605</v>
      </c>
      <c r="D12" s="2">
        <v>17385</v>
      </c>
      <c r="E12" s="2">
        <v>11505</v>
      </c>
      <c r="F12" s="2">
        <v>6760</v>
      </c>
      <c r="G12" s="2">
        <v>5060</v>
      </c>
      <c r="H12" s="2" t="s">
        <v>174</v>
      </c>
    </row>
    <row r="13" spans="1:8" x14ac:dyDescent="0.25">
      <c r="A13" s="1" t="s">
        <v>109</v>
      </c>
      <c r="B13" s="2" t="s">
        <v>161</v>
      </c>
      <c r="C13" s="2">
        <v>28200</v>
      </c>
      <c r="D13" s="2">
        <v>45360</v>
      </c>
      <c r="E13" s="2">
        <v>73180</v>
      </c>
      <c r="F13" s="2">
        <v>57300</v>
      </c>
      <c r="G13" s="2">
        <v>32145</v>
      </c>
      <c r="H13" s="2" t="s">
        <v>174</v>
      </c>
    </row>
    <row r="14" spans="1:8" x14ac:dyDescent="0.25">
      <c r="A14" s="1" t="s">
        <v>110</v>
      </c>
      <c r="B14" s="2" t="s">
        <v>161</v>
      </c>
      <c r="C14" s="2">
        <v>34970</v>
      </c>
      <c r="D14" s="2">
        <v>13040</v>
      </c>
      <c r="E14" s="2">
        <v>15530</v>
      </c>
      <c r="F14" s="2">
        <v>13750</v>
      </c>
      <c r="G14" s="2">
        <v>4810</v>
      </c>
      <c r="H14" s="2" t="s">
        <v>174</v>
      </c>
    </row>
    <row r="15" spans="1:8" x14ac:dyDescent="0.25">
      <c r="A15" s="1" t="s">
        <v>16</v>
      </c>
      <c r="B15" s="2" t="s">
        <v>161</v>
      </c>
      <c r="C15" s="2">
        <v>22520</v>
      </c>
      <c r="D15" s="2">
        <v>26760</v>
      </c>
      <c r="E15" s="2">
        <v>24560</v>
      </c>
      <c r="F15" s="2">
        <v>18515</v>
      </c>
      <c r="G15" s="2">
        <v>8910</v>
      </c>
      <c r="H15" s="2" t="s">
        <v>174</v>
      </c>
    </row>
    <row r="16" spans="1:8" x14ac:dyDescent="0.25">
      <c r="A16" s="1" t="s">
        <v>24</v>
      </c>
      <c r="B16" s="2" t="s">
        <v>161</v>
      </c>
      <c r="C16" s="2">
        <v>24150</v>
      </c>
      <c r="D16" s="2">
        <v>24250</v>
      </c>
      <c r="E16" s="2">
        <v>30220</v>
      </c>
      <c r="F16" s="2">
        <v>22370</v>
      </c>
      <c r="G16" s="2">
        <v>21840</v>
      </c>
      <c r="H16" s="2" t="s">
        <v>174</v>
      </c>
    </row>
    <row r="17" spans="1:8" x14ac:dyDescent="0.25">
      <c r="A17" s="1" t="s">
        <v>72</v>
      </c>
      <c r="B17" s="2" t="s">
        <v>161</v>
      </c>
      <c r="C17" s="2">
        <v>78650</v>
      </c>
      <c r="D17" s="2">
        <v>90200</v>
      </c>
      <c r="E17" s="2">
        <v>104510</v>
      </c>
      <c r="F17" s="2">
        <v>90675</v>
      </c>
      <c r="G17" s="2">
        <v>75180</v>
      </c>
      <c r="H17" s="2" t="s">
        <v>174</v>
      </c>
    </row>
    <row r="18" spans="1:8" x14ac:dyDescent="0.25">
      <c r="A18" s="1" t="s">
        <v>169</v>
      </c>
      <c r="B18" s="2" t="s">
        <v>161</v>
      </c>
      <c r="C18" s="2">
        <v>16287840</v>
      </c>
      <c r="D18" s="2">
        <v>20754280</v>
      </c>
      <c r="E18" s="2">
        <v>20187926</v>
      </c>
      <c r="F18" s="2">
        <v>19466621</v>
      </c>
      <c r="G18" s="2">
        <v>12474620</v>
      </c>
      <c r="H18" s="2" t="s">
        <v>174</v>
      </c>
    </row>
    <row r="19" spans="1:8" x14ac:dyDescent="0.25">
      <c r="A19" s="1" t="s">
        <v>37</v>
      </c>
      <c r="B19" s="2" t="s">
        <v>161</v>
      </c>
      <c r="C19" s="2">
        <v>131550</v>
      </c>
      <c r="D19" s="2">
        <v>122380</v>
      </c>
      <c r="E19" s="2">
        <v>339070</v>
      </c>
      <c r="F19" s="2">
        <v>391403</v>
      </c>
      <c r="G19" s="2">
        <v>202800</v>
      </c>
      <c r="H19" s="2" t="s">
        <v>174</v>
      </c>
    </row>
    <row r="20" spans="1:8" x14ac:dyDescent="0.25">
      <c r="A20" s="1" t="s">
        <v>38</v>
      </c>
      <c r="B20" s="2" t="s">
        <v>161</v>
      </c>
      <c r="C20" s="2">
        <v>4983330</v>
      </c>
      <c r="D20" s="2">
        <v>5815560</v>
      </c>
      <c r="E20" s="2">
        <v>5947100</v>
      </c>
      <c r="F20" s="2">
        <v>4308420</v>
      </c>
      <c r="G20" s="2">
        <v>5098950</v>
      </c>
      <c r="H20" s="2" t="s">
        <v>174</v>
      </c>
    </row>
    <row r="21" spans="1:8" x14ac:dyDescent="0.25">
      <c r="A21" s="1" t="s">
        <v>114</v>
      </c>
      <c r="B21" s="2" t="s">
        <v>161</v>
      </c>
      <c r="C21" s="2">
        <v>35985</v>
      </c>
      <c r="D21" s="2">
        <v>45670</v>
      </c>
      <c r="E21" s="2">
        <v>57195</v>
      </c>
      <c r="F21" s="2">
        <v>62510</v>
      </c>
      <c r="G21" s="2">
        <v>22080</v>
      </c>
      <c r="H21" s="2" t="s">
        <v>174</v>
      </c>
    </row>
    <row r="22" spans="1:8" x14ac:dyDescent="0.25">
      <c r="A22" s="1" t="s">
        <v>129</v>
      </c>
      <c r="B22" s="2" t="s">
        <v>161</v>
      </c>
      <c r="C22" s="2">
        <v>0</v>
      </c>
      <c r="D22" s="2">
        <v>0</v>
      </c>
      <c r="E22" s="2">
        <v>0</v>
      </c>
      <c r="F22" s="2">
        <v>16</v>
      </c>
      <c r="G22" s="2">
        <v>0</v>
      </c>
      <c r="H22" s="2" t="s">
        <v>174</v>
      </c>
    </row>
    <row r="23" spans="1:8" x14ac:dyDescent="0.25">
      <c r="A23" s="1" t="s">
        <v>48</v>
      </c>
      <c r="B23" s="2" t="s">
        <v>161</v>
      </c>
      <c r="C23" s="2"/>
      <c r="D23" s="2">
        <v>0</v>
      </c>
      <c r="E23" s="2">
        <v>1200</v>
      </c>
      <c r="F23" s="2">
        <v>0</v>
      </c>
      <c r="G23" s="2">
        <v>0</v>
      </c>
      <c r="H23" s="2" t="s">
        <v>174</v>
      </c>
    </row>
    <row r="24" spans="1:8" x14ac:dyDescent="0.25">
      <c r="A24" s="1" t="s">
        <v>58</v>
      </c>
      <c r="B24" s="2" t="s">
        <v>161</v>
      </c>
      <c r="C24" s="2">
        <v>1493140</v>
      </c>
      <c r="D24" s="2">
        <v>1755500</v>
      </c>
      <c r="E24" s="2">
        <v>2276690</v>
      </c>
      <c r="F24" s="2">
        <v>1695350</v>
      </c>
      <c r="G24" s="2">
        <v>2136370</v>
      </c>
      <c r="H24" s="2" t="s">
        <v>174</v>
      </c>
    </row>
    <row r="25" spans="1:8" x14ac:dyDescent="0.25">
      <c r="A25" s="1" t="s">
        <v>50</v>
      </c>
      <c r="B25" s="2" t="s">
        <v>161</v>
      </c>
      <c r="C25" s="2">
        <v>56587383</v>
      </c>
      <c r="D25" s="2">
        <v>70196523</v>
      </c>
      <c r="E25" s="2">
        <v>64589179</v>
      </c>
      <c r="F25" s="2">
        <v>57632960</v>
      </c>
      <c r="G25" s="2">
        <v>46163770</v>
      </c>
      <c r="H2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Tabelle44">
    <tabColor indexed="18"/>
  </sheetPr>
  <dimension ref="A1:H27"/>
  <sheetViews>
    <sheetView workbookViewId="0">
      <selection activeCell="J17" sqref="J17"/>
    </sheetView>
  </sheetViews>
  <sheetFormatPr defaultColWidth="10.875" defaultRowHeight="15" x14ac:dyDescent="0.25"/>
  <cols>
    <col min="1" max="1" width="15" style="3" bestFit="1" customWidth="1"/>
    <col min="2" max="2" width="7.625" style="3" bestFit="1" customWidth="1"/>
    <col min="3" max="7" width="9.8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</v>
      </c>
      <c r="B3" s="2" t="s">
        <v>91</v>
      </c>
      <c r="C3" s="2">
        <v>2535</v>
      </c>
      <c r="D3" s="2">
        <v>2439</v>
      </c>
      <c r="E3" s="2">
        <v>2468</v>
      </c>
      <c r="F3" s="2">
        <v>2437</v>
      </c>
      <c r="G3" s="2">
        <v>3040</v>
      </c>
      <c r="H3" s="2" t="s">
        <v>174</v>
      </c>
    </row>
    <row r="4" spans="1:8" x14ac:dyDescent="0.25">
      <c r="A4" s="1" t="s">
        <v>2</v>
      </c>
      <c r="B4" s="2" t="s">
        <v>91</v>
      </c>
      <c r="C4" s="2">
        <v>57113</v>
      </c>
      <c r="D4" s="2">
        <v>70419</v>
      </c>
      <c r="E4" s="2">
        <v>72490</v>
      </c>
      <c r="F4" s="2">
        <v>94610</v>
      </c>
      <c r="G4" s="2">
        <v>98575</v>
      </c>
      <c r="H4" s="2" t="s">
        <v>174</v>
      </c>
    </row>
    <row r="5" spans="1:8" x14ac:dyDescent="0.25">
      <c r="A5" s="1" t="s">
        <v>75</v>
      </c>
      <c r="B5" s="2" t="s">
        <v>91</v>
      </c>
      <c r="C5" s="2">
        <v>25486</v>
      </c>
      <c r="D5" s="2">
        <v>23465</v>
      </c>
      <c r="E5" s="2">
        <v>0</v>
      </c>
      <c r="F5" s="2">
        <v>0</v>
      </c>
      <c r="G5" s="2">
        <v>0</v>
      </c>
      <c r="H5" s="2" t="s">
        <v>174</v>
      </c>
    </row>
    <row r="6" spans="1:8" x14ac:dyDescent="0.25">
      <c r="A6" s="1" t="s">
        <v>3</v>
      </c>
      <c r="B6" s="2" t="s">
        <v>91</v>
      </c>
      <c r="C6" s="2">
        <v>1033</v>
      </c>
      <c r="D6" s="2">
        <v>1085</v>
      </c>
      <c r="E6" s="2">
        <v>4</v>
      </c>
      <c r="F6" s="2">
        <v>8</v>
      </c>
      <c r="G6" s="2">
        <v>2011</v>
      </c>
      <c r="H6" s="2" t="s">
        <v>174</v>
      </c>
    </row>
    <row r="7" spans="1:8" x14ac:dyDescent="0.25">
      <c r="A7" s="1" t="s">
        <v>8</v>
      </c>
      <c r="B7" s="2" t="s">
        <v>91</v>
      </c>
      <c r="C7" s="2">
        <v>16408</v>
      </c>
      <c r="D7" s="2">
        <v>30192</v>
      </c>
      <c r="E7" s="2">
        <v>20562</v>
      </c>
      <c r="F7" s="2">
        <v>17673</v>
      </c>
      <c r="G7" s="2">
        <v>35574</v>
      </c>
      <c r="H7" s="2" t="s">
        <v>174</v>
      </c>
    </row>
    <row r="8" spans="1:8" x14ac:dyDescent="0.25">
      <c r="A8" s="1" t="s">
        <v>10</v>
      </c>
      <c r="B8" s="2" t="s">
        <v>91</v>
      </c>
      <c r="C8" s="2">
        <v>26937</v>
      </c>
      <c r="D8" s="2">
        <v>27557</v>
      </c>
      <c r="E8" s="2">
        <v>24736</v>
      </c>
      <c r="F8" s="2">
        <v>21328</v>
      </c>
      <c r="G8" s="2">
        <v>21477</v>
      </c>
      <c r="H8" s="2" t="s">
        <v>174</v>
      </c>
    </row>
    <row r="9" spans="1:8" x14ac:dyDescent="0.25">
      <c r="A9" s="1" t="s">
        <v>11</v>
      </c>
      <c r="B9" s="2" t="s">
        <v>91</v>
      </c>
      <c r="C9" s="2">
        <v>400000</v>
      </c>
      <c r="D9" s="2">
        <v>400000</v>
      </c>
      <c r="E9" s="2">
        <v>280000</v>
      </c>
      <c r="F9" s="2">
        <v>420000</v>
      </c>
      <c r="G9" s="2">
        <v>420000</v>
      </c>
      <c r="H9" s="2" t="s">
        <v>175</v>
      </c>
    </row>
    <row r="10" spans="1:8" x14ac:dyDescent="0.25">
      <c r="A10" s="1" t="s">
        <v>122</v>
      </c>
      <c r="B10" s="2" t="s">
        <v>91</v>
      </c>
      <c r="C10" s="2">
        <v>20500</v>
      </c>
      <c r="D10" s="2">
        <v>4218</v>
      </c>
      <c r="E10" s="2">
        <v>3972</v>
      </c>
      <c r="F10" s="2">
        <v>4000</v>
      </c>
      <c r="G10" s="2">
        <v>4000</v>
      </c>
      <c r="H10" s="2" t="s">
        <v>175</v>
      </c>
    </row>
    <row r="11" spans="1:8" x14ac:dyDescent="0.25">
      <c r="A11" s="1" t="s">
        <v>131</v>
      </c>
      <c r="B11" s="2" t="s">
        <v>91</v>
      </c>
      <c r="C11" s="2">
        <v>26000</v>
      </c>
      <c r="D11" s="2">
        <v>34000</v>
      </c>
      <c r="E11" s="2">
        <v>31000</v>
      </c>
      <c r="F11" s="2">
        <v>43000</v>
      </c>
      <c r="G11" s="2">
        <v>46000</v>
      </c>
      <c r="H11" s="2" t="s">
        <v>174</v>
      </c>
    </row>
    <row r="12" spans="1:8" x14ac:dyDescent="0.25">
      <c r="A12" s="1" t="s">
        <v>132</v>
      </c>
      <c r="B12" s="2" t="s">
        <v>91</v>
      </c>
      <c r="C12" s="2">
        <v>114400</v>
      </c>
      <c r="D12" s="2">
        <v>110000</v>
      </c>
      <c r="E12" s="2">
        <v>99400</v>
      </c>
      <c r="F12" s="2">
        <v>108800</v>
      </c>
      <c r="G12" s="2">
        <v>115000</v>
      </c>
      <c r="H12" s="2" t="s">
        <v>174</v>
      </c>
    </row>
    <row r="13" spans="1:8" x14ac:dyDescent="0.25">
      <c r="A13" s="1" t="s">
        <v>81</v>
      </c>
      <c r="B13" s="2" t="s">
        <v>91</v>
      </c>
      <c r="C13" s="2">
        <v>4000</v>
      </c>
      <c r="D13" s="2">
        <v>4000</v>
      </c>
      <c r="E13" s="2">
        <v>5000</v>
      </c>
      <c r="F13" s="2">
        <v>5000</v>
      </c>
      <c r="G13" s="2">
        <v>5000</v>
      </c>
      <c r="H13" s="2" t="s">
        <v>175</v>
      </c>
    </row>
    <row r="14" spans="1:8" x14ac:dyDescent="0.25">
      <c r="A14" s="1" t="s">
        <v>94</v>
      </c>
      <c r="B14" s="2" t="s">
        <v>91</v>
      </c>
      <c r="C14" s="2">
        <v>90000</v>
      </c>
      <c r="D14" s="2">
        <v>90000</v>
      </c>
      <c r="E14" s="2">
        <v>90000</v>
      </c>
      <c r="F14" s="2">
        <v>90000</v>
      </c>
      <c r="G14" s="2">
        <v>90000</v>
      </c>
      <c r="H14" s="2" t="s">
        <v>175</v>
      </c>
    </row>
    <row r="15" spans="1:8" x14ac:dyDescent="0.25">
      <c r="A15" s="1" t="s">
        <v>14</v>
      </c>
      <c r="B15" s="2" t="s">
        <v>91</v>
      </c>
      <c r="C15" s="2">
        <v>54764</v>
      </c>
      <c r="D15" s="2">
        <v>56721</v>
      </c>
      <c r="E15" s="2">
        <v>58340</v>
      </c>
      <c r="F15" s="2">
        <v>53802</v>
      </c>
      <c r="G15" s="2">
        <v>51511</v>
      </c>
      <c r="H15" s="2" t="s">
        <v>174</v>
      </c>
    </row>
    <row r="16" spans="1:8" x14ac:dyDescent="0.25">
      <c r="A16" s="1" t="s">
        <v>18</v>
      </c>
      <c r="B16" s="2" t="s">
        <v>91</v>
      </c>
      <c r="C16" s="2">
        <v>37</v>
      </c>
      <c r="D16" s="2">
        <v>0</v>
      </c>
      <c r="E16" s="2">
        <v>0</v>
      </c>
      <c r="F16" s="2">
        <v>600</v>
      </c>
      <c r="G16" s="2">
        <v>170</v>
      </c>
      <c r="H16" s="2" t="s">
        <v>174</v>
      </c>
    </row>
    <row r="17" spans="1:8" x14ac:dyDescent="0.25">
      <c r="A17" s="1" t="s">
        <v>20</v>
      </c>
      <c r="B17" s="2" t="s">
        <v>91</v>
      </c>
      <c r="C17" s="2">
        <v>1238</v>
      </c>
      <c r="D17" s="2">
        <v>1406</v>
      </c>
      <c r="E17" s="2">
        <v>1548</v>
      </c>
      <c r="F17" s="2">
        <v>921</v>
      </c>
      <c r="G17" s="2">
        <v>928</v>
      </c>
      <c r="H17" s="2" t="s">
        <v>174</v>
      </c>
    </row>
    <row r="18" spans="1:8" x14ac:dyDescent="0.25">
      <c r="A18" s="1" t="s">
        <v>22</v>
      </c>
      <c r="B18" s="2" t="s">
        <v>91</v>
      </c>
      <c r="C18" s="2">
        <v>20564</v>
      </c>
      <c r="D18" s="2">
        <v>133741</v>
      </c>
      <c r="E18" s="2">
        <v>25902</v>
      </c>
      <c r="F18" s="2">
        <v>40910</v>
      </c>
      <c r="G18" s="2">
        <v>65240</v>
      </c>
      <c r="H18" s="2" t="s">
        <v>174</v>
      </c>
    </row>
    <row r="19" spans="1:8" x14ac:dyDescent="0.25">
      <c r="A19" s="1" t="s">
        <v>27</v>
      </c>
      <c r="B19" s="2" t="s">
        <v>91</v>
      </c>
      <c r="C19" s="2">
        <v>109970</v>
      </c>
      <c r="D19" s="2">
        <v>96474</v>
      </c>
      <c r="E19" s="2">
        <v>152028</v>
      </c>
      <c r="F19" s="2">
        <v>129274</v>
      </c>
      <c r="G19" s="2">
        <v>144105</v>
      </c>
      <c r="H19" s="2" t="s">
        <v>174</v>
      </c>
    </row>
    <row r="20" spans="1:8" x14ac:dyDescent="0.25">
      <c r="A20" s="1" t="s">
        <v>82</v>
      </c>
      <c r="B20" s="2" t="s">
        <v>91</v>
      </c>
      <c r="C20" s="2">
        <v>1305</v>
      </c>
      <c r="D20" s="2">
        <v>0</v>
      </c>
      <c r="E20" s="2">
        <v>34200</v>
      </c>
      <c r="F20" s="2">
        <v>72439</v>
      </c>
      <c r="G20" s="2">
        <v>35257</v>
      </c>
      <c r="H20" s="2" t="s">
        <v>174</v>
      </c>
    </row>
    <row r="21" spans="1:8" x14ac:dyDescent="0.25">
      <c r="A21" s="1" t="s">
        <v>34</v>
      </c>
      <c r="B21" s="2" t="s">
        <v>91</v>
      </c>
      <c r="C21" s="2">
        <v>107265</v>
      </c>
      <c r="D21" s="2">
        <v>96590</v>
      </c>
      <c r="E21" s="2">
        <v>96532</v>
      </c>
      <c r="F21" s="2">
        <v>91103</v>
      </c>
      <c r="G21" s="2">
        <v>85406</v>
      </c>
      <c r="H21" s="2" t="s">
        <v>174</v>
      </c>
    </row>
    <row r="22" spans="1:8" x14ac:dyDescent="0.25">
      <c r="A22" s="1" t="s">
        <v>78</v>
      </c>
      <c r="B22" s="2" t="s">
        <v>91</v>
      </c>
      <c r="C22" s="2">
        <v>500</v>
      </c>
      <c r="D22" s="2">
        <v>500</v>
      </c>
      <c r="E22" s="2">
        <v>580</v>
      </c>
      <c r="F22" s="2">
        <v>680</v>
      </c>
      <c r="G22" s="2">
        <v>810</v>
      </c>
      <c r="H22" s="2" t="s">
        <v>174</v>
      </c>
    </row>
    <row r="23" spans="1:8" x14ac:dyDescent="0.25">
      <c r="A23" s="1" t="s">
        <v>169</v>
      </c>
      <c r="B23" s="2" t="s">
        <v>91</v>
      </c>
      <c r="C23" s="2">
        <v>47300</v>
      </c>
      <c r="D23" s="2">
        <v>52000</v>
      </c>
      <c r="E23" s="2">
        <v>50600</v>
      </c>
      <c r="F23" s="2">
        <v>51000</v>
      </c>
      <c r="G23" s="2">
        <v>51000</v>
      </c>
      <c r="H23" s="2" t="s">
        <v>174</v>
      </c>
    </row>
    <row r="24" spans="1:8" x14ac:dyDescent="0.25">
      <c r="A24" s="1" t="s">
        <v>79</v>
      </c>
      <c r="B24" s="2" t="s">
        <v>91</v>
      </c>
      <c r="C24" s="2">
        <v>48231</v>
      </c>
      <c r="D24" s="2">
        <v>70550</v>
      </c>
      <c r="E24" s="2">
        <v>61056</v>
      </c>
      <c r="F24" s="2">
        <v>62741</v>
      </c>
      <c r="G24" s="2">
        <v>63000</v>
      </c>
      <c r="H24" s="2" t="s">
        <v>175</v>
      </c>
    </row>
    <row r="25" spans="1:8" x14ac:dyDescent="0.25">
      <c r="A25" s="1" t="s">
        <v>43</v>
      </c>
      <c r="B25" s="2" t="s">
        <v>91</v>
      </c>
      <c r="C25" s="2">
        <v>61722</v>
      </c>
      <c r="D25" s="2">
        <v>169584</v>
      </c>
      <c r="E25" s="2">
        <v>242789</v>
      </c>
      <c r="F25" s="2">
        <v>220757</v>
      </c>
      <c r="G25" s="2">
        <v>100327</v>
      </c>
      <c r="H25" s="2" t="s">
        <v>174</v>
      </c>
    </row>
    <row r="26" spans="1:8" x14ac:dyDescent="0.25">
      <c r="A26" s="1" t="s">
        <v>46</v>
      </c>
      <c r="B26" s="12" t="s">
        <v>91</v>
      </c>
      <c r="C26" s="12">
        <v>686000</v>
      </c>
      <c r="D26" s="12">
        <v>768000</v>
      </c>
      <c r="E26" s="12">
        <v>957000</v>
      </c>
      <c r="F26" s="12">
        <v>768000</v>
      </c>
      <c r="G26" s="12">
        <v>822000</v>
      </c>
      <c r="H26" s="12" t="s">
        <v>174</v>
      </c>
    </row>
    <row r="27" spans="1:8" x14ac:dyDescent="0.25">
      <c r="A27" s="1" t="s">
        <v>50</v>
      </c>
      <c r="B27" s="12" t="s">
        <v>91</v>
      </c>
      <c r="C27" s="12">
        <v>1923308</v>
      </c>
      <c r="D27" s="12">
        <v>2242941</v>
      </c>
      <c r="E27" s="12">
        <v>2310207</v>
      </c>
      <c r="F27" s="12">
        <v>2299083</v>
      </c>
      <c r="G27" s="12">
        <v>2260431</v>
      </c>
      <c r="H27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Tabelle45">
    <tabColor indexed="18"/>
  </sheetPr>
  <dimension ref="A1:H51"/>
  <sheetViews>
    <sheetView topLeftCell="A31" workbookViewId="0">
      <selection activeCell="E58" sqref="E58"/>
    </sheetView>
  </sheetViews>
  <sheetFormatPr defaultColWidth="10.875" defaultRowHeight="15" x14ac:dyDescent="0.25"/>
  <cols>
    <col min="1" max="1" width="15" style="3" bestFit="1" customWidth="1"/>
    <col min="2" max="2" width="7.62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</v>
      </c>
      <c r="B3" s="2" t="s">
        <v>91</v>
      </c>
      <c r="C3" s="2">
        <v>168000</v>
      </c>
      <c r="D3" s="2">
        <v>170000</v>
      </c>
      <c r="E3" s="2">
        <v>170000</v>
      </c>
      <c r="F3" s="2">
        <v>170000</v>
      </c>
      <c r="G3" s="2">
        <v>170000</v>
      </c>
      <c r="H3" s="2" t="s">
        <v>175</v>
      </c>
    </row>
    <row r="4" spans="1:8" x14ac:dyDescent="0.25">
      <c r="A4" s="1" t="s">
        <v>2</v>
      </c>
      <c r="B4" s="2" t="s">
        <v>91</v>
      </c>
      <c r="C4" s="2">
        <v>155217</v>
      </c>
      <c r="D4" s="2">
        <v>154770</v>
      </c>
      <c r="E4" s="2">
        <v>124500</v>
      </c>
      <c r="F4" s="2">
        <v>10000</v>
      </c>
      <c r="G4" s="2">
        <v>32000</v>
      </c>
      <c r="H4" s="2" t="s">
        <v>174</v>
      </c>
    </row>
    <row r="5" spans="1:8" x14ac:dyDescent="0.25">
      <c r="A5" s="1" t="s">
        <v>3</v>
      </c>
      <c r="B5" s="2" t="s">
        <v>91</v>
      </c>
      <c r="C5" s="2">
        <v>31768</v>
      </c>
      <c r="D5" s="2">
        <v>329</v>
      </c>
      <c r="E5" s="2">
        <v>542</v>
      </c>
      <c r="F5" s="2">
        <v>50</v>
      </c>
      <c r="G5" s="2">
        <v>1241</v>
      </c>
      <c r="H5" s="2" t="s">
        <v>174</v>
      </c>
    </row>
    <row r="6" spans="1:8" x14ac:dyDescent="0.25">
      <c r="A6" s="1" t="s">
        <v>4</v>
      </c>
      <c r="B6" s="2" t="s">
        <v>91</v>
      </c>
      <c r="C6" s="2">
        <v>35000</v>
      </c>
      <c r="D6" s="2">
        <v>35000</v>
      </c>
      <c r="E6" s="2">
        <v>35000</v>
      </c>
      <c r="F6" s="2">
        <v>35000</v>
      </c>
      <c r="G6" s="2">
        <v>35000</v>
      </c>
      <c r="H6" s="2" t="s">
        <v>174</v>
      </c>
    </row>
    <row r="7" spans="1:8" x14ac:dyDescent="0.25">
      <c r="A7" s="1" t="s">
        <v>8</v>
      </c>
      <c r="B7" s="2" t="s">
        <v>91</v>
      </c>
      <c r="C7" s="2">
        <v>295778</v>
      </c>
      <c r="D7" s="2">
        <v>519605</v>
      </c>
      <c r="E7" s="2">
        <v>592284</v>
      </c>
      <c r="F7" s="2">
        <v>634489</v>
      </c>
      <c r="G7" s="2">
        <v>450573</v>
      </c>
      <c r="H7" s="2" t="s">
        <v>174</v>
      </c>
    </row>
    <row r="8" spans="1:8" x14ac:dyDescent="0.25">
      <c r="A8" s="1" t="s">
        <v>10</v>
      </c>
      <c r="B8" s="2" t="s">
        <v>91</v>
      </c>
      <c r="C8" s="2">
        <v>6352</v>
      </c>
      <c r="D8" s="2">
        <v>4421</v>
      </c>
      <c r="E8" s="2">
        <v>2789</v>
      </c>
      <c r="F8" s="2">
        <v>55</v>
      </c>
      <c r="G8" s="2">
        <v>329</v>
      </c>
      <c r="H8" s="2" t="s">
        <v>174</v>
      </c>
    </row>
    <row r="9" spans="1:8" x14ac:dyDescent="0.25">
      <c r="A9" s="1" t="s">
        <v>11</v>
      </c>
      <c r="B9" s="2" t="s">
        <v>91</v>
      </c>
      <c r="C9" s="2">
        <v>2400000</v>
      </c>
      <c r="D9" s="2">
        <v>2500000</v>
      </c>
      <c r="E9" s="2">
        <v>2500000</v>
      </c>
      <c r="F9" s="2">
        <v>2450000</v>
      </c>
      <c r="G9" s="2">
        <v>2450000</v>
      </c>
      <c r="H9" s="2" t="s">
        <v>175</v>
      </c>
    </row>
    <row r="10" spans="1:8" x14ac:dyDescent="0.25">
      <c r="A10" s="1" t="s">
        <v>12</v>
      </c>
      <c r="B10" s="2" t="s">
        <v>91</v>
      </c>
      <c r="C10" s="2">
        <v>151759</v>
      </c>
      <c r="D10" s="2">
        <v>150334</v>
      </c>
      <c r="E10" s="2">
        <v>141794</v>
      </c>
      <c r="F10" s="2">
        <v>179856</v>
      </c>
      <c r="G10" s="2">
        <v>134846</v>
      </c>
      <c r="H10" s="2" t="s">
        <v>174</v>
      </c>
    </row>
    <row r="11" spans="1:8" x14ac:dyDescent="0.25">
      <c r="A11" s="1" t="s">
        <v>61</v>
      </c>
      <c r="B11" s="2" t="s">
        <v>91</v>
      </c>
      <c r="C11" s="2">
        <v>5790</v>
      </c>
      <c r="D11" s="2">
        <v>8715</v>
      </c>
      <c r="E11" s="2">
        <v>3000</v>
      </c>
      <c r="F11" s="2">
        <v>2100</v>
      </c>
      <c r="G11" s="2">
        <v>14100</v>
      </c>
      <c r="H11" s="2" t="s">
        <v>174</v>
      </c>
    </row>
    <row r="12" spans="1:8" x14ac:dyDescent="0.25">
      <c r="A12" s="1" t="s">
        <v>131</v>
      </c>
      <c r="B12" s="2" t="s">
        <v>91</v>
      </c>
      <c r="C12" s="2">
        <v>454000</v>
      </c>
      <c r="D12" s="2">
        <v>368000</v>
      </c>
      <c r="E12" s="2">
        <v>449000</v>
      </c>
      <c r="F12" s="2">
        <v>460000</v>
      </c>
      <c r="G12" s="2">
        <v>419000</v>
      </c>
      <c r="H12" s="2" t="s">
        <v>174</v>
      </c>
    </row>
    <row r="13" spans="1:8" x14ac:dyDescent="0.25">
      <c r="A13" s="1" t="s">
        <v>77</v>
      </c>
      <c r="B13" s="2" t="s">
        <v>91</v>
      </c>
      <c r="C13" s="2">
        <v>5200</v>
      </c>
      <c r="D13" s="2">
        <v>5000</v>
      </c>
      <c r="E13" s="2">
        <v>1200</v>
      </c>
      <c r="F13" s="2">
        <v>1000</v>
      </c>
      <c r="G13" s="2">
        <v>0</v>
      </c>
      <c r="H13" s="2" t="s">
        <v>174</v>
      </c>
    </row>
    <row r="14" spans="1:8" x14ac:dyDescent="0.25">
      <c r="A14" s="1" t="s">
        <v>123</v>
      </c>
      <c r="B14" s="2" t="s">
        <v>91</v>
      </c>
      <c r="C14" s="2">
        <v>148506</v>
      </c>
      <c r="D14" s="2">
        <v>92871</v>
      </c>
      <c r="E14" s="2">
        <v>43197</v>
      </c>
      <c r="F14" s="2">
        <v>45000</v>
      </c>
      <c r="G14" s="2">
        <v>0</v>
      </c>
      <c r="H14" s="2" t="s">
        <v>175</v>
      </c>
    </row>
    <row r="15" spans="1:8" x14ac:dyDescent="0.25">
      <c r="A15" s="1" t="s">
        <v>13</v>
      </c>
      <c r="B15" s="2" t="s">
        <v>91</v>
      </c>
      <c r="C15" s="2">
        <v>230000</v>
      </c>
      <c r="D15" s="2">
        <v>230000</v>
      </c>
      <c r="E15" s="2">
        <v>230000</v>
      </c>
      <c r="F15" s="2">
        <v>230000</v>
      </c>
      <c r="G15" s="2">
        <v>200000</v>
      </c>
      <c r="H15" s="2" t="s">
        <v>175</v>
      </c>
    </row>
    <row r="16" spans="1:8" x14ac:dyDescent="0.25">
      <c r="A16" s="1" t="s">
        <v>52</v>
      </c>
      <c r="B16" s="2" t="s">
        <v>91</v>
      </c>
      <c r="C16" s="2">
        <v>18549</v>
      </c>
      <c r="D16" s="2">
        <v>14926</v>
      </c>
      <c r="E16" s="2">
        <v>17469</v>
      </c>
      <c r="F16" s="2">
        <v>17997</v>
      </c>
      <c r="G16" s="2">
        <v>16137</v>
      </c>
      <c r="H16" s="2" t="s">
        <v>174</v>
      </c>
    </row>
    <row r="17" spans="1:8" x14ac:dyDescent="0.25">
      <c r="A17" s="1" t="s">
        <v>94</v>
      </c>
      <c r="B17" s="2" t="s">
        <v>91</v>
      </c>
      <c r="C17" s="2">
        <v>550000</v>
      </c>
      <c r="D17" s="2">
        <v>550000</v>
      </c>
      <c r="E17" s="2">
        <v>550000</v>
      </c>
      <c r="F17" s="2">
        <v>500000</v>
      </c>
      <c r="G17" s="2">
        <v>500000</v>
      </c>
      <c r="H17" s="2" t="s">
        <v>175</v>
      </c>
    </row>
    <row r="18" spans="1:8" x14ac:dyDescent="0.25">
      <c r="A18" s="1" t="s">
        <v>14</v>
      </c>
      <c r="B18" s="2" t="s">
        <v>91</v>
      </c>
      <c r="C18" s="2">
        <v>284569</v>
      </c>
      <c r="D18" s="2">
        <v>276747</v>
      </c>
      <c r="E18" s="2">
        <v>252693</v>
      </c>
      <c r="F18" s="2">
        <v>235289</v>
      </c>
      <c r="G18" s="2">
        <v>213899</v>
      </c>
      <c r="H18" s="2" t="s">
        <v>174</v>
      </c>
    </row>
    <row r="19" spans="1:8" x14ac:dyDescent="0.25">
      <c r="A19" s="1" t="s">
        <v>15</v>
      </c>
      <c r="B19" s="2" t="s">
        <v>91</v>
      </c>
      <c r="C19" s="2">
        <v>30428</v>
      </c>
      <c r="D19" s="2">
        <v>29145</v>
      </c>
      <c r="E19" s="2">
        <v>30257</v>
      </c>
      <c r="F19" s="2">
        <v>28771</v>
      </c>
      <c r="G19" s="2">
        <v>27000</v>
      </c>
      <c r="H19" s="2" t="s">
        <v>175</v>
      </c>
    </row>
    <row r="20" spans="1:8" x14ac:dyDescent="0.25">
      <c r="A20" s="1" t="s">
        <v>16</v>
      </c>
      <c r="B20" s="2" t="s">
        <v>91</v>
      </c>
      <c r="C20" s="2">
        <v>6434788</v>
      </c>
      <c r="D20" s="2">
        <v>4270245</v>
      </c>
      <c r="E20" s="2">
        <v>8486262</v>
      </c>
      <c r="F20" s="2">
        <v>6173287</v>
      </c>
      <c r="G20" s="2">
        <v>6200000</v>
      </c>
      <c r="H20" s="2" t="s">
        <v>175</v>
      </c>
    </row>
    <row r="21" spans="1:8" x14ac:dyDescent="0.25">
      <c r="A21" s="1" t="s">
        <v>17</v>
      </c>
      <c r="B21" s="2" t="s">
        <v>91</v>
      </c>
      <c r="C21" s="2">
        <v>1353300</v>
      </c>
      <c r="D21" s="2">
        <v>2601000</v>
      </c>
      <c r="E21" s="2">
        <v>749300</v>
      </c>
      <c r="F21" s="2">
        <v>480800</v>
      </c>
      <c r="G21" s="2">
        <v>287400</v>
      </c>
      <c r="H21" s="2" t="s">
        <v>174</v>
      </c>
    </row>
    <row r="22" spans="1:8" x14ac:dyDescent="0.25">
      <c r="A22" s="1" t="s">
        <v>18</v>
      </c>
      <c r="B22" s="2" t="s">
        <v>91</v>
      </c>
      <c r="C22" s="2">
        <v>1120449</v>
      </c>
      <c r="D22" s="2">
        <v>1128585</v>
      </c>
      <c r="E22" s="2">
        <v>1320452</v>
      </c>
      <c r="F22" s="2">
        <v>2415368</v>
      </c>
      <c r="G22" s="2">
        <v>1910505</v>
      </c>
      <c r="H22" s="2" t="s">
        <v>174</v>
      </c>
    </row>
    <row r="23" spans="1:8" x14ac:dyDescent="0.25">
      <c r="A23" s="1" t="s">
        <v>96</v>
      </c>
      <c r="B23" s="2" t="s">
        <v>91</v>
      </c>
      <c r="C23" s="2">
        <v>2200000</v>
      </c>
      <c r="D23" s="2">
        <v>2200000</v>
      </c>
      <c r="E23" s="2">
        <v>2200000</v>
      </c>
      <c r="F23" s="2">
        <v>2200000</v>
      </c>
      <c r="G23" s="2">
        <v>2200000</v>
      </c>
      <c r="H23" s="2" t="s">
        <v>175</v>
      </c>
    </row>
    <row r="24" spans="1:8" x14ac:dyDescent="0.25">
      <c r="A24" s="1" t="s">
        <v>22</v>
      </c>
      <c r="B24" s="2" t="s">
        <v>91</v>
      </c>
      <c r="C24" s="2">
        <v>654398</v>
      </c>
      <c r="D24" s="2">
        <v>717177</v>
      </c>
      <c r="E24" s="2">
        <v>617166</v>
      </c>
      <c r="F24" s="2">
        <v>396898</v>
      </c>
      <c r="G24" s="2">
        <v>415426</v>
      </c>
      <c r="H24" s="2" t="s">
        <v>174</v>
      </c>
    </row>
    <row r="25" spans="1:8" x14ac:dyDescent="0.25">
      <c r="A25" s="1" t="s">
        <v>25</v>
      </c>
      <c r="B25" s="2" t="s">
        <v>91</v>
      </c>
      <c r="C25" s="2">
        <v>441856</v>
      </c>
      <c r="D25" s="2">
        <v>411204</v>
      </c>
      <c r="E25" s="2">
        <v>414441</v>
      </c>
      <c r="F25" s="2">
        <v>241189</v>
      </c>
      <c r="G25" s="2">
        <v>240000</v>
      </c>
      <c r="H25" s="2" t="s">
        <v>175</v>
      </c>
    </row>
    <row r="26" spans="1:8" x14ac:dyDescent="0.25">
      <c r="A26" s="1" t="s">
        <v>27</v>
      </c>
      <c r="B26" s="2" t="s">
        <v>91</v>
      </c>
      <c r="C26" s="2">
        <v>318169</v>
      </c>
      <c r="D26" s="2">
        <v>500692</v>
      </c>
      <c r="E26" s="2">
        <v>907755</v>
      </c>
      <c r="F26" s="2">
        <v>516196</v>
      </c>
      <c r="G26" s="2">
        <v>903385</v>
      </c>
      <c r="H26" s="2" t="s">
        <v>174</v>
      </c>
    </row>
    <row r="27" spans="1:8" x14ac:dyDescent="0.25">
      <c r="A27" s="1" t="s">
        <v>29</v>
      </c>
      <c r="B27" s="2" t="s">
        <v>91</v>
      </c>
      <c r="C27" s="2">
        <v>33600</v>
      </c>
      <c r="D27" s="2">
        <v>101064</v>
      </c>
      <c r="E27" s="2">
        <v>75298</v>
      </c>
      <c r="F27" s="2">
        <v>101947</v>
      </c>
      <c r="G27" s="2">
        <v>185772</v>
      </c>
      <c r="H27" s="2" t="s">
        <v>174</v>
      </c>
    </row>
    <row r="28" spans="1:8" x14ac:dyDescent="0.25">
      <c r="A28" s="1" t="s">
        <v>31</v>
      </c>
      <c r="B28" s="2" t="s">
        <v>91</v>
      </c>
      <c r="C28" s="2">
        <v>34144</v>
      </c>
      <c r="D28" s="2">
        <v>27660</v>
      </c>
      <c r="E28" s="2">
        <v>41355</v>
      </c>
      <c r="F28" s="2">
        <v>33702</v>
      </c>
      <c r="G28" s="2">
        <v>19453</v>
      </c>
      <c r="H28" s="2" t="s">
        <v>174</v>
      </c>
    </row>
    <row r="29" spans="1:8" x14ac:dyDescent="0.25">
      <c r="A29" s="1" t="s">
        <v>180</v>
      </c>
      <c r="B29" s="2" t="s">
        <v>91</v>
      </c>
      <c r="C29" s="2">
        <v>19919</v>
      </c>
      <c r="D29" s="2">
        <v>21237</v>
      </c>
      <c r="E29" s="2">
        <v>30813</v>
      </c>
      <c r="F29" s="2">
        <v>29519</v>
      </c>
      <c r="G29" s="2">
        <v>13115</v>
      </c>
      <c r="H29" s="2" t="s">
        <v>174</v>
      </c>
    </row>
    <row r="30" spans="1:8" x14ac:dyDescent="0.25">
      <c r="A30" s="1" t="s">
        <v>32</v>
      </c>
      <c r="B30" s="2" t="s">
        <v>91</v>
      </c>
      <c r="C30" s="2">
        <v>70000</v>
      </c>
      <c r="D30" s="2">
        <v>87900</v>
      </c>
      <c r="E30" s="2">
        <v>88000</v>
      </c>
      <c r="F30" s="2">
        <v>80000</v>
      </c>
      <c r="G30" s="2">
        <v>69000</v>
      </c>
      <c r="H30" s="2" t="s">
        <v>174</v>
      </c>
    </row>
    <row r="31" spans="1:8" x14ac:dyDescent="0.25">
      <c r="A31" s="1" t="s">
        <v>33</v>
      </c>
      <c r="B31" s="2" t="s">
        <v>91</v>
      </c>
      <c r="C31" s="2">
        <v>316289</v>
      </c>
      <c r="D31" s="2">
        <v>273468</v>
      </c>
      <c r="E31" s="2">
        <v>151743</v>
      </c>
      <c r="F31" s="2">
        <v>346236</v>
      </c>
      <c r="G31" s="2">
        <v>350000</v>
      </c>
      <c r="H31" s="2" t="s">
        <v>175</v>
      </c>
    </row>
    <row r="32" spans="1:8" x14ac:dyDescent="0.25">
      <c r="A32" s="1" t="s">
        <v>34</v>
      </c>
      <c r="B32" s="2" t="s">
        <v>91</v>
      </c>
      <c r="C32" s="2">
        <v>16630</v>
      </c>
      <c r="D32" s="2">
        <v>14930</v>
      </c>
      <c r="E32" s="2">
        <v>31588</v>
      </c>
      <c r="F32" s="2">
        <v>29134</v>
      </c>
      <c r="G32" s="2">
        <v>24132</v>
      </c>
      <c r="H32" s="2" t="s">
        <v>174</v>
      </c>
    </row>
    <row r="33" spans="1:8" x14ac:dyDescent="0.25">
      <c r="A33" s="1" t="s">
        <v>35</v>
      </c>
      <c r="B33" s="2" t="s">
        <v>91</v>
      </c>
      <c r="C33" s="2">
        <v>46630</v>
      </c>
      <c r="D33" s="2">
        <v>47000</v>
      </c>
      <c r="E33" s="2">
        <v>47000</v>
      </c>
      <c r="F33" s="2">
        <v>47000</v>
      </c>
      <c r="G33" s="2">
        <v>47000</v>
      </c>
      <c r="H33" s="2" t="s">
        <v>175</v>
      </c>
    </row>
    <row r="34" spans="1:8" x14ac:dyDescent="0.25">
      <c r="A34" s="1" t="s">
        <v>78</v>
      </c>
      <c r="B34" s="2" t="s">
        <v>91</v>
      </c>
      <c r="C34" s="2">
        <v>88140</v>
      </c>
      <c r="D34" s="2">
        <v>91200</v>
      </c>
      <c r="E34" s="2">
        <v>71480</v>
      </c>
      <c r="F34" s="2">
        <v>42160</v>
      </c>
      <c r="G34" s="2">
        <v>29440</v>
      </c>
      <c r="H34" s="2" t="s">
        <v>174</v>
      </c>
    </row>
    <row r="35" spans="1:8" x14ac:dyDescent="0.25">
      <c r="A35" s="1" t="s">
        <v>87</v>
      </c>
      <c r="B35" s="2" t="s">
        <v>91</v>
      </c>
      <c r="C35" s="2">
        <v>132105</v>
      </c>
      <c r="D35" s="2">
        <v>126211</v>
      </c>
      <c r="E35" s="2">
        <v>130475</v>
      </c>
      <c r="F35" s="2">
        <v>106754</v>
      </c>
      <c r="G35" s="2">
        <v>122969</v>
      </c>
      <c r="H35" s="2" t="s">
        <v>174</v>
      </c>
    </row>
    <row r="36" spans="1:8" x14ac:dyDescent="0.25">
      <c r="A36" s="1" t="s">
        <v>73</v>
      </c>
      <c r="B36" s="2" t="s">
        <v>91</v>
      </c>
      <c r="C36" s="2">
        <v>4501</v>
      </c>
      <c r="D36" s="2">
        <v>5000</v>
      </c>
      <c r="E36" s="2">
        <v>20000</v>
      </c>
      <c r="F36" s="2">
        <v>20000</v>
      </c>
      <c r="G36" s="2">
        <v>20000</v>
      </c>
      <c r="H36" s="2" t="s">
        <v>175</v>
      </c>
    </row>
    <row r="37" spans="1:8" x14ac:dyDescent="0.25">
      <c r="A37" s="1" t="s">
        <v>169</v>
      </c>
      <c r="B37" s="2" t="s">
        <v>91</v>
      </c>
      <c r="C37" s="2">
        <v>278100</v>
      </c>
      <c r="D37" s="2">
        <v>293300</v>
      </c>
      <c r="E37" s="2">
        <v>281300</v>
      </c>
      <c r="F37" s="2">
        <v>281300</v>
      </c>
      <c r="G37" s="2">
        <v>290000</v>
      </c>
      <c r="H37" s="2" t="s">
        <v>175</v>
      </c>
    </row>
    <row r="38" spans="1:8" x14ac:dyDescent="0.25">
      <c r="A38" s="1" t="s">
        <v>36</v>
      </c>
      <c r="B38" s="2" t="s">
        <v>91</v>
      </c>
      <c r="C38" s="2">
        <v>188000</v>
      </c>
      <c r="D38" s="2">
        <v>197000</v>
      </c>
      <c r="E38" s="2">
        <v>175594</v>
      </c>
      <c r="F38" s="2">
        <v>216000</v>
      </c>
      <c r="G38" s="2">
        <v>216000</v>
      </c>
      <c r="H38" s="2" t="s">
        <v>175</v>
      </c>
    </row>
    <row r="39" spans="1:8" x14ac:dyDescent="0.25">
      <c r="A39" s="1" t="s">
        <v>101</v>
      </c>
      <c r="B39" s="2" t="s">
        <v>91</v>
      </c>
      <c r="C39" s="2">
        <v>8400</v>
      </c>
      <c r="D39" s="2">
        <v>15800</v>
      </c>
      <c r="E39" s="2">
        <v>16800</v>
      </c>
      <c r="F39" s="2">
        <v>19100</v>
      </c>
      <c r="G39" s="2">
        <v>29100</v>
      </c>
      <c r="H39" s="2" t="s">
        <v>174</v>
      </c>
    </row>
    <row r="40" spans="1:8" x14ac:dyDescent="0.25">
      <c r="A40" s="1" t="s">
        <v>38</v>
      </c>
      <c r="B40" s="2" t="s">
        <v>91</v>
      </c>
      <c r="C40" s="2">
        <v>127872</v>
      </c>
      <c r="D40" s="2">
        <v>116705</v>
      </c>
      <c r="E40" s="2">
        <v>76803</v>
      </c>
      <c r="F40" s="2">
        <v>76255</v>
      </c>
      <c r="G40" s="2">
        <v>48427</v>
      </c>
      <c r="H40" s="2" t="s">
        <v>174</v>
      </c>
    </row>
    <row r="41" spans="1:8" x14ac:dyDescent="0.25">
      <c r="A41" s="1" t="s">
        <v>79</v>
      </c>
      <c r="B41" s="2" t="s">
        <v>91</v>
      </c>
      <c r="C41" s="2">
        <v>634519</v>
      </c>
      <c r="D41" s="2">
        <v>819218</v>
      </c>
      <c r="E41" s="2">
        <v>616229</v>
      </c>
      <c r="F41" s="2">
        <v>855139</v>
      </c>
      <c r="G41" s="2">
        <v>855000</v>
      </c>
      <c r="H41" s="2" t="s">
        <v>175</v>
      </c>
    </row>
    <row r="42" spans="1:8" x14ac:dyDescent="0.25">
      <c r="A42" s="1" t="s">
        <v>85</v>
      </c>
      <c r="B42" s="2" t="s">
        <v>91</v>
      </c>
      <c r="C42" s="2">
        <v>96000</v>
      </c>
      <c r="D42" s="2">
        <v>96000</v>
      </c>
      <c r="E42" s="2">
        <v>70000</v>
      </c>
      <c r="F42" s="2">
        <v>65400</v>
      </c>
      <c r="G42" s="2">
        <v>50000</v>
      </c>
      <c r="H42" s="2" t="s">
        <v>175</v>
      </c>
    </row>
    <row r="43" spans="1:8" x14ac:dyDescent="0.25">
      <c r="A43" s="1" t="s">
        <v>39</v>
      </c>
      <c r="B43" s="2" t="s">
        <v>91</v>
      </c>
      <c r="C43" s="2">
        <v>49000</v>
      </c>
      <c r="D43" s="2">
        <v>29000</v>
      </c>
      <c r="E43" s="2">
        <v>36000</v>
      </c>
      <c r="F43" s="2">
        <v>17000</v>
      </c>
      <c r="G43" s="2">
        <v>25000</v>
      </c>
      <c r="H43" s="2" t="s">
        <v>176</v>
      </c>
    </row>
    <row r="44" spans="1:8" x14ac:dyDescent="0.25">
      <c r="A44" s="1" t="s">
        <v>40</v>
      </c>
      <c r="B44" s="2" t="s">
        <v>91</v>
      </c>
      <c r="C44" s="2">
        <v>22000</v>
      </c>
      <c r="D44" s="2">
        <v>22000</v>
      </c>
      <c r="E44" s="2">
        <v>28000</v>
      </c>
      <c r="F44" s="2">
        <v>25000</v>
      </c>
      <c r="G44" s="2">
        <v>20000</v>
      </c>
      <c r="H44" s="2" t="s">
        <v>175</v>
      </c>
    </row>
    <row r="45" spans="1:8" x14ac:dyDescent="0.25">
      <c r="A45" s="1" t="s">
        <v>41</v>
      </c>
      <c r="B45" s="2" t="s">
        <v>91</v>
      </c>
      <c r="C45" s="2">
        <v>1167147</v>
      </c>
      <c r="D45" s="2">
        <v>1385925</v>
      </c>
      <c r="E45" s="2">
        <v>1117803</v>
      </c>
      <c r="F45" s="2">
        <v>1251143</v>
      </c>
      <c r="G45" s="2">
        <v>1105344</v>
      </c>
      <c r="H45" s="2" t="s">
        <v>174</v>
      </c>
    </row>
    <row r="46" spans="1:8" x14ac:dyDescent="0.25">
      <c r="A46" s="1" t="s">
        <v>43</v>
      </c>
      <c r="B46" s="2" t="s">
        <v>91</v>
      </c>
      <c r="C46" s="2">
        <v>9475819</v>
      </c>
      <c r="D46" s="2">
        <v>10273573</v>
      </c>
      <c r="E46" s="2">
        <v>11474040</v>
      </c>
      <c r="F46" s="2">
        <v>9447810</v>
      </c>
      <c r="G46" s="2">
        <v>10050911</v>
      </c>
      <c r="H46" s="2" t="s">
        <v>174</v>
      </c>
    </row>
    <row r="47" spans="1:8" x14ac:dyDescent="0.25">
      <c r="A47" s="1" t="s">
        <v>45</v>
      </c>
      <c r="B47" s="2" t="s">
        <v>91</v>
      </c>
      <c r="C47" s="2">
        <v>33627</v>
      </c>
      <c r="D47" s="2">
        <v>35000</v>
      </c>
      <c r="E47" s="2">
        <v>50000</v>
      </c>
      <c r="F47" s="2">
        <v>60000</v>
      </c>
      <c r="G47" s="2">
        <v>50000</v>
      </c>
      <c r="H47" s="2" t="s">
        <v>175</v>
      </c>
    </row>
    <row r="48" spans="1:8" x14ac:dyDescent="0.25">
      <c r="A48" s="1" t="s">
        <v>46</v>
      </c>
      <c r="B48" s="2" t="s">
        <v>91</v>
      </c>
      <c r="C48" s="2">
        <v>470000</v>
      </c>
      <c r="D48" s="2">
        <v>440000</v>
      </c>
      <c r="E48" s="2">
        <v>550000</v>
      </c>
      <c r="F48" s="2">
        <v>450000</v>
      </c>
      <c r="G48" s="2">
        <v>430000</v>
      </c>
      <c r="H48" s="2" t="s">
        <v>174</v>
      </c>
    </row>
    <row r="49" spans="1:8" x14ac:dyDescent="0.25">
      <c r="A49" s="1" t="s">
        <v>47</v>
      </c>
      <c r="B49" s="2" t="s">
        <v>91</v>
      </c>
      <c r="C49" s="2">
        <v>460</v>
      </c>
      <c r="D49" s="2">
        <v>370</v>
      </c>
      <c r="E49" s="2">
        <v>380</v>
      </c>
      <c r="F49" s="2">
        <v>100</v>
      </c>
      <c r="G49" s="2">
        <v>210</v>
      </c>
      <c r="H49" s="2" t="s">
        <v>174</v>
      </c>
    </row>
    <row r="50" spans="1:8" x14ac:dyDescent="0.25">
      <c r="A50" s="1" t="s">
        <v>48</v>
      </c>
      <c r="B50" s="2" t="s">
        <v>91</v>
      </c>
      <c r="C50" s="2">
        <v>58000</v>
      </c>
      <c r="D50" s="2">
        <v>30340</v>
      </c>
      <c r="E50" s="2">
        <v>30000</v>
      </c>
      <c r="F50" s="2">
        <v>30000</v>
      </c>
      <c r="G50" s="2">
        <v>30000</v>
      </c>
      <c r="H50" s="2" t="s">
        <v>175</v>
      </c>
    </row>
    <row r="51" spans="1:8" x14ac:dyDescent="0.25">
      <c r="A51" s="1" t="s">
        <v>50</v>
      </c>
      <c r="B51" s="2" t="s">
        <v>91</v>
      </c>
      <c r="C51" s="2">
        <v>30864778</v>
      </c>
      <c r="D51" s="2">
        <v>31488667</v>
      </c>
      <c r="E51" s="2">
        <v>35049802</v>
      </c>
      <c r="F51" s="2">
        <v>31054044</v>
      </c>
      <c r="G51" s="2">
        <v>30901714</v>
      </c>
      <c r="H51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Tabelle46">
    <tabColor indexed="18"/>
  </sheetPr>
  <dimension ref="A1:H29"/>
  <sheetViews>
    <sheetView topLeftCell="A13" workbookViewId="0">
      <selection activeCell="I13" sqref="I13"/>
    </sheetView>
  </sheetViews>
  <sheetFormatPr defaultColWidth="10.875" defaultRowHeight="15" x14ac:dyDescent="0.25"/>
  <cols>
    <col min="1" max="1" width="15.75" style="3" bestFit="1" customWidth="1"/>
    <col min="2" max="2" width="7.625" style="3" bestFit="1" customWidth="1"/>
    <col min="3" max="7" width="9.8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51</v>
      </c>
      <c r="B3" s="2" t="s">
        <v>91</v>
      </c>
      <c r="C3" s="2">
        <v>7624</v>
      </c>
      <c r="D3" s="2">
        <v>7522</v>
      </c>
      <c r="E3" s="2">
        <v>10000</v>
      </c>
      <c r="F3" s="2">
        <v>50000</v>
      </c>
      <c r="G3" s="2">
        <v>10000</v>
      </c>
      <c r="H3" s="2" t="s">
        <v>175</v>
      </c>
    </row>
    <row r="4" spans="1:8" x14ac:dyDescent="0.25">
      <c r="A4" s="1" t="s">
        <v>2</v>
      </c>
      <c r="B4" s="2" t="s">
        <v>91</v>
      </c>
      <c r="C4" s="2">
        <v>14222</v>
      </c>
      <c r="D4" s="2">
        <v>13696</v>
      </c>
      <c r="E4" s="2">
        <v>7924</v>
      </c>
      <c r="F4" s="2">
        <v>1500</v>
      </c>
      <c r="G4" s="2">
        <v>48000</v>
      </c>
      <c r="H4" s="2" t="s">
        <v>174</v>
      </c>
    </row>
    <row r="5" spans="1:8" x14ac:dyDescent="0.25">
      <c r="A5" s="1" t="s">
        <v>8</v>
      </c>
      <c r="B5" s="2" t="s">
        <v>91</v>
      </c>
      <c r="C5" s="2">
        <v>18260</v>
      </c>
      <c r="D5" s="2">
        <v>25522</v>
      </c>
      <c r="E5" s="2">
        <v>28195</v>
      </c>
      <c r="F5" s="2">
        <v>24399</v>
      </c>
      <c r="G5" s="2">
        <v>24730</v>
      </c>
      <c r="H5" s="2" t="s">
        <v>174</v>
      </c>
    </row>
    <row r="6" spans="1:8" x14ac:dyDescent="0.25">
      <c r="A6" s="1" t="s">
        <v>64</v>
      </c>
      <c r="B6" s="2" t="s">
        <v>91</v>
      </c>
      <c r="C6" s="2">
        <v>4400</v>
      </c>
      <c r="D6" s="2">
        <v>0</v>
      </c>
      <c r="E6" s="2">
        <v>0</v>
      </c>
      <c r="F6" s="2">
        <v>0</v>
      </c>
      <c r="G6" s="2">
        <v>0</v>
      </c>
      <c r="H6" s="2" t="s">
        <v>174</v>
      </c>
    </row>
    <row r="7" spans="1:8" x14ac:dyDescent="0.25">
      <c r="A7" s="1" t="s">
        <v>9</v>
      </c>
      <c r="B7" s="2" t="s">
        <v>91</v>
      </c>
      <c r="C7" s="2"/>
      <c r="D7" s="2">
        <v>0</v>
      </c>
      <c r="E7" s="2">
        <v>20000</v>
      </c>
      <c r="F7" s="2">
        <v>80000</v>
      </c>
      <c r="G7" s="2">
        <v>50000</v>
      </c>
      <c r="H7" s="2" t="s">
        <v>175</v>
      </c>
    </row>
    <row r="8" spans="1:8" x14ac:dyDescent="0.25">
      <c r="A8" s="1" t="s">
        <v>11</v>
      </c>
      <c r="B8" s="2" t="s">
        <v>91</v>
      </c>
      <c r="C8" s="2">
        <v>3800000</v>
      </c>
      <c r="D8" s="2">
        <v>3800000</v>
      </c>
      <c r="E8" s="2">
        <v>3500000</v>
      </c>
      <c r="F8" s="2">
        <v>4000000</v>
      </c>
      <c r="G8" s="2">
        <v>4300000</v>
      </c>
      <c r="H8" s="2" t="s">
        <v>174</v>
      </c>
    </row>
    <row r="9" spans="1:8" x14ac:dyDescent="0.25">
      <c r="A9" s="1" t="s">
        <v>12</v>
      </c>
      <c r="B9" s="2" t="s">
        <v>91</v>
      </c>
      <c r="C9" s="2">
        <v>75</v>
      </c>
      <c r="D9" s="2">
        <v>57</v>
      </c>
      <c r="E9" s="2">
        <v>46</v>
      </c>
      <c r="F9" s="2">
        <v>0</v>
      </c>
      <c r="G9" s="2">
        <v>0</v>
      </c>
      <c r="H9" s="2" t="s">
        <v>174</v>
      </c>
    </row>
    <row r="10" spans="1:8" x14ac:dyDescent="0.25">
      <c r="A10" s="1" t="s">
        <v>13</v>
      </c>
      <c r="B10" s="2" t="s">
        <v>91</v>
      </c>
      <c r="C10" s="2">
        <v>1000</v>
      </c>
      <c r="D10" s="2">
        <v>1000</v>
      </c>
      <c r="E10" s="2">
        <v>1000</v>
      </c>
      <c r="F10" s="2">
        <v>1000</v>
      </c>
      <c r="G10" s="2">
        <v>1000</v>
      </c>
      <c r="H10" s="2" t="s">
        <v>175</v>
      </c>
    </row>
    <row r="11" spans="1:8" x14ac:dyDescent="0.25">
      <c r="A11" s="1" t="s">
        <v>14</v>
      </c>
      <c r="B11" s="2" t="s">
        <v>91</v>
      </c>
      <c r="C11" s="2">
        <v>52552</v>
      </c>
      <c r="D11" s="2">
        <v>45375</v>
      </c>
      <c r="E11" s="2">
        <v>49197</v>
      </c>
      <c r="F11" s="2">
        <v>79959</v>
      </c>
      <c r="G11" s="2">
        <v>64933</v>
      </c>
      <c r="H11" s="2" t="s">
        <v>174</v>
      </c>
    </row>
    <row r="12" spans="1:8" x14ac:dyDescent="0.25">
      <c r="A12" s="1" t="s">
        <v>16</v>
      </c>
      <c r="B12" s="2" t="s">
        <v>91</v>
      </c>
      <c r="C12" s="2">
        <v>1175</v>
      </c>
      <c r="D12" s="2">
        <v>1314</v>
      </c>
      <c r="E12" s="2">
        <v>1079</v>
      </c>
      <c r="F12" s="2">
        <v>1315</v>
      </c>
      <c r="G12" s="2">
        <v>1052</v>
      </c>
      <c r="H12" s="2" t="s">
        <v>174</v>
      </c>
    </row>
    <row r="13" spans="1:8" x14ac:dyDescent="0.25">
      <c r="A13" s="1" t="s">
        <v>18</v>
      </c>
      <c r="B13" s="2" t="s">
        <v>91</v>
      </c>
      <c r="C13" s="2">
        <v>70820</v>
      </c>
      <c r="D13" s="2">
        <v>55297</v>
      </c>
      <c r="E13" s="2">
        <v>55000</v>
      </c>
      <c r="F13" s="2">
        <v>54824</v>
      </c>
      <c r="G13" s="2">
        <v>55000</v>
      </c>
      <c r="H13" s="2" t="s">
        <v>175</v>
      </c>
    </row>
    <row r="14" spans="1:8" x14ac:dyDescent="0.25">
      <c r="A14" s="1" t="s">
        <v>20</v>
      </c>
      <c r="B14" s="2" t="s">
        <v>91</v>
      </c>
      <c r="C14" s="2">
        <v>42656</v>
      </c>
      <c r="D14" s="2">
        <v>6945</v>
      </c>
      <c r="E14" s="2">
        <v>0</v>
      </c>
      <c r="F14" s="2">
        <v>0</v>
      </c>
      <c r="G14" s="2">
        <v>0</v>
      </c>
      <c r="H14" s="2" t="s">
        <v>174</v>
      </c>
    </row>
    <row r="15" spans="1:8" x14ac:dyDescent="0.25">
      <c r="A15" s="1" t="s">
        <v>21</v>
      </c>
      <c r="B15" s="2" t="s">
        <v>91</v>
      </c>
      <c r="C15" s="2">
        <v>4525</v>
      </c>
      <c r="D15" s="2">
        <v>6900</v>
      </c>
      <c r="E15" s="2">
        <v>6900</v>
      </c>
      <c r="F15" s="2">
        <v>6900</v>
      </c>
      <c r="G15" s="2">
        <v>6900</v>
      </c>
      <c r="H15" s="2" t="s">
        <v>175</v>
      </c>
    </row>
    <row r="16" spans="1:8" x14ac:dyDescent="0.25">
      <c r="A16" s="1" t="s">
        <v>27</v>
      </c>
      <c r="B16" s="2" t="s">
        <v>91</v>
      </c>
      <c r="C16" s="2">
        <v>659776</v>
      </c>
      <c r="D16" s="2">
        <v>741678</v>
      </c>
      <c r="E16" s="2">
        <v>1959654</v>
      </c>
      <c r="F16" s="2">
        <v>1931532</v>
      </c>
      <c r="G16" s="2">
        <v>1571269</v>
      </c>
      <c r="H16" s="2" t="s">
        <v>174</v>
      </c>
    </row>
    <row r="17" spans="1:8" x14ac:dyDescent="0.25">
      <c r="A17" s="1" t="s">
        <v>28</v>
      </c>
      <c r="B17" s="2" t="s">
        <v>91</v>
      </c>
      <c r="C17" s="2">
        <v>248900</v>
      </c>
      <c r="D17" s="2">
        <v>319330</v>
      </c>
      <c r="E17" s="2">
        <v>555230</v>
      </c>
      <c r="F17" s="2">
        <v>699400</v>
      </c>
      <c r="G17" s="2">
        <v>678900</v>
      </c>
      <c r="H17" s="2" t="s">
        <v>174</v>
      </c>
    </row>
    <row r="18" spans="1:8" x14ac:dyDescent="0.25">
      <c r="A18" s="1" t="s">
        <v>29</v>
      </c>
      <c r="B18" s="2" t="s">
        <v>91</v>
      </c>
      <c r="C18" s="2">
        <v>73920</v>
      </c>
      <c r="D18" s="2">
        <v>75509</v>
      </c>
      <c r="E18" s="2">
        <v>87874</v>
      </c>
      <c r="F18" s="2">
        <v>73244</v>
      </c>
      <c r="G18" s="2">
        <v>83833</v>
      </c>
      <c r="H18" s="2" t="s">
        <v>174</v>
      </c>
    </row>
    <row r="19" spans="1:8" x14ac:dyDescent="0.25">
      <c r="A19" s="1" t="s">
        <v>31</v>
      </c>
      <c r="B19" s="2" t="s">
        <v>91</v>
      </c>
      <c r="C19" s="2"/>
      <c r="D19" s="2"/>
      <c r="E19" s="2"/>
      <c r="F19" s="2">
        <v>4730</v>
      </c>
      <c r="G19" s="2">
        <v>17557</v>
      </c>
      <c r="H19" s="2" t="s">
        <v>174</v>
      </c>
    </row>
    <row r="20" spans="1:8" x14ac:dyDescent="0.25">
      <c r="A20" s="1" t="s">
        <v>33</v>
      </c>
      <c r="B20" s="2" t="s">
        <v>91</v>
      </c>
      <c r="C20" s="2">
        <v>9494</v>
      </c>
      <c r="D20" s="2">
        <v>2263</v>
      </c>
      <c r="E20" s="2">
        <v>2777</v>
      </c>
      <c r="F20" s="2">
        <v>4208</v>
      </c>
      <c r="G20" s="2">
        <v>4200</v>
      </c>
      <c r="H20" s="2" t="s">
        <v>175</v>
      </c>
    </row>
    <row r="21" spans="1:8" x14ac:dyDescent="0.25">
      <c r="A21" s="1" t="s">
        <v>169</v>
      </c>
      <c r="B21" s="2" t="s">
        <v>91</v>
      </c>
      <c r="C21" s="2">
        <v>3000</v>
      </c>
      <c r="D21" s="2">
        <v>2700</v>
      </c>
      <c r="E21" s="2">
        <v>6000</v>
      </c>
      <c r="F21" s="2">
        <v>4000</v>
      </c>
      <c r="G21" s="2">
        <v>32000</v>
      </c>
      <c r="H21" s="2" t="s">
        <v>174</v>
      </c>
    </row>
    <row r="22" spans="1:8" x14ac:dyDescent="0.25">
      <c r="A22" s="1" t="s">
        <v>38</v>
      </c>
      <c r="B22" s="2" t="s">
        <v>91</v>
      </c>
      <c r="C22" s="2">
        <v>177000</v>
      </c>
      <c r="D22" s="2">
        <v>218399</v>
      </c>
      <c r="E22" s="2">
        <v>230000</v>
      </c>
      <c r="F22" s="2">
        <v>210000</v>
      </c>
      <c r="G22" s="2">
        <v>210000</v>
      </c>
      <c r="H22" s="2" t="s">
        <v>175</v>
      </c>
    </row>
    <row r="23" spans="1:8" x14ac:dyDescent="0.25">
      <c r="A23" s="1" t="s">
        <v>79</v>
      </c>
      <c r="B23" s="2" t="s">
        <v>91</v>
      </c>
      <c r="C23" s="2">
        <v>130131</v>
      </c>
      <c r="D23" s="2">
        <v>154931</v>
      </c>
      <c r="E23" s="2">
        <v>176188</v>
      </c>
      <c r="F23" s="2">
        <v>145185</v>
      </c>
      <c r="G23" s="2">
        <v>145000</v>
      </c>
      <c r="H23" s="2" t="s">
        <v>175</v>
      </c>
    </row>
    <row r="24" spans="1:8" x14ac:dyDescent="0.25">
      <c r="A24" s="1" t="s">
        <v>103</v>
      </c>
      <c r="B24" s="2" t="s">
        <v>91</v>
      </c>
      <c r="C24" s="2"/>
      <c r="D24" s="2">
        <v>0</v>
      </c>
      <c r="E24" s="2">
        <v>400</v>
      </c>
      <c r="F24" s="2">
        <v>1000</v>
      </c>
      <c r="G24" s="2">
        <v>10000</v>
      </c>
      <c r="H24" s="2" t="s">
        <v>174</v>
      </c>
    </row>
    <row r="25" spans="1:8" x14ac:dyDescent="0.25">
      <c r="A25" s="1" t="s">
        <v>41</v>
      </c>
      <c r="B25" s="2" t="s">
        <v>91</v>
      </c>
      <c r="C25" s="2">
        <v>20100</v>
      </c>
      <c r="D25" s="2">
        <v>5500</v>
      </c>
      <c r="E25" s="2">
        <v>16700</v>
      </c>
      <c r="F25" s="2">
        <v>22247</v>
      </c>
      <c r="G25" s="2">
        <v>9807</v>
      </c>
      <c r="H25" s="2" t="s">
        <v>174</v>
      </c>
    </row>
    <row r="26" spans="1:8" x14ac:dyDescent="0.25">
      <c r="A26" s="1" t="s">
        <v>43</v>
      </c>
      <c r="B26" s="2" t="s">
        <v>91</v>
      </c>
      <c r="C26" s="2">
        <v>10339</v>
      </c>
      <c r="D26" s="2">
        <v>20150</v>
      </c>
      <c r="E26" s="2">
        <v>6200</v>
      </c>
      <c r="F26" s="2">
        <v>14400</v>
      </c>
      <c r="G26" s="2">
        <v>19896</v>
      </c>
      <c r="H26" s="2" t="s">
        <v>174</v>
      </c>
    </row>
    <row r="27" spans="1:8" x14ac:dyDescent="0.25">
      <c r="A27" s="1" t="s">
        <v>88</v>
      </c>
      <c r="B27" s="2" t="s">
        <v>91</v>
      </c>
      <c r="C27" s="2">
        <v>12000</v>
      </c>
      <c r="D27" s="2">
        <v>11000</v>
      </c>
      <c r="E27" s="2">
        <v>11000</v>
      </c>
      <c r="F27" s="2">
        <v>12000</v>
      </c>
      <c r="G27" s="2">
        <v>12000</v>
      </c>
      <c r="H27" s="2" t="s">
        <v>175</v>
      </c>
    </row>
    <row r="28" spans="1:8" x14ac:dyDescent="0.25">
      <c r="A28" s="1" t="s">
        <v>49</v>
      </c>
      <c r="B28" s="12" t="s">
        <v>91</v>
      </c>
      <c r="C28" s="12">
        <v>218878</v>
      </c>
      <c r="D28" s="12">
        <v>234905</v>
      </c>
      <c r="E28" s="12">
        <v>238700</v>
      </c>
      <c r="F28" s="12">
        <v>238003</v>
      </c>
      <c r="G28" s="12">
        <v>219920</v>
      </c>
      <c r="H28" s="12" t="s">
        <v>174</v>
      </c>
    </row>
    <row r="29" spans="1:8" x14ac:dyDescent="0.25">
      <c r="A29" s="1" t="s">
        <v>50</v>
      </c>
      <c r="B29" s="12" t="s">
        <v>91</v>
      </c>
      <c r="C29" s="12">
        <v>5580847</v>
      </c>
      <c r="D29" s="12">
        <v>5749993</v>
      </c>
      <c r="E29" s="12">
        <v>6970064</v>
      </c>
      <c r="F29" s="12">
        <v>7659846</v>
      </c>
      <c r="G29" s="12">
        <v>7575997</v>
      </c>
      <c r="H29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Tabelle47">
    <tabColor indexed="18"/>
  </sheetPr>
  <dimension ref="A1:H23"/>
  <sheetViews>
    <sheetView workbookViewId="0">
      <selection activeCell="K14" sqref="K14"/>
    </sheetView>
  </sheetViews>
  <sheetFormatPr defaultColWidth="10.875" defaultRowHeight="15" x14ac:dyDescent="0.25"/>
  <cols>
    <col min="1" max="1" width="14.75" style="3" bestFit="1" customWidth="1"/>
    <col min="2" max="2" width="7.625" style="3" bestFit="1" customWidth="1"/>
    <col min="3" max="7" width="9.8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4</v>
      </c>
      <c r="B3" s="2" t="s">
        <v>91</v>
      </c>
      <c r="C3" s="2">
        <v>150</v>
      </c>
      <c r="D3" s="2">
        <v>150</v>
      </c>
      <c r="E3" s="2">
        <v>150</v>
      </c>
      <c r="F3" s="2">
        <v>100</v>
      </c>
      <c r="G3" s="2">
        <v>100</v>
      </c>
      <c r="H3" s="2" t="s">
        <v>175</v>
      </c>
    </row>
    <row r="4" spans="1:8" x14ac:dyDescent="0.25">
      <c r="A4" s="1" t="s">
        <v>8</v>
      </c>
      <c r="B4" s="2" t="s">
        <v>91</v>
      </c>
      <c r="C4" s="2">
        <v>61687</v>
      </c>
      <c r="D4" s="2">
        <v>95000</v>
      </c>
      <c r="E4" s="2">
        <v>78981</v>
      </c>
      <c r="F4" s="2">
        <v>81770</v>
      </c>
      <c r="G4" s="2">
        <v>67020</v>
      </c>
      <c r="H4" s="2" t="s">
        <v>174</v>
      </c>
    </row>
    <row r="5" spans="1:8" x14ac:dyDescent="0.25">
      <c r="A5" s="1" t="s">
        <v>9</v>
      </c>
      <c r="B5" s="2" t="s">
        <v>91</v>
      </c>
      <c r="C5" s="2">
        <v>21000</v>
      </c>
      <c r="D5" s="2">
        <v>14000</v>
      </c>
      <c r="E5" s="2">
        <v>11000</v>
      </c>
      <c r="F5" s="2">
        <v>11045</v>
      </c>
      <c r="G5" s="2">
        <v>11937</v>
      </c>
      <c r="H5" s="2" t="s">
        <v>174</v>
      </c>
    </row>
    <row r="6" spans="1:8" x14ac:dyDescent="0.25">
      <c r="A6" s="1" t="s">
        <v>11</v>
      </c>
      <c r="B6" s="2" t="s">
        <v>91</v>
      </c>
      <c r="C6" s="2">
        <v>780000</v>
      </c>
      <c r="D6" s="2">
        <v>625000</v>
      </c>
      <c r="E6" s="2">
        <v>630000</v>
      </c>
      <c r="F6" s="2">
        <v>700000</v>
      </c>
      <c r="G6" s="2">
        <v>665000</v>
      </c>
      <c r="H6" s="2" t="s">
        <v>174</v>
      </c>
    </row>
    <row r="7" spans="1:8" x14ac:dyDescent="0.25">
      <c r="A7" s="1" t="s">
        <v>12</v>
      </c>
      <c r="B7" s="2" t="s">
        <v>91</v>
      </c>
      <c r="C7" s="2"/>
      <c r="D7" s="2"/>
      <c r="E7" s="2">
        <v>0</v>
      </c>
      <c r="F7" s="2">
        <v>135</v>
      </c>
      <c r="G7" s="2">
        <v>0</v>
      </c>
      <c r="H7" s="2" t="s">
        <v>174</v>
      </c>
    </row>
    <row r="8" spans="1:8" x14ac:dyDescent="0.25">
      <c r="A8" s="1" t="s">
        <v>14</v>
      </c>
      <c r="B8" s="2" t="s">
        <v>91</v>
      </c>
      <c r="C8" s="2">
        <v>502</v>
      </c>
      <c r="D8" s="2">
        <v>422</v>
      </c>
      <c r="E8" s="2">
        <v>222</v>
      </c>
      <c r="F8" s="2">
        <v>207</v>
      </c>
      <c r="G8" s="2">
        <v>108</v>
      </c>
      <c r="H8" s="2" t="s">
        <v>174</v>
      </c>
    </row>
    <row r="9" spans="1:8" x14ac:dyDescent="0.25">
      <c r="A9" s="1" t="s">
        <v>16</v>
      </c>
      <c r="B9" s="2" t="s">
        <v>91</v>
      </c>
      <c r="C9" s="2">
        <v>122437</v>
      </c>
      <c r="D9" s="2">
        <v>33649</v>
      </c>
      <c r="E9" s="2">
        <v>39030</v>
      </c>
      <c r="F9" s="2">
        <v>34674</v>
      </c>
      <c r="G9" s="2">
        <v>30168</v>
      </c>
      <c r="H9" s="2" t="s">
        <v>174</v>
      </c>
    </row>
    <row r="10" spans="1:8" x14ac:dyDescent="0.25">
      <c r="A10" s="1" t="s">
        <v>21</v>
      </c>
      <c r="B10" s="2" t="s">
        <v>91</v>
      </c>
      <c r="C10" s="2">
        <v>47000</v>
      </c>
      <c r="D10" s="2">
        <v>50000</v>
      </c>
      <c r="E10" s="2">
        <v>45000</v>
      </c>
      <c r="F10" s="2">
        <v>45000</v>
      </c>
      <c r="G10" s="2">
        <v>45000</v>
      </c>
      <c r="H10" s="2" t="s">
        <v>175</v>
      </c>
    </row>
    <row r="11" spans="1:8" x14ac:dyDescent="0.25">
      <c r="A11" s="1" t="s">
        <v>22</v>
      </c>
      <c r="B11" s="2" t="s">
        <v>91</v>
      </c>
      <c r="C11" s="2">
        <v>0</v>
      </c>
      <c r="D11" s="2">
        <v>0</v>
      </c>
      <c r="E11" s="2">
        <v>670</v>
      </c>
      <c r="F11" s="2">
        <v>302</v>
      </c>
      <c r="G11" s="2">
        <v>3052</v>
      </c>
      <c r="H11" s="2" t="s">
        <v>174</v>
      </c>
    </row>
    <row r="12" spans="1:8" x14ac:dyDescent="0.25">
      <c r="A12" s="1" t="s">
        <v>55</v>
      </c>
      <c r="B12" s="2" t="s">
        <v>91</v>
      </c>
      <c r="C12" s="2">
        <v>9230</v>
      </c>
      <c r="D12" s="2">
        <v>13300</v>
      </c>
      <c r="E12" s="2">
        <v>47900</v>
      </c>
      <c r="F12" s="2">
        <v>53400</v>
      </c>
      <c r="G12" s="2">
        <v>48055</v>
      </c>
      <c r="H12" s="2" t="s">
        <v>174</v>
      </c>
    </row>
    <row r="13" spans="1:8" x14ac:dyDescent="0.25">
      <c r="A13" s="1" t="s">
        <v>27</v>
      </c>
      <c r="B13" s="2" t="s">
        <v>91</v>
      </c>
      <c r="C13" s="2">
        <v>14200</v>
      </c>
      <c r="D13" s="2">
        <v>10310</v>
      </c>
      <c r="E13" s="2">
        <v>4130</v>
      </c>
      <c r="F13" s="2">
        <v>2342</v>
      </c>
      <c r="G13" s="2">
        <v>2033</v>
      </c>
      <c r="H13" s="2" t="s">
        <v>174</v>
      </c>
    </row>
    <row r="14" spans="1:8" x14ac:dyDescent="0.25">
      <c r="A14" s="1" t="s">
        <v>82</v>
      </c>
      <c r="B14" s="2" t="s">
        <v>91</v>
      </c>
      <c r="C14" s="2">
        <v>0</v>
      </c>
      <c r="D14" s="2">
        <v>802</v>
      </c>
      <c r="E14" s="2">
        <v>104000</v>
      </c>
      <c r="F14" s="2">
        <v>153000</v>
      </c>
      <c r="G14" s="2">
        <v>18159</v>
      </c>
      <c r="H14" s="2" t="s">
        <v>174</v>
      </c>
    </row>
    <row r="15" spans="1:8" x14ac:dyDescent="0.25">
      <c r="A15" s="1" t="s">
        <v>72</v>
      </c>
      <c r="B15" s="2" t="s">
        <v>91</v>
      </c>
      <c r="C15" s="2">
        <v>0</v>
      </c>
      <c r="D15" s="2">
        <v>2216</v>
      </c>
      <c r="E15" s="2">
        <v>3456</v>
      </c>
      <c r="F15" s="2">
        <v>0</v>
      </c>
      <c r="G15" s="2">
        <v>0</v>
      </c>
      <c r="H15" s="2" t="s">
        <v>174</v>
      </c>
    </row>
    <row r="16" spans="1:8" x14ac:dyDescent="0.25">
      <c r="A16" s="1" t="s">
        <v>32</v>
      </c>
      <c r="B16" s="2" t="s">
        <v>91</v>
      </c>
      <c r="C16" s="2">
        <v>9600</v>
      </c>
      <c r="D16" s="2">
        <v>9600</v>
      </c>
      <c r="E16" s="2">
        <v>10000</v>
      </c>
      <c r="F16" s="2">
        <v>9780</v>
      </c>
      <c r="G16" s="2">
        <v>5549</v>
      </c>
      <c r="H16" s="2" t="s">
        <v>174</v>
      </c>
    </row>
    <row r="17" spans="1:8" x14ac:dyDescent="0.25">
      <c r="A17" s="1" t="s">
        <v>169</v>
      </c>
      <c r="B17" s="2" t="s">
        <v>91</v>
      </c>
      <c r="C17" s="2">
        <v>12400</v>
      </c>
      <c r="D17" s="2">
        <v>19500</v>
      </c>
      <c r="E17" s="2">
        <v>11900</v>
      </c>
      <c r="F17" s="2">
        <v>17500</v>
      </c>
      <c r="G17" s="2">
        <v>12900</v>
      </c>
      <c r="H17" s="2" t="s">
        <v>174</v>
      </c>
    </row>
    <row r="18" spans="1:8" x14ac:dyDescent="0.25">
      <c r="A18" s="1" t="s">
        <v>85</v>
      </c>
      <c r="B18" s="2" t="s">
        <v>91</v>
      </c>
      <c r="C18" s="2">
        <v>3860</v>
      </c>
      <c r="D18" s="2">
        <v>3800</v>
      </c>
      <c r="E18" s="2">
        <v>3800</v>
      </c>
      <c r="F18" s="2">
        <v>3100</v>
      </c>
      <c r="G18" s="2">
        <v>2500</v>
      </c>
      <c r="H18" s="2" t="s">
        <v>175</v>
      </c>
    </row>
    <row r="19" spans="1:8" x14ac:dyDescent="0.25">
      <c r="A19" s="1" t="s">
        <v>43</v>
      </c>
      <c r="B19" s="2" t="s">
        <v>91</v>
      </c>
      <c r="C19" s="2">
        <v>0</v>
      </c>
      <c r="D19" s="2">
        <v>4000</v>
      </c>
      <c r="E19" s="2">
        <v>16752</v>
      </c>
      <c r="F19" s="2">
        <v>9990</v>
      </c>
      <c r="G19" s="2">
        <v>15205</v>
      </c>
      <c r="H19" s="2" t="s">
        <v>174</v>
      </c>
    </row>
    <row r="20" spans="1:8" x14ac:dyDescent="0.25">
      <c r="A20" s="1" t="s">
        <v>45</v>
      </c>
      <c r="B20" s="2" t="s">
        <v>91</v>
      </c>
      <c r="C20" s="2">
        <v>12000</v>
      </c>
      <c r="D20" s="2">
        <v>13000</v>
      </c>
      <c r="E20" s="2">
        <v>15000</v>
      </c>
      <c r="F20" s="2">
        <v>10000</v>
      </c>
      <c r="G20" s="2">
        <v>10000</v>
      </c>
      <c r="H20" s="2" t="s">
        <v>175</v>
      </c>
    </row>
    <row r="21" spans="1:8" x14ac:dyDescent="0.25">
      <c r="A21" s="1" t="s">
        <v>49</v>
      </c>
      <c r="B21" s="2" t="s">
        <v>91</v>
      </c>
      <c r="C21" s="2"/>
      <c r="D21" s="2">
        <v>0</v>
      </c>
      <c r="E21" s="2">
        <v>1500</v>
      </c>
      <c r="F21" s="2">
        <v>3500</v>
      </c>
      <c r="G21" s="2">
        <v>3700</v>
      </c>
      <c r="H21" s="2" t="s">
        <v>174</v>
      </c>
    </row>
    <row r="22" spans="1:8" x14ac:dyDescent="0.25">
      <c r="A22" s="1" t="s">
        <v>58</v>
      </c>
      <c r="B22" s="2" t="s">
        <v>91</v>
      </c>
      <c r="C22" s="2">
        <v>5622</v>
      </c>
      <c r="D22" s="2">
        <v>1577</v>
      </c>
      <c r="E22" s="2">
        <v>0</v>
      </c>
      <c r="F22" s="2">
        <v>0</v>
      </c>
      <c r="G22" s="2">
        <v>0</v>
      </c>
      <c r="H22" s="2" t="s">
        <v>174</v>
      </c>
    </row>
    <row r="23" spans="1:8" x14ac:dyDescent="0.25">
      <c r="A23" s="1" t="s">
        <v>50</v>
      </c>
      <c r="B23" s="2" t="s">
        <v>91</v>
      </c>
      <c r="C23" s="2">
        <v>1099688</v>
      </c>
      <c r="D23" s="2">
        <v>896326</v>
      </c>
      <c r="E23" s="2">
        <v>1023491</v>
      </c>
      <c r="F23" s="2">
        <v>1135845</v>
      </c>
      <c r="G23" s="2">
        <v>940486</v>
      </c>
      <c r="H2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Tabelle48">
    <tabColor indexed="18"/>
  </sheetPr>
  <dimension ref="A1:H81"/>
  <sheetViews>
    <sheetView topLeftCell="A58" workbookViewId="0">
      <selection activeCell="K78" sqref="K78"/>
    </sheetView>
  </sheetViews>
  <sheetFormatPr defaultColWidth="10.875" defaultRowHeight="15" x14ac:dyDescent="0.25"/>
  <cols>
    <col min="1" max="1" width="19.875" style="3" bestFit="1" customWidth="1"/>
    <col min="2" max="2" width="7.625" style="3" bestFit="1" customWidth="1"/>
    <col min="3" max="7" width="12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51</v>
      </c>
      <c r="B3" s="2" t="s">
        <v>91</v>
      </c>
      <c r="C3" s="2">
        <v>57000</v>
      </c>
      <c r="D3" s="2">
        <v>40000</v>
      </c>
      <c r="E3" s="2">
        <v>36161</v>
      </c>
      <c r="F3" s="2">
        <v>24371</v>
      </c>
      <c r="G3" s="2">
        <v>15049</v>
      </c>
      <c r="H3" s="2" t="s">
        <v>174</v>
      </c>
    </row>
    <row r="4" spans="1:8" x14ac:dyDescent="0.25">
      <c r="A4" s="1" t="s">
        <v>0</v>
      </c>
      <c r="B4" s="2" t="s">
        <v>91</v>
      </c>
      <c r="C4" s="2">
        <v>131924</v>
      </c>
      <c r="D4" s="2">
        <v>104120</v>
      </c>
      <c r="E4" s="2">
        <v>102016</v>
      </c>
      <c r="F4" s="2">
        <v>98000</v>
      </c>
      <c r="G4" s="2">
        <v>111880</v>
      </c>
      <c r="H4" s="2" t="s">
        <v>174</v>
      </c>
    </row>
    <row r="5" spans="1:8" x14ac:dyDescent="0.25">
      <c r="A5" s="1" t="s">
        <v>1</v>
      </c>
      <c r="B5" s="2" t="s">
        <v>91</v>
      </c>
      <c r="C5" s="2">
        <v>2200000</v>
      </c>
      <c r="D5" s="2">
        <v>2200000</v>
      </c>
      <c r="E5" s="2">
        <v>2200000</v>
      </c>
      <c r="F5" s="2">
        <v>2200000</v>
      </c>
      <c r="G5" s="2">
        <v>2200000</v>
      </c>
      <c r="H5" s="2" t="s">
        <v>175</v>
      </c>
    </row>
    <row r="6" spans="1:8" x14ac:dyDescent="0.25">
      <c r="A6" s="1" t="s">
        <v>136</v>
      </c>
      <c r="B6" s="2" t="s">
        <v>91</v>
      </c>
      <c r="C6" s="2">
        <v>0</v>
      </c>
      <c r="D6" s="2">
        <v>32000</v>
      </c>
      <c r="E6" s="2">
        <v>32000</v>
      </c>
      <c r="F6" s="2">
        <v>32000</v>
      </c>
      <c r="G6" s="2">
        <v>32000</v>
      </c>
      <c r="H6" s="2" t="s">
        <v>175</v>
      </c>
    </row>
    <row r="7" spans="1:8" x14ac:dyDescent="0.25">
      <c r="A7" s="1" t="s">
        <v>2</v>
      </c>
      <c r="B7" s="2" t="s">
        <v>91</v>
      </c>
      <c r="C7" s="2">
        <v>1558390</v>
      </c>
      <c r="D7" s="2">
        <v>1275608</v>
      </c>
      <c r="E7" s="2">
        <v>897217</v>
      </c>
      <c r="F7" s="2">
        <v>761013</v>
      </c>
      <c r="G7" s="2">
        <v>499092</v>
      </c>
      <c r="H7" s="2" t="s">
        <v>174</v>
      </c>
    </row>
    <row r="8" spans="1:8" x14ac:dyDescent="0.25">
      <c r="A8" s="1" t="s">
        <v>75</v>
      </c>
      <c r="B8" s="2" t="s">
        <v>91</v>
      </c>
      <c r="C8" s="2">
        <v>14831</v>
      </c>
      <c r="D8" s="2">
        <v>14336</v>
      </c>
      <c r="E8" s="2">
        <v>20387</v>
      </c>
      <c r="F8" s="2">
        <v>22907</v>
      </c>
      <c r="G8" s="2">
        <v>28508</v>
      </c>
      <c r="H8" s="2" t="s">
        <v>174</v>
      </c>
    </row>
    <row r="9" spans="1:8" x14ac:dyDescent="0.25">
      <c r="A9" s="1" t="s">
        <v>3</v>
      </c>
      <c r="B9" s="2" t="s">
        <v>91</v>
      </c>
      <c r="C9" s="2">
        <v>3664700</v>
      </c>
      <c r="D9" s="2">
        <v>3184480</v>
      </c>
      <c r="E9" s="2">
        <v>4070814</v>
      </c>
      <c r="F9" s="2">
        <v>3676467</v>
      </c>
      <c r="G9" s="2">
        <v>3422265</v>
      </c>
      <c r="H9" s="2" t="s">
        <v>174</v>
      </c>
    </row>
    <row r="10" spans="1:8" x14ac:dyDescent="0.25">
      <c r="A10" s="1" t="s">
        <v>4</v>
      </c>
      <c r="B10" s="2" t="s">
        <v>91</v>
      </c>
      <c r="C10" s="2">
        <v>674346</v>
      </c>
      <c r="D10" s="2">
        <v>712469</v>
      </c>
      <c r="E10" s="2">
        <v>836862</v>
      </c>
      <c r="F10" s="2">
        <v>900217</v>
      </c>
      <c r="G10" s="2">
        <v>900619</v>
      </c>
      <c r="H10" s="2" t="s">
        <v>174</v>
      </c>
    </row>
    <row r="11" spans="1:8" x14ac:dyDescent="0.25">
      <c r="A11" s="1" t="s">
        <v>5</v>
      </c>
      <c r="B11" s="2" t="s">
        <v>91</v>
      </c>
      <c r="C11" s="2">
        <v>155800</v>
      </c>
      <c r="D11" s="2">
        <v>85100</v>
      </c>
      <c r="E11" s="2">
        <v>270471</v>
      </c>
      <c r="F11" s="2">
        <v>314224</v>
      </c>
      <c r="G11" s="2">
        <v>297594</v>
      </c>
      <c r="H11" s="2" t="s">
        <v>174</v>
      </c>
    </row>
    <row r="12" spans="1:8" x14ac:dyDescent="0.25">
      <c r="A12" s="1" t="s">
        <v>6</v>
      </c>
      <c r="B12" s="2" t="s">
        <v>91</v>
      </c>
      <c r="C12" s="2">
        <v>317597</v>
      </c>
      <c r="D12" s="2">
        <v>328128</v>
      </c>
      <c r="E12" s="2">
        <v>461128</v>
      </c>
      <c r="F12" s="2">
        <v>490596</v>
      </c>
      <c r="G12" s="2">
        <v>331050</v>
      </c>
      <c r="H12" s="2" t="s">
        <v>174</v>
      </c>
    </row>
    <row r="13" spans="1:8" x14ac:dyDescent="0.25">
      <c r="A13" s="1" t="s">
        <v>84</v>
      </c>
      <c r="B13" s="2" t="s">
        <v>91</v>
      </c>
      <c r="C13" s="2">
        <v>1182</v>
      </c>
      <c r="D13" s="2">
        <v>473</v>
      </c>
      <c r="E13" s="2">
        <v>1136</v>
      </c>
      <c r="F13" s="2">
        <v>3905</v>
      </c>
      <c r="G13" s="2">
        <v>14996</v>
      </c>
      <c r="H13" s="2" t="s">
        <v>174</v>
      </c>
    </row>
    <row r="14" spans="1:8" x14ac:dyDescent="0.25">
      <c r="A14" s="1" t="s">
        <v>7</v>
      </c>
      <c r="B14" s="2" t="s">
        <v>91</v>
      </c>
      <c r="C14" s="2">
        <v>61231</v>
      </c>
      <c r="D14" s="2">
        <v>99001</v>
      </c>
      <c r="E14" s="2">
        <v>122421</v>
      </c>
      <c r="F14" s="2">
        <v>130788</v>
      </c>
      <c r="G14" s="2">
        <v>140994</v>
      </c>
      <c r="H14" s="2" t="s">
        <v>174</v>
      </c>
    </row>
    <row r="15" spans="1:8" x14ac:dyDescent="0.25">
      <c r="A15" s="1" t="s">
        <v>8</v>
      </c>
      <c r="B15" s="2" t="s">
        <v>91</v>
      </c>
      <c r="C15" s="2">
        <v>2674154</v>
      </c>
      <c r="D15" s="2">
        <v>2176356</v>
      </c>
      <c r="E15" s="2">
        <v>2666002</v>
      </c>
      <c r="F15" s="2">
        <v>2842654</v>
      </c>
      <c r="G15" s="2">
        <v>2850063</v>
      </c>
      <c r="H15" s="2" t="s">
        <v>174</v>
      </c>
    </row>
    <row r="16" spans="1:8" x14ac:dyDescent="0.25">
      <c r="A16" s="1" t="s">
        <v>64</v>
      </c>
      <c r="B16" s="2" t="s">
        <v>91</v>
      </c>
      <c r="C16" s="2">
        <v>60900</v>
      </c>
      <c r="D16" s="2">
        <v>88000</v>
      </c>
      <c r="E16" s="2">
        <v>88000</v>
      </c>
      <c r="F16" s="2">
        <v>88000</v>
      </c>
      <c r="G16" s="2">
        <v>54800</v>
      </c>
      <c r="H16" s="2" t="s">
        <v>174</v>
      </c>
    </row>
    <row r="17" spans="1:8" x14ac:dyDescent="0.25">
      <c r="A17" s="1" t="s">
        <v>9</v>
      </c>
      <c r="B17" s="2" t="s">
        <v>91</v>
      </c>
      <c r="C17" s="2">
        <v>1678573</v>
      </c>
      <c r="D17" s="2">
        <v>3001390</v>
      </c>
      <c r="E17" s="2">
        <v>3240451</v>
      </c>
      <c r="F17" s="2">
        <v>2444963</v>
      </c>
      <c r="G17" s="2">
        <v>2915270</v>
      </c>
      <c r="H17" s="2" t="s">
        <v>174</v>
      </c>
    </row>
    <row r="18" spans="1:8" x14ac:dyDescent="0.25">
      <c r="A18" s="1" t="s">
        <v>10</v>
      </c>
      <c r="B18" s="2" t="s">
        <v>91</v>
      </c>
      <c r="C18" s="2">
        <v>934033</v>
      </c>
      <c r="D18" s="2">
        <v>1157466</v>
      </c>
      <c r="E18" s="2">
        <v>909191</v>
      </c>
      <c r="F18" s="2">
        <v>977397</v>
      </c>
      <c r="G18" s="2">
        <v>910310</v>
      </c>
      <c r="H18" s="2" t="s">
        <v>174</v>
      </c>
    </row>
    <row r="19" spans="1:8" x14ac:dyDescent="0.25">
      <c r="A19" s="1" t="s">
        <v>11</v>
      </c>
      <c r="B19" s="2" t="s">
        <v>91</v>
      </c>
      <c r="C19" s="2">
        <v>25400000</v>
      </c>
      <c r="D19" s="2">
        <v>25000000</v>
      </c>
      <c r="E19" s="2">
        <v>25000000</v>
      </c>
      <c r="F19" s="2">
        <v>25000000</v>
      </c>
      <c r="G19" s="2">
        <v>25000000</v>
      </c>
      <c r="H19" s="2" t="s">
        <v>175</v>
      </c>
    </row>
    <row r="20" spans="1:8" x14ac:dyDescent="0.25">
      <c r="A20" s="1" t="s">
        <v>12</v>
      </c>
      <c r="B20" s="2" t="s">
        <v>91</v>
      </c>
      <c r="C20" s="2">
        <v>471306</v>
      </c>
      <c r="D20" s="2">
        <v>406624</v>
      </c>
      <c r="E20" s="2">
        <v>396338</v>
      </c>
      <c r="F20" s="2">
        <v>294137</v>
      </c>
      <c r="G20" s="2">
        <v>284222</v>
      </c>
      <c r="H20" s="2" t="s">
        <v>174</v>
      </c>
    </row>
    <row r="21" spans="1:8" x14ac:dyDescent="0.25">
      <c r="A21" s="1" t="s">
        <v>107</v>
      </c>
      <c r="B21" s="2" t="s">
        <v>91</v>
      </c>
      <c r="C21" s="2">
        <v>150430</v>
      </c>
      <c r="D21" s="2">
        <v>147934</v>
      </c>
      <c r="E21" s="2">
        <v>211894</v>
      </c>
      <c r="F21" s="2">
        <v>199255</v>
      </c>
      <c r="G21" s="2">
        <v>221629</v>
      </c>
      <c r="H21" s="2" t="s">
        <v>174</v>
      </c>
    </row>
    <row r="22" spans="1:8" x14ac:dyDescent="0.25">
      <c r="A22" s="1" t="s">
        <v>61</v>
      </c>
      <c r="B22" s="2" t="s">
        <v>91</v>
      </c>
      <c r="C22" s="2">
        <v>73900</v>
      </c>
      <c r="D22" s="2">
        <v>85400</v>
      </c>
      <c r="E22" s="2">
        <v>99900</v>
      </c>
      <c r="F22" s="2">
        <v>66330</v>
      </c>
      <c r="G22" s="2">
        <v>62300</v>
      </c>
      <c r="H22" s="2" t="s">
        <v>174</v>
      </c>
    </row>
    <row r="23" spans="1:8" x14ac:dyDescent="0.25">
      <c r="A23" s="1" t="s">
        <v>115</v>
      </c>
      <c r="B23" s="2" t="s">
        <v>91</v>
      </c>
      <c r="C23" s="2">
        <v>682024</v>
      </c>
      <c r="D23" s="2">
        <v>647108</v>
      </c>
      <c r="E23" s="2">
        <v>625721</v>
      </c>
      <c r="F23" s="2">
        <v>623545</v>
      </c>
      <c r="G23" s="2">
        <v>646340</v>
      </c>
      <c r="H23" s="2" t="s">
        <v>174</v>
      </c>
    </row>
    <row r="24" spans="1:8" x14ac:dyDescent="0.25">
      <c r="A24" s="1" t="s">
        <v>131</v>
      </c>
      <c r="B24" s="2" t="s">
        <v>91</v>
      </c>
      <c r="C24" s="2">
        <v>10000</v>
      </c>
      <c r="D24" s="2">
        <v>7000</v>
      </c>
      <c r="E24" s="2">
        <v>8000</v>
      </c>
      <c r="F24" s="2">
        <v>10000</v>
      </c>
      <c r="G24" s="2">
        <v>17000</v>
      </c>
      <c r="H24" s="2" t="s">
        <v>174</v>
      </c>
    </row>
    <row r="25" spans="1:8" x14ac:dyDescent="0.25">
      <c r="A25" s="1" t="s">
        <v>77</v>
      </c>
      <c r="B25" s="2" t="s">
        <v>91</v>
      </c>
      <c r="C25" s="2">
        <v>284170</v>
      </c>
      <c r="D25" s="2">
        <v>217570</v>
      </c>
      <c r="E25" s="2">
        <v>190660</v>
      </c>
      <c r="F25" s="2">
        <v>316630</v>
      </c>
      <c r="G25" s="2">
        <v>304920</v>
      </c>
      <c r="H25" s="2" t="s">
        <v>174</v>
      </c>
    </row>
    <row r="26" spans="1:8" x14ac:dyDescent="0.25">
      <c r="A26" s="1" t="s">
        <v>13</v>
      </c>
      <c r="B26" s="2" t="s">
        <v>91</v>
      </c>
      <c r="C26" s="2">
        <v>686610</v>
      </c>
      <c r="D26" s="2">
        <v>835614</v>
      </c>
      <c r="E26" s="2">
        <v>800000</v>
      </c>
      <c r="F26" s="2">
        <v>800000</v>
      </c>
      <c r="G26" s="2">
        <v>800000</v>
      </c>
      <c r="H26" s="2" t="s">
        <v>175</v>
      </c>
    </row>
    <row r="27" spans="1:8" x14ac:dyDescent="0.25">
      <c r="A27" s="1" t="s">
        <v>116</v>
      </c>
      <c r="B27" s="2" t="s">
        <v>91</v>
      </c>
      <c r="C27" s="2">
        <v>13000</v>
      </c>
      <c r="D27" s="2">
        <v>12000</v>
      </c>
      <c r="E27" s="2">
        <v>18000</v>
      </c>
      <c r="F27" s="2">
        <v>18000</v>
      </c>
      <c r="G27" s="2">
        <v>18000</v>
      </c>
      <c r="H27" s="2" t="s">
        <v>175</v>
      </c>
    </row>
    <row r="28" spans="1:8" x14ac:dyDescent="0.25">
      <c r="A28" s="1" t="s">
        <v>81</v>
      </c>
      <c r="B28" s="2" t="s">
        <v>91</v>
      </c>
      <c r="C28" s="2">
        <v>80556</v>
      </c>
      <c r="D28" s="2">
        <v>85236</v>
      </c>
      <c r="E28" s="2">
        <v>253165</v>
      </c>
      <c r="F28" s="2">
        <v>255000</v>
      </c>
      <c r="G28" s="2">
        <v>255000</v>
      </c>
      <c r="H28" s="2" t="s">
        <v>175</v>
      </c>
    </row>
    <row r="29" spans="1:8" x14ac:dyDescent="0.25">
      <c r="A29" s="1" t="s">
        <v>94</v>
      </c>
      <c r="B29" s="2" t="s">
        <v>91</v>
      </c>
      <c r="C29" s="2">
        <v>4182614</v>
      </c>
      <c r="D29" s="2">
        <v>3014296</v>
      </c>
      <c r="E29" s="2">
        <v>5314983</v>
      </c>
      <c r="F29" s="2">
        <v>3259935</v>
      </c>
      <c r="G29" s="2">
        <v>1894245</v>
      </c>
      <c r="H29" s="2" t="s">
        <v>174</v>
      </c>
    </row>
    <row r="30" spans="1:8" x14ac:dyDescent="0.25">
      <c r="A30" s="1" t="s">
        <v>68</v>
      </c>
      <c r="B30" s="2" t="s">
        <v>91</v>
      </c>
      <c r="C30" s="2">
        <v>46670</v>
      </c>
      <c r="D30" s="2">
        <v>85470</v>
      </c>
      <c r="E30" s="2">
        <v>91700</v>
      </c>
      <c r="F30" s="2">
        <v>61700</v>
      </c>
      <c r="G30" s="2">
        <v>62000</v>
      </c>
      <c r="H30" s="2" t="s">
        <v>174</v>
      </c>
    </row>
    <row r="31" spans="1:8" x14ac:dyDescent="0.25">
      <c r="A31" s="1" t="s">
        <v>14</v>
      </c>
      <c r="B31" s="2" t="s">
        <v>91</v>
      </c>
      <c r="C31" s="2">
        <v>3970000</v>
      </c>
      <c r="D31" s="2">
        <v>4450000</v>
      </c>
      <c r="E31" s="2">
        <v>4550000</v>
      </c>
      <c r="F31" s="2">
        <v>4850000</v>
      </c>
      <c r="G31" s="2">
        <v>5200000</v>
      </c>
      <c r="H31" s="2" t="s">
        <v>174</v>
      </c>
    </row>
    <row r="32" spans="1:8" x14ac:dyDescent="0.25">
      <c r="A32" s="1" t="s">
        <v>53</v>
      </c>
      <c r="B32" s="2" t="s">
        <v>91</v>
      </c>
      <c r="C32" s="2">
        <v>777990</v>
      </c>
      <c r="D32" s="2">
        <v>547140</v>
      </c>
      <c r="E32" s="2">
        <v>827298</v>
      </c>
      <c r="F32" s="2">
        <v>589012</v>
      </c>
      <c r="G32" s="2">
        <v>780000</v>
      </c>
      <c r="H32" s="2" t="s">
        <v>175</v>
      </c>
    </row>
    <row r="33" spans="1:8" x14ac:dyDescent="0.25">
      <c r="A33" s="1" t="s">
        <v>15</v>
      </c>
      <c r="B33" s="2" t="s">
        <v>91</v>
      </c>
      <c r="C33" s="2">
        <v>130617</v>
      </c>
      <c r="D33" s="2">
        <v>135154</v>
      </c>
      <c r="E33" s="2">
        <v>132897</v>
      </c>
      <c r="F33" s="2">
        <v>140901</v>
      </c>
      <c r="G33" s="2">
        <v>141000</v>
      </c>
      <c r="H33" s="2" t="s">
        <v>175</v>
      </c>
    </row>
    <row r="34" spans="1:8" x14ac:dyDescent="0.25">
      <c r="A34" s="1" t="s">
        <v>105</v>
      </c>
      <c r="B34" s="2" t="s">
        <v>91</v>
      </c>
      <c r="C34" s="2">
        <v>42000</v>
      </c>
      <c r="D34" s="2">
        <v>35000</v>
      </c>
      <c r="E34" s="2">
        <v>35000</v>
      </c>
      <c r="F34" s="2">
        <v>34964</v>
      </c>
      <c r="G34" s="2">
        <v>45254</v>
      </c>
      <c r="H34" s="2" t="s">
        <v>174</v>
      </c>
    </row>
    <row r="35" spans="1:8" x14ac:dyDescent="0.25">
      <c r="A35" s="1" t="s">
        <v>16</v>
      </c>
      <c r="B35" s="2" t="s">
        <v>91</v>
      </c>
      <c r="C35" s="2">
        <v>1816981</v>
      </c>
      <c r="D35" s="2">
        <v>2048127</v>
      </c>
      <c r="E35" s="2">
        <v>4664046</v>
      </c>
      <c r="F35" s="2">
        <v>3006046</v>
      </c>
      <c r="G35" s="2">
        <v>3000000</v>
      </c>
      <c r="H35" s="2" t="s">
        <v>175</v>
      </c>
    </row>
    <row r="36" spans="1:8" x14ac:dyDescent="0.25">
      <c r="A36" s="1" t="s">
        <v>18</v>
      </c>
      <c r="B36" s="2" t="s">
        <v>91</v>
      </c>
      <c r="C36" s="2">
        <v>15715011</v>
      </c>
      <c r="D36" s="2">
        <v>13942092</v>
      </c>
      <c r="E36" s="2">
        <v>10904289</v>
      </c>
      <c r="F36" s="2">
        <v>14750093</v>
      </c>
      <c r="G36" s="2">
        <v>15124823</v>
      </c>
      <c r="H36" s="2" t="s">
        <v>174</v>
      </c>
    </row>
    <row r="37" spans="1:8" x14ac:dyDescent="0.25">
      <c r="A37" s="1" t="s">
        <v>133</v>
      </c>
      <c r="B37" s="2" t="s">
        <v>91</v>
      </c>
      <c r="C37" s="2">
        <v>1000000</v>
      </c>
      <c r="D37" s="2">
        <v>1000000</v>
      </c>
      <c r="E37" s="2">
        <v>1000000</v>
      </c>
      <c r="F37" s="2">
        <v>1000000</v>
      </c>
      <c r="G37" s="2">
        <v>1000000</v>
      </c>
      <c r="H37" s="2" t="s">
        <v>175</v>
      </c>
    </row>
    <row r="38" spans="1:8" x14ac:dyDescent="0.25">
      <c r="A38" s="1" t="s">
        <v>118</v>
      </c>
      <c r="B38" s="2" t="s">
        <v>91</v>
      </c>
      <c r="C38" s="2">
        <v>250000</v>
      </c>
      <c r="D38" s="2">
        <v>200000</v>
      </c>
      <c r="E38" s="2">
        <v>200000</v>
      </c>
      <c r="F38" s="2">
        <v>200000</v>
      </c>
      <c r="G38" s="2">
        <v>150000</v>
      </c>
      <c r="H38" s="2" t="s">
        <v>174</v>
      </c>
    </row>
    <row r="39" spans="1:8" x14ac:dyDescent="0.25">
      <c r="A39" s="1" t="s">
        <v>138</v>
      </c>
      <c r="B39" s="2" t="s">
        <v>91</v>
      </c>
      <c r="C39" s="2">
        <v>147000</v>
      </c>
      <c r="D39" s="2">
        <v>116000</v>
      </c>
      <c r="E39" s="2">
        <v>75800</v>
      </c>
      <c r="F39" s="2">
        <v>70000</v>
      </c>
      <c r="G39" s="2">
        <v>70000</v>
      </c>
      <c r="H39" s="2" t="s">
        <v>175</v>
      </c>
    </row>
    <row r="40" spans="1:8" x14ac:dyDescent="0.25">
      <c r="A40" s="1" t="s">
        <v>96</v>
      </c>
      <c r="B40" s="2" t="s">
        <v>91</v>
      </c>
      <c r="C40" s="2">
        <v>617188</v>
      </c>
      <c r="D40" s="2">
        <v>469044</v>
      </c>
      <c r="E40" s="2">
        <v>188618</v>
      </c>
      <c r="F40" s="2">
        <v>298242</v>
      </c>
      <c r="G40" s="2">
        <v>163749</v>
      </c>
      <c r="H40" s="2" t="s">
        <v>174</v>
      </c>
    </row>
    <row r="41" spans="1:8" x14ac:dyDescent="0.25">
      <c r="A41" s="1" t="s">
        <v>111</v>
      </c>
      <c r="B41" s="2" t="s">
        <v>91</v>
      </c>
      <c r="C41" s="2">
        <v>50000</v>
      </c>
      <c r="D41" s="2">
        <v>46000</v>
      </c>
      <c r="E41" s="2">
        <v>47000</v>
      </c>
      <c r="F41" s="2">
        <v>55000</v>
      </c>
      <c r="G41" s="2">
        <v>66000</v>
      </c>
      <c r="H41" s="2" t="s">
        <v>174</v>
      </c>
    </row>
    <row r="42" spans="1:8" x14ac:dyDescent="0.25">
      <c r="A42" s="1" t="s">
        <v>139</v>
      </c>
      <c r="B42" s="2" t="s">
        <v>91</v>
      </c>
      <c r="C42" s="2">
        <v>81000</v>
      </c>
      <c r="D42" s="2">
        <v>344191</v>
      </c>
      <c r="E42" s="2">
        <v>190606</v>
      </c>
      <c r="F42" s="2">
        <v>200000</v>
      </c>
      <c r="G42" s="2">
        <v>185000</v>
      </c>
      <c r="H42" s="2" t="s">
        <v>174</v>
      </c>
    </row>
    <row r="43" spans="1:8" x14ac:dyDescent="0.25">
      <c r="A43" s="1" t="s">
        <v>19</v>
      </c>
      <c r="B43" s="2" t="s">
        <v>91</v>
      </c>
      <c r="C43" s="2">
        <v>137400</v>
      </c>
      <c r="D43" s="2">
        <v>133200</v>
      </c>
      <c r="E43" s="2">
        <v>121400</v>
      </c>
      <c r="F43" s="2">
        <v>78200</v>
      </c>
      <c r="G43" s="2">
        <v>94500</v>
      </c>
      <c r="H43" s="2" t="s">
        <v>174</v>
      </c>
    </row>
    <row r="44" spans="1:8" x14ac:dyDescent="0.25">
      <c r="A44" s="1" t="s">
        <v>20</v>
      </c>
      <c r="B44" s="2" t="s">
        <v>91</v>
      </c>
      <c r="C44" s="2">
        <v>5760</v>
      </c>
      <c r="D44" s="2">
        <v>5700</v>
      </c>
      <c r="E44" s="2">
        <v>5700</v>
      </c>
      <c r="F44" s="2">
        <v>5700</v>
      </c>
      <c r="G44" s="2">
        <v>5700</v>
      </c>
      <c r="H44" s="2" t="s">
        <v>175</v>
      </c>
    </row>
    <row r="45" spans="1:8" x14ac:dyDescent="0.25">
      <c r="A45" s="1" t="s">
        <v>86</v>
      </c>
      <c r="B45" s="2" t="s">
        <v>91</v>
      </c>
      <c r="C45" s="2">
        <v>98000</v>
      </c>
      <c r="D45" s="2">
        <v>100000</v>
      </c>
      <c r="E45" s="2">
        <v>152842</v>
      </c>
      <c r="F45" s="2">
        <v>150000</v>
      </c>
      <c r="G45" s="2">
        <v>150000</v>
      </c>
      <c r="H45" s="2" t="s">
        <v>175</v>
      </c>
    </row>
    <row r="46" spans="1:8" x14ac:dyDescent="0.25">
      <c r="A46" s="1" t="s">
        <v>23</v>
      </c>
      <c r="B46" s="2" t="s">
        <v>91</v>
      </c>
      <c r="C46" s="2">
        <v>469436</v>
      </c>
      <c r="D46" s="2">
        <v>463039</v>
      </c>
      <c r="E46" s="2">
        <v>618783</v>
      </c>
      <c r="F46" s="2">
        <v>606387</v>
      </c>
      <c r="G46" s="2">
        <v>737749</v>
      </c>
      <c r="H46" s="2" t="s">
        <v>174</v>
      </c>
    </row>
    <row r="47" spans="1:8" x14ac:dyDescent="0.25">
      <c r="A47" s="1" t="s">
        <v>140</v>
      </c>
      <c r="B47" s="2" t="s">
        <v>91</v>
      </c>
      <c r="C47" s="2">
        <v>224000</v>
      </c>
      <c r="D47" s="2">
        <v>278260</v>
      </c>
      <c r="E47" s="2">
        <v>320080</v>
      </c>
      <c r="F47" s="2">
        <v>318450</v>
      </c>
      <c r="G47" s="2">
        <v>359190</v>
      </c>
      <c r="H47" s="2" t="s">
        <v>174</v>
      </c>
    </row>
    <row r="48" spans="1:8" x14ac:dyDescent="0.25">
      <c r="A48" s="1" t="s">
        <v>142</v>
      </c>
      <c r="B48" s="2" t="s">
        <v>91</v>
      </c>
      <c r="C48" s="2">
        <v>150000</v>
      </c>
      <c r="D48" s="2">
        <v>150000</v>
      </c>
      <c r="E48" s="2">
        <v>150000</v>
      </c>
      <c r="F48" s="2">
        <v>200000</v>
      </c>
      <c r="G48" s="2">
        <v>200000</v>
      </c>
      <c r="H48" s="2" t="s">
        <v>175</v>
      </c>
    </row>
    <row r="49" spans="1:8" x14ac:dyDescent="0.25">
      <c r="A49" s="1" t="s">
        <v>26</v>
      </c>
      <c r="B49" s="2" t="s">
        <v>91</v>
      </c>
      <c r="C49" s="2">
        <v>60000</v>
      </c>
      <c r="D49" s="2">
        <v>80000</v>
      </c>
      <c r="E49" s="2">
        <v>130000</v>
      </c>
      <c r="F49" s="2">
        <v>130000</v>
      </c>
      <c r="G49" s="2">
        <v>120000</v>
      </c>
      <c r="H49" s="2" t="s">
        <v>175</v>
      </c>
    </row>
    <row r="50" spans="1:8" x14ac:dyDescent="0.25">
      <c r="A50" s="1" t="s">
        <v>27</v>
      </c>
      <c r="B50" s="2" t="s">
        <v>91</v>
      </c>
      <c r="C50" s="2">
        <v>7697838</v>
      </c>
      <c r="D50" s="2">
        <v>9197520</v>
      </c>
      <c r="E50" s="2">
        <v>11275293</v>
      </c>
      <c r="F50" s="2">
        <v>7759139</v>
      </c>
      <c r="G50" s="2">
        <v>7977953</v>
      </c>
      <c r="H50" s="2" t="s">
        <v>174</v>
      </c>
    </row>
    <row r="51" spans="1:8" x14ac:dyDescent="0.25">
      <c r="A51" s="1" t="s">
        <v>143</v>
      </c>
      <c r="B51" s="2" t="s">
        <v>91</v>
      </c>
      <c r="C51" s="2">
        <v>204400</v>
      </c>
      <c r="D51" s="2">
        <v>358500</v>
      </c>
      <c r="E51" s="2">
        <v>352500</v>
      </c>
      <c r="F51" s="2">
        <v>276400</v>
      </c>
      <c r="G51" s="2">
        <v>292600</v>
      </c>
      <c r="H51" s="2" t="s">
        <v>174</v>
      </c>
    </row>
    <row r="52" spans="1:8" x14ac:dyDescent="0.25">
      <c r="A52" s="1" t="s">
        <v>71</v>
      </c>
      <c r="B52" s="2" t="s">
        <v>91</v>
      </c>
      <c r="C52" s="2">
        <v>245789</v>
      </c>
      <c r="D52" s="2">
        <v>361015</v>
      </c>
      <c r="E52" s="2">
        <v>309343</v>
      </c>
      <c r="F52" s="2">
        <v>299316</v>
      </c>
      <c r="G52" s="2">
        <v>240420</v>
      </c>
      <c r="H52" s="2" t="s">
        <v>174</v>
      </c>
    </row>
    <row r="53" spans="1:8" x14ac:dyDescent="0.25">
      <c r="A53" s="1" t="s">
        <v>126</v>
      </c>
      <c r="B53" s="2" t="s">
        <v>91</v>
      </c>
      <c r="C53" s="2">
        <v>41750</v>
      </c>
      <c r="D53" s="2">
        <v>66740</v>
      </c>
      <c r="E53" s="2">
        <v>70341</v>
      </c>
      <c r="F53" s="2">
        <v>39925</v>
      </c>
      <c r="G53" s="2">
        <v>64573</v>
      </c>
      <c r="H53" s="2" t="s">
        <v>174</v>
      </c>
    </row>
    <row r="54" spans="1:8" x14ac:dyDescent="0.25">
      <c r="A54" s="1" t="s">
        <v>31</v>
      </c>
      <c r="B54" s="2" t="s">
        <v>91</v>
      </c>
      <c r="C54" s="2">
        <v>28000</v>
      </c>
      <c r="D54" s="2">
        <v>39939</v>
      </c>
      <c r="E54" s="2">
        <v>39052</v>
      </c>
      <c r="F54" s="2">
        <v>22142</v>
      </c>
      <c r="G54" s="2">
        <v>30706</v>
      </c>
      <c r="H54" s="2" t="s">
        <v>174</v>
      </c>
    </row>
    <row r="55" spans="1:8" x14ac:dyDescent="0.25">
      <c r="A55" s="1" t="s">
        <v>180</v>
      </c>
      <c r="B55" s="2" t="s">
        <v>91</v>
      </c>
      <c r="C55" s="2">
        <v>202582</v>
      </c>
      <c r="D55" s="2">
        <v>217491</v>
      </c>
      <c r="E55" s="2">
        <v>230029</v>
      </c>
      <c r="F55" s="2">
        <v>267181</v>
      </c>
      <c r="G55" s="2">
        <v>229322</v>
      </c>
      <c r="H55" s="2" t="s">
        <v>174</v>
      </c>
    </row>
    <row r="56" spans="1:8" x14ac:dyDescent="0.25">
      <c r="A56" s="1" t="s">
        <v>32</v>
      </c>
      <c r="B56" s="2" t="s">
        <v>91</v>
      </c>
      <c r="C56" s="2">
        <v>82386</v>
      </c>
      <c r="D56" s="2">
        <v>87891</v>
      </c>
      <c r="E56" s="2">
        <v>89655</v>
      </c>
      <c r="F56" s="2">
        <v>102100</v>
      </c>
      <c r="G56" s="2">
        <v>93602</v>
      </c>
      <c r="H56" s="2" t="s">
        <v>174</v>
      </c>
    </row>
    <row r="57" spans="1:8" x14ac:dyDescent="0.25">
      <c r="A57" s="1" t="s">
        <v>56</v>
      </c>
      <c r="B57" s="2" t="s">
        <v>91</v>
      </c>
      <c r="C57" s="2">
        <v>7933617</v>
      </c>
      <c r="D57" s="2">
        <v>8438286</v>
      </c>
      <c r="E57" s="2">
        <v>9666701</v>
      </c>
      <c r="F57" s="2">
        <v>10982900</v>
      </c>
      <c r="G57" s="2">
        <v>10213900</v>
      </c>
      <c r="H57" s="2" t="s">
        <v>174</v>
      </c>
    </row>
    <row r="58" spans="1:8" x14ac:dyDescent="0.25">
      <c r="A58" s="1" t="s">
        <v>33</v>
      </c>
      <c r="B58" s="2" t="s">
        <v>91</v>
      </c>
      <c r="C58" s="2">
        <v>1871716</v>
      </c>
      <c r="D58" s="2">
        <v>2079629</v>
      </c>
      <c r="E58" s="2">
        <v>2475893</v>
      </c>
      <c r="F58" s="2">
        <v>2517825</v>
      </c>
      <c r="G58" s="2">
        <v>2149873</v>
      </c>
      <c r="H58" s="2" t="s">
        <v>174</v>
      </c>
    </row>
    <row r="59" spans="1:8" x14ac:dyDescent="0.25">
      <c r="A59" s="1" t="s">
        <v>144</v>
      </c>
      <c r="B59" s="2" t="s">
        <v>91</v>
      </c>
      <c r="C59" s="2">
        <v>4500</v>
      </c>
      <c r="D59" s="2">
        <v>4500</v>
      </c>
      <c r="E59" s="2">
        <v>4500</v>
      </c>
      <c r="F59" s="2">
        <v>4500</v>
      </c>
      <c r="G59" s="2">
        <v>4500</v>
      </c>
      <c r="H59" s="2" t="s">
        <v>175</v>
      </c>
    </row>
    <row r="60" spans="1:8" x14ac:dyDescent="0.25">
      <c r="A60" s="1" t="s">
        <v>34</v>
      </c>
      <c r="B60" s="2" t="s">
        <v>91</v>
      </c>
      <c r="C60" s="2">
        <v>257423</v>
      </c>
      <c r="D60" s="2">
        <v>286657</v>
      </c>
      <c r="E60" s="2">
        <v>458479</v>
      </c>
      <c r="F60" s="2">
        <v>254382</v>
      </c>
      <c r="G60" s="2">
        <v>171093</v>
      </c>
      <c r="H60" s="2" t="s">
        <v>174</v>
      </c>
    </row>
    <row r="61" spans="1:8" x14ac:dyDescent="0.25">
      <c r="A61" s="1" t="s">
        <v>78</v>
      </c>
      <c r="B61" s="2" t="s">
        <v>91</v>
      </c>
      <c r="C61" s="2">
        <v>1043000</v>
      </c>
      <c r="D61" s="2">
        <v>1108000</v>
      </c>
      <c r="E61" s="2">
        <v>1042000</v>
      </c>
      <c r="F61" s="2">
        <v>1065000</v>
      </c>
      <c r="G61" s="2">
        <v>1057000</v>
      </c>
      <c r="H61" s="2" t="s">
        <v>174</v>
      </c>
    </row>
    <row r="62" spans="1:8" x14ac:dyDescent="0.25">
      <c r="A62" s="1" t="s">
        <v>87</v>
      </c>
      <c r="B62" s="2" t="s">
        <v>91</v>
      </c>
      <c r="C62" s="2">
        <v>255026</v>
      </c>
      <c r="D62" s="2">
        <v>152059</v>
      </c>
      <c r="E62" s="2">
        <v>232921</v>
      </c>
      <c r="F62" s="2">
        <v>209076</v>
      </c>
      <c r="G62" s="2">
        <v>210231</v>
      </c>
      <c r="H62" s="2" t="s">
        <v>174</v>
      </c>
    </row>
    <row r="63" spans="1:8" x14ac:dyDescent="0.25">
      <c r="A63" s="1" t="s">
        <v>73</v>
      </c>
      <c r="B63" s="2" t="s">
        <v>91</v>
      </c>
      <c r="C63" s="2">
        <v>714273</v>
      </c>
      <c r="D63" s="2">
        <v>764786</v>
      </c>
      <c r="E63" s="2">
        <v>749668</v>
      </c>
      <c r="F63" s="2">
        <v>878546</v>
      </c>
      <c r="G63" s="2">
        <v>925782</v>
      </c>
      <c r="H63" s="2" t="s">
        <v>174</v>
      </c>
    </row>
    <row r="64" spans="1:8" x14ac:dyDescent="0.25">
      <c r="A64" s="1" t="s">
        <v>169</v>
      </c>
      <c r="B64" s="2" t="s">
        <v>91</v>
      </c>
      <c r="C64" s="2">
        <v>4200000</v>
      </c>
      <c r="D64" s="2">
        <v>3750000</v>
      </c>
      <c r="E64" s="2">
        <v>5453400</v>
      </c>
      <c r="F64" s="2">
        <v>4179300</v>
      </c>
      <c r="G64" s="2">
        <v>4200000</v>
      </c>
      <c r="H64" s="2" t="s">
        <v>175</v>
      </c>
    </row>
    <row r="65" spans="1:8" x14ac:dyDescent="0.25">
      <c r="A65" s="1" t="s">
        <v>36</v>
      </c>
      <c r="B65" s="2" t="s">
        <v>91</v>
      </c>
      <c r="C65" s="2">
        <v>3000000</v>
      </c>
      <c r="D65" s="2">
        <v>3150000</v>
      </c>
      <c r="E65" s="2">
        <v>3352832</v>
      </c>
      <c r="F65" s="2">
        <v>3472000</v>
      </c>
      <c r="G65" s="2">
        <v>3500000</v>
      </c>
      <c r="H65" s="2" t="s">
        <v>175</v>
      </c>
    </row>
    <row r="66" spans="1:8" x14ac:dyDescent="0.25">
      <c r="A66" s="1" t="s">
        <v>101</v>
      </c>
      <c r="B66" s="2" t="s">
        <v>91</v>
      </c>
      <c r="C66" s="2">
        <v>52300</v>
      </c>
      <c r="D66" s="2">
        <v>45600</v>
      </c>
      <c r="E66" s="2">
        <v>55190</v>
      </c>
      <c r="F66" s="2">
        <v>58250</v>
      </c>
      <c r="G66" s="2">
        <v>72300</v>
      </c>
      <c r="H66" s="2" t="s">
        <v>174</v>
      </c>
    </row>
    <row r="67" spans="1:8" x14ac:dyDescent="0.25">
      <c r="A67" s="1" t="s">
        <v>38</v>
      </c>
      <c r="B67" s="2" t="s">
        <v>91</v>
      </c>
      <c r="C67" s="2">
        <v>262457</v>
      </c>
      <c r="D67" s="2">
        <v>320685</v>
      </c>
      <c r="E67" s="2">
        <v>321988</v>
      </c>
      <c r="F67" s="2">
        <v>277102</v>
      </c>
      <c r="G67" s="2">
        <v>205542</v>
      </c>
      <c r="H67" s="2" t="s">
        <v>174</v>
      </c>
    </row>
    <row r="68" spans="1:8" x14ac:dyDescent="0.25">
      <c r="A68" s="1" t="s">
        <v>79</v>
      </c>
      <c r="B68" s="2" t="s">
        <v>91</v>
      </c>
      <c r="C68" s="2">
        <v>8936364</v>
      </c>
      <c r="D68" s="2">
        <v>9545228</v>
      </c>
      <c r="E68" s="2">
        <v>10593056</v>
      </c>
      <c r="F68" s="2">
        <v>11279443</v>
      </c>
      <c r="G68" s="2">
        <v>13544458</v>
      </c>
      <c r="H68" s="2" t="s">
        <v>174</v>
      </c>
    </row>
    <row r="69" spans="1:8" x14ac:dyDescent="0.25">
      <c r="A69" s="1" t="s">
        <v>39</v>
      </c>
      <c r="B69" s="2" t="s">
        <v>91</v>
      </c>
      <c r="C69" s="2">
        <v>349236</v>
      </c>
      <c r="D69" s="2">
        <v>333000</v>
      </c>
      <c r="E69" s="2">
        <v>226000</v>
      </c>
      <c r="F69" s="2">
        <v>193000</v>
      </c>
      <c r="G69" s="2">
        <v>173000</v>
      </c>
      <c r="H69" s="2" t="s">
        <v>176</v>
      </c>
    </row>
    <row r="70" spans="1:8" x14ac:dyDescent="0.25">
      <c r="A70" s="1" t="s">
        <v>145</v>
      </c>
      <c r="B70" s="2" t="s">
        <v>91</v>
      </c>
      <c r="C70" s="2">
        <v>340000</v>
      </c>
      <c r="D70" s="2">
        <v>330000</v>
      </c>
      <c r="E70" s="2">
        <v>330000</v>
      </c>
      <c r="F70" s="2">
        <v>330000</v>
      </c>
      <c r="G70" s="2">
        <v>330000</v>
      </c>
      <c r="H70" s="2" t="s">
        <v>175</v>
      </c>
    </row>
    <row r="71" spans="1:8" x14ac:dyDescent="0.25">
      <c r="A71" s="1" t="s">
        <v>146</v>
      </c>
      <c r="B71" s="2" t="s">
        <v>91</v>
      </c>
      <c r="C71" s="2">
        <v>101000</v>
      </c>
      <c r="D71" s="2">
        <v>66000</v>
      </c>
      <c r="E71" s="2">
        <v>66000</v>
      </c>
      <c r="F71" s="2">
        <v>70000</v>
      </c>
      <c r="G71" s="2">
        <v>70000</v>
      </c>
      <c r="H71" s="2" t="s">
        <v>175</v>
      </c>
    </row>
    <row r="72" spans="1:8" x14ac:dyDescent="0.25">
      <c r="A72" s="1" t="s">
        <v>103</v>
      </c>
      <c r="B72" s="2" t="s">
        <v>91</v>
      </c>
      <c r="C72" s="2">
        <v>8750</v>
      </c>
      <c r="D72" s="2">
        <v>43066</v>
      </c>
      <c r="E72" s="2">
        <v>9639</v>
      </c>
      <c r="F72" s="2">
        <v>14000</v>
      </c>
      <c r="G72" s="2">
        <v>14000</v>
      </c>
      <c r="H72" s="2" t="s">
        <v>175</v>
      </c>
    </row>
    <row r="73" spans="1:8" x14ac:dyDescent="0.25">
      <c r="A73" s="1" t="s">
        <v>114</v>
      </c>
      <c r="B73" s="2" t="s">
        <v>91</v>
      </c>
      <c r="C73" s="2">
        <v>213744</v>
      </c>
      <c r="D73" s="2">
        <v>123645</v>
      </c>
      <c r="E73" s="2">
        <v>241260</v>
      </c>
      <c r="F73" s="2">
        <v>256529</v>
      </c>
      <c r="G73" s="2">
        <v>443926</v>
      </c>
      <c r="H73" s="2" t="s">
        <v>174</v>
      </c>
    </row>
    <row r="74" spans="1:8" x14ac:dyDescent="0.25">
      <c r="A74" s="1" t="s">
        <v>41</v>
      </c>
      <c r="B74" s="2" t="s">
        <v>91</v>
      </c>
      <c r="C74" s="2">
        <v>11746811</v>
      </c>
      <c r="D74" s="2">
        <v>10646644</v>
      </c>
      <c r="E74" s="2">
        <v>11197657</v>
      </c>
      <c r="F74" s="2">
        <v>9787287</v>
      </c>
      <c r="G74" s="2">
        <v>9291159</v>
      </c>
      <c r="H74" s="2" t="s">
        <v>174</v>
      </c>
    </row>
    <row r="75" spans="1:8" x14ac:dyDescent="0.25">
      <c r="A75" s="1" t="s">
        <v>42</v>
      </c>
      <c r="B75" s="2" t="s">
        <v>91</v>
      </c>
      <c r="C75" s="2">
        <v>902394</v>
      </c>
      <c r="D75" s="2">
        <v>944245</v>
      </c>
      <c r="E75" s="2">
        <v>984031</v>
      </c>
      <c r="F75" s="2">
        <v>946892</v>
      </c>
      <c r="G75" s="2">
        <v>890000</v>
      </c>
      <c r="H75" s="2" t="s">
        <v>174</v>
      </c>
    </row>
    <row r="76" spans="1:8" x14ac:dyDescent="0.25">
      <c r="A76" s="1" t="s">
        <v>43</v>
      </c>
      <c r="B76" s="2" t="s">
        <v>91</v>
      </c>
      <c r="C76" s="2">
        <v>10124221</v>
      </c>
      <c r="D76" s="2">
        <v>10223112</v>
      </c>
      <c r="E76" s="2">
        <v>10896476</v>
      </c>
      <c r="F76" s="2">
        <v>7489129</v>
      </c>
      <c r="G76" s="2">
        <v>9280864</v>
      </c>
      <c r="H76" s="2" t="s">
        <v>174</v>
      </c>
    </row>
    <row r="77" spans="1:8" x14ac:dyDescent="0.25">
      <c r="A77" s="1" t="s">
        <v>45</v>
      </c>
      <c r="B77" s="2" t="s">
        <v>91</v>
      </c>
      <c r="C77" s="2">
        <v>1303000</v>
      </c>
      <c r="D77" s="2">
        <v>1528900</v>
      </c>
      <c r="E77" s="2">
        <v>1386400</v>
      </c>
      <c r="F77" s="2">
        <v>1409400</v>
      </c>
      <c r="G77" s="2">
        <v>1529000</v>
      </c>
      <c r="H77" s="2" t="s">
        <v>174</v>
      </c>
    </row>
    <row r="78" spans="1:8" x14ac:dyDescent="0.25">
      <c r="A78" s="1" t="s">
        <v>88</v>
      </c>
      <c r="B78" s="2" t="s">
        <v>91</v>
      </c>
      <c r="C78" s="2">
        <v>1600000</v>
      </c>
      <c r="D78" s="2">
        <v>1300000</v>
      </c>
      <c r="E78" s="2">
        <v>1400000</v>
      </c>
      <c r="F78" s="2">
        <v>1600000</v>
      </c>
      <c r="G78" s="2">
        <v>1600000</v>
      </c>
      <c r="H78" s="2" t="s">
        <v>175</v>
      </c>
    </row>
    <row r="79" spans="1:8" x14ac:dyDescent="0.25">
      <c r="A79" s="1" t="s">
        <v>46</v>
      </c>
      <c r="B79" s="2" t="s">
        <v>91</v>
      </c>
      <c r="C79" s="2">
        <v>19800000</v>
      </c>
      <c r="D79" s="2">
        <v>20700000</v>
      </c>
      <c r="E79" s="2">
        <v>21100000</v>
      </c>
      <c r="F79" s="2">
        <v>21700000</v>
      </c>
      <c r="G79" s="2">
        <v>21200000</v>
      </c>
      <c r="H79" s="2" t="s">
        <v>174</v>
      </c>
    </row>
    <row r="80" spans="1:8" x14ac:dyDescent="0.25">
      <c r="A80" s="1" t="s">
        <v>147</v>
      </c>
      <c r="B80" s="2" t="s">
        <v>91</v>
      </c>
      <c r="C80" s="2">
        <v>100000</v>
      </c>
      <c r="D80" s="2">
        <v>50000</v>
      </c>
      <c r="E80" s="2">
        <v>50000</v>
      </c>
      <c r="F80" s="2">
        <v>20000</v>
      </c>
      <c r="G80" s="2">
        <v>20000</v>
      </c>
      <c r="H80" s="2" t="s">
        <v>175</v>
      </c>
    </row>
    <row r="81" spans="1:8" x14ac:dyDescent="0.25">
      <c r="A81" s="1" t="s">
        <v>50</v>
      </c>
      <c r="B81" s="12" t="s">
        <v>91</v>
      </c>
      <c r="C81" s="12">
        <v>155630901</v>
      </c>
      <c r="D81" s="12">
        <v>155849264</v>
      </c>
      <c r="E81" s="12">
        <v>167939281</v>
      </c>
      <c r="F81" s="12">
        <v>160355793</v>
      </c>
      <c r="G81" s="12">
        <v>161908915</v>
      </c>
      <c r="H81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Tabelle49">
    <tabColor indexed="18"/>
  </sheetPr>
  <dimension ref="A1:H61"/>
  <sheetViews>
    <sheetView topLeftCell="A46" workbookViewId="0">
      <selection activeCell="C64" sqref="C64"/>
    </sheetView>
  </sheetViews>
  <sheetFormatPr defaultColWidth="10.875" defaultRowHeight="15" x14ac:dyDescent="0.25"/>
  <cols>
    <col min="1" max="1" width="19.875" style="3" bestFit="1" customWidth="1"/>
    <col min="2" max="2" width="7.62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</v>
      </c>
      <c r="B3" s="2" t="s">
        <v>91</v>
      </c>
      <c r="C3" s="2">
        <v>96000</v>
      </c>
      <c r="D3" s="2">
        <v>100000</v>
      </c>
      <c r="E3" s="2">
        <v>100000</v>
      </c>
      <c r="F3" s="2">
        <v>100000</v>
      </c>
      <c r="G3" s="2">
        <v>100000</v>
      </c>
      <c r="H3" s="2" t="s">
        <v>175</v>
      </c>
    </row>
    <row r="4" spans="1:8" x14ac:dyDescent="0.25">
      <c r="A4" s="1" t="s">
        <v>2</v>
      </c>
      <c r="B4" s="2" t="s">
        <v>91</v>
      </c>
      <c r="C4" s="2">
        <v>26198</v>
      </c>
      <c r="D4" s="2">
        <v>19940</v>
      </c>
      <c r="E4" s="2">
        <v>17000</v>
      </c>
      <c r="F4" s="2">
        <v>11853</v>
      </c>
      <c r="G4" s="2">
        <v>20628</v>
      </c>
      <c r="H4" s="2" t="s">
        <v>174</v>
      </c>
    </row>
    <row r="5" spans="1:8" x14ac:dyDescent="0.25">
      <c r="A5" s="1" t="s">
        <v>3</v>
      </c>
      <c r="B5" s="2" t="s">
        <v>91</v>
      </c>
      <c r="C5" s="2">
        <v>222229</v>
      </c>
      <c r="D5" s="2">
        <v>192150</v>
      </c>
      <c r="E5" s="2">
        <v>173738</v>
      </c>
      <c r="F5" s="2">
        <v>114050</v>
      </c>
      <c r="G5" s="2">
        <v>154812</v>
      </c>
      <c r="H5" s="2" t="s">
        <v>174</v>
      </c>
    </row>
    <row r="6" spans="1:8" x14ac:dyDescent="0.25">
      <c r="A6" s="1" t="s">
        <v>4</v>
      </c>
      <c r="B6" s="2" t="s">
        <v>91</v>
      </c>
      <c r="C6" s="2">
        <v>13558</v>
      </c>
      <c r="D6" s="2">
        <v>13500</v>
      </c>
      <c r="E6" s="2">
        <v>13500</v>
      </c>
      <c r="F6" s="2">
        <v>13500</v>
      </c>
      <c r="G6" s="2">
        <v>13500</v>
      </c>
      <c r="H6" s="2" t="s">
        <v>175</v>
      </c>
    </row>
    <row r="7" spans="1:8" x14ac:dyDescent="0.25">
      <c r="A7" s="1" t="s">
        <v>7</v>
      </c>
      <c r="B7" s="2" t="s">
        <v>91</v>
      </c>
      <c r="C7" s="2">
        <v>271502</v>
      </c>
      <c r="D7" s="2">
        <v>252959</v>
      </c>
      <c r="E7" s="2">
        <v>303626</v>
      </c>
      <c r="F7" s="2">
        <v>118005</v>
      </c>
      <c r="G7" s="2">
        <v>108174</v>
      </c>
      <c r="H7" s="2" t="s">
        <v>174</v>
      </c>
    </row>
    <row r="8" spans="1:8" x14ac:dyDescent="0.25">
      <c r="A8" s="1" t="s">
        <v>8</v>
      </c>
      <c r="B8" s="2" t="s">
        <v>91</v>
      </c>
      <c r="C8" s="2">
        <v>1737000</v>
      </c>
      <c r="D8" s="2">
        <v>1681188</v>
      </c>
      <c r="E8" s="2">
        <v>1685255</v>
      </c>
      <c r="F8" s="2">
        <v>1476802</v>
      </c>
      <c r="G8" s="2">
        <v>1239591</v>
      </c>
      <c r="H8" s="2" t="s">
        <v>174</v>
      </c>
    </row>
    <row r="9" spans="1:8" x14ac:dyDescent="0.25">
      <c r="A9" s="1" t="s">
        <v>64</v>
      </c>
      <c r="B9" s="2" t="s">
        <v>91</v>
      </c>
      <c r="C9" s="2">
        <v>338600</v>
      </c>
      <c r="D9" s="2">
        <v>322800</v>
      </c>
      <c r="E9" s="2">
        <v>323000</v>
      </c>
      <c r="F9" s="2">
        <v>330000</v>
      </c>
      <c r="G9" s="2">
        <v>276000</v>
      </c>
      <c r="H9" s="2" t="s">
        <v>174</v>
      </c>
    </row>
    <row r="10" spans="1:8" x14ac:dyDescent="0.25">
      <c r="A10" s="1" t="s">
        <v>10</v>
      </c>
      <c r="B10" s="2" t="s">
        <v>91</v>
      </c>
      <c r="C10" s="2">
        <v>60000</v>
      </c>
      <c r="D10" s="2">
        <v>60000</v>
      </c>
      <c r="E10" s="2">
        <v>88262</v>
      </c>
      <c r="F10" s="2">
        <v>34801</v>
      </c>
      <c r="G10" s="2">
        <v>38789</v>
      </c>
      <c r="H10" s="2" t="s">
        <v>174</v>
      </c>
    </row>
    <row r="11" spans="1:8" x14ac:dyDescent="0.25">
      <c r="A11" s="1" t="s">
        <v>11</v>
      </c>
      <c r="B11" s="2" t="s">
        <v>91</v>
      </c>
      <c r="C11" s="2">
        <v>7240000</v>
      </c>
      <c r="D11" s="2">
        <v>6910000</v>
      </c>
      <c r="E11" s="2">
        <v>6650000</v>
      </c>
      <c r="F11" s="2">
        <v>6400000</v>
      </c>
      <c r="G11" s="2">
        <v>6500000</v>
      </c>
      <c r="H11" s="2" t="s">
        <v>174</v>
      </c>
    </row>
    <row r="12" spans="1:8" x14ac:dyDescent="0.25">
      <c r="A12" s="1" t="s">
        <v>12</v>
      </c>
      <c r="B12" s="2" t="s">
        <v>91</v>
      </c>
      <c r="C12" s="2">
        <v>109252</v>
      </c>
      <c r="D12" s="2">
        <v>164077</v>
      </c>
      <c r="E12" s="2">
        <v>70799</v>
      </c>
      <c r="F12" s="2">
        <v>96051</v>
      </c>
      <c r="G12" s="2">
        <v>29372</v>
      </c>
      <c r="H12" s="2" t="s">
        <v>174</v>
      </c>
    </row>
    <row r="13" spans="1:8" x14ac:dyDescent="0.25">
      <c r="A13" s="1" t="s">
        <v>61</v>
      </c>
      <c r="B13" s="2" t="s">
        <v>91</v>
      </c>
      <c r="C13" s="2">
        <v>2500</v>
      </c>
      <c r="D13" s="2">
        <v>1500</v>
      </c>
      <c r="E13" s="2">
        <v>2700</v>
      </c>
      <c r="F13" s="2">
        <v>2100</v>
      </c>
      <c r="G13" s="2">
        <v>2000</v>
      </c>
      <c r="H13" s="2" t="s">
        <v>174</v>
      </c>
    </row>
    <row r="14" spans="1:8" x14ac:dyDescent="0.25">
      <c r="A14" s="1" t="s">
        <v>131</v>
      </c>
      <c r="B14" s="2" t="s">
        <v>91</v>
      </c>
      <c r="C14" s="2">
        <v>3540000</v>
      </c>
      <c r="D14" s="2">
        <v>3669000</v>
      </c>
      <c r="E14" s="2">
        <v>3622000</v>
      </c>
      <c r="F14" s="2">
        <v>3446000</v>
      </c>
      <c r="G14" s="2">
        <v>3069000</v>
      </c>
      <c r="H14" s="2" t="s">
        <v>174</v>
      </c>
    </row>
    <row r="15" spans="1:8" x14ac:dyDescent="0.25">
      <c r="A15" s="1" t="s">
        <v>123</v>
      </c>
      <c r="B15" s="2" t="s">
        <v>91</v>
      </c>
      <c r="C15" s="2">
        <v>4110</v>
      </c>
      <c r="D15" s="2">
        <v>548</v>
      </c>
      <c r="E15" s="2">
        <v>0</v>
      </c>
      <c r="F15" s="2">
        <v>0</v>
      </c>
      <c r="G15" s="2">
        <v>0</v>
      </c>
      <c r="H15" s="2" t="s">
        <v>175</v>
      </c>
    </row>
    <row r="16" spans="1:8" x14ac:dyDescent="0.25">
      <c r="A16" s="1" t="s">
        <v>13</v>
      </c>
      <c r="B16" s="2" t="s">
        <v>91</v>
      </c>
      <c r="C16" s="2">
        <v>230000</v>
      </c>
      <c r="D16" s="2">
        <v>230000</v>
      </c>
      <c r="E16" s="2">
        <v>230000</v>
      </c>
      <c r="F16" s="2">
        <v>230000</v>
      </c>
      <c r="G16" s="2">
        <v>230000</v>
      </c>
      <c r="H16" s="2" t="s">
        <v>175</v>
      </c>
    </row>
    <row r="17" spans="1:8" x14ac:dyDescent="0.25">
      <c r="A17" s="1" t="s">
        <v>116</v>
      </c>
      <c r="B17" s="2" t="s">
        <v>91</v>
      </c>
      <c r="C17" s="2">
        <v>200</v>
      </c>
      <c r="D17" s="2">
        <v>200</v>
      </c>
      <c r="E17" s="2">
        <v>200</v>
      </c>
      <c r="F17" s="2">
        <v>0</v>
      </c>
      <c r="G17" s="2">
        <v>0</v>
      </c>
      <c r="H17" s="2" t="s">
        <v>175</v>
      </c>
    </row>
    <row r="18" spans="1:8" x14ac:dyDescent="0.25">
      <c r="A18" s="1" t="s">
        <v>81</v>
      </c>
      <c r="B18" s="2" t="s">
        <v>91</v>
      </c>
      <c r="C18" s="2">
        <v>4600</v>
      </c>
      <c r="D18" s="2">
        <v>5000</v>
      </c>
      <c r="E18" s="2">
        <v>10000</v>
      </c>
      <c r="F18" s="2">
        <v>1000</v>
      </c>
      <c r="G18" s="2">
        <v>1000</v>
      </c>
      <c r="H18" s="2" t="s">
        <v>175</v>
      </c>
    </row>
    <row r="19" spans="1:8" x14ac:dyDescent="0.25">
      <c r="A19" s="1" t="s">
        <v>94</v>
      </c>
      <c r="B19" s="2" t="s">
        <v>91</v>
      </c>
      <c r="C19" s="2">
        <v>263993</v>
      </c>
      <c r="D19" s="2">
        <v>279120</v>
      </c>
      <c r="E19" s="2">
        <v>301842</v>
      </c>
      <c r="F19" s="2">
        <v>392389</v>
      </c>
      <c r="G19" s="2">
        <v>243213</v>
      </c>
      <c r="H19" s="2" t="s">
        <v>174</v>
      </c>
    </row>
    <row r="20" spans="1:8" x14ac:dyDescent="0.25">
      <c r="A20" s="1" t="s">
        <v>14</v>
      </c>
      <c r="B20" s="2" t="s">
        <v>91</v>
      </c>
      <c r="C20" s="2">
        <v>4740000</v>
      </c>
      <c r="D20" s="2">
        <v>5168000</v>
      </c>
      <c r="E20" s="2">
        <v>4930000</v>
      </c>
      <c r="F20" s="2">
        <v>4760000</v>
      </c>
      <c r="G20" s="2">
        <v>4969000</v>
      </c>
      <c r="H20" s="2" t="s">
        <v>174</v>
      </c>
    </row>
    <row r="21" spans="1:8" x14ac:dyDescent="0.25">
      <c r="A21" s="1" t="s">
        <v>15</v>
      </c>
      <c r="B21" s="2" t="s">
        <v>91</v>
      </c>
      <c r="C21" s="2">
        <v>793</v>
      </c>
      <c r="D21" s="2">
        <v>657</v>
      </c>
      <c r="E21" s="2">
        <v>724</v>
      </c>
      <c r="F21" s="2">
        <v>700</v>
      </c>
      <c r="G21" s="2">
        <v>1000</v>
      </c>
      <c r="H21" s="2" t="s">
        <v>175</v>
      </c>
    </row>
    <row r="22" spans="1:8" x14ac:dyDescent="0.25">
      <c r="A22" s="1" t="s">
        <v>16</v>
      </c>
      <c r="B22" s="2" t="s">
        <v>91</v>
      </c>
      <c r="C22" s="2">
        <v>5903182</v>
      </c>
      <c r="D22" s="2">
        <v>8744864</v>
      </c>
      <c r="E22" s="2">
        <v>8201946</v>
      </c>
      <c r="F22" s="2">
        <v>8000000</v>
      </c>
      <c r="G22" s="2">
        <v>8000000</v>
      </c>
      <c r="H22" s="2" t="s">
        <v>175</v>
      </c>
    </row>
    <row r="23" spans="1:8" x14ac:dyDescent="0.25">
      <c r="A23" s="1" t="s">
        <v>17</v>
      </c>
      <c r="B23" s="2" t="s">
        <v>91</v>
      </c>
      <c r="C23" s="2">
        <v>728000</v>
      </c>
      <c r="D23" s="2">
        <v>736600</v>
      </c>
      <c r="E23" s="2">
        <v>1368400</v>
      </c>
      <c r="F23" s="2">
        <v>2754600</v>
      </c>
      <c r="G23" s="2">
        <v>1636000</v>
      </c>
      <c r="H23" s="2" t="s">
        <v>174</v>
      </c>
    </row>
    <row r="24" spans="1:8" x14ac:dyDescent="0.25">
      <c r="A24" s="1" t="s">
        <v>18</v>
      </c>
      <c r="B24" s="2" t="s">
        <v>91</v>
      </c>
      <c r="C24" s="2">
        <v>868179</v>
      </c>
      <c r="D24" s="2">
        <v>861938</v>
      </c>
      <c r="E24" s="2">
        <v>1158983</v>
      </c>
      <c r="F24" s="2">
        <v>1813395</v>
      </c>
      <c r="G24" s="2">
        <v>1923895</v>
      </c>
      <c r="H24" s="2" t="s">
        <v>174</v>
      </c>
    </row>
    <row r="25" spans="1:8" x14ac:dyDescent="0.25">
      <c r="A25" s="1" t="s">
        <v>96</v>
      </c>
      <c r="B25" s="2" t="s">
        <v>91</v>
      </c>
      <c r="C25" s="2">
        <v>180000</v>
      </c>
      <c r="D25" s="2">
        <v>200000</v>
      </c>
      <c r="E25" s="2">
        <v>300000</v>
      </c>
      <c r="F25" s="2">
        <v>250000</v>
      </c>
      <c r="G25" s="2">
        <v>200000</v>
      </c>
      <c r="H25" s="2" t="s">
        <v>175</v>
      </c>
    </row>
    <row r="26" spans="1:8" x14ac:dyDescent="0.25">
      <c r="A26" s="1" t="s">
        <v>97</v>
      </c>
      <c r="B26" s="2" t="s">
        <v>91</v>
      </c>
      <c r="C26" s="2">
        <v>12000</v>
      </c>
      <c r="D26" s="2">
        <v>12000</v>
      </c>
      <c r="E26" s="2">
        <v>12000</v>
      </c>
      <c r="F26" s="2">
        <v>12000</v>
      </c>
      <c r="G26" s="2">
        <v>12000</v>
      </c>
      <c r="H26" s="2" t="s">
        <v>175</v>
      </c>
    </row>
    <row r="27" spans="1:8" x14ac:dyDescent="0.25">
      <c r="A27" s="1" t="s">
        <v>139</v>
      </c>
      <c r="B27" s="2" t="s">
        <v>91</v>
      </c>
      <c r="C27" s="2">
        <v>11935</v>
      </c>
      <c r="D27" s="2">
        <v>11000</v>
      </c>
      <c r="E27" s="2">
        <v>11000</v>
      </c>
      <c r="F27" s="2">
        <v>11000</v>
      </c>
      <c r="G27" s="2">
        <v>11000</v>
      </c>
      <c r="H27" s="2" t="s">
        <v>175</v>
      </c>
    </row>
    <row r="28" spans="1:8" x14ac:dyDescent="0.25">
      <c r="A28" s="1" t="s">
        <v>20</v>
      </c>
      <c r="B28" s="2" t="s">
        <v>91</v>
      </c>
      <c r="C28" s="2">
        <v>1000</v>
      </c>
      <c r="D28" s="2">
        <v>1000</v>
      </c>
      <c r="E28" s="2">
        <v>1000</v>
      </c>
      <c r="F28" s="2">
        <v>1000</v>
      </c>
      <c r="G28" s="2">
        <v>800</v>
      </c>
      <c r="H28" s="2" t="s">
        <v>174</v>
      </c>
    </row>
    <row r="29" spans="1:8" x14ac:dyDescent="0.25">
      <c r="A29" s="1" t="s">
        <v>22</v>
      </c>
      <c r="B29" s="2" t="s">
        <v>91</v>
      </c>
      <c r="C29" s="2">
        <v>366511</v>
      </c>
      <c r="D29" s="2">
        <v>416648</v>
      </c>
      <c r="E29" s="2">
        <v>369274</v>
      </c>
      <c r="F29" s="2">
        <v>317626</v>
      </c>
      <c r="G29" s="2">
        <v>393236</v>
      </c>
      <c r="H29" s="2" t="s">
        <v>174</v>
      </c>
    </row>
    <row r="30" spans="1:8" x14ac:dyDescent="0.25">
      <c r="A30" s="1" t="s">
        <v>86</v>
      </c>
      <c r="B30" s="2" t="s">
        <v>91</v>
      </c>
      <c r="C30" s="2">
        <v>0</v>
      </c>
      <c r="D30" s="2">
        <v>40000</v>
      </c>
      <c r="E30" s="2">
        <v>15000</v>
      </c>
      <c r="F30" s="2">
        <v>15000</v>
      </c>
      <c r="G30" s="2">
        <v>15000</v>
      </c>
      <c r="H30" s="2" t="s">
        <v>175</v>
      </c>
    </row>
    <row r="31" spans="1:8" x14ac:dyDescent="0.25">
      <c r="A31" s="1" t="s">
        <v>25</v>
      </c>
      <c r="B31" s="2" t="s">
        <v>91</v>
      </c>
      <c r="C31" s="2">
        <v>392933</v>
      </c>
      <c r="D31" s="2">
        <v>444559</v>
      </c>
      <c r="E31" s="2">
        <v>496219</v>
      </c>
      <c r="F31" s="2">
        <v>400722</v>
      </c>
      <c r="G31" s="2">
        <v>301503</v>
      </c>
      <c r="H31" s="2" t="s">
        <v>174</v>
      </c>
    </row>
    <row r="32" spans="1:8" x14ac:dyDescent="0.25">
      <c r="A32" s="1" t="s">
        <v>27</v>
      </c>
      <c r="B32" s="2" t="s">
        <v>91</v>
      </c>
      <c r="C32" s="2">
        <v>452070</v>
      </c>
      <c r="D32" s="2">
        <v>325864</v>
      </c>
      <c r="E32" s="2">
        <v>898246</v>
      </c>
      <c r="F32" s="2">
        <v>246645</v>
      </c>
      <c r="G32" s="2">
        <v>1003889</v>
      </c>
      <c r="H32" s="2" t="s">
        <v>174</v>
      </c>
    </row>
    <row r="33" spans="1:8" x14ac:dyDescent="0.25">
      <c r="A33" s="1" t="s">
        <v>30</v>
      </c>
      <c r="B33" s="2" t="s">
        <v>91</v>
      </c>
      <c r="C33" s="2">
        <v>61650</v>
      </c>
      <c r="D33" s="2">
        <v>50424</v>
      </c>
      <c r="E33" s="2">
        <v>51369</v>
      </c>
      <c r="F33" s="2">
        <v>50569</v>
      </c>
      <c r="G33" s="2">
        <v>50000</v>
      </c>
      <c r="H33" s="2" t="s">
        <v>175</v>
      </c>
    </row>
    <row r="34" spans="1:8" x14ac:dyDescent="0.25">
      <c r="A34" s="1" t="s">
        <v>31</v>
      </c>
      <c r="B34" s="2" t="s">
        <v>91</v>
      </c>
      <c r="C34" s="2">
        <v>24104</v>
      </c>
      <c r="D34" s="2">
        <v>46935</v>
      </c>
      <c r="E34" s="2">
        <v>11707</v>
      </c>
      <c r="F34" s="2">
        <v>8649</v>
      </c>
      <c r="G34" s="2">
        <v>7033</v>
      </c>
      <c r="H34" s="2" t="s">
        <v>174</v>
      </c>
    </row>
    <row r="35" spans="1:8" x14ac:dyDescent="0.25">
      <c r="A35" s="1" t="s">
        <v>56</v>
      </c>
      <c r="B35" s="2" t="s">
        <v>91</v>
      </c>
      <c r="C35" s="2">
        <v>188300</v>
      </c>
      <c r="D35" s="2">
        <v>218600</v>
      </c>
      <c r="E35" s="2">
        <v>110300</v>
      </c>
      <c r="F35" s="2">
        <v>34100</v>
      </c>
      <c r="G35" s="2">
        <v>43300</v>
      </c>
      <c r="H35" s="2" t="s">
        <v>174</v>
      </c>
    </row>
    <row r="36" spans="1:8" x14ac:dyDescent="0.25">
      <c r="A36" s="1" t="s">
        <v>33</v>
      </c>
      <c r="B36" s="2" t="s">
        <v>91</v>
      </c>
      <c r="C36" s="2">
        <v>20726</v>
      </c>
      <c r="D36" s="2">
        <v>28710</v>
      </c>
      <c r="E36" s="2">
        <v>19483</v>
      </c>
      <c r="F36" s="2">
        <v>20756</v>
      </c>
      <c r="G36" s="2">
        <v>14000</v>
      </c>
      <c r="H36" s="2" t="s">
        <v>174</v>
      </c>
    </row>
    <row r="37" spans="1:8" x14ac:dyDescent="0.25">
      <c r="A37" s="1" t="s">
        <v>144</v>
      </c>
      <c r="B37" s="2" t="s">
        <v>91</v>
      </c>
      <c r="C37" s="2">
        <v>6000</v>
      </c>
      <c r="D37" s="2">
        <v>6000</v>
      </c>
      <c r="E37" s="2">
        <v>6000</v>
      </c>
      <c r="F37" s="2">
        <v>6000</v>
      </c>
      <c r="G37" s="2">
        <v>6000</v>
      </c>
      <c r="H37" s="2" t="s">
        <v>175</v>
      </c>
    </row>
    <row r="38" spans="1:8" x14ac:dyDescent="0.25">
      <c r="A38" s="1" t="s">
        <v>34</v>
      </c>
      <c r="B38" s="2" t="s">
        <v>91</v>
      </c>
      <c r="C38" s="2">
        <v>19098</v>
      </c>
      <c r="D38" s="2">
        <v>17700</v>
      </c>
      <c r="E38" s="2">
        <v>16004</v>
      </c>
      <c r="F38" s="2">
        <v>9208</v>
      </c>
      <c r="G38" s="2">
        <v>12536</v>
      </c>
      <c r="H38" s="2" t="s">
        <v>174</v>
      </c>
    </row>
    <row r="39" spans="1:8" x14ac:dyDescent="0.25">
      <c r="A39" s="1" t="s">
        <v>35</v>
      </c>
      <c r="B39" s="2" t="s">
        <v>91</v>
      </c>
      <c r="C39" s="2">
        <v>10059</v>
      </c>
      <c r="D39" s="2">
        <v>10000</v>
      </c>
      <c r="E39" s="2">
        <v>10000</v>
      </c>
      <c r="F39" s="2">
        <v>10000</v>
      </c>
      <c r="G39" s="2">
        <v>10000</v>
      </c>
      <c r="H39" s="2" t="s">
        <v>175</v>
      </c>
    </row>
    <row r="40" spans="1:8" x14ac:dyDescent="0.25">
      <c r="A40" s="1" t="s">
        <v>78</v>
      </c>
      <c r="B40" s="2" t="s">
        <v>91</v>
      </c>
      <c r="C40" s="2">
        <v>299830</v>
      </c>
      <c r="D40" s="2">
        <v>284650</v>
      </c>
      <c r="E40" s="2">
        <v>310850</v>
      </c>
      <c r="F40" s="2">
        <v>317190</v>
      </c>
      <c r="G40" s="2">
        <v>292940</v>
      </c>
      <c r="H40" s="2" t="s">
        <v>174</v>
      </c>
    </row>
    <row r="41" spans="1:8" x14ac:dyDescent="0.25">
      <c r="A41" s="1" t="s">
        <v>87</v>
      </c>
      <c r="B41" s="2" t="s">
        <v>91</v>
      </c>
      <c r="C41" s="2">
        <v>283571</v>
      </c>
      <c r="D41" s="2">
        <v>307982</v>
      </c>
      <c r="E41" s="2">
        <v>374029</v>
      </c>
      <c r="F41" s="2">
        <v>311677</v>
      </c>
      <c r="G41" s="2">
        <v>320655</v>
      </c>
      <c r="H41" s="2" t="s">
        <v>174</v>
      </c>
    </row>
    <row r="42" spans="1:8" x14ac:dyDescent="0.25">
      <c r="A42" s="1" t="s">
        <v>73</v>
      </c>
      <c r="B42" s="2" t="s">
        <v>91</v>
      </c>
      <c r="C42" s="2">
        <v>31000</v>
      </c>
      <c r="D42" s="2">
        <v>31000</v>
      </c>
      <c r="E42" s="2">
        <v>7220</v>
      </c>
      <c r="F42" s="2">
        <v>6089</v>
      </c>
      <c r="G42" s="2">
        <v>0</v>
      </c>
      <c r="H42" s="2" t="s">
        <v>174</v>
      </c>
    </row>
    <row r="43" spans="1:8" x14ac:dyDescent="0.25">
      <c r="A43" s="1" t="s">
        <v>169</v>
      </c>
      <c r="B43" s="2" t="s">
        <v>91</v>
      </c>
      <c r="C43" s="2">
        <v>1064800</v>
      </c>
      <c r="D43" s="2">
        <v>1593000</v>
      </c>
      <c r="E43" s="2">
        <v>1485900</v>
      </c>
      <c r="F43" s="2">
        <v>1530800</v>
      </c>
      <c r="G43" s="2">
        <v>1530000</v>
      </c>
      <c r="H43" s="2" t="s">
        <v>175</v>
      </c>
    </row>
    <row r="44" spans="1:8" x14ac:dyDescent="0.25">
      <c r="A44" s="1" t="s">
        <v>36</v>
      </c>
      <c r="B44" s="2" t="s">
        <v>91</v>
      </c>
      <c r="C44" s="2">
        <v>196000</v>
      </c>
      <c r="D44" s="2">
        <v>206000</v>
      </c>
      <c r="E44" s="2">
        <v>207461</v>
      </c>
      <c r="F44" s="2">
        <v>227000</v>
      </c>
      <c r="G44" s="2">
        <v>215000</v>
      </c>
      <c r="H44" s="2" t="s">
        <v>174</v>
      </c>
    </row>
    <row r="45" spans="1:8" x14ac:dyDescent="0.25">
      <c r="A45" s="1" t="s">
        <v>117</v>
      </c>
      <c r="B45" s="2" t="s">
        <v>91</v>
      </c>
      <c r="C45" s="2">
        <v>110000</v>
      </c>
      <c r="D45" s="2">
        <v>280276</v>
      </c>
      <c r="E45" s="2">
        <v>279000</v>
      </c>
      <c r="F45" s="2">
        <v>254000</v>
      </c>
      <c r="G45" s="2">
        <v>255000</v>
      </c>
      <c r="H45" s="2" t="s">
        <v>175</v>
      </c>
    </row>
    <row r="46" spans="1:8" x14ac:dyDescent="0.25">
      <c r="A46" s="1" t="s">
        <v>101</v>
      </c>
      <c r="B46" s="2" t="s">
        <v>91</v>
      </c>
      <c r="C46" s="2">
        <v>11923</v>
      </c>
      <c r="D46" s="2">
        <v>21400</v>
      </c>
      <c r="E46" s="2">
        <v>34400</v>
      </c>
      <c r="F46" s="2">
        <v>24970</v>
      </c>
      <c r="G46" s="2">
        <v>30960</v>
      </c>
      <c r="H46" s="2" t="s">
        <v>174</v>
      </c>
    </row>
    <row r="47" spans="1:8" x14ac:dyDescent="0.25">
      <c r="A47" s="1" t="s">
        <v>38</v>
      </c>
      <c r="B47" s="2" t="s">
        <v>91</v>
      </c>
      <c r="C47" s="2">
        <v>21141</v>
      </c>
      <c r="D47" s="2">
        <v>31186</v>
      </c>
      <c r="E47" s="2">
        <v>23724</v>
      </c>
      <c r="F47" s="2">
        <v>27827</v>
      </c>
      <c r="G47" s="2">
        <v>20639</v>
      </c>
      <c r="H47" s="2" t="s">
        <v>174</v>
      </c>
    </row>
    <row r="48" spans="1:8" x14ac:dyDescent="0.25">
      <c r="A48" s="1" t="s">
        <v>79</v>
      </c>
      <c r="B48" s="2" t="s">
        <v>91</v>
      </c>
      <c r="C48" s="2">
        <v>347258</v>
      </c>
      <c r="D48" s="2">
        <v>475074</v>
      </c>
      <c r="E48" s="2">
        <v>474462</v>
      </c>
      <c r="F48" s="2">
        <v>463617</v>
      </c>
      <c r="G48" s="2">
        <v>278843</v>
      </c>
      <c r="H48" s="2" t="s">
        <v>174</v>
      </c>
    </row>
    <row r="49" spans="1:8" x14ac:dyDescent="0.25">
      <c r="A49" s="1" t="s">
        <v>85</v>
      </c>
      <c r="B49" s="2" t="s">
        <v>91</v>
      </c>
      <c r="C49" s="2">
        <v>13000</v>
      </c>
      <c r="D49" s="2">
        <v>13000</v>
      </c>
      <c r="E49" s="2">
        <v>20000</v>
      </c>
      <c r="F49" s="2">
        <v>34100</v>
      </c>
      <c r="G49" s="2">
        <v>30000</v>
      </c>
      <c r="H49" s="2" t="s">
        <v>175</v>
      </c>
    </row>
    <row r="50" spans="1:8" x14ac:dyDescent="0.25">
      <c r="A50" s="1" t="s">
        <v>39</v>
      </c>
      <c r="B50" s="2" t="s">
        <v>91</v>
      </c>
      <c r="C50" s="2">
        <v>6500</v>
      </c>
      <c r="D50" s="2">
        <v>5446</v>
      </c>
      <c r="E50" s="2">
        <v>11000</v>
      </c>
      <c r="F50" s="2">
        <v>29000</v>
      </c>
      <c r="G50" s="2">
        <v>19700</v>
      </c>
      <c r="H50" s="2" t="s">
        <v>176</v>
      </c>
    </row>
    <row r="51" spans="1:8" x14ac:dyDescent="0.25">
      <c r="A51" s="1" t="s">
        <v>148</v>
      </c>
      <c r="B51" s="2" t="s">
        <v>91</v>
      </c>
      <c r="C51" s="2">
        <v>4035</v>
      </c>
      <c r="D51" s="2">
        <v>1665</v>
      </c>
      <c r="E51" s="2">
        <v>20</v>
      </c>
      <c r="F51" s="2">
        <v>500</v>
      </c>
      <c r="G51" s="2">
        <v>404</v>
      </c>
      <c r="H51" s="2" t="s">
        <v>174</v>
      </c>
    </row>
    <row r="52" spans="1:8" x14ac:dyDescent="0.25">
      <c r="A52" s="1" t="s">
        <v>114</v>
      </c>
      <c r="B52" s="2" t="s">
        <v>91</v>
      </c>
      <c r="C52" s="2">
        <v>656</v>
      </c>
      <c r="D52" s="2">
        <v>13816</v>
      </c>
      <c r="E52" s="2">
        <v>129383</v>
      </c>
      <c r="F52" s="2">
        <v>15343</v>
      </c>
      <c r="G52" s="2">
        <v>98454</v>
      </c>
      <c r="H52" s="2" t="s">
        <v>174</v>
      </c>
    </row>
    <row r="53" spans="1:8" x14ac:dyDescent="0.25">
      <c r="A53" s="1" t="s">
        <v>41</v>
      </c>
      <c r="B53" s="2" t="s">
        <v>91</v>
      </c>
      <c r="C53" s="2">
        <v>101618</v>
      </c>
      <c r="D53" s="2">
        <v>103079</v>
      </c>
      <c r="E53" s="2">
        <v>110437</v>
      </c>
      <c r="F53" s="2">
        <v>92414</v>
      </c>
      <c r="G53" s="2">
        <v>87250</v>
      </c>
      <c r="H53" s="2" t="s">
        <v>174</v>
      </c>
    </row>
    <row r="54" spans="1:8" x14ac:dyDescent="0.25">
      <c r="A54" s="1" t="s">
        <v>43</v>
      </c>
      <c r="B54" s="2" t="s">
        <v>91</v>
      </c>
      <c r="C54" s="2">
        <v>1283260</v>
      </c>
      <c r="D54" s="2">
        <v>1362799</v>
      </c>
      <c r="E54" s="2">
        <v>1515609</v>
      </c>
      <c r="F54" s="2">
        <v>1283776</v>
      </c>
      <c r="G54" s="2">
        <v>1224746</v>
      </c>
      <c r="H54" s="2" t="s">
        <v>174</v>
      </c>
    </row>
    <row r="55" spans="1:8" x14ac:dyDescent="0.25">
      <c r="A55" s="1" t="s">
        <v>44</v>
      </c>
      <c r="B55" s="2" t="s">
        <v>91</v>
      </c>
      <c r="C55" s="2">
        <v>45909</v>
      </c>
      <c r="D55" s="2">
        <v>55317</v>
      </c>
      <c r="E55" s="2">
        <v>17281</v>
      </c>
      <c r="F55" s="2">
        <v>10448</v>
      </c>
      <c r="G55" s="2">
        <v>323</v>
      </c>
      <c r="H55" s="2" t="s">
        <v>174</v>
      </c>
    </row>
    <row r="56" spans="1:8" x14ac:dyDescent="0.25">
      <c r="A56" s="1" t="s">
        <v>45</v>
      </c>
      <c r="B56" s="2" t="s">
        <v>91</v>
      </c>
      <c r="C56" s="2">
        <v>2335004</v>
      </c>
      <c r="D56" s="2">
        <v>2379636</v>
      </c>
      <c r="E56" s="2">
        <v>2091525</v>
      </c>
      <c r="F56" s="2">
        <v>1843561</v>
      </c>
      <c r="G56" s="2">
        <v>1680891</v>
      </c>
      <c r="H56" s="2" t="s">
        <v>174</v>
      </c>
    </row>
    <row r="57" spans="1:8" x14ac:dyDescent="0.25">
      <c r="A57" s="1" t="s">
        <v>88</v>
      </c>
      <c r="B57" s="2" t="s">
        <v>91</v>
      </c>
      <c r="C57" s="2">
        <v>940000</v>
      </c>
      <c r="D57" s="2">
        <v>970000</v>
      </c>
      <c r="E57" s="2">
        <v>996000</v>
      </c>
      <c r="F57" s="2">
        <v>715000</v>
      </c>
      <c r="G57" s="2">
        <v>720000</v>
      </c>
      <c r="H57" s="2" t="s">
        <v>175</v>
      </c>
    </row>
    <row r="58" spans="1:8" x14ac:dyDescent="0.25">
      <c r="A58" s="1" t="s">
        <v>46</v>
      </c>
      <c r="B58" s="2" t="s">
        <v>91</v>
      </c>
      <c r="C58" s="2">
        <v>5290000</v>
      </c>
      <c r="D58" s="2">
        <v>5450000</v>
      </c>
      <c r="E58" s="2">
        <v>5350000</v>
      </c>
      <c r="F58" s="2">
        <v>5060000</v>
      </c>
      <c r="G58" s="2">
        <v>4570000</v>
      </c>
      <c r="H58" s="2" t="s">
        <v>174</v>
      </c>
    </row>
    <row r="59" spans="1:8" x14ac:dyDescent="0.25">
      <c r="A59" s="1" t="s">
        <v>76</v>
      </c>
      <c r="B59" s="2" t="s">
        <v>91</v>
      </c>
      <c r="C59" s="2">
        <v>323680</v>
      </c>
      <c r="D59" s="2">
        <v>269906</v>
      </c>
      <c r="E59" s="2">
        <v>291814</v>
      </c>
      <c r="F59" s="2">
        <v>377184</v>
      </c>
      <c r="G59" s="2">
        <v>373440</v>
      </c>
      <c r="H59" s="2" t="s">
        <v>174</v>
      </c>
    </row>
    <row r="60" spans="1:8" x14ac:dyDescent="0.25">
      <c r="A60" s="1" t="s">
        <v>49</v>
      </c>
      <c r="B60" s="2" t="s">
        <v>91</v>
      </c>
      <c r="C60" s="2">
        <v>100000</v>
      </c>
      <c r="D60" s="2">
        <v>100000</v>
      </c>
      <c r="E60" s="2">
        <v>100000</v>
      </c>
      <c r="F60" s="2">
        <v>100000</v>
      </c>
      <c r="G60" s="2">
        <v>100000</v>
      </c>
      <c r="H60" s="2" t="s">
        <v>175</v>
      </c>
    </row>
    <row r="61" spans="1:8" x14ac:dyDescent="0.25">
      <c r="A61" s="1" t="s">
        <v>50</v>
      </c>
      <c r="B61" s="12" t="s">
        <v>91</v>
      </c>
      <c r="C61" s="12">
        <v>40955467</v>
      </c>
      <c r="D61" s="12">
        <v>45198713</v>
      </c>
      <c r="E61" s="12">
        <v>45409692</v>
      </c>
      <c r="F61" s="12">
        <v>44213017</v>
      </c>
      <c r="G61" s="12">
        <v>42485516</v>
      </c>
      <c r="H61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Tabelle50">
    <tabColor indexed="18"/>
  </sheetPr>
  <dimension ref="A1:H28"/>
  <sheetViews>
    <sheetView workbookViewId="0">
      <selection activeCell="J17" sqref="J17"/>
    </sheetView>
  </sheetViews>
  <sheetFormatPr defaultColWidth="10.875" defaultRowHeight="15" x14ac:dyDescent="0.25"/>
  <cols>
    <col min="1" max="1" width="19.875" style="3" bestFit="1" customWidth="1"/>
    <col min="2" max="2" width="7.62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469455</v>
      </c>
      <c r="D3" s="2">
        <v>210844</v>
      </c>
      <c r="E3" s="2">
        <v>263446</v>
      </c>
      <c r="F3" s="2">
        <v>413182</v>
      </c>
      <c r="G3" s="2">
        <v>799203</v>
      </c>
      <c r="H3" s="2" t="s">
        <v>174</v>
      </c>
    </row>
    <row r="4" spans="1:8" x14ac:dyDescent="0.25">
      <c r="A4" s="1" t="s">
        <v>4</v>
      </c>
      <c r="B4" s="2" t="s">
        <v>91</v>
      </c>
      <c r="C4" s="2">
        <v>645593</v>
      </c>
      <c r="D4" s="2">
        <v>730482</v>
      </c>
      <c r="E4" s="2">
        <v>808239</v>
      </c>
      <c r="F4" s="2">
        <v>691909</v>
      </c>
      <c r="G4" s="2">
        <v>816370</v>
      </c>
      <c r="H4" s="2" t="s">
        <v>174</v>
      </c>
    </row>
    <row r="5" spans="1:8" x14ac:dyDescent="0.25">
      <c r="A5" s="1" t="s">
        <v>7</v>
      </c>
      <c r="B5" s="2" t="s">
        <v>91</v>
      </c>
      <c r="C5" s="2">
        <v>7300</v>
      </c>
      <c r="D5" s="2">
        <v>8500</v>
      </c>
      <c r="E5" s="2">
        <v>5950</v>
      </c>
      <c r="F5" s="2">
        <v>1400</v>
      </c>
      <c r="G5" s="2">
        <v>652</v>
      </c>
      <c r="H5" s="2" t="s">
        <v>174</v>
      </c>
    </row>
    <row r="6" spans="1:8" x14ac:dyDescent="0.25">
      <c r="A6" s="1" t="s">
        <v>8</v>
      </c>
      <c r="B6" s="2" t="s">
        <v>91</v>
      </c>
      <c r="C6" s="2">
        <v>1652424</v>
      </c>
      <c r="D6" s="2">
        <v>2303971</v>
      </c>
      <c r="E6" s="2">
        <v>1900000</v>
      </c>
      <c r="F6" s="2">
        <v>1530000</v>
      </c>
      <c r="G6" s="2">
        <v>1550000</v>
      </c>
      <c r="H6" s="2" t="s">
        <v>175</v>
      </c>
    </row>
    <row r="7" spans="1:8" x14ac:dyDescent="0.25">
      <c r="A7" s="1" t="s">
        <v>9</v>
      </c>
      <c r="B7" s="2" t="s">
        <v>91</v>
      </c>
      <c r="C7" s="2">
        <v>150000</v>
      </c>
      <c r="D7" s="2">
        <v>150000</v>
      </c>
      <c r="E7" s="2">
        <v>150000</v>
      </c>
      <c r="F7" s="2">
        <v>150000</v>
      </c>
      <c r="G7" s="2">
        <v>150000</v>
      </c>
      <c r="H7" s="2" t="s">
        <v>175</v>
      </c>
    </row>
    <row r="8" spans="1:8" x14ac:dyDescent="0.25">
      <c r="A8" s="1" t="s">
        <v>11</v>
      </c>
      <c r="B8" s="2" t="s">
        <v>91</v>
      </c>
      <c r="C8" s="2">
        <v>16840000</v>
      </c>
      <c r="D8" s="2">
        <v>18500000</v>
      </c>
      <c r="E8" s="2">
        <v>19000000</v>
      </c>
      <c r="F8" s="2">
        <v>19000000</v>
      </c>
      <c r="G8" s="2">
        <v>19000000</v>
      </c>
      <c r="H8" s="2" t="s">
        <v>175</v>
      </c>
    </row>
    <row r="9" spans="1:8" x14ac:dyDescent="0.25">
      <c r="A9" s="1" t="s">
        <v>12</v>
      </c>
      <c r="B9" s="2" t="s">
        <v>91</v>
      </c>
      <c r="C9" s="2">
        <v>1175</v>
      </c>
      <c r="D9" s="2">
        <v>1913</v>
      </c>
      <c r="E9" s="2">
        <v>1039</v>
      </c>
      <c r="F9" s="2">
        <v>1847</v>
      </c>
      <c r="G9" s="2">
        <v>1077</v>
      </c>
      <c r="H9" s="2" t="s">
        <v>174</v>
      </c>
    </row>
    <row r="10" spans="1:8" x14ac:dyDescent="0.25">
      <c r="A10" s="1" t="s">
        <v>61</v>
      </c>
      <c r="B10" s="2" t="s">
        <v>91</v>
      </c>
      <c r="C10" s="2">
        <v>2325</v>
      </c>
      <c r="D10" s="2">
        <v>0</v>
      </c>
      <c r="E10" s="2">
        <v>0</v>
      </c>
      <c r="F10" s="2">
        <v>1532</v>
      </c>
      <c r="G10" s="2">
        <v>3910</v>
      </c>
      <c r="H10" s="2" t="s">
        <v>174</v>
      </c>
    </row>
    <row r="11" spans="1:8" x14ac:dyDescent="0.25">
      <c r="A11" s="1" t="s">
        <v>52</v>
      </c>
      <c r="B11" s="2" t="s">
        <v>91</v>
      </c>
      <c r="C11" s="2">
        <v>54227</v>
      </c>
      <c r="D11" s="2">
        <v>63850</v>
      </c>
      <c r="E11" s="2">
        <v>49601</v>
      </c>
      <c r="F11" s="2">
        <v>37002</v>
      </c>
      <c r="G11" s="2">
        <v>136167</v>
      </c>
      <c r="H11" s="2" t="s">
        <v>174</v>
      </c>
    </row>
    <row r="12" spans="1:8" x14ac:dyDescent="0.25">
      <c r="A12" s="1" t="s">
        <v>53</v>
      </c>
      <c r="B12" s="2" t="s">
        <v>91</v>
      </c>
      <c r="C12" s="2">
        <v>397940</v>
      </c>
      <c r="D12" s="2">
        <v>442680</v>
      </c>
      <c r="E12" s="2">
        <v>425882</v>
      </c>
      <c r="F12" s="2">
        <v>358841</v>
      </c>
      <c r="G12" s="2">
        <v>360000</v>
      </c>
      <c r="H12" s="2" t="s">
        <v>175</v>
      </c>
    </row>
    <row r="13" spans="1:8" x14ac:dyDescent="0.25">
      <c r="A13" s="1" t="s">
        <v>15</v>
      </c>
      <c r="B13" s="2" t="s">
        <v>91</v>
      </c>
      <c r="C13" s="2">
        <v>23954</v>
      </c>
      <c r="D13" s="2">
        <v>16298</v>
      </c>
      <c r="E13" s="2">
        <v>4745</v>
      </c>
      <c r="F13" s="2">
        <v>4500</v>
      </c>
      <c r="G13" s="2">
        <v>5000</v>
      </c>
      <c r="H13" s="2" t="s">
        <v>175</v>
      </c>
    </row>
    <row r="14" spans="1:8" x14ac:dyDescent="0.25">
      <c r="A14" s="1" t="s">
        <v>16</v>
      </c>
      <c r="B14" s="2" t="s">
        <v>91</v>
      </c>
      <c r="C14" s="2">
        <v>299149</v>
      </c>
      <c r="D14" s="2">
        <v>195055</v>
      </c>
      <c r="E14" s="2">
        <v>146875</v>
      </c>
      <c r="F14" s="2">
        <v>102554</v>
      </c>
      <c r="G14" s="2">
        <v>78144</v>
      </c>
      <c r="H14" s="2" t="s">
        <v>174</v>
      </c>
    </row>
    <row r="15" spans="1:8" x14ac:dyDescent="0.25">
      <c r="A15" s="1" t="s">
        <v>18</v>
      </c>
      <c r="B15" s="2" t="s">
        <v>91</v>
      </c>
      <c r="C15" s="2">
        <v>145223</v>
      </c>
      <c r="D15" s="2">
        <v>166636</v>
      </c>
      <c r="E15" s="2">
        <v>137445</v>
      </c>
      <c r="F15" s="2">
        <v>147760</v>
      </c>
      <c r="G15" s="2">
        <v>256124</v>
      </c>
      <c r="H15" s="2" t="s">
        <v>174</v>
      </c>
    </row>
    <row r="16" spans="1:8" x14ac:dyDescent="0.25">
      <c r="A16" s="1" t="s">
        <v>21</v>
      </c>
      <c r="B16" s="2" t="s">
        <v>91</v>
      </c>
      <c r="C16" s="2">
        <v>160935</v>
      </c>
      <c r="D16" s="2">
        <v>172488</v>
      </c>
      <c r="E16" s="2">
        <v>100000</v>
      </c>
      <c r="F16" s="2">
        <v>100000</v>
      </c>
      <c r="G16" s="2">
        <v>100000</v>
      </c>
      <c r="H16" s="2" t="s">
        <v>175</v>
      </c>
    </row>
    <row r="17" spans="1:8" x14ac:dyDescent="0.25">
      <c r="A17" s="1" t="s">
        <v>27</v>
      </c>
      <c r="B17" s="2" t="s">
        <v>91</v>
      </c>
      <c r="C17" s="2">
        <v>101000</v>
      </c>
      <c r="D17" s="2">
        <v>101000</v>
      </c>
      <c r="E17" s="2">
        <v>101000</v>
      </c>
      <c r="F17" s="2">
        <v>800</v>
      </c>
      <c r="G17" s="2">
        <v>0</v>
      </c>
      <c r="H17" s="2" t="s">
        <v>174</v>
      </c>
    </row>
    <row r="18" spans="1:8" x14ac:dyDescent="0.25">
      <c r="A18" s="1" t="s">
        <v>33</v>
      </c>
      <c r="B18" s="2" t="s">
        <v>91</v>
      </c>
      <c r="C18" s="2">
        <v>35228</v>
      </c>
      <c r="D18" s="2">
        <v>19656</v>
      </c>
      <c r="E18" s="2">
        <v>23596</v>
      </c>
      <c r="F18" s="2">
        <v>42996</v>
      </c>
      <c r="G18" s="2">
        <v>16165</v>
      </c>
      <c r="H18" s="2" t="s">
        <v>174</v>
      </c>
    </row>
    <row r="19" spans="1:8" x14ac:dyDescent="0.25">
      <c r="A19" s="1" t="s">
        <v>35</v>
      </c>
      <c r="B19" s="2" t="s">
        <v>91</v>
      </c>
      <c r="C19" s="2">
        <v>10310</v>
      </c>
      <c r="D19" s="2">
        <v>200</v>
      </c>
      <c r="E19" s="2">
        <v>140</v>
      </c>
      <c r="F19" s="2">
        <v>40</v>
      </c>
      <c r="G19" s="2">
        <v>0</v>
      </c>
      <c r="H19" s="2" t="s">
        <v>174</v>
      </c>
    </row>
    <row r="20" spans="1:8" x14ac:dyDescent="0.25">
      <c r="A20" s="1" t="s">
        <v>78</v>
      </c>
      <c r="B20" s="2" t="s">
        <v>91</v>
      </c>
      <c r="C20" s="2">
        <v>77920</v>
      </c>
      <c r="D20" s="2">
        <v>101920</v>
      </c>
      <c r="E20" s="2">
        <v>102110</v>
      </c>
      <c r="F20" s="2">
        <v>91490</v>
      </c>
      <c r="G20" s="2">
        <v>65250</v>
      </c>
      <c r="H20" s="2" t="s">
        <v>174</v>
      </c>
    </row>
    <row r="21" spans="1:8" x14ac:dyDescent="0.25">
      <c r="A21" s="1" t="s">
        <v>169</v>
      </c>
      <c r="B21" s="2" t="s">
        <v>91</v>
      </c>
      <c r="C21" s="2">
        <v>1188900</v>
      </c>
      <c r="D21" s="2">
        <v>1397000</v>
      </c>
      <c r="E21" s="2">
        <v>1571400</v>
      </c>
      <c r="F21" s="2">
        <v>1013800</v>
      </c>
      <c r="G21" s="2">
        <v>1281400</v>
      </c>
      <c r="H21" s="2" t="s">
        <v>174</v>
      </c>
    </row>
    <row r="22" spans="1:8" x14ac:dyDescent="0.25">
      <c r="A22" s="1" t="s">
        <v>36</v>
      </c>
      <c r="B22" s="2" t="s">
        <v>91</v>
      </c>
      <c r="C22" s="2">
        <v>100000</v>
      </c>
      <c r="D22" s="2">
        <v>104132</v>
      </c>
      <c r="E22" s="2">
        <v>155000</v>
      </c>
      <c r="F22" s="2">
        <v>200000</v>
      </c>
      <c r="G22" s="2">
        <v>250000</v>
      </c>
      <c r="H22" s="2" t="s">
        <v>175</v>
      </c>
    </row>
    <row r="23" spans="1:8" x14ac:dyDescent="0.25">
      <c r="A23" s="1" t="s">
        <v>101</v>
      </c>
      <c r="B23" s="2" t="s">
        <v>91</v>
      </c>
      <c r="C23" s="2">
        <v>683400</v>
      </c>
      <c r="D23" s="2">
        <v>975100</v>
      </c>
      <c r="E23" s="2">
        <v>1053900</v>
      </c>
      <c r="F23" s="2">
        <v>1015800</v>
      </c>
      <c r="G23" s="2">
        <v>787476</v>
      </c>
      <c r="H23" s="2" t="s">
        <v>174</v>
      </c>
    </row>
    <row r="24" spans="1:8" x14ac:dyDescent="0.25">
      <c r="A24" s="1" t="s">
        <v>38</v>
      </c>
      <c r="B24" s="2" t="s">
        <v>91</v>
      </c>
      <c r="C24" s="2">
        <v>8800</v>
      </c>
      <c r="D24" s="2">
        <v>8700</v>
      </c>
      <c r="E24" s="2">
        <v>8500</v>
      </c>
      <c r="F24" s="2">
        <v>8500</v>
      </c>
      <c r="G24" s="2">
        <v>8500</v>
      </c>
      <c r="H24" s="2" t="s">
        <v>175</v>
      </c>
    </row>
    <row r="25" spans="1:8" x14ac:dyDescent="0.25">
      <c r="A25" s="1" t="s">
        <v>79</v>
      </c>
      <c r="B25" s="2" t="s">
        <v>91</v>
      </c>
      <c r="C25" s="2">
        <v>583698</v>
      </c>
      <c r="D25" s="2">
        <v>788991</v>
      </c>
      <c r="E25" s="2">
        <v>738994</v>
      </c>
      <c r="F25" s="2">
        <v>634580</v>
      </c>
      <c r="G25" s="2">
        <v>635000</v>
      </c>
      <c r="H25" s="2" t="s">
        <v>175</v>
      </c>
    </row>
    <row r="26" spans="1:8" x14ac:dyDescent="0.25">
      <c r="A26" s="1" t="s">
        <v>43</v>
      </c>
      <c r="B26" s="2" t="s">
        <v>91</v>
      </c>
      <c r="C26" s="2">
        <v>3258445</v>
      </c>
      <c r="D26" s="2">
        <v>1694071</v>
      </c>
      <c r="E26" s="2">
        <v>1958847</v>
      </c>
      <c r="F26" s="2">
        <v>1496081</v>
      </c>
      <c r="G26" s="2">
        <v>1560818</v>
      </c>
      <c r="H26" s="2" t="s">
        <v>174</v>
      </c>
    </row>
    <row r="27" spans="1:8" x14ac:dyDescent="0.25">
      <c r="A27" s="1" t="s">
        <v>46</v>
      </c>
      <c r="B27" s="2" t="s">
        <v>91</v>
      </c>
      <c r="C27" s="2">
        <v>99800</v>
      </c>
      <c r="D27" s="2">
        <v>294850</v>
      </c>
      <c r="E27" s="2">
        <v>238828</v>
      </c>
      <c r="F27" s="2">
        <v>294590</v>
      </c>
      <c r="G27" s="2">
        <v>419076</v>
      </c>
      <c r="H27" s="2" t="s">
        <v>174</v>
      </c>
    </row>
    <row r="28" spans="1:8" x14ac:dyDescent="0.25">
      <c r="A28" s="1" t="s">
        <v>50</v>
      </c>
      <c r="B28" s="12" t="s">
        <v>91</v>
      </c>
      <c r="C28" s="12">
        <v>26997201</v>
      </c>
      <c r="D28" s="12">
        <v>28448337</v>
      </c>
      <c r="E28" s="12">
        <v>28945537</v>
      </c>
      <c r="F28" s="12">
        <v>27339204</v>
      </c>
      <c r="G28" s="12">
        <v>28280332</v>
      </c>
      <c r="H28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Tabelle51">
    <tabColor indexed="18"/>
  </sheetPr>
  <dimension ref="A1:H19"/>
  <sheetViews>
    <sheetView workbookViewId="0">
      <selection activeCell="E22" sqref="E22"/>
    </sheetView>
  </sheetViews>
  <sheetFormatPr defaultColWidth="10.875" defaultRowHeight="15" x14ac:dyDescent="0.25"/>
  <cols>
    <col min="1" max="1" width="14.75" style="3" bestFit="1" customWidth="1"/>
    <col min="2" max="2" width="7.625" style="3" bestFit="1" customWidth="1"/>
    <col min="3" max="7" width="9.8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2</v>
      </c>
      <c r="B3" s="2" t="s">
        <v>91</v>
      </c>
      <c r="C3" s="2">
        <v>17905</v>
      </c>
      <c r="D3" s="2">
        <v>19924</v>
      </c>
      <c r="E3" s="2">
        <v>18794</v>
      </c>
      <c r="F3" s="2">
        <v>1850</v>
      </c>
      <c r="G3" s="2">
        <v>2000</v>
      </c>
      <c r="H3" s="2" t="s">
        <v>175</v>
      </c>
    </row>
    <row r="4" spans="1:8" x14ac:dyDescent="0.25">
      <c r="A4" s="1" t="s">
        <v>75</v>
      </c>
      <c r="B4" s="2" t="s">
        <v>91</v>
      </c>
      <c r="C4" s="2">
        <v>44820</v>
      </c>
      <c r="D4" s="2">
        <v>14036</v>
      </c>
      <c r="E4" s="2">
        <v>51222</v>
      </c>
      <c r="F4" s="2">
        <v>80676</v>
      </c>
      <c r="G4" s="2">
        <v>104410</v>
      </c>
      <c r="H4" s="2" t="s">
        <v>174</v>
      </c>
    </row>
    <row r="5" spans="1:8" x14ac:dyDescent="0.25">
      <c r="A5" s="1" t="s">
        <v>3</v>
      </c>
      <c r="B5" s="2" t="s">
        <v>91</v>
      </c>
      <c r="C5" s="2">
        <v>620</v>
      </c>
      <c r="D5" s="2">
        <v>275</v>
      </c>
      <c r="E5" s="2">
        <v>2285</v>
      </c>
      <c r="F5" s="2">
        <v>1264</v>
      </c>
      <c r="G5" s="2">
        <v>2185</v>
      </c>
      <c r="H5" s="2" t="s">
        <v>174</v>
      </c>
    </row>
    <row r="6" spans="1:8" x14ac:dyDescent="0.25">
      <c r="A6" s="1" t="s">
        <v>10</v>
      </c>
      <c r="B6" s="2" t="s">
        <v>91</v>
      </c>
      <c r="C6" s="2">
        <v>5500</v>
      </c>
      <c r="D6" s="2">
        <v>4210</v>
      </c>
      <c r="E6" s="2">
        <v>5020</v>
      </c>
      <c r="F6" s="2">
        <v>4700</v>
      </c>
      <c r="G6" s="2">
        <v>0</v>
      </c>
      <c r="H6" s="2" t="s">
        <v>174</v>
      </c>
    </row>
    <row r="7" spans="1:8" x14ac:dyDescent="0.25">
      <c r="A7" s="1" t="s">
        <v>68</v>
      </c>
      <c r="B7" s="2" t="s">
        <v>91</v>
      </c>
      <c r="C7" s="2">
        <v>21800</v>
      </c>
      <c r="D7" s="2">
        <v>16500</v>
      </c>
      <c r="E7" s="2">
        <v>15700</v>
      </c>
      <c r="F7" s="2">
        <v>13000</v>
      </c>
      <c r="G7" s="2">
        <v>12500</v>
      </c>
      <c r="H7" s="2" t="s">
        <v>174</v>
      </c>
    </row>
    <row r="8" spans="1:8" x14ac:dyDescent="0.25">
      <c r="A8" s="1" t="s">
        <v>53</v>
      </c>
      <c r="B8" s="2" t="s">
        <v>91</v>
      </c>
      <c r="C8" s="2">
        <v>921410</v>
      </c>
      <c r="D8" s="2">
        <v>932950</v>
      </c>
      <c r="E8" s="2">
        <v>790412</v>
      </c>
      <c r="F8" s="2">
        <v>718077</v>
      </c>
      <c r="G8" s="2">
        <v>718000</v>
      </c>
      <c r="H8" s="2" t="s">
        <v>175</v>
      </c>
    </row>
    <row r="9" spans="1:8" x14ac:dyDescent="0.25">
      <c r="A9" s="1" t="s">
        <v>70</v>
      </c>
      <c r="B9" s="2" t="s">
        <v>91</v>
      </c>
      <c r="C9" s="2">
        <v>42070</v>
      </c>
      <c r="D9" s="2">
        <v>40130</v>
      </c>
      <c r="E9" s="2">
        <v>44970</v>
      </c>
      <c r="F9" s="2">
        <v>43900</v>
      </c>
      <c r="G9" s="2">
        <v>44000</v>
      </c>
      <c r="H9" s="2" t="s">
        <v>175</v>
      </c>
    </row>
    <row r="10" spans="1:8" x14ac:dyDescent="0.25">
      <c r="A10" s="1" t="s">
        <v>18</v>
      </c>
      <c r="B10" s="2" t="s">
        <v>91</v>
      </c>
      <c r="C10" s="2">
        <v>17083</v>
      </c>
      <c r="D10" s="2">
        <v>23837</v>
      </c>
      <c r="E10" s="2">
        <v>71579</v>
      </c>
      <c r="F10" s="2">
        <v>31828</v>
      </c>
      <c r="G10" s="2">
        <v>52750</v>
      </c>
      <c r="H10" s="2" t="s">
        <v>174</v>
      </c>
    </row>
    <row r="11" spans="1:8" x14ac:dyDescent="0.25">
      <c r="A11" s="1" t="s">
        <v>27</v>
      </c>
      <c r="B11" s="2" t="s">
        <v>91</v>
      </c>
      <c r="C11" s="2">
        <v>28431</v>
      </c>
      <c r="D11" s="2">
        <v>15899</v>
      </c>
      <c r="E11" s="2">
        <v>26400</v>
      </c>
      <c r="F11" s="2">
        <v>24497</v>
      </c>
      <c r="G11" s="2">
        <v>0</v>
      </c>
      <c r="H11" s="2" t="s">
        <v>174</v>
      </c>
    </row>
    <row r="12" spans="1:8" x14ac:dyDescent="0.25">
      <c r="A12" s="1" t="s">
        <v>35</v>
      </c>
      <c r="B12" s="2" t="s">
        <v>91</v>
      </c>
      <c r="C12" s="2">
        <v>38745</v>
      </c>
      <c r="D12" s="2">
        <v>15038</v>
      </c>
      <c r="E12" s="2">
        <v>7329</v>
      </c>
      <c r="F12" s="2">
        <v>6608</v>
      </c>
      <c r="G12" s="2">
        <v>0</v>
      </c>
      <c r="H12" s="2" t="s">
        <v>174</v>
      </c>
    </row>
    <row r="13" spans="1:8" x14ac:dyDescent="0.25">
      <c r="A13" s="1" t="s">
        <v>169</v>
      </c>
      <c r="B13" s="2" t="s">
        <v>91</v>
      </c>
      <c r="C13" s="2">
        <v>45000</v>
      </c>
      <c r="D13" s="2">
        <v>45000</v>
      </c>
      <c r="E13" s="2">
        <v>45000</v>
      </c>
      <c r="F13" s="2">
        <v>45000</v>
      </c>
      <c r="G13" s="2">
        <v>45000</v>
      </c>
      <c r="H13" s="2" t="s">
        <v>175</v>
      </c>
    </row>
    <row r="14" spans="1:8" x14ac:dyDescent="0.25">
      <c r="A14" s="1" t="s">
        <v>101</v>
      </c>
      <c r="B14" s="2" t="s">
        <v>91</v>
      </c>
      <c r="C14" s="2">
        <v>19000</v>
      </c>
      <c r="D14" s="2">
        <v>48010</v>
      </c>
      <c r="E14" s="2">
        <v>35600</v>
      </c>
      <c r="F14" s="2">
        <v>32450</v>
      </c>
      <c r="G14" s="2">
        <v>37850</v>
      </c>
      <c r="H14" s="2" t="s">
        <v>174</v>
      </c>
    </row>
    <row r="15" spans="1:8" x14ac:dyDescent="0.25">
      <c r="A15" s="1" t="s">
        <v>38</v>
      </c>
      <c r="B15" s="2" t="s">
        <v>91</v>
      </c>
      <c r="C15" s="2">
        <v>1000</v>
      </c>
      <c r="D15" s="2">
        <v>1000</v>
      </c>
      <c r="E15" s="2">
        <v>1000</v>
      </c>
      <c r="F15" s="2">
        <v>1000</v>
      </c>
      <c r="G15" s="2">
        <v>1000</v>
      </c>
      <c r="H15" s="2" t="s">
        <v>175</v>
      </c>
    </row>
    <row r="16" spans="1:8" x14ac:dyDescent="0.25">
      <c r="A16" s="1" t="s">
        <v>41</v>
      </c>
      <c r="B16" s="2" t="s">
        <v>91</v>
      </c>
      <c r="C16" s="2">
        <v>15690</v>
      </c>
      <c r="D16" s="2">
        <v>5800</v>
      </c>
      <c r="E16" s="2">
        <v>5600</v>
      </c>
      <c r="F16" s="2">
        <v>15000</v>
      </c>
      <c r="G16" s="2">
        <v>3500</v>
      </c>
      <c r="H16" s="2" t="s">
        <v>174</v>
      </c>
    </row>
    <row r="17" spans="1:8" x14ac:dyDescent="0.25">
      <c r="A17" s="1" t="s">
        <v>43</v>
      </c>
      <c r="B17" s="2" t="s">
        <v>91</v>
      </c>
      <c r="C17" s="2">
        <v>1066251</v>
      </c>
      <c r="D17" s="2">
        <v>606231</v>
      </c>
      <c r="E17" s="2">
        <v>1088983</v>
      </c>
      <c r="F17" s="2">
        <v>1174486</v>
      </c>
      <c r="G17" s="2">
        <v>1146341</v>
      </c>
      <c r="H17" s="2" t="s">
        <v>174</v>
      </c>
    </row>
    <row r="18" spans="1:8" x14ac:dyDescent="0.25">
      <c r="A18" s="1" t="s">
        <v>46</v>
      </c>
      <c r="B18" s="2" t="s">
        <v>91</v>
      </c>
      <c r="C18" s="2">
        <v>521000</v>
      </c>
      <c r="D18" s="2">
        <v>587000</v>
      </c>
      <c r="E18" s="2">
        <v>504000</v>
      </c>
      <c r="F18" s="2">
        <v>629000</v>
      </c>
      <c r="G18" s="2">
        <v>845000</v>
      </c>
      <c r="H18" s="2" t="s">
        <v>174</v>
      </c>
    </row>
    <row r="19" spans="1:8" x14ac:dyDescent="0.25">
      <c r="A19" s="1" t="s">
        <v>50</v>
      </c>
      <c r="B19" s="12" t="s">
        <v>91</v>
      </c>
      <c r="C19" s="12">
        <v>2806325</v>
      </c>
      <c r="D19" s="12">
        <v>2375840</v>
      </c>
      <c r="E19" s="12">
        <v>2713894</v>
      </c>
      <c r="F19" s="12">
        <v>2823336</v>
      </c>
      <c r="G19" s="12">
        <v>3014536</v>
      </c>
      <c r="H19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Tabelle52">
    <tabColor indexed="18"/>
  </sheetPr>
  <dimension ref="A1:H42"/>
  <sheetViews>
    <sheetView topLeftCell="A28" workbookViewId="0">
      <selection activeCell="E45" sqref="E45"/>
    </sheetView>
  </sheetViews>
  <sheetFormatPr defaultColWidth="10.875" defaultRowHeight="15" x14ac:dyDescent="0.25"/>
  <cols>
    <col min="1" max="1" width="16.625" style="3" bestFit="1" customWidth="1"/>
    <col min="2" max="2" width="7.62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</v>
      </c>
      <c r="B3" s="2" t="s">
        <v>91</v>
      </c>
      <c r="C3" s="2">
        <v>433200</v>
      </c>
      <c r="D3" s="2">
        <v>378100</v>
      </c>
      <c r="E3" s="2">
        <v>409400</v>
      </c>
      <c r="F3" s="2">
        <v>455100</v>
      </c>
      <c r="G3" s="2">
        <v>409900</v>
      </c>
      <c r="H3" s="2" t="s">
        <v>174</v>
      </c>
    </row>
    <row r="4" spans="1:8" x14ac:dyDescent="0.25">
      <c r="A4" s="1" t="s">
        <v>3</v>
      </c>
      <c r="B4" s="2" t="s">
        <v>91</v>
      </c>
      <c r="C4" s="2">
        <v>238494</v>
      </c>
      <c r="D4" s="2">
        <v>216670</v>
      </c>
      <c r="E4" s="2">
        <v>195720</v>
      </c>
      <c r="F4" s="2">
        <v>165750</v>
      </c>
      <c r="G4" s="2">
        <v>215700</v>
      </c>
      <c r="H4" s="2" t="s">
        <v>174</v>
      </c>
    </row>
    <row r="5" spans="1:8" x14ac:dyDescent="0.25">
      <c r="A5" s="1" t="s">
        <v>8</v>
      </c>
      <c r="B5" s="2" t="s">
        <v>91</v>
      </c>
      <c r="C5" s="2">
        <v>2046000</v>
      </c>
      <c r="D5" s="2">
        <v>2083000</v>
      </c>
      <c r="E5" s="2">
        <v>1980300</v>
      </c>
      <c r="F5" s="2">
        <v>1828500</v>
      </c>
      <c r="G5" s="2">
        <v>1698100</v>
      </c>
      <c r="H5" s="2" t="s">
        <v>174</v>
      </c>
    </row>
    <row r="6" spans="1:8" x14ac:dyDescent="0.25">
      <c r="A6" s="1" t="s">
        <v>10</v>
      </c>
      <c r="B6" s="2" t="s">
        <v>91</v>
      </c>
      <c r="C6" s="2">
        <v>1740</v>
      </c>
      <c r="D6" s="2">
        <v>1190</v>
      </c>
      <c r="E6" s="2">
        <v>1160</v>
      </c>
      <c r="F6" s="2">
        <v>950</v>
      </c>
      <c r="G6" s="2">
        <v>590</v>
      </c>
      <c r="H6" s="2" t="s">
        <v>174</v>
      </c>
    </row>
    <row r="7" spans="1:8" x14ac:dyDescent="0.25">
      <c r="A7" s="1" t="s">
        <v>11</v>
      </c>
      <c r="B7" s="2" t="s">
        <v>91</v>
      </c>
      <c r="C7" s="2">
        <v>43319400</v>
      </c>
      <c r="D7" s="2">
        <v>36939600</v>
      </c>
      <c r="E7" s="2">
        <v>28897800</v>
      </c>
      <c r="F7" s="2">
        <v>27997200</v>
      </c>
      <c r="G7" s="2">
        <v>26679960</v>
      </c>
      <c r="H7" s="2" t="s">
        <v>174</v>
      </c>
    </row>
    <row r="8" spans="1:8" x14ac:dyDescent="0.25">
      <c r="A8" s="1" t="s">
        <v>149</v>
      </c>
      <c r="B8" s="2" t="s">
        <v>91</v>
      </c>
      <c r="C8" s="2">
        <v>148120</v>
      </c>
      <c r="D8" s="2">
        <v>147890</v>
      </c>
      <c r="E8" s="2">
        <v>111780</v>
      </c>
      <c r="F8" s="2">
        <v>89010</v>
      </c>
      <c r="G8" s="2">
        <v>120750</v>
      </c>
      <c r="H8" s="2" t="s">
        <v>174</v>
      </c>
    </row>
    <row r="9" spans="1:8" x14ac:dyDescent="0.25">
      <c r="A9" s="1" t="s">
        <v>12</v>
      </c>
      <c r="B9" s="2" t="s">
        <v>91</v>
      </c>
      <c r="C9" s="2">
        <v>21030</v>
      </c>
      <c r="D9" s="2">
        <v>15870</v>
      </c>
      <c r="E9" s="2">
        <v>13240</v>
      </c>
      <c r="F9" s="2">
        <v>20480</v>
      </c>
      <c r="G9" s="2">
        <v>10670</v>
      </c>
      <c r="H9" s="2" t="s">
        <v>174</v>
      </c>
    </row>
    <row r="10" spans="1:8" x14ac:dyDescent="0.25">
      <c r="A10" s="1" t="s">
        <v>61</v>
      </c>
      <c r="B10" s="2" t="s">
        <v>91</v>
      </c>
      <c r="C10" s="2">
        <v>0</v>
      </c>
      <c r="D10" s="2">
        <v>0</v>
      </c>
      <c r="E10" s="2">
        <v>0</v>
      </c>
      <c r="F10" s="2">
        <v>0</v>
      </c>
      <c r="G10" s="2">
        <v>460</v>
      </c>
      <c r="H10" s="2" t="s">
        <v>174</v>
      </c>
    </row>
    <row r="11" spans="1:8" x14ac:dyDescent="0.25">
      <c r="A11" s="1" t="s">
        <v>13</v>
      </c>
      <c r="B11" s="2" t="s">
        <v>91</v>
      </c>
      <c r="C11" s="2">
        <v>741240</v>
      </c>
      <c r="D11" s="2">
        <v>1021960</v>
      </c>
      <c r="E11" s="2">
        <v>1000000</v>
      </c>
      <c r="F11" s="2">
        <v>870000</v>
      </c>
      <c r="G11" s="2">
        <v>870000</v>
      </c>
      <c r="H11" s="2" t="s">
        <v>175</v>
      </c>
    </row>
    <row r="12" spans="1:8" x14ac:dyDescent="0.25">
      <c r="A12" s="1" t="s">
        <v>52</v>
      </c>
      <c r="B12" s="2" t="s">
        <v>91</v>
      </c>
      <c r="C12" s="2">
        <v>338230</v>
      </c>
      <c r="D12" s="2">
        <v>352300</v>
      </c>
      <c r="E12" s="2">
        <v>356070</v>
      </c>
      <c r="F12" s="2">
        <v>363020</v>
      </c>
      <c r="G12" s="2">
        <v>363200</v>
      </c>
      <c r="H12" s="2" t="s">
        <v>174</v>
      </c>
    </row>
    <row r="13" spans="1:8" x14ac:dyDescent="0.25">
      <c r="A13" s="1" t="s">
        <v>16</v>
      </c>
      <c r="B13" s="2" t="s">
        <v>91</v>
      </c>
      <c r="C13" s="2">
        <v>288830</v>
      </c>
      <c r="D13" s="2">
        <v>360220</v>
      </c>
      <c r="E13" s="2">
        <v>342890</v>
      </c>
      <c r="F13" s="2">
        <v>332940</v>
      </c>
      <c r="G13" s="2">
        <v>346450</v>
      </c>
      <c r="H13" s="2" t="s">
        <v>176</v>
      </c>
    </row>
    <row r="14" spans="1:8" x14ac:dyDescent="0.25">
      <c r="A14" s="1" t="s">
        <v>18</v>
      </c>
      <c r="B14" s="2" t="s">
        <v>91</v>
      </c>
      <c r="C14" s="2">
        <v>77912</v>
      </c>
      <c r="D14" s="2">
        <v>88715</v>
      </c>
      <c r="E14" s="2">
        <v>105840</v>
      </c>
      <c r="F14" s="2">
        <v>102230</v>
      </c>
      <c r="G14" s="2">
        <v>105000</v>
      </c>
      <c r="H14" s="2" t="s">
        <v>175</v>
      </c>
    </row>
    <row r="15" spans="1:8" x14ac:dyDescent="0.25">
      <c r="A15" s="1" t="s">
        <v>133</v>
      </c>
      <c r="B15" s="2" t="s">
        <v>91</v>
      </c>
      <c r="C15" s="2">
        <v>40000</v>
      </c>
      <c r="D15" s="2">
        <v>40000</v>
      </c>
      <c r="E15" s="2">
        <v>377120</v>
      </c>
      <c r="F15" s="2">
        <v>300000</v>
      </c>
      <c r="G15" s="2">
        <v>300000</v>
      </c>
      <c r="H15" s="2" t="s">
        <v>175</v>
      </c>
    </row>
    <row r="16" spans="1:8" x14ac:dyDescent="0.25">
      <c r="A16" s="1" t="s">
        <v>138</v>
      </c>
      <c r="B16" s="2" t="s">
        <v>91</v>
      </c>
      <c r="C16" s="2">
        <v>1223600</v>
      </c>
      <c r="D16" s="2">
        <v>1032900</v>
      </c>
      <c r="E16" s="2">
        <v>1100500</v>
      </c>
      <c r="F16" s="2">
        <v>898200</v>
      </c>
      <c r="G16" s="2">
        <v>988800</v>
      </c>
      <c r="H16" s="2" t="s">
        <v>174</v>
      </c>
    </row>
    <row r="17" spans="1:8" x14ac:dyDescent="0.25">
      <c r="A17" s="1" t="s">
        <v>139</v>
      </c>
      <c r="B17" s="2" t="s">
        <v>91</v>
      </c>
      <c r="C17" s="2">
        <v>2557170</v>
      </c>
      <c r="D17" s="2">
        <v>2780030</v>
      </c>
      <c r="E17" s="2">
        <v>2567170</v>
      </c>
      <c r="F17" s="2">
        <v>2951470</v>
      </c>
      <c r="G17" s="2">
        <v>2860140</v>
      </c>
      <c r="H17" s="2" t="s">
        <v>174</v>
      </c>
    </row>
    <row r="18" spans="1:8" x14ac:dyDescent="0.25">
      <c r="A18" s="1" t="s">
        <v>19</v>
      </c>
      <c r="B18" s="2" t="s">
        <v>91</v>
      </c>
      <c r="C18" s="2">
        <v>348600</v>
      </c>
      <c r="D18" s="2">
        <v>368400</v>
      </c>
      <c r="E18" s="2">
        <v>381200</v>
      </c>
      <c r="F18" s="2">
        <v>388540</v>
      </c>
      <c r="G18" s="2">
        <v>456010</v>
      </c>
      <c r="H18" s="2" t="s">
        <v>174</v>
      </c>
    </row>
    <row r="19" spans="1:8" x14ac:dyDescent="0.25">
      <c r="A19" s="1" t="s">
        <v>134</v>
      </c>
      <c r="B19" s="2" t="s">
        <v>91</v>
      </c>
      <c r="C19" s="2">
        <v>430</v>
      </c>
      <c r="D19" s="2">
        <v>170</v>
      </c>
      <c r="E19" s="2">
        <v>270</v>
      </c>
      <c r="F19" s="2">
        <v>300</v>
      </c>
      <c r="G19" s="2">
        <v>0</v>
      </c>
      <c r="H19" s="2" t="s">
        <v>174</v>
      </c>
    </row>
    <row r="20" spans="1:8" x14ac:dyDescent="0.25">
      <c r="A20" s="1" t="s">
        <v>27</v>
      </c>
      <c r="B20" s="2" t="s">
        <v>91</v>
      </c>
      <c r="C20" s="2">
        <v>988280</v>
      </c>
      <c r="D20" s="2">
        <v>692150</v>
      </c>
      <c r="E20" s="2">
        <v>222500</v>
      </c>
      <c r="F20" s="2">
        <v>249520</v>
      </c>
      <c r="G20" s="2">
        <v>91240</v>
      </c>
      <c r="H20" s="2" t="s">
        <v>174</v>
      </c>
    </row>
    <row r="21" spans="1:8" x14ac:dyDescent="0.25">
      <c r="A21" s="1" t="s">
        <v>29</v>
      </c>
      <c r="B21" s="2" t="s">
        <v>91</v>
      </c>
      <c r="C21" s="2">
        <v>8601000</v>
      </c>
      <c r="D21" s="2">
        <v>10490100</v>
      </c>
      <c r="E21" s="2">
        <v>10960200</v>
      </c>
      <c r="F21" s="2">
        <v>11267500</v>
      </c>
      <c r="G21" s="2">
        <v>11959000</v>
      </c>
      <c r="H21" s="2" t="s">
        <v>174</v>
      </c>
    </row>
    <row r="22" spans="1:8" x14ac:dyDescent="0.25">
      <c r="A22" s="1" t="s">
        <v>150</v>
      </c>
      <c r="B22" s="2" t="s">
        <v>91</v>
      </c>
      <c r="C22" s="2">
        <v>39800</v>
      </c>
      <c r="D22" s="2">
        <v>50900</v>
      </c>
      <c r="E22" s="2">
        <v>23000</v>
      </c>
      <c r="F22" s="2">
        <v>30600</v>
      </c>
      <c r="G22" s="2">
        <v>39400</v>
      </c>
      <c r="H22" s="2" t="s">
        <v>174</v>
      </c>
    </row>
    <row r="23" spans="1:8" x14ac:dyDescent="0.25">
      <c r="A23" s="1" t="s">
        <v>33</v>
      </c>
      <c r="B23" s="2" t="s">
        <v>91</v>
      </c>
      <c r="C23" s="2">
        <v>20730</v>
      </c>
      <c r="D23" s="2">
        <v>11100</v>
      </c>
      <c r="E23" s="2">
        <v>12340</v>
      </c>
      <c r="F23" s="2">
        <v>14950</v>
      </c>
      <c r="G23" s="2">
        <v>15000</v>
      </c>
      <c r="H23" s="2" t="s">
        <v>175</v>
      </c>
    </row>
    <row r="24" spans="1:8" x14ac:dyDescent="0.25">
      <c r="A24" s="1" t="s">
        <v>34</v>
      </c>
      <c r="B24" s="2" t="s">
        <v>91</v>
      </c>
      <c r="C24" s="2">
        <v>4013220</v>
      </c>
      <c r="D24" s="2">
        <v>3211140</v>
      </c>
      <c r="E24" s="2">
        <v>3917140</v>
      </c>
      <c r="F24" s="2">
        <v>4214770</v>
      </c>
      <c r="G24" s="2">
        <v>3265790</v>
      </c>
      <c r="H24" s="2" t="s">
        <v>174</v>
      </c>
    </row>
    <row r="25" spans="1:8" x14ac:dyDescent="0.25">
      <c r="A25" s="1" t="s">
        <v>35</v>
      </c>
      <c r="B25" s="2" t="s">
        <v>91</v>
      </c>
      <c r="C25" s="2">
        <v>8690</v>
      </c>
      <c r="D25" s="2">
        <v>8600</v>
      </c>
      <c r="E25" s="2">
        <v>1500</v>
      </c>
      <c r="F25" s="2">
        <v>200</v>
      </c>
      <c r="G25" s="2">
        <v>200</v>
      </c>
      <c r="H25" s="2" t="s">
        <v>174</v>
      </c>
    </row>
    <row r="26" spans="1:8" x14ac:dyDescent="0.25">
      <c r="A26" s="1" t="s">
        <v>169</v>
      </c>
      <c r="B26" s="2" t="s">
        <v>91</v>
      </c>
      <c r="C26" s="2">
        <v>4797000</v>
      </c>
      <c r="D26" s="2">
        <v>5148000</v>
      </c>
      <c r="E26" s="2">
        <v>5304000</v>
      </c>
      <c r="F26" s="2">
        <v>5382000</v>
      </c>
      <c r="G26" s="2">
        <v>5382000</v>
      </c>
      <c r="H26" s="2" t="s">
        <v>174</v>
      </c>
    </row>
    <row r="27" spans="1:8" x14ac:dyDescent="0.25">
      <c r="A27" s="1" t="s">
        <v>36</v>
      </c>
      <c r="B27" s="2" t="s">
        <v>91</v>
      </c>
      <c r="C27" s="2">
        <v>1620000</v>
      </c>
      <c r="D27" s="2">
        <v>1701000</v>
      </c>
      <c r="E27" s="2">
        <v>1827000</v>
      </c>
      <c r="F27" s="2">
        <v>1860000</v>
      </c>
      <c r="G27" s="2">
        <v>2300000</v>
      </c>
      <c r="H27" s="2" t="s">
        <v>175</v>
      </c>
    </row>
    <row r="28" spans="1:8" x14ac:dyDescent="0.25">
      <c r="A28" s="1" t="s">
        <v>74</v>
      </c>
      <c r="B28" s="2" t="s">
        <v>91</v>
      </c>
      <c r="C28" s="2">
        <v>886500</v>
      </c>
      <c r="D28" s="2">
        <v>841020</v>
      </c>
      <c r="E28" s="2">
        <v>775410</v>
      </c>
      <c r="F28" s="2">
        <v>855850</v>
      </c>
      <c r="G28" s="2">
        <v>684300</v>
      </c>
      <c r="H28" s="2" t="s">
        <v>174</v>
      </c>
    </row>
    <row r="29" spans="1:8" x14ac:dyDescent="0.25">
      <c r="A29" s="1" t="s">
        <v>38</v>
      </c>
      <c r="B29" s="2" t="s">
        <v>91</v>
      </c>
      <c r="C29" s="2">
        <v>593800</v>
      </c>
      <c r="D29" s="2">
        <v>727800</v>
      </c>
      <c r="E29" s="2">
        <v>720400</v>
      </c>
      <c r="F29" s="2">
        <v>639000</v>
      </c>
      <c r="G29" s="2">
        <v>530800</v>
      </c>
      <c r="H29" s="2" t="s">
        <v>174</v>
      </c>
    </row>
    <row r="30" spans="1:8" x14ac:dyDescent="0.25">
      <c r="A30" s="1" t="s">
        <v>85</v>
      </c>
      <c r="B30" s="2" t="s">
        <v>91</v>
      </c>
      <c r="C30" s="2">
        <v>13600</v>
      </c>
      <c r="D30" s="2">
        <v>14850</v>
      </c>
      <c r="E30" s="2">
        <v>16290</v>
      </c>
      <c r="F30" s="2">
        <v>16600</v>
      </c>
      <c r="G30" s="2">
        <v>18240</v>
      </c>
      <c r="H30" s="2" t="s">
        <v>174</v>
      </c>
    </row>
    <row r="31" spans="1:8" x14ac:dyDescent="0.25">
      <c r="A31" s="1" t="s">
        <v>146</v>
      </c>
      <c r="B31" s="2" t="s">
        <v>91</v>
      </c>
      <c r="C31" s="2">
        <v>0</v>
      </c>
      <c r="D31" s="2">
        <v>38700</v>
      </c>
      <c r="E31" s="2">
        <v>95000</v>
      </c>
      <c r="F31" s="2">
        <v>134000</v>
      </c>
      <c r="G31" s="2">
        <v>580000</v>
      </c>
      <c r="H31" s="2" t="s">
        <v>175</v>
      </c>
    </row>
    <row r="32" spans="1:8" x14ac:dyDescent="0.25">
      <c r="A32" s="1" t="s">
        <v>114</v>
      </c>
      <c r="B32" s="2" t="s">
        <v>91</v>
      </c>
      <c r="C32" s="2">
        <v>5200</v>
      </c>
      <c r="D32" s="2">
        <v>300</v>
      </c>
      <c r="E32" s="2">
        <v>650</v>
      </c>
      <c r="F32" s="2">
        <v>5050</v>
      </c>
      <c r="G32" s="2">
        <v>6240</v>
      </c>
      <c r="H32" s="2" t="s">
        <v>174</v>
      </c>
    </row>
    <row r="33" spans="1:8" x14ac:dyDescent="0.25">
      <c r="A33" s="1" t="s">
        <v>41</v>
      </c>
      <c r="B33" s="2" t="s">
        <v>91</v>
      </c>
      <c r="C33" s="2">
        <v>0</v>
      </c>
      <c r="D33" s="2">
        <v>2400</v>
      </c>
      <c r="E33" s="2">
        <v>0</v>
      </c>
      <c r="F33" s="2">
        <v>0</v>
      </c>
      <c r="G33" s="2">
        <v>0</v>
      </c>
      <c r="H33" s="2" t="s">
        <v>174</v>
      </c>
    </row>
    <row r="34" spans="1:8" x14ac:dyDescent="0.25">
      <c r="A34" s="1" t="s">
        <v>129</v>
      </c>
      <c r="B34" s="2" t="s">
        <v>91</v>
      </c>
      <c r="C34" s="2">
        <v>306600</v>
      </c>
      <c r="D34" s="2">
        <v>266260</v>
      </c>
      <c r="E34" s="2">
        <v>370810</v>
      </c>
      <c r="F34" s="2">
        <v>260320</v>
      </c>
      <c r="G34" s="2">
        <v>488900</v>
      </c>
      <c r="H34" s="2" t="s">
        <v>174</v>
      </c>
    </row>
    <row r="35" spans="1:8" x14ac:dyDescent="0.25">
      <c r="A35" s="1" t="s">
        <v>42</v>
      </c>
      <c r="B35" s="2" t="s">
        <v>91</v>
      </c>
      <c r="C35" s="2">
        <v>1062400</v>
      </c>
      <c r="D35" s="2">
        <v>1145300</v>
      </c>
      <c r="E35" s="2">
        <v>812800</v>
      </c>
      <c r="F35" s="2">
        <v>1124700</v>
      </c>
      <c r="G35" s="2">
        <v>911800</v>
      </c>
      <c r="H35" s="2" t="s">
        <v>174</v>
      </c>
    </row>
    <row r="36" spans="1:8" x14ac:dyDescent="0.25">
      <c r="A36" s="1" t="s">
        <v>43</v>
      </c>
      <c r="B36" s="2" t="s">
        <v>91</v>
      </c>
      <c r="C36" s="2">
        <v>231800</v>
      </c>
      <c r="D36" s="2">
        <v>0</v>
      </c>
      <c r="E36" s="2">
        <v>0</v>
      </c>
      <c r="F36" s="2">
        <v>94600</v>
      </c>
      <c r="G36" s="2">
        <v>261900</v>
      </c>
      <c r="H36" s="2" t="s">
        <v>174</v>
      </c>
    </row>
    <row r="37" spans="1:8" x14ac:dyDescent="0.25">
      <c r="A37" s="1" t="s">
        <v>46</v>
      </c>
      <c r="B37" s="2" t="s">
        <v>91</v>
      </c>
      <c r="C37" s="2">
        <v>7615000</v>
      </c>
      <c r="D37" s="2">
        <v>7840000</v>
      </c>
      <c r="E37" s="2">
        <v>7250000</v>
      </c>
      <c r="F37" s="2">
        <v>6547000</v>
      </c>
      <c r="G37" s="2">
        <v>6604000</v>
      </c>
      <c r="H37" s="2" t="s">
        <v>174</v>
      </c>
    </row>
    <row r="38" spans="1:8" x14ac:dyDescent="0.25">
      <c r="A38" s="1" t="s">
        <v>76</v>
      </c>
      <c r="B38" s="2" t="s">
        <v>91</v>
      </c>
      <c r="C38" s="2">
        <v>170000</v>
      </c>
      <c r="D38" s="2">
        <v>170000</v>
      </c>
      <c r="E38" s="2">
        <v>150000</v>
      </c>
      <c r="F38" s="2">
        <v>150000</v>
      </c>
      <c r="G38" s="2">
        <v>150000</v>
      </c>
      <c r="H38" s="2" t="s">
        <v>175</v>
      </c>
    </row>
    <row r="39" spans="1:8" x14ac:dyDescent="0.25">
      <c r="A39" s="1" t="s">
        <v>48</v>
      </c>
      <c r="B39" s="2" t="s">
        <v>91</v>
      </c>
      <c r="C39" s="2">
        <v>42900</v>
      </c>
      <c r="D39" s="2">
        <v>19320</v>
      </c>
      <c r="E39" s="2">
        <v>16800</v>
      </c>
      <c r="F39" s="2">
        <v>21500</v>
      </c>
      <c r="G39" s="2">
        <v>20000</v>
      </c>
      <c r="H39" s="2" t="s">
        <v>175</v>
      </c>
    </row>
    <row r="40" spans="1:8" x14ac:dyDescent="0.25">
      <c r="A40" s="1" t="s">
        <v>49</v>
      </c>
      <c r="B40" s="2" t="s">
        <v>91</v>
      </c>
      <c r="C40" s="2">
        <v>942750</v>
      </c>
      <c r="D40" s="2">
        <v>1376400</v>
      </c>
      <c r="E40" s="2">
        <v>1299660</v>
      </c>
      <c r="F40" s="2">
        <v>1346880</v>
      </c>
      <c r="G40" s="2">
        <v>1316850</v>
      </c>
      <c r="H40" s="2" t="s">
        <v>176</v>
      </c>
    </row>
    <row r="41" spans="1:8" x14ac:dyDescent="0.25">
      <c r="A41" s="1" t="s">
        <v>58</v>
      </c>
      <c r="B41" s="2" t="s">
        <v>91</v>
      </c>
      <c r="C41" s="2">
        <v>8500</v>
      </c>
      <c r="D41" s="2">
        <v>18000</v>
      </c>
      <c r="E41" s="2">
        <v>15400</v>
      </c>
      <c r="F41" s="2">
        <v>8100</v>
      </c>
      <c r="G41" s="2">
        <v>13500</v>
      </c>
      <c r="H41" s="2" t="s">
        <v>174</v>
      </c>
    </row>
    <row r="42" spans="1:8" x14ac:dyDescent="0.25">
      <c r="A42" s="8" t="s">
        <v>50</v>
      </c>
      <c r="B42" s="9" t="s">
        <v>91</v>
      </c>
      <c r="C42" s="9">
        <v>83791766</v>
      </c>
      <c r="D42" s="9">
        <v>79600355</v>
      </c>
      <c r="E42" s="9">
        <v>71631360</v>
      </c>
      <c r="F42" s="9">
        <v>70986830</v>
      </c>
      <c r="G42" s="9">
        <v>70064890</v>
      </c>
      <c r="H42" s="9"/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Tabelle53">
    <tabColor indexed="18"/>
  </sheetPr>
  <dimension ref="A1:H20"/>
  <sheetViews>
    <sheetView workbookViewId="0">
      <selection activeCell="G26" sqref="G26"/>
    </sheetView>
  </sheetViews>
  <sheetFormatPr defaultColWidth="10.875" defaultRowHeight="15" x14ac:dyDescent="0.25"/>
  <cols>
    <col min="1" max="1" width="15.75" style="3" bestFit="1" customWidth="1"/>
    <col min="2" max="2" width="7.62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151</v>
      </c>
      <c r="B3" s="2" t="s">
        <v>91</v>
      </c>
      <c r="C3" s="2">
        <v>6180100</v>
      </c>
      <c r="D3" s="2">
        <v>7101800</v>
      </c>
      <c r="E3" s="2">
        <v>7346096</v>
      </c>
      <c r="F3" s="2">
        <v>7348293</v>
      </c>
      <c r="G3" s="2">
        <v>7562153</v>
      </c>
      <c r="H3" s="2" t="s">
        <v>174</v>
      </c>
    </row>
    <row r="4" spans="1:8" x14ac:dyDescent="0.25">
      <c r="A4" s="1" t="s">
        <v>84</v>
      </c>
      <c r="B4" s="2" t="s">
        <v>91</v>
      </c>
      <c r="C4" s="2"/>
      <c r="D4" s="2"/>
      <c r="E4" s="2">
        <v>1700</v>
      </c>
      <c r="F4" s="2">
        <v>17800</v>
      </c>
      <c r="G4" s="2">
        <v>4400</v>
      </c>
      <c r="H4" s="2" t="s">
        <v>174</v>
      </c>
    </row>
    <row r="5" spans="1:8" x14ac:dyDescent="0.25">
      <c r="A5" s="1" t="s">
        <v>8</v>
      </c>
      <c r="B5" s="2" t="s">
        <v>91</v>
      </c>
      <c r="C5" s="2">
        <v>316429</v>
      </c>
      <c r="D5" s="2">
        <v>306296</v>
      </c>
      <c r="E5" s="2">
        <v>201181</v>
      </c>
      <c r="F5" s="2">
        <v>269300</v>
      </c>
      <c r="G5" s="2">
        <v>276600</v>
      </c>
      <c r="H5" s="2" t="s">
        <v>174</v>
      </c>
    </row>
    <row r="6" spans="1:8" x14ac:dyDescent="0.25">
      <c r="A6" s="1" t="s">
        <v>9</v>
      </c>
      <c r="B6" s="2" t="s">
        <v>91</v>
      </c>
      <c r="C6" s="2">
        <v>10789662</v>
      </c>
      <c r="D6" s="2">
        <v>12562695</v>
      </c>
      <c r="E6" s="2">
        <v>14023931</v>
      </c>
      <c r="F6" s="2">
        <v>12643318</v>
      </c>
      <c r="G6" s="2">
        <v>13881665</v>
      </c>
      <c r="H6" s="2" t="s">
        <v>174</v>
      </c>
    </row>
    <row r="7" spans="1:8" x14ac:dyDescent="0.25">
      <c r="A7" s="1" t="s">
        <v>10</v>
      </c>
      <c r="B7" s="2" t="s">
        <v>91</v>
      </c>
      <c r="C7" s="2">
        <v>1303840</v>
      </c>
      <c r="D7" s="2">
        <v>1238630</v>
      </c>
      <c r="E7" s="2">
        <v>991180</v>
      </c>
      <c r="F7" s="2">
        <v>683540</v>
      </c>
      <c r="G7" s="2">
        <v>966680</v>
      </c>
      <c r="H7" s="2" t="s">
        <v>174</v>
      </c>
    </row>
    <row r="8" spans="1:8" x14ac:dyDescent="0.25">
      <c r="A8" s="1" t="s">
        <v>11</v>
      </c>
      <c r="B8" s="2" t="s">
        <v>91</v>
      </c>
      <c r="C8" s="2">
        <v>5783000</v>
      </c>
      <c r="D8" s="2">
        <v>5534000</v>
      </c>
      <c r="E8" s="2">
        <v>5452000</v>
      </c>
      <c r="F8" s="2">
        <v>5902000</v>
      </c>
      <c r="G8" s="2">
        <v>5530000</v>
      </c>
      <c r="H8" s="2" t="s">
        <v>174</v>
      </c>
    </row>
    <row r="9" spans="1:8" x14ac:dyDescent="0.25">
      <c r="A9" s="1" t="s">
        <v>14</v>
      </c>
      <c r="B9" s="2" t="s">
        <v>91</v>
      </c>
      <c r="C9" s="2">
        <v>2750841</v>
      </c>
      <c r="D9" s="2">
        <v>2963561</v>
      </c>
      <c r="E9" s="2">
        <v>2754085</v>
      </c>
      <c r="F9" s="2">
        <v>2615284</v>
      </c>
      <c r="G9" s="2">
        <v>2874026</v>
      </c>
      <c r="H9" s="2" t="s">
        <v>174</v>
      </c>
    </row>
    <row r="10" spans="1:8" x14ac:dyDescent="0.25">
      <c r="A10" s="1" t="s">
        <v>18</v>
      </c>
      <c r="B10" s="2" t="s">
        <v>91</v>
      </c>
      <c r="C10" s="2">
        <v>10500</v>
      </c>
      <c r="D10" s="2">
        <v>15300</v>
      </c>
      <c r="E10" s="2">
        <v>32900</v>
      </c>
      <c r="F10" s="2">
        <v>37200</v>
      </c>
      <c r="G10" s="2">
        <v>37000</v>
      </c>
      <c r="H10" s="2" t="s">
        <v>175</v>
      </c>
    </row>
    <row r="11" spans="1:8" x14ac:dyDescent="0.25">
      <c r="A11" s="1" t="s">
        <v>138</v>
      </c>
      <c r="B11" s="2" t="s">
        <v>91</v>
      </c>
      <c r="C11" s="2">
        <v>2093100</v>
      </c>
      <c r="D11" s="2">
        <v>2126700</v>
      </c>
      <c r="E11" s="2">
        <v>2149300</v>
      </c>
      <c r="F11" s="2">
        <v>2043500</v>
      </c>
      <c r="G11" s="2">
        <v>2415600</v>
      </c>
      <c r="H11" s="2" t="s">
        <v>174</v>
      </c>
    </row>
    <row r="12" spans="1:8" x14ac:dyDescent="0.25">
      <c r="A12" s="1" t="s">
        <v>139</v>
      </c>
      <c r="B12" s="2" t="s">
        <v>91</v>
      </c>
      <c r="C12" s="2">
        <v>1222140</v>
      </c>
      <c r="D12" s="2">
        <v>1415260</v>
      </c>
      <c r="E12" s="2">
        <v>1485960</v>
      </c>
      <c r="F12" s="2">
        <v>1516460</v>
      </c>
      <c r="G12" s="2">
        <v>1598200</v>
      </c>
      <c r="H12" s="2" t="s">
        <v>174</v>
      </c>
    </row>
    <row r="13" spans="1:8" x14ac:dyDescent="0.25">
      <c r="A13" s="1" t="s">
        <v>23</v>
      </c>
      <c r="B13" s="2" t="s">
        <v>91</v>
      </c>
      <c r="C13" s="2">
        <v>198600</v>
      </c>
      <c r="D13" s="2">
        <v>307600</v>
      </c>
      <c r="E13" s="2">
        <v>343500</v>
      </c>
      <c r="F13" s="2">
        <v>286900</v>
      </c>
      <c r="G13" s="2">
        <v>442500</v>
      </c>
      <c r="H13" s="2" t="s">
        <v>174</v>
      </c>
    </row>
    <row r="14" spans="1:8" x14ac:dyDescent="0.25">
      <c r="A14" s="1" t="s">
        <v>169</v>
      </c>
      <c r="B14" s="2" t="s">
        <v>91</v>
      </c>
      <c r="C14" s="2">
        <v>6480000</v>
      </c>
      <c r="D14" s="2">
        <v>7300000</v>
      </c>
      <c r="E14" s="2">
        <v>7055000</v>
      </c>
      <c r="F14" s="2">
        <v>7368000</v>
      </c>
      <c r="G14" s="2">
        <v>8167300</v>
      </c>
      <c r="H14" s="2" t="s">
        <v>174</v>
      </c>
    </row>
    <row r="15" spans="1:8" x14ac:dyDescent="0.25">
      <c r="A15" s="1" t="s">
        <v>79</v>
      </c>
      <c r="B15" s="2" t="s">
        <v>91</v>
      </c>
      <c r="C15" s="2">
        <v>672246</v>
      </c>
      <c r="D15" s="2">
        <v>557468</v>
      </c>
      <c r="E15" s="2">
        <v>635490</v>
      </c>
      <c r="F15" s="2">
        <v>547100</v>
      </c>
      <c r="G15" s="2">
        <v>455000</v>
      </c>
      <c r="H15" s="2" t="s">
        <v>174</v>
      </c>
    </row>
    <row r="16" spans="1:8" x14ac:dyDescent="0.25">
      <c r="A16" s="1" t="s">
        <v>135</v>
      </c>
      <c r="B16" s="2" t="s">
        <v>91</v>
      </c>
      <c r="C16" s="2"/>
      <c r="D16" s="2">
        <v>0</v>
      </c>
      <c r="E16" s="2">
        <v>15200</v>
      </c>
      <c r="F16" s="2">
        <v>11100</v>
      </c>
      <c r="G16" s="2">
        <v>16000</v>
      </c>
      <c r="H16" s="2" t="s">
        <v>175</v>
      </c>
    </row>
    <row r="17" spans="1:8" x14ac:dyDescent="0.25">
      <c r="A17" s="1" t="s">
        <v>88</v>
      </c>
      <c r="B17" s="2" t="s">
        <v>91</v>
      </c>
      <c r="C17" s="2">
        <v>482800</v>
      </c>
      <c r="D17" s="2">
        <v>297400</v>
      </c>
      <c r="E17" s="2">
        <v>291100</v>
      </c>
      <c r="F17" s="2">
        <v>84000</v>
      </c>
      <c r="G17" s="2">
        <v>99260</v>
      </c>
      <c r="H17" s="2" t="s">
        <v>174</v>
      </c>
    </row>
    <row r="18" spans="1:8" x14ac:dyDescent="0.25">
      <c r="A18" s="1" t="s">
        <v>46</v>
      </c>
      <c r="B18" s="2" t="s">
        <v>91</v>
      </c>
      <c r="C18" s="2">
        <v>510000</v>
      </c>
      <c r="D18" s="2">
        <v>480000</v>
      </c>
      <c r="E18" s="2">
        <v>520000</v>
      </c>
      <c r="F18" s="2">
        <v>510000</v>
      </c>
      <c r="G18" s="2">
        <v>460000</v>
      </c>
      <c r="H18" s="2" t="s">
        <v>174</v>
      </c>
    </row>
    <row r="19" spans="1:8" x14ac:dyDescent="0.25">
      <c r="A19" s="8" t="s">
        <v>76</v>
      </c>
      <c r="B19" s="9" t="s">
        <v>91</v>
      </c>
      <c r="C19" s="9">
        <v>83000</v>
      </c>
      <c r="D19" s="9">
        <v>114900</v>
      </c>
      <c r="E19" s="9">
        <v>176900</v>
      </c>
      <c r="F19" s="9">
        <v>198400</v>
      </c>
      <c r="G19" s="9">
        <v>210000</v>
      </c>
      <c r="H19" s="9" t="s">
        <v>174</v>
      </c>
    </row>
    <row r="20" spans="1:8" x14ac:dyDescent="0.25">
      <c r="A20" s="1" t="s">
        <v>50</v>
      </c>
      <c r="B20" s="12" t="s">
        <v>91</v>
      </c>
      <c r="C20" s="12">
        <v>38876258</v>
      </c>
      <c r="D20" s="12">
        <v>42321610</v>
      </c>
      <c r="E20" s="12">
        <v>43475523</v>
      </c>
      <c r="F20" s="12">
        <v>42082195</v>
      </c>
      <c r="G20" s="12">
        <v>44996384</v>
      </c>
      <c r="H20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Tabelle54">
    <tabColor indexed="18"/>
  </sheetPr>
  <dimension ref="A1:H104"/>
  <sheetViews>
    <sheetView topLeftCell="A91" workbookViewId="0">
      <selection activeCell="E108" sqref="E108"/>
    </sheetView>
  </sheetViews>
  <sheetFormatPr defaultColWidth="10.875" defaultRowHeight="15" x14ac:dyDescent="0.25"/>
  <cols>
    <col min="1" max="1" width="19.875" style="3" bestFit="1" customWidth="1"/>
    <col min="2" max="2" width="7.625" style="3" bestFit="1" customWidth="1"/>
    <col min="3" max="7" width="12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51</v>
      </c>
      <c r="B3" s="2" t="s">
        <v>91</v>
      </c>
      <c r="C3" s="2">
        <v>56928</v>
      </c>
      <c r="D3" s="2">
        <v>75579</v>
      </c>
      <c r="E3" s="2">
        <v>47944</v>
      </c>
      <c r="F3" s="2">
        <v>114245</v>
      </c>
      <c r="G3" s="2">
        <v>10627</v>
      </c>
      <c r="H3" s="2" t="s">
        <v>174</v>
      </c>
    </row>
    <row r="4" spans="1:8" x14ac:dyDescent="0.25">
      <c r="A4" s="1" t="s">
        <v>0</v>
      </c>
      <c r="B4" s="2" t="s">
        <v>91</v>
      </c>
      <c r="C4" s="2">
        <v>15500</v>
      </c>
      <c r="D4" s="2">
        <v>25500</v>
      </c>
      <c r="E4" s="2">
        <v>31500</v>
      </c>
      <c r="F4" s="2">
        <v>30000</v>
      </c>
      <c r="G4" s="2">
        <v>30000</v>
      </c>
      <c r="H4" s="2" t="s">
        <v>175</v>
      </c>
    </row>
    <row r="5" spans="1:8" x14ac:dyDescent="0.25">
      <c r="A5" s="1" t="s">
        <v>1</v>
      </c>
      <c r="B5" s="2" t="s">
        <v>91</v>
      </c>
      <c r="C5" s="2">
        <v>158000</v>
      </c>
      <c r="D5" s="2">
        <v>165000</v>
      </c>
      <c r="E5" s="2">
        <v>106200</v>
      </c>
      <c r="F5" s="2">
        <v>100800</v>
      </c>
      <c r="G5" s="2">
        <v>95100</v>
      </c>
      <c r="H5" s="2" t="s">
        <v>174</v>
      </c>
    </row>
    <row r="6" spans="1:8" x14ac:dyDescent="0.25">
      <c r="A6" s="1" t="s">
        <v>136</v>
      </c>
      <c r="B6" s="2" t="s">
        <v>91</v>
      </c>
      <c r="C6" s="2">
        <v>93000</v>
      </c>
      <c r="D6" s="2">
        <v>101000</v>
      </c>
      <c r="E6" s="2">
        <v>110000</v>
      </c>
      <c r="F6" s="2">
        <v>109000</v>
      </c>
      <c r="G6" s="2">
        <v>164400</v>
      </c>
      <c r="H6" s="2" t="s">
        <v>174</v>
      </c>
    </row>
    <row r="7" spans="1:8" x14ac:dyDescent="0.25">
      <c r="A7" s="1" t="s">
        <v>2</v>
      </c>
      <c r="B7" s="2" t="s">
        <v>91</v>
      </c>
      <c r="C7" s="2">
        <v>1812285</v>
      </c>
      <c r="D7" s="2">
        <v>1929065</v>
      </c>
      <c r="E7" s="2">
        <v>1784020</v>
      </c>
      <c r="F7" s="2">
        <v>1566600</v>
      </c>
      <c r="G7" s="2">
        <v>1013400</v>
      </c>
      <c r="H7" s="2" t="s">
        <v>176</v>
      </c>
    </row>
    <row r="8" spans="1:8" x14ac:dyDescent="0.25">
      <c r="A8" s="1" t="s">
        <v>75</v>
      </c>
      <c r="B8" s="2" t="s">
        <v>91</v>
      </c>
      <c r="C8" s="2">
        <v>68435</v>
      </c>
      <c r="D8" s="2">
        <v>137236</v>
      </c>
      <c r="E8" s="2">
        <v>155393</v>
      </c>
      <c r="F8" s="2">
        <v>56685</v>
      </c>
      <c r="G8" s="2">
        <v>24401</v>
      </c>
      <c r="H8" s="2" t="s">
        <v>174</v>
      </c>
    </row>
    <row r="9" spans="1:8" x14ac:dyDescent="0.25">
      <c r="A9" s="1" t="s">
        <v>3</v>
      </c>
      <c r="B9" s="2" t="s">
        <v>91</v>
      </c>
      <c r="C9" s="2">
        <v>10915520</v>
      </c>
      <c r="D9" s="2">
        <v>12218780</v>
      </c>
      <c r="E9" s="2">
        <v>13493556</v>
      </c>
      <c r="F9" s="2">
        <v>12173391</v>
      </c>
      <c r="G9" s="2">
        <v>12212483</v>
      </c>
      <c r="H9" s="2" t="s">
        <v>174</v>
      </c>
    </row>
    <row r="10" spans="1:8" x14ac:dyDescent="0.25">
      <c r="A10" s="1" t="s">
        <v>4</v>
      </c>
      <c r="B10" s="2" t="s">
        <v>91</v>
      </c>
      <c r="C10" s="2">
        <v>1034003</v>
      </c>
      <c r="D10" s="2">
        <v>1156326</v>
      </c>
      <c r="E10" s="2">
        <v>1176807</v>
      </c>
      <c r="F10" s="2">
        <v>1212158</v>
      </c>
      <c r="G10" s="2">
        <v>1014554</v>
      </c>
      <c r="H10" s="2" t="s">
        <v>174</v>
      </c>
    </row>
    <row r="11" spans="1:8" x14ac:dyDescent="0.25">
      <c r="A11" s="1" t="s">
        <v>5</v>
      </c>
      <c r="B11" s="2" t="s">
        <v>91</v>
      </c>
      <c r="C11" s="2">
        <v>63931</v>
      </c>
      <c r="D11" s="2">
        <v>66968</v>
      </c>
      <c r="E11" s="2">
        <v>66699</v>
      </c>
      <c r="F11" s="2">
        <v>77116</v>
      </c>
      <c r="G11" s="2">
        <v>76401</v>
      </c>
      <c r="H11" s="2" t="s">
        <v>174</v>
      </c>
    </row>
    <row r="12" spans="1:8" x14ac:dyDescent="0.25">
      <c r="A12" s="1" t="s">
        <v>152</v>
      </c>
      <c r="B12" s="2" t="s">
        <v>91</v>
      </c>
      <c r="C12" s="2">
        <v>308007</v>
      </c>
      <c r="D12" s="2">
        <v>349710</v>
      </c>
      <c r="E12" s="2">
        <v>854223</v>
      </c>
      <c r="F12" s="2">
        <v>714387</v>
      </c>
      <c r="G12" s="2">
        <v>623007</v>
      </c>
      <c r="H12" s="2" t="s">
        <v>174</v>
      </c>
    </row>
    <row r="13" spans="1:8" x14ac:dyDescent="0.25">
      <c r="A13" s="1" t="s">
        <v>153</v>
      </c>
      <c r="B13" s="2" t="s">
        <v>91</v>
      </c>
      <c r="C13" s="2">
        <v>1620000</v>
      </c>
      <c r="D13" s="2">
        <v>1660000</v>
      </c>
      <c r="E13" s="2">
        <v>1490000</v>
      </c>
      <c r="F13" s="2">
        <v>1224000</v>
      </c>
      <c r="G13" s="2">
        <v>1649000</v>
      </c>
      <c r="H13" s="2" t="s">
        <v>174</v>
      </c>
    </row>
    <row r="14" spans="1:8" x14ac:dyDescent="0.25">
      <c r="A14" s="1" t="s">
        <v>151</v>
      </c>
      <c r="B14" s="2" t="s">
        <v>91</v>
      </c>
      <c r="C14" s="2">
        <v>2480000</v>
      </c>
      <c r="D14" s="2">
        <v>2629000</v>
      </c>
      <c r="E14" s="2">
        <v>2904097</v>
      </c>
      <c r="F14" s="2">
        <v>2517590</v>
      </c>
      <c r="G14" s="2">
        <v>1198290</v>
      </c>
      <c r="H14" s="2" t="s">
        <v>174</v>
      </c>
    </row>
    <row r="15" spans="1:8" x14ac:dyDescent="0.25">
      <c r="A15" s="1" t="s">
        <v>119</v>
      </c>
      <c r="B15" s="2" t="s">
        <v>91</v>
      </c>
      <c r="C15" s="2">
        <v>500</v>
      </c>
      <c r="D15" s="2">
        <v>500</v>
      </c>
      <c r="E15" s="2">
        <v>500</v>
      </c>
      <c r="F15" s="2">
        <v>500</v>
      </c>
      <c r="G15" s="2">
        <v>500</v>
      </c>
      <c r="H15" s="2" t="s">
        <v>175</v>
      </c>
    </row>
    <row r="16" spans="1:8" x14ac:dyDescent="0.25">
      <c r="A16" s="1" t="s">
        <v>84</v>
      </c>
      <c r="B16" s="2" t="s">
        <v>91</v>
      </c>
      <c r="C16" s="2">
        <v>4534</v>
      </c>
      <c r="D16" s="2">
        <v>3358</v>
      </c>
      <c r="E16" s="2">
        <v>5373</v>
      </c>
      <c r="F16" s="2">
        <v>4494</v>
      </c>
      <c r="G16" s="2">
        <v>14949</v>
      </c>
      <c r="H16" s="2" t="s">
        <v>174</v>
      </c>
    </row>
    <row r="17" spans="1:8" x14ac:dyDescent="0.25">
      <c r="A17" s="1" t="s">
        <v>7</v>
      </c>
      <c r="B17" s="2" t="s">
        <v>91</v>
      </c>
      <c r="C17" s="2">
        <v>966177</v>
      </c>
      <c r="D17" s="2">
        <v>1029302</v>
      </c>
      <c r="E17" s="2">
        <v>1063458</v>
      </c>
      <c r="F17" s="2">
        <v>1069210</v>
      </c>
      <c r="G17" s="2">
        <v>947838</v>
      </c>
      <c r="H17" s="2" t="s">
        <v>174</v>
      </c>
    </row>
    <row r="18" spans="1:8" x14ac:dyDescent="0.25">
      <c r="A18" s="1" t="s">
        <v>59</v>
      </c>
      <c r="B18" s="2" t="s">
        <v>91</v>
      </c>
      <c r="C18" s="2">
        <v>399837</v>
      </c>
      <c r="D18" s="2">
        <v>369613</v>
      </c>
      <c r="E18" s="2">
        <v>367988</v>
      </c>
      <c r="F18" s="2">
        <v>383779</v>
      </c>
      <c r="G18" s="2">
        <v>418379</v>
      </c>
      <c r="H18" s="2" t="s">
        <v>174</v>
      </c>
    </row>
    <row r="19" spans="1:8" x14ac:dyDescent="0.25">
      <c r="A19" s="1" t="s">
        <v>8</v>
      </c>
      <c r="B19" s="2" t="s">
        <v>91</v>
      </c>
      <c r="C19" s="2">
        <v>7510314</v>
      </c>
      <c r="D19" s="2">
        <v>7381546</v>
      </c>
      <c r="E19" s="2">
        <v>7227300</v>
      </c>
      <c r="F19" s="2">
        <v>6700500</v>
      </c>
      <c r="G19" s="2">
        <v>6463100</v>
      </c>
      <c r="H19" s="2" t="s">
        <v>174</v>
      </c>
    </row>
    <row r="20" spans="1:8" x14ac:dyDescent="0.25">
      <c r="A20" s="1" t="s">
        <v>64</v>
      </c>
      <c r="B20" s="2" t="s">
        <v>91</v>
      </c>
      <c r="C20" s="2">
        <v>3300000</v>
      </c>
      <c r="D20" s="2">
        <v>3400000</v>
      </c>
      <c r="E20" s="2">
        <v>3400000</v>
      </c>
      <c r="F20" s="2">
        <v>3400000</v>
      </c>
      <c r="G20" s="2">
        <v>2700000</v>
      </c>
      <c r="H20" s="2" t="s">
        <v>174</v>
      </c>
    </row>
    <row r="21" spans="1:8" x14ac:dyDescent="0.25">
      <c r="A21" s="1" t="s">
        <v>154</v>
      </c>
      <c r="B21" s="2" t="s">
        <v>91</v>
      </c>
      <c r="C21" s="2">
        <v>148900</v>
      </c>
      <c r="D21" s="2">
        <v>33058</v>
      </c>
      <c r="E21" s="2">
        <v>30000</v>
      </c>
      <c r="F21" s="2">
        <v>18430</v>
      </c>
      <c r="G21" s="2">
        <v>83969</v>
      </c>
      <c r="H21" s="2" t="s">
        <v>174</v>
      </c>
    </row>
    <row r="22" spans="1:8" x14ac:dyDescent="0.25">
      <c r="A22" s="1" t="s">
        <v>9</v>
      </c>
      <c r="B22" s="2" t="s">
        <v>91</v>
      </c>
      <c r="C22" s="2">
        <v>10252161</v>
      </c>
      <c r="D22" s="2">
        <v>11423624</v>
      </c>
      <c r="E22" s="2">
        <v>10713206</v>
      </c>
      <c r="F22" s="2">
        <v>11935716</v>
      </c>
      <c r="G22" s="2">
        <v>13260613</v>
      </c>
      <c r="H22" s="2" t="s">
        <v>174</v>
      </c>
    </row>
    <row r="23" spans="1:8" x14ac:dyDescent="0.25">
      <c r="A23" s="1" t="s">
        <v>155</v>
      </c>
      <c r="B23" s="2" t="s">
        <v>91</v>
      </c>
      <c r="C23" s="2">
        <v>1000</v>
      </c>
      <c r="D23" s="2">
        <v>1000</v>
      </c>
      <c r="E23" s="2">
        <v>1000</v>
      </c>
      <c r="F23" s="2">
        <v>1000</v>
      </c>
      <c r="G23" s="2">
        <v>1000</v>
      </c>
      <c r="H23" s="2" t="s">
        <v>175</v>
      </c>
    </row>
    <row r="24" spans="1:8" x14ac:dyDescent="0.25">
      <c r="A24" s="1" t="s">
        <v>10</v>
      </c>
      <c r="B24" s="2" t="s">
        <v>91</v>
      </c>
      <c r="C24" s="2">
        <v>8139914</v>
      </c>
      <c r="D24" s="2">
        <v>7440741</v>
      </c>
      <c r="E24" s="2">
        <v>10012105</v>
      </c>
      <c r="F24" s="2">
        <v>10476823</v>
      </c>
      <c r="G24" s="2">
        <v>9574159</v>
      </c>
      <c r="H24" s="2" t="s">
        <v>174</v>
      </c>
    </row>
    <row r="25" spans="1:8" x14ac:dyDescent="0.25">
      <c r="A25" s="1" t="s">
        <v>11</v>
      </c>
      <c r="B25" s="2" t="s">
        <v>91</v>
      </c>
      <c r="C25" s="2">
        <v>66201000</v>
      </c>
      <c r="D25" s="2">
        <v>66541700</v>
      </c>
      <c r="E25" s="2">
        <v>63636100</v>
      </c>
      <c r="F25" s="2">
        <v>67014400</v>
      </c>
      <c r="G25" s="2">
        <v>58526800</v>
      </c>
      <c r="H25" s="2" t="s">
        <v>174</v>
      </c>
    </row>
    <row r="26" spans="1:8" x14ac:dyDescent="0.25">
      <c r="A26" s="1" t="s">
        <v>12</v>
      </c>
      <c r="B26" s="2" t="s">
        <v>91</v>
      </c>
      <c r="C26" s="2">
        <v>564194</v>
      </c>
      <c r="D26" s="2">
        <v>503789</v>
      </c>
      <c r="E26" s="2">
        <v>391222</v>
      </c>
      <c r="F26" s="2">
        <v>347183</v>
      </c>
      <c r="G26" s="2">
        <v>359559</v>
      </c>
      <c r="H26" s="2" t="s">
        <v>174</v>
      </c>
    </row>
    <row r="27" spans="1:8" x14ac:dyDescent="0.25">
      <c r="A27" s="1" t="s">
        <v>107</v>
      </c>
      <c r="B27" s="2" t="s">
        <v>91</v>
      </c>
      <c r="C27" s="2">
        <v>15629</v>
      </c>
      <c r="D27" s="2">
        <v>19006</v>
      </c>
      <c r="E27" s="2">
        <v>16453</v>
      </c>
      <c r="F27" s="2">
        <v>93870</v>
      </c>
      <c r="G27" s="2">
        <v>111901</v>
      </c>
      <c r="H27" s="2" t="s">
        <v>174</v>
      </c>
    </row>
    <row r="28" spans="1:8" x14ac:dyDescent="0.25">
      <c r="A28" s="1" t="s">
        <v>61</v>
      </c>
      <c r="B28" s="2" t="s">
        <v>91</v>
      </c>
      <c r="C28" s="2">
        <v>248000</v>
      </c>
      <c r="D28" s="2">
        <v>246300</v>
      </c>
      <c r="E28" s="2">
        <v>192700</v>
      </c>
      <c r="F28" s="2">
        <v>210370</v>
      </c>
      <c r="G28" s="2">
        <v>226000</v>
      </c>
      <c r="H28" s="2" t="s">
        <v>174</v>
      </c>
    </row>
    <row r="29" spans="1:8" x14ac:dyDescent="0.25">
      <c r="A29" s="1" t="s">
        <v>132</v>
      </c>
      <c r="B29" s="2" t="s">
        <v>91</v>
      </c>
      <c r="C29" s="2">
        <v>600000</v>
      </c>
      <c r="D29" s="2">
        <v>600000</v>
      </c>
      <c r="E29" s="2">
        <v>600000</v>
      </c>
      <c r="F29" s="2">
        <v>600000</v>
      </c>
      <c r="G29" s="2">
        <v>600000</v>
      </c>
      <c r="H29" s="2" t="s">
        <v>174</v>
      </c>
    </row>
    <row r="30" spans="1:8" x14ac:dyDescent="0.25">
      <c r="A30" s="1" t="s">
        <v>77</v>
      </c>
      <c r="B30" s="2" t="s">
        <v>91</v>
      </c>
      <c r="C30" s="2">
        <v>0</v>
      </c>
      <c r="D30" s="2">
        <v>0</v>
      </c>
      <c r="E30" s="2">
        <v>23860</v>
      </c>
      <c r="F30" s="2">
        <v>26000</v>
      </c>
      <c r="G30" s="2">
        <v>24000</v>
      </c>
      <c r="H30" s="2" t="s">
        <v>175</v>
      </c>
    </row>
    <row r="31" spans="1:8" x14ac:dyDescent="0.25">
      <c r="A31" s="1" t="s">
        <v>13</v>
      </c>
      <c r="B31" s="2" t="s">
        <v>91</v>
      </c>
      <c r="C31" s="2">
        <v>1402000</v>
      </c>
      <c r="D31" s="2">
        <v>807000</v>
      </c>
      <c r="E31" s="2">
        <v>1800000</v>
      </c>
      <c r="F31" s="2">
        <v>1800000</v>
      </c>
      <c r="G31" s="2">
        <v>2000000</v>
      </c>
      <c r="H31" s="2" t="s">
        <v>175</v>
      </c>
    </row>
    <row r="32" spans="1:8" x14ac:dyDescent="0.25">
      <c r="A32" s="1" t="s">
        <v>156</v>
      </c>
      <c r="B32" s="2" t="s">
        <v>91</v>
      </c>
      <c r="C32" s="2">
        <v>30000</v>
      </c>
      <c r="D32" s="2">
        <v>30000</v>
      </c>
      <c r="E32" s="2">
        <v>30000</v>
      </c>
      <c r="F32" s="2">
        <v>30000</v>
      </c>
      <c r="G32" s="2">
        <v>30000</v>
      </c>
      <c r="H32" s="2" t="s">
        <v>175</v>
      </c>
    </row>
    <row r="33" spans="1:8" x14ac:dyDescent="0.25">
      <c r="A33" s="1" t="s">
        <v>116</v>
      </c>
      <c r="B33" s="2" t="s">
        <v>91</v>
      </c>
      <c r="C33" s="2">
        <v>310000</v>
      </c>
      <c r="D33" s="2">
        <v>310000</v>
      </c>
      <c r="E33" s="2">
        <v>310000</v>
      </c>
      <c r="F33" s="2">
        <v>310000</v>
      </c>
      <c r="G33" s="2">
        <v>320000</v>
      </c>
      <c r="H33" s="2" t="s">
        <v>175</v>
      </c>
    </row>
    <row r="34" spans="1:8" x14ac:dyDescent="0.25">
      <c r="A34" s="1" t="s">
        <v>81</v>
      </c>
      <c r="B34" s="2" t="s">
        <v>91</v>
      </c>
      <c r="C34" s="2">
        <v>54534</v>
      </c>
      <c r="D34" s="2">
        <v>60654</v>
      </c>
      <c r="E34" s="2">
        <v>122850</v>
      </c>
      <c r="F34" s="2">
        <v>125000</v>
      </c>
      <c r="G34" s="2">
        <v>125000</v>
      </c>
      <c r="H34" s="2" t="s">
        <v>175</v>
      </c>
    </row>
    <row r="35" spans="1:8" x14ac:dyDescent="0.25">
      <c r="A35" s="1" t="s">
        <v>94</v>
      </c>
      <c r="B35" s="2" t="s">
        <v>91</v>
      </c>
      <c r="C35" s="2">
        <v>4266248</v>
      </c>
      <c r="D35" s="2">
        <v>4739491</v>
      </c>
      <c r="E35" s="2">
        <v>4689054</v>
      </c>
      <c r="F35" s="2">
        <v>5877000</v>
      </c>
      <c r="G35" s="2">
        <v>5668318</v>
      </c>
      <c r="H35" s="2" t="s">
        <v>174</v>
      </c>
    </row>
    <row r="36" spans="1:8" x14ac:dyDescent="0.25">
      <c r="A36" s="1" t="s">
        <v>14</v>
      </c>
      <c r="B36" s="2" t="s">
        <v>91</v>
      </c>
      <c r="C36" s="2">
        <v>14441510</v>
      </c>
      <c r="D36" s="2">
        <v>15535669</v>
      </c>
      <c r="E36" s="2">
        <v>16229929</v>
      </c>
      <c r="F36" s="2">
        <v>16627893</v>
      </c>
      <c r="G36" s="2">
        <v>14226154</v>
      </c>
      <c r="H36" s="2" t="s">
        <v>174</v>
      </c>
    </row>
    <row r="37" spans="1:8" x14ac:dyDescent="0.25">
      <c r="A37" s="1" t="s">
        <v>69</v>
      </c>
      <c r="B37" s="2" t="s">
        <v>91</v>
      </c>
      <c r="C37" s="2">
        <v>250000</v>
      </c>
      <c r="D37" s="2">
        <v>250000</v>
      </c>
      <c r="E37" s="2">
        <v>330000</v>
      </c>
      <c r="F37" s="2">
        <v>300000</v>
      </c>
      <c r="G37" s="2">
        <v>330000</v>
      </c>
      <c r="H37" s="2" t="s">
        <v>174</v>
      </c>
    </row>
    <row r="38" spans="1:8" x14ac:dyDescent="0.25">
      <c r="A38" s="1" t="s">
        <v>53</v>
      </c>
      <c r="B38" s="2" t="s">
        <v>91</v>
      </c>
      <c r="C38" s="2">
        <v>158020</v>
      </c>
      <c r="D38" s="2">
        <v>166527</v>
      </c>
      <c r="E38" s="2">
        <v>163474</v>
      </c>
      <c r="F38" s="2">
        <v>167170</v>
      </c>
      <c r="G38" s="2">
        <v>156213</v>
      </c>
      <c r="H38" s="2" t="s">
        <v>174</v>
      </c>
    </row>
    <row r="39" spans="1:8" x14ac:dyDescent="0.25">
      <c r="A39" s="1" t="s">
        <v>105</v>
      </c>
      <c r="B39" s="2" t="s">
        <v>91</v>
      </c>
      <c r="C39" s="2">
        <v>59000</v>
      </c>
      <c r="D39" s="2">
        <v>59000</v>
      </c>
      <c r="E39" s="2">
        <v>63500</v>
      </c>
      <c r="F39" s="2">
        <v>49900</v>
      </c>
      <c r="G39" s="2">
        <v>61200</v>
      </c>
      <c r="H39" s="2" t="s">
        <v>174</v>
      </c>
    </row>
    <row r="40" spans="1:8" x14ac:dyDescent="0.25">
      <c r="A40" s="1" t="s">
        <v>95</v>
      </c>
      <c r="B40" s="2" t="s">
        <v>91</v>
      </c>
      <c r="C40" s="2">
        <v>5000</v>
      </c>
      <c r="D40" s="2">
        <v>5000</v>
      </c>
      <c r="E40" s="2">
        <v>5000</v>
      </c>
      <c r="F40" s="2">
        <v>5000</v>
      </c>
      <c r="G40" s="2">
        <v>5000</v>
      </c>
      <c r="H40" s="2" t="s">
        <v>175</v>
      </c>
    </row>
    <row r="41" spans="1:8" x14ac:dyDescent="0.25">
      <c r="A41" s="1" t="s">
        <v>16</v>
      </c>
      <c r="B41" s="2" t="s">
        <v>91</v>
      </c>
      <c r="C41" s="2">
        <v>29191600</v>
      </c>
      <c r="D41" s="2">
        <v>28949400</v>
      </c>
      <c r="E41" s="2">
        <v>30033300</v>
      </c>
      <c r="F41" s="2">
        <v>28058000</v>
      </c>
      <c r="G41" s="2">
        <v>26790000</v>
      </c>
      <c r="H41" s="2" t="s">
        <v>176</v>
      </c>
    </row>
    <row r="42" spans="1:8" x14ac:dyDescent="0.25">
      <c r="A42" s="1" t="s">
        <v>17</v>
      </c>
      <c r="B42" s="2" t="s">
        <v>91</v>
      </c>
      <c r="C42" s="2">
        <v>141000</v>
      </c>
      <c r="D42" s="2">
        <v>1021321</v>
      </c>
      <c r="E42" s="2">
        <v>2719256</v>
      </c>
      <c r="F42" s="2">
        <v>2852125</v>
      </c>
      <c r="G42" s="2">
        <v>1365711</v>
      </c>
      <c r="H42" s="2" t="s">
        <v>174</v>
      </c>
    </row>
    <row r="43" spans="1:8" x14ac:dyDescent="0.25">
      <c r="A43" s="1" t="s">
        <v>18</v>
      </c>
      <c r="B43" s="2" t="s">
        <v>91</v>
      </c>
      <c r="C43" s="2">
        <v>2995025</v>
      </c>
      <c r="D43" s="2">
        <v>2839430</v>
      </c>
      <c r="E43" s="2">
        <v>2453873</v>
      </c>
      <c r="F43" s="2">
        <v>2639192</v>
      </c>
      <c r="G43" s="2">
        <v>3200232</v>
      </c>
      <c r="H43" s="2" t="s">
        <v>174</v>
      </c>
    </row>
    <row r="44" spans="1:8" x14ac:dyDescent="0.25">
      <c r="A44" s="1" t="s">
        <v>133</v>
      </c>
      <c r="B44" s="2" t="s">
        <v>91</v>
      </c>
      <c r="C44" s="2">
        <v>200000</v>
      </c>
      <c r="D44" s="2">
        <v>237350</v>
      </c>
      <c r="E44" s="2">
        <v>271500</v>
      </c>
      <c r="F44" s="2">
        <v>270000</v>
      </c>
      <c r="G44" s="2">
        <v>300000</v>
      </c>
      <c r="H44" s="2" t="s">
        <v>175</v>
      </c>
    </row>
    <row r="45" spans="1:8" x14ac:dyDescent="0.25">
      <c r="A45" s="1" t="s">
        <v>138</v>
      </c>
      <c r="B45" s="2" t="s">
        <v>91</v>
      </c>
      <c r="C45" s="2">
        <v>389240</v>
      </c>
      <c r="D45" s="2">
        <v>514100</v>
      </c>
      <c r="E45" s="2">
        <v>377000</v>
      </c>
      <c r="F45" s="2">
        <v>301000</v>
      </c>
      <c r="G45" s="2">
        <v>250000</v>
      </c>
      <c r="H45" s="2" t="s">
        <v>175</v>
      </c>
    </row>
    <row r="46" spans="1:8" x14ac:dyDescent="0.25">
      <c r="A46" s="1" t="s">
        <v>96</v>
      </c>
      <c r="B46" s="2" t="s">
        <v>91</v>
      </c>
      <c r="C46" s="2">
        <v>2550849</v>
      </c>
      <c r="D46" s="2">
        <v>2283406</v>
      </c>
      <c r="E46" s="2">
        <v>1514829</v>
      </c>
      <c r="F46" s="2">
        <v>1538072</v>
      </c>
      <c r="G46" s="2">
        <v>1192956</v>
      </c>
      <c r="H46" s="2" t="s">
        <v>174</v>
      </c>
    </row>
    <row r="47" spans="1:8" x14ac:dyDescent="0.25">
      <c r="A47" s="1" t="s">
        <v>111</v>
      </c>
      <c r="B47" s="2" t="s">
        <v>91</v>
      </c>
      <c r="C47" s="2">
        <v>15354</v>
      </c>
      <c r="D47" s="2">
        <v>12565</v>
      </c>
      <c r="E47" s="2">
        <v>10000</v>
      </c>
      <c r="F47" s="2">
        <v>10000</v>
      </c>
      <c r="G47" s="2">
        <v>10000</v>
      </c>
      <c r="H47" s="2" t="s">
        <v>175</v>
      </c>
    </row>
    <row r="48" spans="1:8" x14ac:dyDescent="0.25">
      <c r="A48" s="1" t="s">
        <v>97</v>
      </c>
      <c r="B48" s="2" t="s">
        <v>91</v>
      </c>
      <c r="C48" s="2">
        <v>928000</v>
      </c>
      <c r="D48" s="2">
        <v>926000</v>
      </c>
      <c r="E48" s="2">
        <v>929000</v>
      </c>
      <c r="F48" s="2">
        <v>903000</v>
      </c>
      <c r="G48" s="2">
        <v>874000</v>
      </c>
      <c r="H48" s="2" t="s">
        <v>174</v>
      </c>
    </row>
    <row r="49" spans="1:8" x14ac:dyDescent="0.25">
      <c r="A49" s="1" t="s">
        <v>139</v>
      </c>
      <c r="B49" s="2" t="s">
        <v>91</v>
      </c>
      <c r="C49" s="2">
        <v>41309</v>
      </c>
      <c r="D49" s="2">
        <v>48985</v>
      </c>
      <c r="E49" s="2">
        <v>48901</v>
      </c>
      <c r="F49" s="2">
        <v>49000</v>
      </c>
      <c r="G49" s="2">
        <v>50000</v>
      </c>
      <c r="H49" s="2" t="s">
        <v>175</v>
      </c>
    </row>
    <row r="50" spans="1:8" x14ac:dyDescent="0.25">
      <c r="A50" s="1" t="s">
        <v>19</v>
      </c>
      <c r="B50" s="2" t="s">
        <v>91</v>
      </c>
      <c r="C50" s="2">
        <v>730283</v>
      </c>
      <c r="D50" s="2">
        <v>803794</v>
      </c>
      <c r="E50" s="2">
        <v>885717</v>
      </c>
      <c r="F50" s="2">
        <v>1094659</v>
      </c>
      <c r="G50" s="2">
        <v>1237455</v>
      </c>
      <c r="H50" s="2" t="s">
        <v>174</v>
      </c>
    </row>
    <row r="51" spans="1:8" x14ac:dyDescent="0.25">
      <c r="A51" s="1" t="s">
        <v>20</v>
      </c>
      <c r="B51" s="2" t="s">
        <v>91</v>
      </c>
      <c r="C51" s="2">
        <v>23425</v>
      </c>
      <c r="D51" s="2">
        <v>43245</v>
      </c>
      <c r="E51" s="2">
        <v>28841</v>
      </c>
      <c r="F51" s="2">
        <v>13728</v>
      </c>
      <c r="G51" s="2">
        <v>4703</v>
      </c>
      <c r="H51" s="2" t="s">
        <v>174</v>
      </c>
    </row>
    <row r="52" spans="1:8" x14ac:dyDescent="0.25">
      <c r="A52" s="1" t="s">
        <v>21</v>
      </c>
      <c r="B52" s="2" t="s">
        <v>91</v>
      </c>
      <c r="C52" s="2">
        <v>500000</v>
      </c>
      <c r="D52" s="2">
        <v>500000</v>
      </c>
      <c r="E52" s="2">
        <v>500000</v>
      </c>
      <c r="F52" s="2">
        <v>500000</v>
      </c>
      <c r="G52" s="2">
        <v>500000</v>
      </c>
      <c r="H52" s="2" t="s">
        <v>175</v>
      </c>
    </row>
    <row r="53" spans="1:8" x14ac:dyDescent="0.25">
      <c r="A53" s="1" t="s">
        <v>22</v>
      </c>
      <c r="B53" s="2" t="s">
        <v>91</v>
      </c>
      <c r="C53" s="2">
        <v>323470</v>
      </c>
      <c r="D53" s="2">
        <v>308844</v>
      </c>
      <c r="E53" s="2">
        <v>282590</v>
      </c>
      <c r="F53" s="2">
        <v>261970</v>
      </c>
      <c r="G53" s="2">
        <v>176247</v>
      </c>
      <c r="H53" s="2" t="s">
        <v>174</v>
      </c>
    </row>
    <row r="54" spans="1:8" x14ac:dyDescent="0.25">
      <c r="A54" s="1" t="s">
        <v>157</v>
      </c>
      <c r="B54" s="2" t="s">
        <v>91</v>
      </c>
      <c r="C54" s="2">
        <v>66664</v>
      </c>
      <c r="D54" s="2">
        <v>58250</v>
      </c>
      <c r="E54" s="2">
        <v>59300</v>
      </c>
      <c r="F54" s="2">
        <v>58600</v>
      </c>
      <c r="G54" s="2">
        <v>59000</v>
      </c>
      <c r="H54" s="2" t="s">
        <v>175</v>
      </c>
    </row>
    <row r="55" spans="1:8" x14ac:dyDescent="0.25">
      <c r="A55" s="1" t="s">
        <v>86</v>
      </c>
      <c r="B55" s="2" t="s">
        <v>91</v>
      </c>
      <c r="C55" s="2">
        <v>7000</v>
      </c>
      <c r="D55" s="2">
        <v>6000</v>
      </c>
      <c r="E55" s="2">
        <v>4665</v>
      </c>
      <c r="F55" s="2">
        <v>5605</v>
      </c>
      <c r="G55" s="2">
        <v>6000</v>
      </c>
      <c r="H55" s="2" t="s">
        <v>175</v>
      </c>
    </row>
    <row r="56" spans="1:8" x14ac:dyDescent="0.25">
      <c r="A56" s="1" t="s">
        <v>23</v>
      </c>
      <c r="B56" s="2" t="s">
        <v>91</v>
      </c>
      <c r="C56" s="2">
        <v>36398</v>
      </c>
      <c r="D56" s="2">
        <v>37490</v>
      </c>
      <c r="E56" s="2">
        <v>46863</v>
      </c>
      <c r="F56" s="2">
        <v>10079</v>
      </c>
      <c r="G56" s="2">
        <v>3951</v>
      </c>
      <c r="H56" s="2" t="s">
        <v>174</v>
      </c>
    </row>
    <row r="57" spans="1:8" x14ac:dyDescent="0.25">
      <c r="A57" s="1" t="s">
        <v>141</v>
      </c>
      <c r="B57" s="2" t="s">
        <v>91</v>
      </c>
      <c r="C57" s="2">
        <v>3000</v>
      </c>
      <c r="D57" s="2">
        <v>3000</v>
      </c>
      <c r="E57" s="2">
        <v>3000</v>
      </c>
      <c r="F57" s="2">
        <v>3000</v>
      </c>
      <c r="G57" s="2">
        <v>3000</v>
      </c>
      <c r="H57" s="2" t="s">
        <v>175</v>
      </c>
    </row>
    <row r="58" spans="1:8" x14ac:dyDescent="0.25">
      <c r="A58" s="1" t="s">
        <v>142</v>
      </c>
      <c r="B58" s="2" t="s">
        <v>91</v>
      </c>
      <c r="C58" s="2">
        <v>30000</v>
      </c>
      <c r="D58" s="2">
        <v>30000</v>
      </c>
      <c r="E58" s="2">
        <v>30000</v>
      </c>
      <c r="F58" s="2">
        <v>30000</v>
      </c>
      <c r="G58" s="2">
        <v>30000</v>
      </c>
      <c r="H58" s="2" t="s">
        <v>175</v>
      </c>
    </row>
    <row r="59" spans="1:8" x14ac:dyDescent="0.25">
      <c r="A59" s="1" t="s">
        <v>55</v>
      </c>
      <c r="B59" s="2" t="s">
        <v>91</v>
      </c>
      <c r="C59" s="2">
        <v>107000</v>
      </c>
      <c r="D59" s="2">
        <v>110000</v>
      </c>
      <c r="E59" s="2">
        <v>110000</v>
      </c>
      <c r="F59" s="2">
        <v>110000</v>
      </c>
      <c r="G59" s="2">
        <v>110000</v>
      </c>
      <c r="H59" s="2" t="s">
        <v>175</v>
      </c>
    </row>
    <row r="60" spans="1:8" x14ac:dyDescent="0.25">
      <c r="A60" s="1" t="s">
        <v>158</v>
      </c>
      <c r="B60" s="2" t="s">
        <v>91</v>
      </c>
      <c r="C60" s="2">
        <v>1600</v>
      </c>
      <c r="D60" s="2">
        <v>1600</v>
      </c>
      <c r="E60" s="2">
        <v>1600</v>
      </c>
      <c r="F60" s="2">
        <v>1600</v>
      </c>
      <c r="G60" s="2">
        <v>1600</v>
      </c>
      <c r="H60" s="2" t="s">
        <v>175</v>
      </c>
    </row>
    <row r="61" spans="1:8" x14ac:dyDescent="0.25">
      <c r="A61" s="1" t="s">
        <v>177</v>
      </c>
      <c r="B61" s="2" t="s">
        <v>91</v>
      </c>
      <c r="C61" s="2">
        <v>500</v>
      </c>
      <c r="D61" s="2">
        <v>1000</v>
      </c>
      <c r="E61" s="2">
        <v>1000</v>
      </c>
      <c r="F61" s="2">
        <v>1500</v>
      </c>
      <c r="G61" s="2">
        <v>2200</v>
      </c>
      <c r="H61" s="2" t="s">
        <v>175</v>
      </c>
    </row>
    <row r="62" spans="1:8" x14ac:dyDescent="0.25">
      <c r="A62" s="1" t="s">
        <v>27</v>
      </c>
      <c r="B62" s="2" t="s">
        <v>91</v>
      </c>
      <c r="C62" s="2">
        <v>10443786</v>
      </c>
      <c r="D62" s="2">
        <v>9570779</v>
      </c>
      <c r="E62" s="2">
        <v>9392052</v>
      </c>
      <c r="F62" s="2">
        <v>8845239</v>
      </c>
      <c r="G62" s="2">
        <v>9084859</v>
      </c>
      <c r="H62" s="2" t="s">
        <v>174</v>
      </c>
    </row>
    <row r="63" spans="1:8" x14ac:dyDescent="0.25">
      <c r="A63" s="1" t="s">
        <v>28</v>
      </c>
      <c r="B63" s="2" t="s">
        <v>91</v>
      </c>
      <c r="C63" s="2">
        <v>478</v>
      </c>
      <c r="D63" s="2">
        <v>860</v>
      </c>
      <c r="E63" s="2">
        <v>997</v>
      </c>
      <c r="F63" s="2">
        <v>533</v>
      </c>
      <c r="G63" s="2">
        <v>2624</v>
      </c>
      <c r="H63" s="2" t="s">
        <v>174</v>
      </c>
    </row>
    <row r="64" spans="1:8" x14ac:dyDescent="0.25">
      <c r="A64" s="1" t="s">
        <v>29</v>
      </c>
      <c r="B64" s="2" t="s">
        <v>91</v>
      </c>
      <c r="C64" s="2">
        <v>634610</v>
      </c>
      <c r="D64" s="2">
        <v>659263</v>
      </c>
      <c r="E64" s="2">
        <v>691637</v>
      </c>
      <c r="F64" s="2">
        <v>854397</v>
      </c>
      <c r="G64" s="2">
        <v>490896</v>
      </c>
      <c r="H64" s="2" t="s">
        <v>174</v>
      </c>
    </row>
    <row r="65" spans="1:8" x14ac:dyDescent="0.25">
      <c r="A65" s="1" t="s">
        <v>82</v>
      </c>
      <c r="B65" s="2" t="s">
        <v>91</v>
      </c>
      <c r="C65" s="2">
        <v>10127</v>
      </c>
      <c r="D65" s="2">
        <v>21458</v>
      </c>
      <c r="E65" s="2">
        <v>27729</v>
      </c>
      <c r="F65" s="2">
        <v>28250</v>
      </c>
      <c r="G65" s="2">
        <v>43000</v>
      </c>
      <c r="H65" s="2" t="s">
        <v>175</v>
      </c>
    </row>
    <row r="66" spans="1:8" x14ac:dyDescent="0.25">
      <c r="A66" s="1" t="s">
        <v>71</v>
      </c>
      <c r="B66" s="2" t="s">
        <v>91</v>
      </c>
      <c r="C66" s="2">
        <v>212041</v>
      </c>
      <c r="D66" s="2">
        <v>158499</v>
      </c>
      <c r="E66" s="2">
        <v>189146</v>
      </c>
      <c r="F66" s="2">
        <v>213319</v>
      </c>
      <c r="G66" s="2">
        <v>229750</v>
      </c>
      <c r="H66" s="2" t="s">
        <v>174</v>
      </c>
    </row>
    <row r="67" spans="1:8" x14ac:dyDescent="0.25">
      <c r="A67" s="1" t="s">
        <v>72</v>
      </c>
      <c r="B67" s="2" t="s">
        <v>91</v>
      </c>
      <c r="C67" s="2">
        <v>835539</v>
      </c>
      <c r="D67" s="2">
        <v>866586</v>
      </c>
      <c r="E67" s="2">
        <v>1151153</v>
      </c>
      <c r="F67" s="2">
        <v>983354</v>
      </c>
      <c r="G67" s="2">
        <v>987872</v>
      </c>
      <c r="H67" s="2" t="s">
        <v>174</v>
      </c>
    </row>
    <row r="68" spans="1:8" x14ac:dyDescent="0.25">
      <c r="A68" s="1" t="s">
        <v>99</v>
      </c>
      <c r="B68" s="2" t="s">
        <v>91</v>
      </c>
      <c r="C68" s="2">
        <v>6625418</v>
      </c>
      <c r="D68" s="2">
        <v>6935000</v>
      </c>
      <c r="E68" s="2">
        <v>6750546</v>
      </c>
      <c r="F68" s="2">
        <v>5913782</v>
      </c>
      <c r="G68" s="2">
        <v>5712038</v>
      </c>
      <c r="H68" s="2" t="s">
        <v>174</v>
      </c>
    </row>
    <row r="69" spans="1:8" x14ac:dyDescent="0.25">
      <c r="A69" s="1" t="s">
        <v>30</v>
      </c>
      <c r="B69" s="2" t="s">
        <v>91</v>
      </c>
      <c r="C69" s="2">
        <v>102000</v>
      </c>
      <c r="D69" s="2">
        <v>102000</v>
      </c>
      <c r="E69" s="2">
        <v>100000</v>
      </c>
      <c r="F69" s="2">
        <v>100000</v>
      </c>
      <c r="G69" s="2">
        <v>100000</v>
      </c>
      <c r="H69" s="2" t="s">
        <v>175</v>
      </c>
    </row>
    <row r="70" spans="1:8" x14ac:dyDescent="0.25">
      <c r="A70" s="1" t="s">
        <v>126</v>
      </c>
      <c r="B70" s="2" t="s">
        <v>91</v>
      </c>
      <c r="C70" s="2">
        <v>55000</v>
      </c>
      <c r="D70" s="2">
        <v>50000</v>
      </c>
      <c r="E70" s="2">
        <v>50000</v>
      </c>
      <c r="F70" s="2">
        <v>55000</v>
      </c>
      <c r="G70" s="2">
        <v>55000</v>
      </c>
      <c r="H70" s="2" t="s">
        <v>175</v>
      </c>
    </row>
    <row r="71" spans="1:8" x14ac:dyDescent="0.25">
      <c r="A71" s="1" t="s">
        <v>32</v>
      </c>
      <c r="B71" s="2" t="s">
        <v>91</v>
      </c>
      <c r="C71" s="2">
        <v>10632</v>
      </c>
      <c r="D71" s="2">
        <v>10000</v>
      </c>
      <c r="E71" s="2">
        <v>56000</v>
      </c>
      <c r="F71" s="2">
        <v>10000</v>
      </c>
      <c r="G71" s="2">
        <v>5300</v>
      </c>
      <c r="H71" s="2" t="s">
        <v>174</v>
      </c>
    </row>
    <row r="72" spans="1:8" x14ac:dyDescent="0.25">
      <c r="A72" s="1" t="s">
        <v>56</v>
      </c>
      <c r="B72" s="2" t="s">
        <v>91</v>
      </c>
      <c r="C72" s="2">
        <v>12100</v>
      </c>
      <c r="D72" s="2">
        <v>18035</v>
      </c>
      <c r="E72" s="2">
        <v>11537</v>
      </c>
      <c r="F72" s="2">
        <v>15003</v>
      </c>
      <c r="G72" s="2">
        <v>11700</v>
      </c>
      <c r="H72" s="2" t="s">
        <v>174</v>
      </c>
    </row>
    <row r="73" spans="1:8" x14ac:dyDescent="0.25">
      <c r="A73" s="1" t="s">
        <v>33</v>
      </c>
      <c r="B73" s="2" t="s">
        <v>91</v>
      </c>
      <c r="C73" s="2">
        <v>3867325</v>
      </c>
      <c r="D73" s="2">
        <v>3806888</v>
      </c>
      <c r="E73" s="2">
        <v>3888344</v>
      </c>
      <c r="F73" s="2">
        <v>4055936</v>
      </c>
      <c r="G73" s="2">
        <v>3626798</v>
      </c>
      <c r="H73" s="2" t="s">
        <v>174</v>
      </c>
    </row>
    <row r="74" spans="1:8" x14ac:dyDescent="0.25">
      <c r="A74" s="1" t="s">
        <v>128</v>
      </c>
      <c r="B74" s="2" t="s">
        <v>91</v>
      </c>
      <c r="C74" s="2">
        <v>23470</v>
      </c>
      <c r="D74" s="2">
        <v>18590</v>
      </c>
      <c r="E74" s="2">
        <v>17281</v>
      </c>
      <c r="F74" s="2">
        <v>27389</v>
      </c>
      <c r="G74" s="2">
        <v>24958</v>
      </c>
      <c r="H74" s="2" t="s">
        <v>174</v>
      </c>
    </row>
    <row r="75" spans="1:8" x14ac:dyDescent="0.25">
      <c r="A75" s="1" t="s">
        <v>34</v>
      </c>
      <c r="B75" s="2" t="s">
        <v>91</v>
      </c>
      <c r="C75" s="2">
        <v>1450415</v>
      </c>
      <c r="D75" s="2">
        <v>1481398</v>
      </c>
      <c r="E75" s="2">
        <v>1509564</v>
      </c>
      <c r="F75" s="2">
        <v>1266347</v>
      </c>
      <c r="G75" s="2">
        <v>1030598</v>
      </c>
      <c r="H75" s="2" t="s">
        <v>174</v>
      </c>
    </row>
    <row r="76" spans="1:8" x14ac:dyDescent="0.25">
      <c r="A76" s="1" t="s">
        <v>35</v>
      </c>
      <c r="B76" s="2" t="s">
        <v>91</v>
      </c>
      <c r="C76" s="2">
        <v>1238610</v>
      </c>
      <c r="D76" s="2">
        <v>1250000</v>
      </c>
      <c r="E76" s="2">
        <v>600000</v>
      </c>
      <c r="F76" s="2">
        <v>200000</v>
      </c>
      <c r="G76" s="2">
        <v>200000</v>
      </c>
      <c r="H76" s="2" t="s">
        <v>175</v>
      </c>
    </row>
    <row r="77" spans="1:8" x14ac:dyDescent="0.25">
      <c r="A77" s="1" t="s">
        <v>78</v>
      </c>
      <c r="B77" s="2" t="s">
        <v>91</v>
      </c>
      <c r="C77" s="2">
        <v>4079000</v>
      </c>
      <c r="D77" s="2">
        <v>4660000</v>
      </c>
      <c r="E77" s="2">
        <v>4125000</v>
      </c>
      <c r="F77" s="2">
        <v>4063000</v>
      </c>
      <c r="G77" s="2">
        <v>3638000</v>
      </c>
      <c r="H77" s="2" t="s">
        <v>174</v>
      </c>
    </row>
    <row r="78" spans="1:8" x14ac:dyDescent="0.25">
      <c r="A78" s="1" t="s">
        <v>87</v>
      </c>
      <c r="B78" s="2" t="s">
        <v>91</v>
      </c>
      <c r="C78" s="2">
        <v>6092</v>
      </c>
      <c r="D78" s="2">
        <v>7800</v>
      </c>
      <c r="E78" s="2">
        <v>6201</v>
      </c>
      <c r="F78" s="2">
        <v>4709</v>
      </c>
      <c r="G78" s="2">
        <v>4217</v>
      </c>
      <c r="H78" s="2" t="s">
        <v>174</v>
      </c>
    </row>
    <row r="79" spans="1:8" x14ac:dyDescent="0.25">
      <c r="A79" s="1" t="s">
        <v>73</v>
      </c>
      <c r="B79" s="2" t="s">
        <v>91</v>
      </c>
      <c r="C79" s="2">
        <v>2100000</v>
      </c>
      <c r="D79" s="2">
        <v>2340000</v>
      </c>
      <c r="E79" s="2">
        <v>2374973</v>
      </c>
      <c r="F79" s="2">
        <v>2015579</v>
      </c>
      <c r="G79" s="2">
        <v>1175979</v>
      </c>
      <c r="H79" s="2" t="s">
        <v>174</v>
      </c>
    </row>
    <row r="80" spans="1:8" x14ac:dyDescent="0.25">
      <c r="A80" s="1" t="s">
        <v>169</v>
      </c>
      <c r="B80" s="2" t="s">
        <v>91</v>
      </c>
      <c r="C80" s="2">
        <v>6687000</v>
      </c>
      <c r="D80" s="2">
        <v>7073000</v>
      </c>
      <c r="E80" s="2">
        <v>6710000</v>
      </c>
      <c r="F80" s="2">
        <v>8175000</v>
      </c>
      <c r="G80" s="2">
        <v>6026000</v>
      </c>
      <c r="H80" s="2" t="s">
        <v>174</v>
      </c>
    </row>
    <row r="81" spans="1:8" x14ac:dyDescent="0.25">
      <c r="A81" s="1" t="s">
        <v>36</v>
      </c>
      <c r="B81" s="2" t="s">
        <v>91</v>
      </c>
      <c r="C81" s="2">
        <v>2400000</v>
      </c>
      <c r="D81" s="2">
        <v>2520000</v>
      </c>
      <c r="E81" s="2">
        <v>2646000</v>
      </c>
      <c r="F81" s="2">
        <v>2778000</v>
      </c>
      <c r="G81" s="2">
        <v>2800000</v>
      </c>
      <c r="H81" s="2" t="s">
        <v>175</v>
      </c>
    </row>
    <row r="82" spans="1:8" x14ac:dyDescent="0.25">
      <c r="A82" s="1" t="s">
        <v>74</v>
      </c>
      <c r="B82" s="2" t="s">
        <v>91</v>
      </c>
      <c r="C82" s="2">
        <v>263218</v>
      </c>
      <c r="D82" s="2">
        <v>265040</v>
      </c>
      <c r="E82" s="2">
        <v>245700</v>
      </c>
      <c r="F82" s="2">
        <v>286100</v>
      </c>
      <c r="G82" s="2">
        <v>290873</v>
      </c>
      <c r="H82" s="2" t="s">
        <v>174</v>
      </c>
    </row>
    <row r="83" spans="1:8" x14ac:dyDescent="0.25">
      <c r="A83" s="1" t="s">
        <v>117</v>
      </c>
      <c r="B83" s="2" t="s">
        <v>91</v>
      </c>
      <c r="C83" s="2">
        <v>9149</v>
      </c>
      <c r="D83" s="2">
        <v>8197</v>
      </c>
      <c r="E83" s="2">
        <v>7811</v>
      </c>
      <c r="F83" s="2">
        <v>13464</v>
      </c>
      <c r="G83" s="2">
        <v>6703</v>
      </c>
      <c r="H83" s="2" t="s">
        <v>174</v>
      </c>
    </row>
    <row r="84" spans="1:8" x14ac:dyDescent="0.25">
      <c r="A84" s="1" t="s">
        <v>102</v>
      </c>
      <c r="B84" s="2" t="s">
        <v>91</v>
      </c>
      <c r="C84" s="2">
        <v>2417</v>
      </c>
      <c r="D84" s="2">
        <v>2335</v>
      </c>
      <c r="E84" s="2">
        <v>2018</v>
      </c>
      <c r="F84" s="2">
        <v>1437</v>
      </c>
      <c r="G84" s="2">
        <v>805</v>
      </c>
      <c r="H84" s="2" t="s">
        <v>174</v>
      </c>
    </row>
    <row r="85" spans="1:8" x14ac:dyDescent="0.25">
      <c r="A85" s="1" t="s">
        <v>38</v>
      </c>
      <c r="B85" s="2" t="s">
        <v>91</v>
      </c>
      <c r="C85" s="2">
        <v>473339</v>
      </c>
      <c r="D85" s="2">
        <v>492860</v>
      </c>
      <c r="E85" s="2">
        <v>478285</v>
      </c>
      <c r="F85" s="2">
        <v>510012</v>
      </c>
      <c r="G85" s="2">
        <v>533099</v>
      </c>
      <c r="H85" s="2" t="s">
        <v>174</v>
      </c>
    </row>
    <row r="86" spans="1:8" x14ac:dyDescent="0.25">
      <c r="A86" s="1" t="s">
        <v>79</v>
      </c>
      <c r="B86" s="2" t="s">
        <v>91</v>
      </c>
      <c r="C86" s="2">
        <v>4453041</v>
      </c>
      <c r="D86" s="2">
        <v>4135626</v>
      </c>
      <c r="E86" s="2">
        <v>4512243</v>
      </c>
      <c r="F86" s="2">
        <v>4330514</v>
      </c>
      <c r="G86" s="2">
        <v>4460823</v>
      </c>
      <c r="H86" s="2" t="s">
        <v>174</v>
      </c>
    </row>
    <row r="87" spans="1:8" x14ac:dyDescent="0.25">
      <c r="A87" s="1" t="s">
        <v>85</v>
      </c>
      <c r="B87" s="2" t="s">
        <v>91</v>
      </c>
      <c r="C87" s="2">
        <v>106034</v>
      </c>
      <c r="D87" s="2">
        <v>74108</v>
      </c>
      <c r="E87" s="2">
        <v>68834</v>
      </c>
      <c r="F87" s="2">
        <v>57291</v>
      </c>
      <c r="G87" s="2">
        <v>60076</v>
      </c>
      <c r="H87" s="2" t="s">
        <v>174</v>
      </c>
    </row>
    <row r="88" spans="1:8" x14ac:dyDescent="0.25">
      <c r="A88" s="1" t="s">
        <v>39</v>
      </c>
      <c r="B88" s="2" t="s">
        <v>91</v>
      </c>
      <c r="C88" s="2">
        <v>223397</v>
      </c>
      <c r="D88" s="2">
        <v>235000</v>
      </c>
      <c r="E88" s="2">
        <v>267000</v>
      </c>
      <c r="F88" s="2">
        <v>263000</v>
      </c>
      <c r="G88" s="2">
        <v>237000</v>
      </c>
      <c r="H88" s="2" t="s">
        <v>176</v>
      </c>
    </row>
    <row r="89" spans="1:8" x14ac:dyDescent="0.25">
      <c r="A89" s="1" t="s">
        <v>145</v>
      </c>
      <c r="B89" s="2" t="s">
        <v>91</v>
      </c>
      <c r="C89" s="2">
        <v>447216</v>
      </c>
      <c r="D89" s="2">
        <v>448509</v>
      </c>
      <c r="E89" s="2">
        <v>530414</v>
      </c>
      <c r="F89" s="2">
        <v>477325</v>
      </c>
      <c r="G89" s="2">
        <v>324527</v>
      </c>
      <c r="H89" s="2" t="s">
        <v>174</v>
      </c>
    </row>
    <row r="90" spans="1:8" x14ac:dyDescent="0.25">
      <c r="A90" s="1" t="s">
        <v>146</v>
      </c>
      <c r="B90" s="2" t="s">
        <v>91</v>
      </c>
      <c r="C90" s="2">
        <v>5000</v>
      </c>
      <c r="D90" s="2">
        <v>5000</v>
      </c>
      <c r="E90" s="2">
        <v>12000</v>
      </c>
      <c r="F90" s="2">
        <v>50000</v>
      </c>
      <c r="G90" s="2">
        <v>70000</v>
      </c>
      <c r="H90" s="2" t="s">
        <v>174</v>
      </c>
    </row>
    <row r="91" spans="1:8" x14ac:dyDescent="0.25">
      <c r="A91" s="1" t="s">
        <v>148</v>
      </c>
      <c r="B91" s="2" t="s">
        <v>91</v>
      </c>
      <c r="C91" s="2">
        <v>77300</v>
      </c>
      <c r="D91" s="2">
        <v>77054</v>
      </c>
      <c r="E91" s="2">
        <v>78539</v>
      </c>
      <c r="F91" s="2">
        <v>76255</v>
      </c>
      <c r="G91" s="2">
        <v>77854</v>
      </c>
      <c r="H91" s="2" t="s">
        <v>174</v>
      </c>
    </row>
    <row r="92" spans="1:8" x14ac:dyDescent="0.25">
      <c r="A92" s="1" t="s">
        <v>103</v>
      </c>
      <c r="B92" s="2" t="s">
        <v>91</v>
      </c>
      <c r="C92" s="2">
        <v>35238</v>
      </c>
      <c r="D92" s="2">
        <v>41323</v>
      </c>
      <c r="E92" s="2">
        <v>36964</v>
      </c>
      <c r="F92" s="2">
        <v>35324</v>
      </c>
      <c r="G92" s="2">
        <v>26637</v>
      </c>
      <c r="H92" s="2" t="s">
        <v>174</v>
      </c>
    </row>
    <row r="93" spans="1:8" x14ac:dyDescent="0.25">
      <c r="A93" s="1" t="s">
        <v>114</v>
      </c>
      <c r="B93" s="2" t="s">
        <v>91</v>
      </c>
      <c r="C93" s="2">
        <v>178200</v>
      </c>
      <c r="D93" s="2">
        <v>124500</v>
      </c>
      <c r="E93" s="2">
        <v>36600</v>
      </c>
      <c r="F93" s="2">
        <v>99510</v>
      </c>
      <c r="G93" s="2">
        <v>83974</v>
      </c>
      <c r="H93" s="2" t="s">
        <v>174</v>
      </c>
    </row>
    <row r="94" spans="1:8" x14ac:dyDescent="0.25">
      <c r="A94" s="1" t="s">
        <v>41</v>
      </c>
      <c r="B94" s="2" t="s">
        <v>91</v>
      </c>
      <c r="C94" s="2">
        <v>1390548</v>
      </c>
      <c r="D94" s="2">
        <v>1497223</v>
      </c>
      <c r="E94" s="2">
        <v>1487364</v>
      </c>
      <c r="F94" s="2">
        <v>1580390</v>
      </c>
      <c r="G94" s="2">
        <v>1439877</v>
      </c>
      <c r="H94" s="2" t="s">
        <v>174</v>
      </c>
    </row>
    <row r="95" spans="1:8" x14ac:dyDescent="0.25">
      <c r="A95" s="1" t="s">
        <v>42</v>
      </c>
      <c r="B95" s="2" t="s">
        <v>91</v>
      </c>
      <c r="C95" s="2">
        <v>1346026</v>
      </c>
      <c r="D95" s="2">
        <v>1403537</v>
      </c>
      <c r="E95" s="2">
        <v>2116972</v>
      </c>
      <c r="F95" s="2">
        <v>2039781</v>
      </c>
      <c r="G95" s="2">
        <v>1630000</v>
      </c>
      <c r="H95" s="2" t="s">
        <v>174</v>
      </c>
    </row>
    <row r="96" spans="1:8" x14ac:dyDescent="0.25">
      <c r="A96" s="1" t="s">
        <v>43</v>
      </c>
      <c r="B96" s="2" t="s">
        <v>91</v>
      </c>
      <c r="C96" s="2">
        <v>5328256</v>
      </c>
      <c r="D96" s="2">
        <v>6673242</v>
      </c>
      <c r="E96" s="2">
        <v>6298705</v>
      </c>
      <c r="F96" s="2">
        <v>6961015</v>
      </c>
      <c r="G96" s="2">
        <v>7698018</v>
      </c>
      <c r="H96" s="2" t="s">
        <v>174</v>
      </c>
    </row>
    <row r="97" spans="1:8" x14ac:dyDescent="0.25">
      <c r="A97" s="1" t="s">
        <v>135</v>
      </c>
      <c r="B97" s="2" t="s">
        <v>91</v>
      </c>
      <c r="C97" s="2">
        <v>100000</v>
      </c>
      <c r="D97" s="2">
        <v>100000</v>
      </c>
      <c r="E97" s="2">
        <v>100000</v>
      </c>
      <c r="F97" s="2">
        <v>100000</v>
      </c>
      <c r="G97" s="2">
        <v>94600</v>
      </c>
      <c r="H97" s="2" t="s">
        <v>174</v>
      </c>
    </row>
    <row r="98" spans="1:8" x14ac:dyDescent="0.25">
      <c r="A98" s="1" t="s">
        <v>45</v>
      </c>
      <c r="B98" s="2" t="s">
        <v>91</v>
      </c>
      <c r="C98" s="2">
        <v>1783530</v>
      </c>
      <c r="D98" s="2">
        <v>1815684</v>
      </c>
      <c r="E98" s="2">
        <v>2191619</v>
      </c>
      <c r="F98" s="2">
        <v>2092795</v>
      </c>
      <c r="G98" s="2">
        <v>2100000</v>
      </c>
      <c r="H98" s="2" t="s">
        <v>175</v>
      </c>
    </row>
    <row r="99" spans="1:8" x14ac:dyDescent="0.25">
      <c r="A99" s="1" t="s">
        <v>88</v>
      </c>
      <c r="B99" s="2" t="s">
        <v>91</v>
      </c>
      <c r="C99" s="2">
        <v>3898987</v>
      </c>
      <c r="D99" s="2">
        <v>2361707</v>
      </c>
      <c r="E99" s="2">
        <v>3430266</v>
      </c>
      <c r="F99" s="2">
        <v>2254046</v>
      </c>
      <c r="G99" s="2">
        <v>2300000</v>
      </c>
      <c r="H99" s="2" t="s">
        <v>175</v>
      </c>
    </row>
    <row r="100" spans="1:8" x14ac:dyDescent="0.25">
      <c r="A100" s="1" t="s">
        <v>46</v>
      </c>
      <c r="B100" s="2" t="s">
        <v>91</v>
      </c>
      <c r="C100" s="2">
        <v>41700000</v>
      </c>
      <c r="D100" s="2">
        <v>39900000</v>
      </c>
      <c r="E100" s="2">
        <v>43900000</v>
      </c>
      <c r="F100" s="2">
        <v>42000000</v>
      </c>
      <c r="G100" s="2">
        <v>41000000</v>
      </c>
      <c r="H100" s="2" t="s">
        <v>175</v>
      </c>
    </row>
    <row r="101" spans="1:8" x14ac:dyDescent="0.25">
      <c r="A101" s="1" t="s">
        <v>48</v>
      </c>
      <c r="B101" s="2" t="s">
        <v>91</v>
      </c>
      <c r="C101" s="2">
        <v>640000</v>
      </c>
      <c r="D101" s="2">
        <v>600000</v>
      </c>
      <c r="E101" s="2">
        <v>600000</v>
      </c>
      <c r="F101" s="2">
        <v>600000</v>
      </c>
      <c r="G101" s="2">
        <v>500000</v>
      </c>
      <c r="H101" s="2" t="s">
        <v>175</v>
      </c>
    </row>
    <row r="102" spans="1:8" x14ac:dyDescent="0.25">
      <c r="A102" s="1" t="s">
        <v>49</v>
      </c>
      <c r="B102" s="2" t="s">
        <v>91</v>
      </c>
      <c r="C102" s="2">
        <v>982000</v>
      </c>
      <c r="D102" s="2">
        <v>648500</v>
      </c>
      <c r="E102" s="2">
        <v>996500</v>
      </c>
      <c r="F102" s="2">
        <v>945000</v>
      </c>
      <c r="G102" s="2">
        <v>1205500</v>
      </c>
      <c r="H102" s="2" t="s">
        <v>176</v>
      </c>
    </row>
    <row r="103" spans="1:8" x14ac:dyDescent="0.25">
      <c r="A103" s="1" t="s">
        <v>147</v>
      </c>
      <c r="B103" s="2" t="s">
        <v>91</v>
      </c>
      <c r="C103" s="2">
        <v>50000</v>
      </c>
      <c r="D103" s="2">
        <v>50000</v>
      </c>
      <c r="E103" s="2">
        <v>50000</v>
      </c>
      <c r="F103" s="2">
        <v>50000</v>
      </c>
      <c r="G103" s="2">
        <v>50000</v>
      </c>
      <c r="H103" s="2" t="s">
        <v>175</v>
      </c>
    </row>
    <row r="104" spans="1:8" x14ac:dyDescent="0.25">
      <c r="A104" s="1" t="s">
        <v>50</v>
      </c>
      <c r="B104" s="2" t="s">
        <v>91</v>
      </c>
      <c r="C104" s="2">
        <v>280522337</v>
      </c>
      <c r="D104" s="2">
        <v>282716423</v>
      </c>
      <c r="E104" s="2">
        <v>291702740</v>
      </c>
      <c r="F104" s="2">
        <v>290609436</v>
      </c>
      <c r="G104" s="2">
        <v>269953325</v>
      </c>
      <c r="H104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Tabelle55">
    <tabColor indexed="18"/>
  </sheetPr>
  <dimension ref="A1:H57"/>
  <sheetViews>
    <sheetView topLeftCell="A37" workbookViewId="0">
      <selection activeCell="D61" sqref="D61"/>
    </sheetView>
  </sheetViews>
  <sheetFormatPr defaultColWidth="10.875" defaultRowHeight="15" x14ac:dyDescent="0.25"/>
  <cols>
    <col min="1" max="1" width="20.75" style="3" bestFit="1" customWidth="1"/>
    <col min="2" max="2" width="7.62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1</v>
      </c>
      <c r="B3" s="2" t="s">
        <v>91</v>
      </c>
      <c r="C3" s="2">
        <v>6000</v>
      </c>
      <c r="D3" s="2">
        <v>6000</v>
      </c>
      <c r="E3" s="2">
        <v>6000</v>
      </c>
      <c r="F3" s="2">
        <v>6000</v>
      </c>
      <c r="G3" s="2">
        <v>6000</v>
      </c>
      <c r="H3" s="2" t="s">
        <v>175</v>
      </c>
    </row>
    <row r="4" spans="1:8" x14ac:dyDescent="0.25">
      <c r="A4" s="1" t="s">
        <v>75</v>
      </c>
      <c r="B4" s="2" t="s">
        <v>91</v>
      </c>
      <c r="C4" s="2">
        <v>8500</v>
      </c>
      <c r="D4" s="2">
        <v>8100</v>
      </c>
      <c r="E4" s="2">
        <v>10500</v>
      </c>
      <c r="F4" s="2">
        <v>10500</v>
      </c>
      <c r="G4" s="2">
        <v>11500</v>
      </c>
      <c r="H4" s="2" t="s">
        <v>174</v>
      </c>
    </row>
    <row r="5" spans="1:8" x14ac:dyDescent="0.25">
      <c r="A5" s="1" t="s">
        <v>3</v>
      </c>
      <c r="B5" s="2" t="s">
        <v>91</v>
      </c>
      <c r="C5" s="2">
        <v>900000</v>
      </c>
      <c r="D5" s="2">
        <v>900000</v>
      </c>
      <c r="E5" s="2">
        <v>900000</v>
      </c>
      <c r="F5" s="2">
        <v>900000</v>
      </c>
      <c r="G5" s="2">
        <v>900000</v>
      </c>
      <c r="H5" s="2" t="s">
        <v>175</v>
      </c>
    </row>
    <row r="6" spans="1:8" x14ac:dyDescent="0.25">
      <c r="A6" s="1" t="s">
        <v>4</v>
      </c>
      <c r="B6" s="2" t="s">
        <v>91</v>
      </c>
      <c r="C6" s="2">
        <v>5474</v>
      </c>
      <c r="D6" s="2">
        <v>7691</v>
      </c>
      <c r="E6" s="2">
        <v>6980</v>
      </c>
      <c r="F6" s="2">
        <v>6768</v>
      </c>
      <c r="G6" s="2">
        <v>6564</v>
      </c>
      <c r="H6" s="2" t="s">
        <v>174</v>
      </c>
    </row>
    <row r="7" spans="1:8" x14ac:dyDescent="0.25">
      <c r="A7" s="1" t="s">
        <v>92</v>
      </c>
      <c r="B7" s="2" t="s">
        <v>91</v>
      </c>
      <c r="C7" s="2">
        <v>134790</v>
      </c>
      <c r="D7" s="2">
        <v>144805</v>
      </c>
      <c r="E7" s="2">
        <v>139370</v>
      </c>
      <c r="F7" s="2">
        <v>139655</v>
      </c>
      <c r="G7" s="2">
        <v>125350</v>
      </c>
      <c r="H7" s="2" t="s">
        <v>174</v>
      </c>
    </row>
    <row r="8" spans="1:8" x14ac:dyDescent="0.25">
      <c r="A8" s="1" t="s">
        <v>8</v>
      </c>
      <c r="B8" s="2" t="s">
        <v>91</v>
      </c>
      <c r="C8" s="2">
        <v>530000</v>
      </c>
      <c r="D8" s="2">
        <v>530000</v>
      </c>
      <c r="E8" s="2">
        <v>450000</v>
      </c>
      <c r="F8" s="2">
        <v>460000</v>
      </c>
      <c r="G8" s="2">
        <v>450000</v>
      </c>
      <c r="H8" s="2" t="s">
        <v>174</v>
      </c>
    </row>
    <row r="9" spans="1:8" x14ac:dyDescent="0.25">
      <c r="A9" s="1" t="s">
        <v>64</v>
      </c>
      <c r="B9" s="2" t="s">
        <v>91</v>
      </c>
      <c r="C9" s="2">
        <v>395500</v>
      </c>
      <c r="D9" s="2">
        <v>501000</v>
      </c>
      <c r="E9" s="2">
        <v>474100</v>
      </c>
      <c r="F9" s="2">
        <v>423600</v>
      </c>
      <c r="G9" s="2">
        <v>497000</v>
      </c>
      <c r="H9" s="2" t="s">
        <v>174</v>
      </c>
    </row>
    <row r="10" spans="1:8" x14ac:dyDescent="0.25">
      <c r="A10" s="1" t="s">
        <v>9</v>
      </c>
      <c r="B10" s="2" t="s">
        <v>91</v>
      </c>
      <c r="C10" s="2">
        <v>5381000</v>
      </c>
      <c r="D10" s="2">
        <v>5327000</v>
      </c>
      <c r="E10" s="2">
        <v>5333000</v>
      </c>
      <c r="F10" s="2">
        <v>4808913</v>
      </c>
      <c r="G10" s="2">
        <v>4904051</v>
      </c>
      <c r="H10" s="2" t="s">
        <v>174</v>
      </c>
    </row>
    <row r="11" spans="1:8" x14ac:dyDescent="0.25">
      <c r="A11" s="1" t="s">
        <v>10</v>
      </c>
      <c r="B11" s="2" t="s">
        <v>91</v>
      </c>
      <c r="C11" s="2">
        <v>1870900</v>
      </c>
      <c r="D11" s="2">
        <v>1797800</v>
      </c>
      <c r="E11" s="2">
        <v>1734200</v>
      </c>
      <c r="F11" s="2">
        <v>1521700</v>
      </c>
      <c r="G11" s="2">
        <v>1787300</v>
      </c>
      <c r="H11" s="2" t="s">
        <v>174</v>
      </c>
    </row>
    <row r="12" spans="1:8" x14ac:dyDescent="0.25">
      <c r="A12" s="1" t="s">
        <v>11</v>
      </c>
      <c r="B12" s="2" t="s">
        <v>91</v>
      </c>
      <c r="C12" s="2">
        <v>13908100</v>
      </c>
      <c r="D12" s="2">
        <v>13488700</v>
      </c>
      <c r="E12" s="2">
        <v>13762700</v>
      </c>
      <c r="F12" s="2">
        <v>14450000</v>
      </c>
      <c r="G12" s="2">
        <v>15340000</v>
      </c>
      <c r="H12" s="2" t="s">
        <v>175</v>
      </c>
    </row>
    <row r="13" spans="1:8" x14ac:dyDescent="0.25">
      <c r="A13" s="1" t="s">
        <v>12</v>
      </c>
      <c r="B13" s="2" t="s">
        <v>91</v>
      </c>
      <c r="C13" s="2">
        <v>76331</v>
      </c>
      <c r="D13" s="2">
        <v>81172</v>
      </c>
      <c r="E13" s="2">
        <v>155641</v>
      </c>
      <c r="F13" s="2">
        <v>100203</v>
      </c>
      <c r="G13" s="2">
        <v>69638</v>
      </c>
      <c r="H13" s="2" t="s">
        <v>174</v>
      </c>
    </row>
    <row r="14" spans="1:8" x14ac:dyDescent="0.25">
      <c r="A14" s="1" t="s">
        <v>61</v>
      </c>
      <c r="B14" s="2" t="s">
        <v>91</v>
      </c>
      <c r="C14" s="2">
        <v>174200</v>
      </c>
      <c r="D14" s="2">
        <v>298600</v>
      </c>
      <c r="E14" s="2">
        <v>309000</v>
      </c>
      <c r="F14" s="2">
        <v>317000</v>
      </c>
      <c r="G14" s="2">
        <v>311200</v>
      </c>
      <c r="H14" s="2" t="s">
        <v>174</v>
      </c>
    </row>
    <row r="15" spans="1:8" x14ac:dyDescent="0.25">
      <c r="A15" s="1" t="s">
        <v>132</v>
      </c>
      <c r="B15" s="2" t="s">
        <v>91</v>
      </c>
      <c r="C15" s="2">
        <v>6144</v>
      </c>
      <c r="D15" s="2">
        <v>4004</v>
      </c>
      <c r="E15" s="2">
        <v>4194</v>
      </c>
      <c r="F15" s="2">
        <v>3554</v>
      </c>
      <c r="G15" s="2">
        <v>4140</v>
      </c>
      <c r="H15" s="2" t="s">
        <v>174</v>
      </c>
    </row>
    <row r="16" spans="1:8" x14ac:dyDescent="0.25">
      <c r="A16" s="1" t="s">
        <v>13</v>
      </c>
      <c r="B16" s="2" t="s">
        <v>91</v>
      </c>
      <c r="C16" s="2">
        <v>60000</v>
      </c>
      <c r="D16" s="2">
        <v>80000</v>
      </c>
      <c r="E16" s="2">
        <v>80000</v>
      </c>
      <c r="F16" s="2">
        <v>80000</v>
      </c>
      <c r="G16" s="2">
        <v>80000</v>
      </c>
      <c r="H16" s="2" t="s">
        <v>175</v>
      </c>
    </row>
    <row r="17" spans="1:8" x14ac:dyDescent="0.25">
      <c r="A17" s="1" t="s">
        <v>52</v>
      </c>
      <c r="B17" s="2" t="s">
        <v>91</v>
      </c>
      <c r="C17" s="2">
        <v>852700</v>
      </c>
      <c r="D17" s="2">
        <v>937000</v>
      </c>
      <c r="E17" s="2">
        <v>888300</v>
      </c>
      <c r="F17" s="2">
        <v>811600</v>
      </c>
      <c r="G17" s="2">
        <v>794900</v>
      </c>
      <c r="H17" s="2" t="s">
        <v>174</v>
      </c>
    </row>
    <row r="18" spans="1:8" x14ac:dyDescent="0.25">
      <c r="A18" s="1" t="s">
        <v>94</v>
      </c>
      <c r="B18" s="2" t="s">
        <v>91</v>
      </c>
      <c r="C18" s="2">
        <v>380000</v>
      </c>
      <c r="D18" s="2">
        <v>500000</v>
      </c>
      <c r="E18" s="2">
        <v>500000</v>
      </c>
      <c r="F18" s="2">
        <v>500000</v>
      </c>
      <c r="G18" s="2">
        <v>450000</v>
      </c>
      <c r="H18" s="2" t="s">
        <v>175</v>
      </c>
    </row>
    <row r="19" spans="1:8" x14ac:dyDescent="0.25">
      <c r="A19" s="1" t="s">
        <v>14</v>
      </c>
      <c r="B19" s="2" t="s">
        <v>91</v>
      </c>
      <c r="C19" s="2">
        <v>577684</v>
      </c>
      <c r="D19" s="2">
        <v>537882</v>
      </c>
      <c r="E19" s="2">
        <v>419597</v>
      </c>
      <c r="F19" s="2">
        <v>460012</v>
      </c>
      <c r="G19" s="2">
        <v>353293</v>
      </c>
      <c r="H19" s="2" t="s">
        <v>174</v>
      </c>
    </row>
    <row r="20" spans="1:8" x14ac:dyDescent="0.25">
      <c r="A20" s="1" t="s">
        <v>53</v>
      </c>
      <c r="B20" s="2" t="s">
        <v>91</v>
      </c>
      <c r="C20" s="2">
        <v>185000</v>
      </c>
      <c r="D20" s="2">
        <v>210000</v>
      </c>
      <c r="E20" s="2">
        <v>280000</v>
      </c>
      <c r="F20" s="2">
        <v>260000</v>
      </c>
      <c r="G20" s="2">
        <v>210000</v>
      </c>
      <c r="H20" s="2" t="s">
        <v>175</v>
      </c>
    </row>
    <row r="21" spans="1:8" x14ac:dyDescent="0.25">
      <c r="A21" s="1" t="s">
        <v>16</v>
      </c>
      <c r="B21" s="2" t="s">
        <v>91</v>
      </c>
      <c r="C21" s="2">
        <v>2960800</v>
      </c>
      <c r="D21" s="2">
        <v>3475200</v>
      </c>
      <c r="E21" s="2">
        <v>4290400</v>
      </c>
      <c r="F21" s="2">
        <v>3900950</v>
      </c>
      <c r="G21" s="2">
        <v>3750000</v>
      </c>
      <c r="H21" s="2" t="s">
        <v>175</v>
      </c>
    </row>
    <row r="22" spans="1:8" x14ac:dyDescent="0.25">
      <c r="A22" s="1" t="s">
        <v>17</v>
      </c>
      <c r="B22" s="2" t="s">
        <v>91</v>
      </c>
      <c r="C22" s="2">
        <v>540000</v>
      </c>
      <c r="D22" s="2">
        <v>500000</v>
      </c>
      <c r="E22" s="2">
        <v>500000</v>
      </c>
      <c r="F22" s="2">
        <v>500000</v>
      </c>
      <c r="G22" s="2">
        <v>500000</v>
      </c>
      <c r="H22" s="2" t="s">
        <v>175</v>
      </c>
    </row>
    <row r="23" spans="1:8" x14ac:dyDescent="0.25">
      <c r="A23" s="1" t="s">
        <v>18</v>
      </c>
      <c r="B23" s="2" t="s">
        <v>91</v>
      </c>
      <c r="C23" s="2">
        <v>2200000</v>
      </c>
      <c r="D23" s="2">
        <v>2200000</v>
      </c>
      <c r="E23" s="2">
        <v>2200000</v>
      </c>
      <c r="F23" s="2">
        <v>2200000</v>
      </c>
      <c r="G23" s="2">
        <v>2200000</v>
      </c>
      <c r="H23" s="2" t="s">
        <v>175</v>
      </c>
    </row>
    <row r="24" spans="1:8" x14ac:dyDescent="0.25">
      <c r="A24" s="1" t="s">
        <v>133</v>
      </c>
      <c r="B24" s="2" t="s">
        <v>91</v>
      </c>
      <c r="C24" s="2">
        <v>40000</v>
      </c>
      <c r="D24" s="2">
        <v>40000</v>
      </c>
      <c r="E24" s="2">
        <v>40000</v>
      </c>
      <c r="F24" s="2">
        <v>40000</v>
      </c>
      <c r="G24" s="2">
        <v>40000</v>
      </c>
      <c r="H24" s="2" t="s">
        <v>175</v>
      </c>
    </row>
    <row r="25" spans="1:8" x14ac:dyDescent="0.25">
      <c r="A25" s="1" t="s">
        <v>96</v>
      </c>
      <c r="B25" s="2" t="s">
        <v>91</v>
      </c>
      <c r="C25" s="2">
        <v>838500</v>
      </c>
      <c r="D25" s="2">
        <v>846900</v>
      </c>
      <c r="E25" s="2">
        <v>809900</v>
      </c>
      <c r="F25" s="2">
        <v>1261100</v>
      </c>
      <c r="G25" s="2">
        <v>458700</v>
      </c>
      <c r="H25" s="2" t="s">
        <v>174</v>
      </c>
    </row>
    <row r="26" spans="1:8" x14ac:dyDescent="0.25">
      <c r="A26" s="1" t="s">
        <v>97</v>
      </c>
      <c r="B26" s="2" t="s">
        <v>91</v>
      </c>
      <c r="C26" s="2">
        <v>3517800</v>
      </c>
      <c r="D26" s="2">
        <v>3372500</v>
      </c>
      <c r="E26" s="2">
        <v>3408300</v>
      </c>
      <c r="F26" s="2">
        <v>3259000</v>
      </c>
      <c r="G26" s="2">
        <v>3112000</v>
      </c>
      <c r="H26" s="2" t="s">
        <v>174</v>
      </c>
    </row>
    <row r="27" spans="1:8" x14ac:dyDescent="0.25">
      <c r="A27" s="1" t="s">
        <v>139</v>
      </c>
      <c r="B27" s="2" t="s">
        <v>91</v>
      </c>
      <c r="C27" s="2">
        <v>20000</v>
      </c>
      <c r="D27" s="2">
        <v>20000</v>
      </c>
      <c r="E27" s="2">
        <v>20000</v>
      </c>
      <c r="F27" s="2">
        <v>10000</v>
      </c>
      <c r="G27" s="2">
        <v>50000</v>
      </c>
      <c r="H27" s="2" t="s">
        <v>175</v>
      </c>
    </row>
    <row r="28" spans="1:8" x14ac:dyDescent="0.25">
      <c r="A28" s="1" t="s">
        <v>19</v>
      </c>
      <c r="B28" s="2" t="s">
        <v>91</v>
      </c>
      <c r="C28" s="2">
        <v>2850000</v>
      </c>
      <c r="D28" s="2">
        <v>3789700</v>
      </c>
      <c r="E28" s="2">
        <v>3218250</v>
      </c>
      <c r="F28" s="2">
        <v>3834100</v>
      </c>
      <c r="G28" s="2">
        <v>3749900</v>
      </c>
      <c r="H28" s="2" t="s">
        <v>174</v>
      </c>
    </row>
    <row r="29" spans="1:8" x14ac:dyDescent="0.25">
      <c r="A29" s="1" t="s">
        <v>21</v>
      </c>
      <c r="B29" s="2" t="s">
        <v>91</v>
      </c>
      <c r="C29" s="2">
        <v>10000</v>
      </c>
      <c r="D29" s="2">
        <v>10000</v>
      </c>
      <c r="E29" s="2">
        <v>10000</v>
      </c>
      <c r="F29" s="2">
        <v>10000</v>
      </c>
      <c r="G29" s="2">
        <v>10000</v>
      </c>
      <c r="H29" s="2" t="s">
        <v>175</v>
      </c>
    </row>
    <row r="30" spans="1:8" x14ac:dyDescent="0.25">
      <c r="A30" s="1" t="s">
        <v>22</v>
      </c>
      <c r="B30" s="2" t="s">
        <v>91</v>
      </c>
      <c r="C30" s="2">
        <v>2000000</v>
      </c>
      <c r="D30" s="2">
        <v>2000000</v>
      </c>
      <c r="E30" s="2">
        <v>2000000</v>
      </c>
      <c r="F30" s="2">
        <v>2000000</v>
      </c>
      <c r="G30" s="2">
        <v>2000000</v>
      </c>
      <c r="H30" s="2" t="s">
        <v>174</v>
      </c>
    </row>
    <row r="31" spans="1:8" x14ac:dyDescent="0.25">
      <c r="A31" s="1" t="s">
        <v>157</v>
      </c>
      <c r="B31" s="2" t="s">
        <v>91</v>
      </c>
      <c r="C31" s="2">
        <v>750000</v>
      </c>
      <c r="D31" s="2">
        <v>556800</v>
      </c>
      <c r="E31" s="2">
        <v>671000</v>
      </c>
      <c r="F31" s="2">
        <v>623300</v>
      </c>
      <c r="G31" s="2">
        <v>620000</v>
      </c>
      <c r="H31" s="2" t="s">
        <v>174</v>
      </c>
    </row>
    <row r="32" spans="1:8" x14ac:dyDescent="0.25">
      <c r="A32" s="1" t="s">
        <v>142</v>
      </c>
      <c r="B32" s="2" t="s">
        <v>91</v>
      </c>
      <c r="C32" s="2">
        <v>75000</v>
      </c>
      <c r="D32" s="2">
        <v>133300</v>
      </c>
      <c r="E32" s="2">
        <v>133000</v>
      </c>
      <c r="F32" s="2">
        <v>130000</v>
      </c>
      <c r="G32" s="2">
        <v>130000</v>
      </c>
      <c r="H32" s="2" t="s">
        <v>175</v>
      </c>
    </row>
    <row r="33" spans="1:8" x14ac:dyDescent="0.25">
      <c r="A33" s="1" t="s">
        <v>159</v>
      </c>
      <c r="B33" s="2" t="s">
        <v>91</v>
      </c>
      <c r="C33" s="2">
        <v>94520</v>
      </c>
      <c r="D33" s="2">
        <v>93970</v>
      </c>
      <c r="E33" s="2">
        <v>93960</v>
      </c>
      <c r="F33" s="2">
        <v>86040</v>
      </c>
      <c r="G33" s="2">
        <v>71250</v>
      </c>
      <c r="H33" s="2" t="s">
        <v>174</v>
      </c>
    </row>
    <row r="34" spans="1:8" x14ac:dyDescent="0.25">
      <c r="A34" s="1" t="s">
        <v>27</v>
      </c>
      <c r="B34" s="2" t="s">
        <v>91</v>
      </c>
      <c r="C34" s="2">
        <v>673285</v>
      </c>
      <c r="D34" s="2">
        <v>551218</v>
      </c>
      <c r="E34" s="2">
        <v>442657</v>
      </c>
      <c r="F34" s="2">
        <v>364967</v>
      </c>
      <c r="G34" s="2">
        <v>315935</v>
      </c>
      <c r="H34" s="2" t="s">
        <v>174</v>
      </c>
    </row>
    <row r="35" spans="1:8" x14ac:dyDescent="0.25">
      <c r="A35" s="1" t="s">
        <v>72</v>
      </c>
      <c r="B35" s="2" t="s">
        <v>91</v>
      </c>
      <c r="C35" s="2">
        <v>62630</v>
      </c>
      <c r="D35" s="2">
        <v>72280</v>
      </c>
      <c r="E35" s="2">
        <v>78610</v>
      </c>
      <c r="F35" s="2">
        <v>72920</v>
      </c>
      <c r="G35" s="2">
        <v>81500</v>
      </c>
      <c r="H35" s="2" t="s">
        <v>174</v>
      </c>
    </row>
    <row r="36" spans="1:8" x14ac:dyDescent="0.25">
      <c r="A36" s="1" t="s">
        <v>32</v>
      </c>
      <c r="B36" s="2" t="s">
        <v>91</v>
      </c>
      <c r="C36" s="2">
        <v>110000</v>
      </c>
      <c r="D36" s="2">
        <v>100000</v>
      </c>
      <c r="E36" s="2">
        <v>120000</v>
      </c>
      <c r="F36" s="2">
        <v>100000</v>
      </c>
      <c r="G36" s="2">
        <v>100000</v>
      </c>
      <c r="H36" s="2" t="s">
        <v>175</v>
      </c>
    </row>
    <row r="37" spans="1:8" x14ac:dyDescent="0.25">
      <c r="A37" s="1" t="s">
        <v>56</v>
      </c>
      <c r="B37" s="2" t="s">
        <v>91</v>
      </c>
      <c r="C37" s="2">
        <v>35560</v>
      </c>
      <c r="D37" s="2">
        <v>59140</v>
      </c>
      <c r="E37" s="2">
        <v>84990</v>
      </c>
      <c r="F37" s="2">
        <v>79140</v>
      </c>
      <c r="G37" s="2">
        <v>80830</v>
      </c>
      <c r="H37" s="2" t="s">
        <v>174</v>
      </c>
    </row>
    <row r="38" spans="1:8" x14ac:dyDescent="0.25">
      <c r="A38" s="1" t="s">
        <v>33</v>
      </c>
      <c r="B38" s="2" t="s">
        <v>91</v>
      </c>
      <c r="C38" s="2">
        <v>14869</v>
      </c>
      <c r="D38" s="2">
        <v>23740</v>
      </c>
      <c r="E38" s="2">
        <v>22040</v>
      </c>
      <c r="F38" s="2">
        <v>20715</v>
      </c>
      <c r="G38" s="2">
        <v>19948</v>
      </c>
      <c r="H38" s="2" t="s">
        <v>174</v>
      </c>
    </row>
    <row r="39" spans="1:8" x14ac:dyDescent="0.25">
      <c r="A39" s="1" t="s">
        <v>34</v>
      </c>
      <c r="B39" s="2" t="s">
        <v>91</v>
      </c>
      <c r="C39" s="2">
        <v>551100</v>
      </c>
      <c r="D39" s="2">
        <v>536200</v>
      </c>
      <c r="E39" s="2">
        <v>552800</v>
      </c>
      <c r="F39" s="2">
        <v>511500</v>
      </c>
      <c r="G39" s="2">
        <v>474500</v>
      </c>
      <c r="H39" s="2" t="s">
        <v>174</v>
      </c>
    </row>
    <row r="40" spans="1:8" x14ac:dyDescent="0.25">
      <c r="A40" s="1" t="s">
        <v>35</v>
      </c>
      <c r="B40" s="2" t="s">
        <v>91</v>
      </c>
      <c r="C40" s="2">
        <v>1134400</v>
      </c>
      <c r="D40" s="2">
        <v>1056400</v>
      </c>
      <c r="E40" s="2">
        <v>1100000</v>
      </c>
      <c r="F40" s="2">
        <v>1050000</v>
      </c>
      <c r="G40" s="2">
        <v>860000</v>
      </c>
      <c r="H40" s="2" t="s">
        <v>175</v>
      </c>
    </row>
    <row r="41" spans="1:8" x14ac:dyDescent="0.25">
      <c r="A41" s="1" t="s">
        <v>78</v>
      </c>
      <c r="B41" s="2" t="s">
        <v>91</v>
      </c>
      <c r="C41" s="2">
        <v>1253800</v>
      </c>
      <c r="D41" s="2">
        <v>1321410</v>
      </c>
      <c r="E41" s="2">
        <v>1250400</v>
      </c>
      <c r="F41" s="2">
        <v>1210240</v>
      </c>
      <c r="G41" s="2">
        <v>1011080</v>
      </c>
      <c r="H41" s="2" t="s">
        <v>174</v>
      </c>
    </row>
    <row r="42" spans="1:8" x14ac:dyDescent="0.25">
      <c r="A42" s="1" t="s">
        <v>100</v>
      </c>
      <c r="B42" s="2" t="s">
        <v>91</v>
      </c>
      <c r="C42" s="2">
        <v>2419000</v>
      </c>
      <c r="D42" s="2">
        <v>2000000</v>
      </c>
      <c r="E42" s="2">
        <v>1767000</v>
      </c>
      <c r="F42" s="2">
        <v>2050000</v>
      </c>
      <c r="G42" s="2">
        <v>1650000</v>
      </c>
      <c r="H42" s="2" t="s">
        <v>174</v>
      </c>
    </row>
    <row r="43" spans="1:8" x14ac:dyDescent="0.25">
      <c r="A43" s="1" t="s">
        <v>169</v>
      </c>
      <c r="B43" s="2" t="s">
        <v>91</v>
      </c>
      <c r="C43" s="2">
        <v>6960000</v>
      </c>
      <c r="D43" s="2">
        <v>7000000</v>
      </c>
      <c r="E43" s="2">
        <v>7170000</v>
      </c>
      <c r="F43" s="2">
        <v>7175000</v>
      </c>
      <c r="G43" s="2">
        <v>6850000</v>
      </c>
      <c r="H43" s="2" t="s">
        <v>175</v>
      </c>
    </row>
    <row r="44" spans="1:8" x14ac:dyDescent="0.25">
      <c r="A44" s="1" t="s">
        <v>36</v>
      </c>
      <c r="B44" s="2" t="s">
        <v>91</v>
      </c>
      <c r="C44" s="2">
        <v>5969900</v>
      </c>
      <c r="D44" s="2">
        <v>6564200</v>
      </c>
      <c r="E44" s="2">
        <v>6600000</v>
      </c>
      <c r="F44" s="2">
        <v>6600000</v>
      </c>
      <c r="G44" s="2">
        <v>6600000</v>
      </c>
      <c r="H44" s="2" t="s">
        <v>175</v>
      </c>
    </row>
    <row r="45" spans="1:8" x14ac:dyDescent="0.25">
      <c r="A45" s="1" t="s">
        <v>38</v>
      </c>
      <c r="B45" s="2" t="s">
        <v>91</v>
      </c>
      <c r="C45" s="2">
        <v>280830</v>
      </c>
      <c r="D45" s="2">
        <v>256700</v>
      </c>
      <c r="E45" s="2">
        <v>239297</v>
      </c>
      <c r="F45" s="2">
        <v>919624</v>
      </c>
      <c r="G45" s="2">
        <v>575491</v>
      </c>
      <c r="H45" s="2" t="s">
        <v>174</v>
      </c>
    </row>
    <row r="46" spans="1:8" x14ac:dyDescent="0.25">
      <c r="A46" s="1" t="s">
        <v>79</v>
      </c>
      <c r="B46" s="2" t="s">
        <v>91</v>
      </c>
      <c r="C46" s="2">
        <v>646600</v>
      </c>
      <c r="D46" s="2">
        <v>633000</v>
      </c>
      <c r="E46" s="2">
        <v>662000</v>
      </c>
      <c r="F46" s="2">
        <v>663100</v>
      </c>
      <c r="G46" s="2">
        <v>584300</v>
      </c>
      <c r="H46" s="2" t="s">
        <v>174</v>
      </c>
    </row>
    <row r="47" spans="1:8" x14ac:dyDescent="0.25">
      <c r="A47" s="1" t="s">
        <v>40</v>
      </c>
      <c r="B47" s="2" t="s">
        <v>91</v>
      </c>
      <c r="C47" s="2">
        <v>393900</v>
      </c>
      <c r="D47" s="2">
        <v>390620</v>
      </c>
      <c r="E47" s="2">
        <v>416560</v>
      </c>
      <c r="F47" s="2">
        <v>347990</v>
      </c>
      <c r="G47" s="2">
        <v>345630</v>
      </c>
      <c r="H47" s="2" t="s">
        <v>174</v>
      </c>
    </row>
    <row r="48" spans="1:8" x14ac:dyDescent="0.25">
      <c r="A48" s="1" t="s">
        <v>148</v>
      </c>
      <c r="B48" s="2" t="s">
        <v>91</v>
      </c>
      <c r="C48" s="2">
        <v>163768</v>
      </c>
      <c r="D48" s="2">
        <v>173963</v>
      </c>
      <c r="E48" s="2">
        <v>169698</v>
      </c>
      <c r="F48" s="2">
        <v>195358</v>
      </c>
      <c r="G48" s="2">
        <v>167337</v>
      </c>
      <c r="H48" s="2" t="s">
        <v>174</v>
      </c>
    </row>
    <row r="49" spans="1:8" x14ac:dyDescent="0.25">
      <c r="A49" s="1" t="s">
        <v>43</v>
      </c>
      <c r="B49" s="2" t="s">
        <v>91</v>
      </c>
      <c r="C49" s="2">
        <v>78000</v>
      </c>
      <c r="D49" s="2">
        <v>92500</v>
      </c>
      <c r="E49" s="2">
        <v>250000</v>
      </c>
      <c r="F49" s="2">
        <v>242600</v>
      </c>
      <c r="G49" s="2">
        <v>117400</v>
      </c>
      <c r="H49" s="2" t="s">
        <v>174</v>
      </c>
    </row>
    <row r="50" spans="1:8" x14ac:dyDescent="0.25">
      <c r="A50" s="1" t="s">
        <v>135</v>
      </c>
      <c r="B50" s="2" t="s">
        <v>91</v>
      </c>
      <c r="C50" s="2">
        <v>400000</v>
      </c>
      <c r="D50" s="2">
        <v>200000</v>
      </c>
      <c r="E50" s="2">
        <v>480000</v>
      </c>
      <c r="F50" s="2">
        <v>330000</v>
      </c>
      <c r="G50" s="2">
        <v>470000</v>
      </c>
      <c r="H50" s="2" t="s">
        <v>175</v>
      </c>
    </row>
    <row r="51" spans="1:8" x14ac:dyDescent="0.25">
      <c r="A51" s="1" t="s">
        <v>45</v>
      </c>
      <c r="B51" s="2" t="s">
        <v>91</v>
      </c>
      <c r="C51" s="2">
        <v>171300</v>
      </c>
      <c r="D51" s="2">
        <v>175900</v>
      </c>
      <c r="E51" s="2">
        <v>222200</v>
      </c>
      <c r="F51" s="2">
        <v>220400</v>
      </c>
      <c r="G51" s="2">
        <v>223500</v>
      </c>
      <c r="H51" s="2" t="s">
        <v>174</v>
      </c>
    </row>
    <row r="52" spans="1:8" x14ac:dyDescent="0.25">
      <c r="A52" s="1" t="s">
        <v>104</v>
      </c>
      <c r="B52" s="2" t="s">
        <v>91</v>
      </c>
      <c r="C52" s="2">
        <v>4800000</v>
      </c>
      <c r="D52" s="2">
        <v>4600000</v>
      </c>
      <c r="E52" s="2">
        <v>5300000</v>
      </c>
      <c r="F52" s="2">
        <v>5980000</v>
      </c>
      <c r="G52" s="2">
        <v>5220000</v>
      </c>
      <c r="H52" s="2" t="s">
        <v>176</v>
      </c>
    </row>
    <row r="53" spans="1:8" x14ac:dyDescent="0.25">
      <c r="A53" s="1" t="s">
        <v>88</v>
      </c>
      <c r="B53" s="2" t="s">
        <v>91</v>
      </c>
      <c r="C53" s="2">
        <v>133000</v>
      </c>
      <c r="D53" s="2">
        <v>133000</v>
      </c>
      <c r="E53" s="2">
        <v>129000</v>
      </c>
      <c r="F53" s="2">
        <v>130000</v>
      </c>
      <c r="G53" s="2">
        <v>130000</v>
      </c>
      <c r="H53" s="2" t="s">
        <v>175</v>
      </c>
    </row>
    <row r="54" spans="1:8" x14ac:dyDescent="0.25">
      <c r="A54" s="1" t="s">
        <v>46</v>
      </c>
      <c r="B54" s="2" t="s">
        <v>91</v>
      </c>
      <c r="C54" s="2">
        <v>9740000</v>
      </c>
      <c r="D54" s="2">
        <v>9630000</v>
      </c>
      <c r="E54" s="2">
        <v>9670000</v>
      </c>
      <c r="F54" s="2">
        <v>8710000</v>
      </c>
      <c r="G54" s="2">
        <v>7890000</v>
      </c>
      <c r="H54" s="2" t="s">
        <v>174</v>
      </c>
    </row>
    <row r="55" spans="1:8" x14ac:dyDescent="0.25">
      <c r="A55" s="1" t="s">
        <v>48</v>
      </c>
      <c r="B55" s="12" t="s">
        <v>91</v>
      </c>
      <c r="C55" s="12">
        <v>700000</v>
      </c>
      <c r="D55" s="12">
        <v>700000</v>
      </c>
      <c r="E55" s="12">
        <v>700000</v>
      </c>
      <c r="F55" s="12">
        <v>500000</v>
      </c>
      <c r="G55" s="12">
        <v>300000</v>
      </c>
      <c r="H55" s="12" t="s">
        <v>175</v>
      </c>
    </row>
    <row r="56" spans="1:8" x14ac:dyDescent="0.25">
      <c r="A56" s="1" t="s">
        <v>63</v>
      </c>
      <c r="B56" s="12" t="s">
        <v>91</v>
      </c>
      <c r="C56" s="12">
        <v>363000</v>
      </c>
      <c r="D56" s="12">
        <v>679500</v>
      </c>
      <c r="E56" s="12">
        <v>947800</v>
      </c>
      <c r="F56" s="12">
        <v>960200</v>
      </c>
      <c r="G56" s="12">
        <v>917300</v>
      </c>
      <c r="H56" s="12" t="s">
        <v>174</v>
      </c>
    </row>
    <row r="57" spans="1:8" x14ac:dyDescent="0.25">
      <c r="A57" s="1" t="s">
        <v>50</v>
      </c>
      <c r="B57" s="12" t="s">
        <v>91</v>
      </c>
      <c r="C57" s="12">
        <v>78403885</v>
      </c>
      <c r="D57" s="12">
        <v>79347895</v>
      </c>
      <c r="E57" s="12">
        <v>81223444</v>
      </c>
      <c r="F57" s="12">
        <v>81547749</v>
      </c>
      <c r="G57" s="12">
        <v>77977537</v>
      </c>
      <c r="H57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Tabelle56">
    <tabColor indexed="18"/>
  </sheetPr>
  <dimension ref="A1:H40"/>
  <sheetViews>
    <sheetView topLeftCell="A16" workbookViewId="0">
      <selection activeCell="G42" sqref="G42"/>
    </sheetView>
  </sheetViews>
  <sheetFormatPr defaultColWidth="10.875" defaultRowHeight="15" x14ac:dyDescent="0.25"/>
  <cols>
    <col min="1" max="1" width="15.75" style="3" bestFit="1" customWidth="1"/>
    <col min="2" max="2" width="7.625" style="3" bestFit="1" customWidth="1"/>
    <col min="3" max="7" width="9.8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2</v>
      </c>
      <c r="B3" s="2" t="s">
        <v>91</v>
      </c>
      <c r="C3" s="2">
        <v>16266</v>
      </c>
      <c r="D3" s="2">
        <v>15330</v>
      </c>
      <c r="E3" s="2">
        <v>13072</v>
      </c>
      <c r="F3" s="2">
        <v>10000</v>
      </c>
      <c r="G3" s="2">
        <v>2304</v>
      </c>
      <c r="H3" s="2" t="s">
        <v>174</v>
      </c>
    </row>
    <row r="4" spans="1:8" x14ac:dyDescent="0.25">
      <c r="A4" s="1" t="s">
        <v>3</v>
      </c>
      <c r="B4" s="2" t="s">
        <v>91</v>
      </c>
      <c r="C4" s="2">
        <v>111000</v>
      </c>
      <c r="D4" s="2">
        <v>120000</v>
      </c>
      <c r="E4" s="2">
        <v>130000</v>
      </c>
      <c r="F4" s="2">
        <v>140000</v>
      </c>
      <c r="G4" s="2">
        <v>110000</v>
      </c>
      <c r="H4" s="2" t="s">
        <v>175</v>
      </c>
    </row>
    <row r="5" spans="1:8" x14ac:dyDescent="0.25">
      <c r="A5" s="1" t="s">
        <v>4</v>
      </c>
      <c r="B5" s="2" t="s">
        <v>91</v>
      </c>
      <c r="C5" s="2">
        <v>123040</v>
      </c>
      <c r="D5" s="2">
        <v>123558</v>
      </c>
      <c r="E5" s="2">
        <v>127866</v>
      </c>
      <c r="F5" s="2">
        <v>124184</v>
      </c>
      <c r="G5" s="2">
        <v>123000</v>
      </c>
      <c r="H5" s="2" t="s">
        <v>174</v>
      </c>
    </row>
    <row r="6" spans="1:8" x14ac:dyDescent="0.25">
      <c r="A6" s="1" t="s">
        <v>6</v>
      </c>
      <c r="B6" s="2" t="s">
        <v>91</v>
      </c>
      <c r="C6" s="2">
        <v>2261</v>
      </c>
      <c r="D6" s="2">
        <v>1293</v>
      </c>
      <c r="E6" s="2">
        <v>2042</v>
      </c>
      <c r="F6" s="2">
        <v>1375</v>
      </c>
      <c r="G6" s="2">
        <v>972</v>
      </c>
      <c r="H6" s="2" t="s">
        <v>174</v>
      </c>
    </row>
    <row r="7" spans="1:8" x14ac:dyDescent="0.25">
      <c r="A7" s="1" t="s">
        <v>8</v>
      </c>
      <c r="B7" s="2" t="s">
        <v>91</v>
      </c>
      <c r="C7" s="2">
        <v>494157</v>
      </c>
      <c r="D7" s="2">
        <v>500000</v>
      </c>
      <c r="E7" s="2">
        <v>660000</v>
      </c>
      <c r="F7" s="2">
        <v>650000</v>
      </c>
      <c r="G7" s="2">
        <v>650000</v>
      </c>
      <c r="H7" s="2" t="s">
        <v>175</v>
      </c>
    </row>
    <row r="8" spans="1:8" x14ac:dyDescent="0.25">
      <c r="A8" s="1" t="s">
        <v>9</v>
      </c>
      <c r="B8" s="2" t="s">
        <v>91</v>
      </c>
      <c r="C8" s="2">
        <v>199000</v>
      </c>
      <c r="D8" s="2">
        <v>215000</v>
      </c>
      <c r="E8" s="2">
        <v>279000</v>
      </c>
      <c r="F8" s="2">
        <v>243000</v>
      </c>
      <c r="G8" s="2">
        <v>153293</v>
      </c>
      <c r="H8" s="2" t="s">
        <v>174</v>
      </c>
    </row>
    <row r="9" spans="1:8" x14ac:dyDescent="0.25">
      <c r="A9" s="1" t="s">
        <v>11</v>
      </c>
      <c r="B9" s="2" t="s">
        <v>91</v>
      </c>
      <c r="C9" s="2">
        <v>2000000</v>
      </c>
      <c r="D9" s="2">
        <v>1800000</v>
      </c>
      <c r="E9" s="2">
        <v>2000000</v>
      </c>
      <c r="F9" s="2">
        <v>2450000</v>
      </c>
      <c r="G9" s="2">
        <v>2000000</v>
      </c>
      <c r="H9" s="2" t="s">
        <v>175</v>
      </c>
    </row>
    <row r="10" spans="1:8" x14ac:dyDescent="0.25">
      <c r="A10" s="1" t="s">
        <v>12</v>
      </c>
      <c r="B10" s="2" t="s">
        <v>91</v>
      </c>
      <c r="C10" s="2">
        <v>103</v>
      </c>
      <c r="D10" s="2">
        <v>2374</v>
      </c>
      <c r="E10" s="2">
        <v>2062</v>
      </c>
      <c r="F10" s="2">
        <v>1708</v>
      </c>
      <c r="G10" s="2">
        <v>717</v>
      </c>
      <c r="H10" s="2" t="s">
        <v>174</v>
      </c>
    </row>
    <row r="11" spans="1:8" x14ac:dyDescent="0.25">
      <c r="A11" s="1" t="s">
        <v>13</v>
      </c>
      <c r="B11" s="2" t="s">
        <v>91</v>
      </c>
      <c r="C11" s="2">
        <v>14300</v>
      </c>
      <c r="D11" s="2">
        <v>15000</v>
      </c>
      <c r="E11" s="2">
        <v>25000</v>
      </c>
      <c r="F11" s="2">
        <v>22000</v>
      </c>
      <c r="G11" s="2">
        <v>20000</v>
      </c>
      <c r="H11" s="2" t="s">
        <v>175</v>
      </c>
    </row>
    <row r="12" spans="1:8" x14ac:dyDescent="0.25">
      <c r="A12" s="1" t="s">
        <v>52</v>
      </c>
      <c r="B12" s="2" t="s">
        <v>91</v>
      </c>
      <c r="C12" s="2">
        <v>345739</v>
      </c>
      <c r="D12" s="2">
        <v>354819</v>
      </c>
      <c r="E12" s="2">
        <v>374398</v>
      </c>
      <c r="F12" s="2">
        <v>329891</v>
      </c>
      <c r="G12" s="2">
        <v>278331</v>
      </c>
      <c r="H12" s="2" t="s">
        <v>174</v>
      </c>
    </row>
    <row r="13" spans="1:8" x14ac:dyDescent="0.25">
      <c r="A13" s="1" t="s">
        <v>94</v>
      </c>
      <c r="B13" s="2" t="s">
        <v>91</v>
      </c>
      <c r="C13" s="2">
        <v>450000</v>
      </c>
      <c r="D13" s="2">
        <v>470000</v>
      </c>
      <c r="E13" s="2">
        <v>450000</v>
      </c>
      <c r="F13" s="2">
        <v>400000</v>
      </c>
      <c r="G13" s="2">
        <v>400000</v>
      </c>
      <c r="H13" s="2" t="s">
        <v>175</v>
      </c>
    </row>
    <row r="14" spans="1:8" x14ac:dyDescent="0.25">
      <c r="A14" s="1" t="s">
        <v>15</v>
      </c>
      <c r="B14" s="2" t="s">
        <v>91</v>
      </c>
      <c r="C14" s="2">
        <v>2733</v>
      </c>
      <c r="D14" s="2">
        <v>1982</v>
      </c>
      <c r="E14" s="2">
        <v>2187</v>
      </c>
      <c r="F14" s="2">
        <v>10</v>
      </c>
      <c r="G14" s="2">
        <v>2000</v>
      </c>
      <c r="H14" s="2" t="s">
        <v>174</v>
      </c>
    </row>
    <row r="15" spans="1:8" x14ac:dyDescent="0.25">
      <c r="A15" s="1" t="s">
        <v>16</v>
      </c>
      <c r="B15" s="2" t="s">
        <v>91</v>
      </c>
      <c r="C15" s="2">
        <v>1292893</v>
      </c>
      <c r="D15" s="2">
        <v>1652367</v>
      </c>
      <c r="E15" s="2">
        <v>1682825</v>
      </c>
      <c r="F15" s="2">
        <v>1748963</v>
      </c>
      <c r="G15" s="2">
        <v>1750000</v>
      </c>
      <c r="H15" s="2" t="s">
        <v>175</v>
      </c>
    </row>
    <row r="16" spans="1:8" x14ac:dyDescent="0.25">
      <c r="A16" s="1" t="s">
        <v>18</v>
      </c>
      <c r="B16" s="2" t="s">
        <v>91</v>
      </c>
      <c r="C16" s="2">
        <v>87899</v>
      </c>
      <c r="D16" s="2">
        <v>86514</v>
      </c>
      <c r="E16" s="2">
        <v>73259</v>
      </c>
      <c r="F16" s="2">
        <v>49650</v>
      </c>
      <c r="G16" s="2">
        <v>61665</v>
      </c>
      <c r="H16" s="2" t="s">
        <v>174</v>
      </c>
    </row>
    <row r="17" spans="1:8" x14ac:dyDescent="0.25">
      <c r="A17" s="1" t="s">
        <v>96</v>
      </c>
      <c r="B17" s="2" t="s">
        <v>91</v>
      </c>
      <c r="C17" s="2">
        <v>165000</v>
      </c>
      <c r="D17" s="2">
        <v>165000</v>
      </c>
      <c r="E17" s="2">
        <v>165000</v>
      </c>
      <c r="F17" s="2">
        <v>160000</v>
      </c>
      <c r="G17" s="2">
        <v>165000</v>
      </c>
      <c r="H17" s="2" t="s">
        <v>175</v>
      </c>
    </row>
    <row r="18" spans="1:8" x14ac:dyDescent="0.25">
      <c r="A18" s="1" t="s">
        <v>97</v>
      </c>
      <c r="B18" s="2" t="s">
        <v>91</v>
      </c>
      <c r="C18" s="2">
        <v>375000</v>
      </c>
      <c r="D18" s="2">
        <v>365000</v>
      </c>
      <c r="E18" s="2">
        <v>160000</v>
      </c>
      <c r="F18" s="2">
        <v>160000</v>
      </c>
      <c r="G18" s="2">
        <v>160000</v>
      </c>
      <c r="H18" s="2" t="s">
        <v>175</v>
      </c>
    </row>
    <row r="19" spans="1:8" x14ac:dyDescent="0.25">
      <c r="A19" s="1" t="s">
        <v>21</v>
      </c>
      <c r="B19" s="2" t="s">
        <v>91</v>
      </c>
      <c r="C19" s="2">
        <v>40000</v>
      </c>
      <c r="D19" s="2">
        <v>40000</v>
      </c>
      <c r="E19" s="2">
        <v>40000</v>
      </c>
      <c r="F19" s="2">
        <v>40000</v>
      </c>
      <c r="G19" s="2">
        <v>30000</v>
      </c>
      <c r="H19" s="2" t="s">
        <v>175</v>
      </c>
    </row>
    <row r="20" spans="1:8" x14ac:dyDescent="0.25">
      <c r="A20" s="1" t="s">
        <v>22</v>
      </c>
      <c r="B20" s="2" t="s">
        <v>91</v>
      </c>
      <c r="C20" s="2">
        <v>592247</v>
      </c>
      <c r="D20" s="2">
        <v>434292</v>
      </c>
      <c r="E20" s="2">
        <v>348648</v>
      </c>
      <c r="F20" s="2">
        <v>330250</v>
      </c>
      <c r="G20" s="2">
        <v>475764</v>
      </c>
      <c r="H20" s="2" t="s">
        <v>174</v>
      </c>
    </row>
    <row r="21" spans="1:8" x14ac:dyDescent="0.25">
      <c r="A21" s="1" t="s">
        <v>27</v>
      </c>
      <c r="B21" s="2" t="s">
        <v>91</v>
      </c>
      <c r="C21" s="2">
        <v>17263</v>
      </c>
      <c r="D21" s="2">
        <v>7129</v>
      </c>
      <c r="E21" s="2">
        <v>8448</v>
      </c>
      <c r="F21" s="2">
        <v>7202</v>
      </c>
      <c r="G21" s="2">
        <v>29122</v>
      </c>
      <c r="H21" s="2" t="s">
        <v>174</v>
      </c>
    </row>
    <row r="22" spans="1:8" x14ac:dyDescent="0.25">
      <c r="A22" s="1" t="s">
        <v>160</v>
      </c>
      <c r="B22" s="2" t="s">
        <v>91</v>
      </c>
      <c r="C22" s="2">
        <v>1860</v>
      </c>
      <c r="D22" s="2">
        <v>7096</v>
      </c>
      <c r="E22" s="2">
        <v>8658</v>
      </c>
      <c r="F22" s="2">
        <v>7813</v>
      </c>
      <c r="G22" s="2">
        <v>2719</v>
      </c>
      <c r="H22" s="2" t="s">
        <v>174</v>
      </c>
    </row>
    <row r="23" spans="1:8" x14ac:dyDescent="0.25">
      <c r="A23" s="1" t="s">
        <v>31</v>
      </c>
      <c r="B23" s="2" t="s">
        <v>91</v>
      </c>
      <c r="C23" s="2">
        <v>667</v>
      </c>
      <c r="D23" s="2">
        <v>1897</v>
      </c>
      <c r="E23" s="2">
        <v>2668</v>
      </c>
      <c r="F23" s="2">
        <v>6630</v>
      </c>
      <c r="G23" s="2">
        <v>8404</v>
      </c>
      <c r="H23" s="2" t="s">
        <v>174</v>
      </c>
    </row>
    <row r="24" spans="1:8" x14ac:dyDescent="0.25">
      <c r="A24" s="1" t="s">
        <v>180</v>
      </c>
      <c r="B24" s="2" t="s">
        <v>91</v>
      </c>
      <c r="C24" s="2">
        <v>729</v>
      </c>
      <c r="D24" s="2">
        <v>478</v>
      </c>
      <c r="E24" s="2">
        <v>559</v>
      </c>
      <c r="F24" s="2">
        <v>0</v>
      </c>
      <c r="G24" s="2">
        <v>0</v>
      </c>
      <c r="H24" s="2" t="s">
        <v>174</v>
      </c>
    </row>
    <row r="25" spans="1:8" x14ac:dyDescent="0.25">
      <c r="A25" s="1" t="s">
        <v>33</v>
      </c>
      <c r="B25" s="2" t="s">
        <v>91</v>
      </c>
      <c r="C25" s="2">
        <v>125985</v>
      </c>
      <c r="D25" s="2">
        <v>152279</v>
      </c>
      <c r="E25" s="2">
        <v>141504</v>
      </c>
      <c r="F25" s="2">
        <v>156935</v>
      </c>
      <c r="G25" s="2">
        <v>150009</v>
      </c>
      <c r="H25" s="2" t="s">
        <v>174</v>
      </c>
    </row>
    <row r="26" spans="1:8" x14ac:dyDescent="0.25">
      <c r="A26" s="1" t="s">
        <v>34</v>
      </c>
      <c r="B26" s="2" t="s">
        <v>91</v>
      </c>
      <c r="C26" s="2">
        <v>29379</v>
      </c>
      <c r="D26" s="2">
        <v>42123</v>
      </c>
      <c r="E26" s="2">
        <v>47309</v>
      </c>
      <c r="F26" s="2">
        <v>43974</v>
      </c>
      <c r="G26" s="2">
        <v>37938</v>
      </c>
      <c r="H26" s="2" t="s">
        <v>174</v>
      </c>
    </row>
    <row r="27" spans="1:8" x14ac:dyDescent="0.25">
      <c r="A27" s="1" t="s">
        <v>87</v>
      </c>
      <c r="B27" s="2" t="s">
        <v>91</v>
      </c>
      <c r="C27" s="2">
        <v>11699</v>
      </c>
      <c r="D27" s="2">
        <v>13600</v>
      </c>
      <c r="E27" s="2">
        <v>10144</v>
      </c>
      <c r="F27" s="2">
        <v>12901</v>
      </c>
      <c r="G27" s="2">
        <v>9751</v>
      </c>
      <c r="H27" s="2" t="s">
        <v>174</v>
      </c>
    </row>
    <row r="28" spans="1:8" x14ac:dyDescent="0.25">
      <c r="A28" s="1" t="s">
        <v>169</v>
      </c>
      <c r="B28" s="2" t="s">
        <v>91</v>
      </c>
      <c r="C28" s="2">
        <v>20000</v>
      </c>
      <c r="D28" s="2">
        <v>20000</v>
      </c>
      <c r="E28" s="2">
        <v>12500</v>
      </c>
      <c r="F28" s="2">
        <v>48000</v>
      </c>
      <c r="G28" s="2">
        <v>104000</v>
      </c>
      <c r="H28" s="2" t="s">
        <v>174</v>
      </c>
    </row>
    <row r="29" spans="1:8" x14ac:dyDescent="0.25">
      <c r="A29" s="1" t="s">
        <v>36</v>
      </c>
      <c r="B29" s="2" t="s">
        <v>91</v>
      </c>
      <c r="C29" s="2">
        <v>42000</v>
      </c>
      <c r="D29" s="2">
        <v>44000</v>
      </c>
      <c r="E29" s="2">
        <v>46000</v>
      </c>
      <c r="F29" s="2">
        <v>48000</v>
      </c>
      <c r="G29" s="2">
        <v>48000</v>
      </c>
      <c r="H29" s="2" t="s">
        <v>175</v>
      </c>
    </row>
    <row r="30" spans="1:8" x14ac:dyDescent="0.25">
      <c r="A30" s="1" t="s">
        <v>101</v>
      </c>
      <c r="B30" s="2" t="s">
        <v>91</v>
      </c>
      <c r="C30" s="2">
        <v>800</v>
      </c>
      <c r="D30" s="2">
        <v>14000</v>
      </c>
      <c r="E30" s="2">
        <v>43000</v>
      </c>
      <c r="F30" s="2">
        <v>70100</v>
      </c>
      <c r="G30" s="2">
        <v>91600</v>
      </c>
      <c r="H30" s="2" t="s">
        <v>174</v>
      </c>
    </row>
    <row r="31" spans="1:8" x14ac:dyDescent="0.25">
      <c r="A31" s="1" t="s">
        <v>38</v>
      </c>
      <c r="B31" s="2" t="s">
        <v>91</v>
      </c>
      <c r="C31" s="2">
        <v>23576</v>
      </c>
      <c r="D31" s="2">
        <v>58776</v>
      </c>
      <c r="E31" s="2">
        <v>102142</v>
      </c>
      <c r="F31" s="2">
        <v>135430</v>
      </c>
      <c r="G31" s="2">
        <v>92318</v>
      </c>
      <c r="H31" s="2" t="s">
        <v>174</v>
      </c>
    </row>
    <row r="32" spans="1:8" x14ac:dyDescent="0.25">
      <c r="A32" s="1" t="s">
        <v>79</v>
      </c>
      <c r="B32" s="2" t="s">
        <v>91</v>
      </c>
      <c r="C32" s="2">
        <v>0</v>
      </c>
      <c r="D32" s="2">
        <v>11500</v>
      </c>
      <c r="E32" s="2">
        <v>15500</v>
      </c>
      <c r="F32" s="2">
        <v>13100</v>
      </c>
      <c r="G32" s="2">
        <v>13000</v>
      </c>
      <c r="H32" s="2" t="s">
        <v>175</v>
      </c>
    </row>
    <row r="33" spans="1:8" x14ac:dyDescent="0.25">
      <c r="A33" s="1" t="s">
        <v>39</v>
      </c>
      <c r="B33" s="2" t="s">
        <v>91</v>
      </c>
      <c r="C33" s="2">
        <v>4250</v>
      </c>
      <c r="D33" s="2">
        <v>4000</v>
      </c>
      <c r="E33" s="2">
        <v>4000</v>
      </c>
      <c r="F33" s="2">
        <v>2000</v>
      </c>
      <c r="G33" s="2">
        <v>0</v>
      </c>
      <c r="H33" s="2" t="s">
        <v>176</v>
      </c>
    </row>
    <row r="34" spans="1:8" x14ac:dyDescent="0.25">
      <c r="A34" s="1" t="s">
        <v>148</v>
      </c>
      <c r="B34" s="2" t="s">
        <v>91</v>
      </c>
      <c r="C34" s="2">
        <v>250</v>
      </c>
      <c r="D34" s="2">
        <v>0</v>
      </c>
      <c r="E34" s="2">
        <v>17</v>
      </c>
      <c r="F34" s="2">
        <v>6</v>
      </c>
      <c r="G34" s="2">
        <v>0</v>
      </c>
      <c r="H34" s="2" t="s">
        <v>174</v>
      </c>
    </row>
    <row r="35" spans="1:8" x14ac:dyDescent="0.25">
      <c r="A35" s="1" t="s">
        <v>41</v>
      </c>
      <c r="B35" s="2" t="s">
        <v>91</v>
      </c>
      <c r="C35" s="2">
        <v>103926</v>
      </c>
      <c r="D35" s="2">
        <v>61436</v>
      </c>
      <c r="E35" s="2">
        <v>58676</v>
      </c>
      <c r="F35" s="2">
        <v>14564</v>
      </c>
      <c r="G35" s="2">
        <v>38146</v>
      </c>
      <c r="H35" s="2" t="s">
        <v>174</v>
      </c>
    </row>
    <row r="36" spans="1:8" x14ac:dyDescent="0.25">
      <c r="A36" s="1" t="s">
        <v>43</v>
      </c>
      <c r="B36" s="2" t="s">
        <v>91</v>
      </c>
      <c r="C36" s="2">
        <v>203214</v>
      </c>
      <c r="D36" s="2">
        <v>474482</v>
      </c>
      <c r="E36" s="2">
        <v>284216</v>
      </c>
      <c r="F36" s="2">
        <v>92077</v>
      </c>
      <c r="G36" s="2">
        <v>143470</v>
      </c>
      <c r="H36" s="2" t="s">
        <v>174</v>
      </c>
    </row>
    <row r="37" spans="1:8" x14ac:dyDescent="0.25">
      <c r="A37" s="1" t="s">
        <v>88</v>
      </c>
      <c r="B37" s="2" t="s">
        <v>91</v>
      </c>
      <c r="C37" s="2">
        <v>2997</v>
      </c>
      <c r="D37" s="2">
        <v>3218</v>
      </c>
      <c r="E37" s="2">
        <v>1640</v>
      </c>
      <c r="F37" s="2">
        <v>3131</v>
      </c>
      <c r="G37" s="2">
        <v>2000</v>
      </c>
      <c r="H37" s="2" t="s">
        <v>175</v>
      </c>
    </row>
    <row r="38" spans="1:8" x14ac:dyDescent="0.25">
      <c r="A38" s="1" t="s">
        <v>46</v>
      </c>
      <c r="B38" s="2" t="s">
        <v>91</v>
      </c>
      <c r="C38" s="2">
        <v>578000</v>
      </c>
      <c r="D38" s="2">
        <v>610000</v>
      </c>
      <c r="E38" s="2">
        <v>648000</v>
      </c>
      <c r="F38" s="2">
        <v>578000</v>
      </c>
      <c r="G38" s="2">
        <v>490000</v>
      </c>
      <c r="H38" s="2" t="s">
        <v>174</v>
      </c>
    </row>
    <row r="39" spans="1:8" x14ac:dyDescent="0.25">
      <c r="A39" s="1" t="s">
        <v>47</v>
      </c>
      <c r="B39" s="2" t="s">
        <v>91</v>
      </c>
      <c r="C39" s="2">
        <v>290</v>
      </c>
      <c r="D39" s="2">
        <v>100</v>
      </c>
      <c r="E39" s="2">
        <v>420</v>
      </c>
      <c r="F39" s="2">
        <v>50</v>
      </c>
      <c r="G39" s="2">
        <v>520</v>
      </c>
      <c r="H39" s="2" t="s">
        <v>174</v>
      </c>
    </row>
    <row r="40" spans="1:8" x14ac:dyDescent="0.25">
      <c r="A40" s="8" t="s">
        <v>50</v>
      </c>
      <c r="B40" s="9" t="s">
        <v>91</v>
      </c>
      <c r="C40" s="9">
        <v>7478523</v>
      </c>
      <c r="D40" s="9">
        <v>7888643</v>
      </c>
      <c r="E40" s="9">
        <v>7970760</v>
      </c>
      <c r="F40" s="9">
        <v>8100944</v>
      </c>
      <c r="G40" s="9">
        <v>7644043</v>
      </c>
      <c r="H40" s="9"/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Tabelle57">
    <tabColor indexed="18"/>
  </sheetPr>
  <dimension ref="A1:H16"/>
  <sheetViews>
    <sheetView workbookViewId="0">
      <selection activeCell="J19" sqref="J19"/>
    </sheetView>
  </sheetViews>
  <sheetFormatPr defaultColWidth="10.875" defaultRowHeight="15" x14ac:dyDescent="0.25"/>
  <cols>
    <col min="1" max="1" width="14.75" style="3" bestFit="1" customWidth="1"/>
    <col min="2" max="2" width="7.625" style="3" bestFit="1" customWidth="1"/>
    <col min="3" max="7" width="8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2</v>
      </c>
      <c r="B3" s="2" t="s">
        <v>91</v>
      </c>
      <c r="C3" s="2">
        <v>60</v>
      </c>
      <c r="D3" s="2">
        <v>0</v>
      </c>
      <c r="E3" s="2">
        <v>0</v>
      </c>
      <c r="F3" s="2">
        <v>0</v>
      </c>
      <c r="G3" s="2">
        <v>0</v>
      </c>
      <c r="H3" s="2" t="s">
        <v>174</v>
      </c>
    </row>
    <row r="4" spans="1:8" x14ac:dyDescent="0.25">
      <c r="A4" s="1" t="s">
        <v>8</v>
      </c>
      <c r="B4" s="2" t="s">
        <v>91</v>
      </c>
      <c r="C4" s="2">
        <v>53330</v>
      </c>
      <c r="D4" s="2">
        <v>50050</v>
      </c>
      <c r="E4" s="2">
        <v>56708</v>
      </c>
      <c r="F4" s="2">
        <v>47581</v>
      </c>
      <c r="G4" s="2">
        <v>58821</v>
      </c>
      <c r="H4" s="2" t="s">
        <v>174</v>
      </c>
    </row>
    <row r="5" spans="1:8" x14ac:dyDescent="0.25">
      <c r="A5" s="1" t="s">
        <v>11</v>
      </c>
      <c r="B5" s="2" t="s">
        <v>91</v>
      </c>
      <c r="C5" s="2">
        <v>50000</v>
      </c>
      <c r="D5" s="2">
        <v>50000</v>
      </c>
      <c r="E5" s="2">
        <v>50000</v>
      </c>
      <c r="F5" s="2">
        <v>50000</v>
      </c>
      <c r="G5" s="2">
        <v>50000</v>
      </c>
      <c r="H5" s="2" t="s">
        <v>175</v>
      </c>
    </row>
    <row r="6" spans="1:8" x14ac:dyDescent="0.25">
      <c r="A6" s="1" t="s">
        <v>16</v>
      </c>
      <c r="B6" s="2" t="s">
        <v>91</v>
      </c>
      <c r="C6" s="2">
        <v>9042</v>
      </c>
      <c r="D6" s="2">
        <v>6054</v>
      </c>
      <c r="E6" s="2">
        <v>2992</v>
      </c>
      <c r="F6" s="2">
        <v>2774</v>
      </c>
      <c r="G6" s="2">
        <v>1260</v>
      </c>
      <c r="H6" s="2" t="s">
        <v>174</v>
      </c>
    </row>
    <row r="7" spans="1:8" x14ac:dyDescent="0.25">
      <c r="A7" s="1" t="s">
        <v>18</v>
      </c>
      <c r="B7" s="2" t="s">
        <v>91</v>
      </c>
      <c r="C7" s="2">
        <v>1000</v>
      </c>
      <c r="D7" s="2">
        <v>0</v>
      </c>
      <c r="E7" s="2">
        <v>0</v>
      </c>
      <c r="F7" s="2">
        <v>0</v>
      </c>
      <c r="G7" s="2">
        <v>0</v>
      </c>
      <c r="H7" s="2" t="s">
        <v>174</v>
      </c>
    </row>
    <row r="8" spans="1:8" x14ac:dyDescent="0.25">
      <c r="A8" s="1" t="s">
        <v>20</v>
      </c>
      <c r="B8" s="2" t="s">
        <v>91</v>
      </c>
      <c r="C8" s="2">
        <v>100</v>
      </c>
      <c r="D8" s="2">
        <v>0</v>
      </c>
      <c r="E8" s="2">
        <v>0</v>
      </c>
      <c r="F8" s="2">
        <v>100</v>
      </c>
      <c r="G8" s="2">
        <v>0</v>
      </c>
      <c r="H8" s="2" t="s">
        <v>175</v>
      </c>
    </row>
    <row r="9" spans="1:8" x14ac:dyDescent="0.25">
      <c r="A9" s="1" t="s">
        <v>27</v>
      </c>
      <c r="B9" s="2" t="s">
        <v>91</v>
      </c>
      <c r="C9" s="2">
        <v>310</v>
      </c>
      <c r="D9" s="2">
        <v>464</v>
      </c>
      <c r="E9" s="2">
        <v>244</v>
      </c>
      <c r="F9" s="2">
        <v>148</v>
      </c>
      <c r="G9" s="2">
        <v>104</v>
      </c>
      <c r="H9" s="2" t="s">
        <v>174</v>
      </c>
    </row>
    <row r="10" spans="1:8" x14ac:dyDescent="0.25">
      <c r="A10" s="1" t="s">
        <v>169</v>
      </c>
      <c r="B10" s="2" t="s">
        <v>91</v>
      </c>
      <c r="C10" s="2">
        <v>20000</v>
      </c>
      <c r="D10" s="2">
        <v>14400</v>
      </c>
      <c r="E10" s="2">
        <v>25904</v>
      </c>
      <c r="F10" s="2">
        <v>29237</v>
      </c>
      <c r="G10" s="2">
        <v>28442</v>
      </c>
      <c r="H10" s="2" t="s">
        <v>174</v>
      </c>
    </row>
    <row r="11" spans="1:8" x14ac:dyDescent="0.25">
      <c r="A11" s="1" t="s">
        <v>38</v>
      </c>
      <c r="B11" s="2" t="s">
        <v>91</v>
      </c>
      <c r="C11" s="2">
        <v>166483</v>
      </c>
      <c r="D11" s="2">
        <v>166084</v>
      </c>
      <c r="E11" s="2">
        <v>141346</v>
      </c>
      <c r="F11" s="2">
        <v>158013</v>
      </c>
      <c r="G11" s="2">
        <v>118223</v>
      </c>
      <c r="H11" s="2" t="s">
        <v>174</v>
      </c>
    </row>
    <row r="12" spans="1:8" x14ac:dyDescent="0.25">
      <c r="A12" s="1" t="s">
        <v>43</v>
      </c>
      <c r="B12" s="2" t="s">
        <v>91</v>
      </c>
      <c r="C12" s="2">
        <v>1050</v>
      </c>
      <c r="D12" s="2">
        <v>1618</v>
      </c>
      <c r="E12" s="2">
        <v>18183</v>
      </c>
      <c r="F12" s="2">
        <v>1370</v>
      </c>
      <c r="G12" s="2">
        <v>19230</v>
      </c>
      <c r="H12" s="2" t="s">
        <v>174</v>
      </c>
    </row>
    <row r="13" spans="1:8" x14ac:dyDescent="0.25">
      <c r="A13" s="1" t="s">
        <v>44</v>
      </c>
      <c r="B13" s="2" t="s">
        <v>91</v>
      </c>
      <c r="C13" s="2">
        <v>3295</v>
      </c>
      <c r="D13" s="2">
        <v>4119</v>
      </c>
      <c r="E13" s="2">
        <v>10413</v>
      </c>
      <c r="F13" s="2">
        <v>9674</v>
      </c>
      <c r="G13" s="2">
        <v>14170</v>
      </c>
      <c r="H13" s="2" t="s">
        <v>174</v>
      </c>
    </row>
    <row r="14" spans="1:8" x14ac:dyDescent="0.25">
      <c r="A14" s="1" t="s">
        <v>46</v>
      </c>
      <c r="B14" s="2" t="s">
        <v>91</v>
      </c>
      <c r="C14" s="2">
        <v>100000</v>
      </c>
      <c r="D14" s="2">
        <v>100000</v>
      </c>
      <c r="E14" s="2">
        <v>100000</v>
      </c>
      <c r="F14" s="2">
        <v>100000</v>
      </c>
      <c r="G14" s="2">
        <v>100000</v>
      </c>
      <c r="H14" s="2" t="s">
        <v>174</v>
      </c>
    </row>
    <row r="15" spans="1:8" x14ac:dyDescent="0.25">
      <c r="A15" s="1" t="s">
        <v>58</v>
      </c>
      <c r="B15" s="2" t="s">
        <v>91</v>
      </c>
      <c r="C15" s="2">
        <v>29312</v>
      </c>
      <c r="D15" s="2">
        <v>23302</v>
      </c>
      <c r="E15" s="2">
        <v>33161</v>
      </c>
      <c r="F15" s="2">
        <v>25524</v>
      </c>
      <c r="G15" s="2">
        <v>26388</v>
      </c>
      <c r="H15" s="2" t="s">
        <v>174</v>
      </c>
    </row>
    <row r="16" spans="1:8" x14ac:dyDescent="0.25">
      <c r="A16" s="1" t="s">
        <v>50</v>
      </c>
      <c r="B16" s="2" t="s">
        <v>91</v>
      </c>
      <c r="C16" s="2">
        <v>433982</v>
      </c>
      <c r="D16" s="2">
        <v>416091</v>
      </c>
      <c r="E16" s="2">
        <v>438951</v>
      </c>
      <c r="F16" s="2">
        <v>424421</v>
      </c>
      <c r="G16" s="2">
        <v>416638</v>
      </c>
      <c r="H16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Tabelle58">
    <tabColor indexed="18"/>
  </sheetPr>
  <dimension ref="A1:H22"/>
  <sheetViews>
    <sheetView workbookViewId="0">
      <selection activeCell="H25" sqref="H25"/>
    </sheetView>
  </sheetViews>
  <sheetFormatPr defaultColWidth="10.875" defaultRowHeight="15" x14ac:dyDescent="0.25"/>
  <cols>
    <col min="1" max="1" width="14.75" style="3" bestFit="1" customWidth="1"/>
    <col min="2" max="2" width="7.625" style="3" bestFit="1" customWidth="1"/>
    <col min="3" max="7" width="9.8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600000</v>
      </c>
      <c r="D3" s="2">
        <v>430850</v>
      </c>
      <c r="E3" s="2">
        <v>522400</v>
      </c>
      <c r="F3" s="2">
        <v>468900</v>
      </c>
      <c r="G3" s="2">
        <v>380000</v>
      </c>
      <c r="H3" s="2" t="s">
        <v>174</v>
      </c>
    </row>
    <row r="4" spans="1:8" x14ac:dyDescent="0.25">
      <c r="A4" s="1" t="s">
        <v>8</v>
      </c>
      <c r="B4" s="2" t="s">
        <v>91</v>
      </c>
      <c r="C4" s="2">
        <v>21302</v>
      </c>
      <c r="D4" s="2">
        <v>19016</v>
      </c>
      <c r="E4" s="2">
        <v>17844</v>
      </c>
      <c r="F4" s="2">
        <v>17136</v>
      </c>
      <c r="G4" s="2">
        <v>10994</v>
      </c>
      <c r="H4" s="2" t="s">
        <v>174</v>
      </c>
    </row>
    <row r="5" spans="1:8" x14ac:dyDescent="0.25">
      <c r="A5" s="1" t="s">
        <v>11</v>
      </c>
      <c r="B5" s="2" t="s">
        <v>91</v>
      </c>
      <c r="C5" s="2">
        <v>100000</v>
      </c>
      <c r="D5" s="2">
        <v>116000</v>
      </c>
      <c r="E5" s="2">
        <v>150000</v>
      </c>
      <c r="F5" s="2">
        <v>140000</v>
      </c>
      <c r="G5" s="2">
        <v>140000</v>
      </c>
      <c r="H5" s="2" t="s">
        <v>175</v>
      </c>
    </row>
    <row r="6" spans="1:8" x14ac:dyDescent="0.25">
      <c r="A6" s="1" t="s">
        <v>16</v>
      </c>
      <c r="B6" s="2" t="s">
        <v>91</v>
      </c>
      <c r="C6" s="2">
        <v>11709</v>
      </c>
      <c r="D6" s="2">
        <v>9107</v>
      </c>
      <c r="E6" s="2">
        <v>11906</v>
      </c>
      <c r="F6" s="2">
        <v>15600</v>
      </c>
      <c r="G6" s="2">
        <v>16000</v>
      </c>
      <c r="H6" s="2" t="s">
        <v>175</v>
      </c>
    </row>
    <row r="7" spans="1:8" x14ac:dyDescent="0.25">
      <c r="A7" s="1" t="s">
        <v>17</v>
      </c>
      <c r="B7" s="2" t="s">
        <v>91</v>
      </c>
      <c r="C7" s="2">
        <v>34800</v>
      </c>
      <c r="D7" s="2">
        <v>29500</v>
      </c>
      <c r="E7" s="2">
        <v>53700</v>
      </c>
      <c r="F7" s="2">
        <v>73100</v>
      </c>
      <c r="G7" s="2">
        <v>64150</v>
      </c>
      <c r="H7" s="2" t="s">
        <v>174</v>
      </c>
    </row>
    <row r="8" spans="1:8" x14ac:dyDescent="0.25">
      <c r="A8" s="1" t="s">
        <v>20</v>
      </c>
      <c r="B8" s="2" t="s">
        <v>91</v>
      </c>
      <c r="C8" s="2">
        <v>39687</v>
      </c>
      <c r="D8" s="2">
        <v>42217</v>
      </c>
      <c r="E8" s="2">
        <v>36387</v>
      </c>
      <c r="F8" s="2">
        <v>30440</v>
      </c>
      <c r="G8" s="2">
        <v>31730</v>
      </c>
      <c r="H8" s="2" t="s">
        <v>174</v>
      </c>
    </row>
    <row r="9" spans="1:8" x14ac:dyDescent="0.25">
      <c r="A9" s="1" t="s">
        <v>55</v>
      </c>
      <c r="B9" s="2" t="s">
        <v>91</v>
      </c>
      <c r="C9" s="2">
        <v>15582</v>
      </c>
      <c r="D9" s="2">
        <v>25950</v>
      </c>
      <c r="E9" s="2">
        <v>22400</v>
      </c>
      <c r="F9" s="2">
        <v>28500</v>
      </c>
      <c r="G9" s="2">
        <v>25250</v>
      </c>
      <c r="H9" s="2" t="s">
        <v>174</v>
      </c>
    </row>
    <row r="10" spans="1:8" x14ac:dyDescent="0.25">
      <c r="A10" s="1" t="s">
        <v>25</v>
      </c>
      <c r="B10" s="2" t="s">
        <v>91</v>
      </c>
      <c r="C10" s="2">
        <v>653</v>
      </c>
      <c r="D10" s="2">
        <v>1595</v>
      </c>
      <c r="E10" s="2">
        <v>509</v>
      </c>
      <c r="F10" s="2">
        <v>449</v>
      </c>
      <c r="G10" s="2">
        <v>450</v>
      </c>
      <c r="H10" s="2" t="s">
        <v>175</v>
      </c>
    </row>
    <row r="11" spans="1:8" x14ac:dyDescent="0.25">
      <c r="A11" s="1" t="s">
        <v>82</v>
      </c>
      <c r="B11" s="2" t="s">
        <v>91</v>
      </c>
      <c r="C11" s="2">
        <v>215222</v>
      </c>
      <c r="D11" s="2">
        <v>159664</v>
      </c>
      <c r="E11" s="2">
        <v>202022</v>
      </c>
      <c r="F11" s="2">
        <v>121768</v>
      </c>
      <c r="G11" s="2">
        <v>104076</v>
      </c>
      <c r="H11" s="2" t="s">
        <v>174</v>
      </c>
    </row>
    <row r="12" spans="1:8" x14ac:dyDescent="0.25">
      <c r="A12" s="1" t="s">
        <v>31</v>
      </c>
      <c r="B12" s="2" t="s">
        <v>91</v>
      </c>
      <c r="C12" s="2">
        <v>891</v>
      </c>
      <c r="D12" s="2">
        <v>4086</v>
      </c>
      <c r="E12" s="2">
        <v>1421</v>
      </c>
      <c r="F12" s="2">
        <v>1000</v>
      </c>
      <c r="G12" s="2">
        <v>242</v>
      </c>
      <c r="H12" s="2" t="s">
        <v>174</v>
      </c>
    </row>
    <row r="13" spans="1:8" x14ac:dyDescent="0.25">
      <c r="A13" s="1" t="s">
        <v>169</v>
      </c>
      <c r="B13" s="2" t="s">
        <v>91</v>
      </c>
      <c r="C13" s="2">
        <v>7704</v>
      </c>
      <c r="D13" s="2">
        <v>7324</v>
      </c>
      <c r="E13" s="2">
        <v>7400</v>
      </c>
      <c r="F13" s="2">
        <v>6300</v>
      </c>
      <c r="G13" s="2">
        <v>6000</v>
      </c>
      <c r="H13" s="2" t="s">
        <v>174</v>
      </c>
    </row>
    <row r="14" spans="1:8" x14ac:dyDescent="0.25">
      <c r="A14" s="1" t="s">
        <v>74</v>
      </c>
      <c r="B14" s="2" t="s">
        <v>91</v>
      </c>
      <c r="C14" s="2">
        <v>52627</v>
      </c>
      <c r="D14" s="2">
        <v>81749</v>
      </c>
      <c r="E14" s="2">
        <v>93569</v>
      </c>
      <c r="F14" s="2">
        <v>80747</v>
      </c>
      <c r="G14" s="2">
        <v>83257</v>
      </c>
      <c r="H14" s="2" t="s">
        <v>174</v>
      </c>
    </row>
    <row r="15" spans="1:8" x14ac:dyDescent="0.25">
      <c r="A15" s="1" t="s">
        <v>37</v>
      </c>
      <c r="B15" s="2" t="s">
        <v>91</v>
      </c>
      <c r="C15" s="2">
        <v>1329</v>
      </c>
      <c r="D15" s="2">
        <v>3000</v>
      </c>
      <c r="E15" s="2">
        <v>11400</v>
      </c>
      <c r="F15" s="2">
        <v>8500</v>
      </c>
      <c r="G15" s="2">
        <v>4564</v>
      </c>
      <c r="H15" s="2" t="s">
        <v>174</v>
      </c>
    </row>
    <row r="16" spans="1:8" x14ac:dyDescent="0.25">
      <c r="A16" s="1" t="s">
        <v>38</v>
      </c>
      <c r="B16" s="2" t="s">
        <v>91</v>
      </c>
      <c r="C16" s="2">
        <v>377430</v>
      </c>
      <c r="D16" s="2">
        <v>361813</v>
      </c>
      <c r="E16" s="2">
        <v>303610</v>
      </c>
      <c r="F16" s="2">
        <v>320000</v>
      </c>
      <c r="G16" s="2">
        <v>311800</v>
      </c>
      <c r="H16" s="2" t="s">
        <v>175</v>
      </c>
    </row>
    <row r="17" spans="1:8" x14ac:dyDescent="0.25">
      <c r="A17" s="1" t="s">
        <v>85</v>
      </c>
      <c r="B17" s="2" t="s">
        <v>91</v>
      </c>
      <c r="C17" s="2">
        <v>7749</v>
      </c>
      <c r="D17" s="2">
        <v>8569</v>
      </c>
      <c r="E17" s="2">
        <v>785</v>
      </c>
      <c r="F17" s="2">
        <v>971</v>
      </c>
      <c r="G17" s="2">
        <v>419</v>
      </c>
      <c r="H17" s="2" t="s">
        <v>174</v>
      </c>
    </row>
    <row r="18" spans="1:8" x14ac:dyDescent="0.25">
      <c r="A18" s="1" t="s">
        <v>43</v>
      </c>
      <c r="B18" s="2" t="s">
        <v>91</v>
      </c>
      <c r="C18" s="2">
        <v>500</v>
      </c>
      <c r="D18" s="2">
        <v>1200</v>
      </c>
      <c r="E18" s="2">
        <v>1950</v>
      </c>
      <c r="F18" s="2">
        <v>0</v>
      </c>
      <c r="G18" s="2">
        <v>0</v>
      </c>
      <c r="H18" s="2" t="s">
        <v>174</v>
      </c>
    </row>
    <row r="19" spans="1:8" x14ac:dyDescent="0.25">
      <c r="A19" s="1" t="s">
        <v>45</v>
      </c>
      <c r="B19" s="2" t="s">
        <v>91</v>
      </c>
      <c r="C19" s="2">
        <v>29280</v>
      </c>
      <c r="D19" s="2">
        <v>27239</v>
      </c>
      <c r="E19" s="2">
        <v>21614</v>
      </c>
      <c r="F19" s="2">
        <v>18000</v>
      </c>
      <c r="G19" s="2">
        <v>16000</v>
      </c>
      <c r="H19" s="2" t="s">
        <v>175</v>
      </c>
    </row>
    <row r="20" spans="1:8" x14ac:dyDescent="0.25">
      <c r="A20" s="1" t="s">
        <v>46</v>
      </c>
      <c r="B20" s="2" t="s">
        <v>91</v>
      </c>
      <c r="C20" s="2">
        <v>50000</v>
      </c>
      <c r="D20" s="2">
        <v>45000</v>
      </c>
      <c r="E20" s="2">
        <v>100000</v>
      </c>
      <c r="F20" s="2">
        <v>30000</v>
      </c>
      <c r="G20" s="2">
        <v>30000</v>
      </c>
      <c r="H20" s="2" t="s">
        <v>174</v>
      </c>
    </row>
    <row r="21" spans="1:8" x14ac:dyDescent="0.25">
      <c r="A21" s="1" t="s">
        <v>49</v>
      </c>
      <c r="B21" s="2" t="s">
        <v>91</v>
      </c>
      <c r="C21" s="2">
        <v>9300</v>
      </c>
      <c r="D21" s="2">
        <v>5500</v>
      </c>
      <c r="E21" s="2">
        <v>10500</v>
      </c>
      <c r="F21" s="2">
        <v>6600</v>
      </c>
      <c r="G21" s="2">
        <v>10700</v>
      </c>
      <c r="H21" s="2" t="s">
        <v>174</v>
      </c>
    </row>
    <row r="22" spans="1:8" x14ac:dyDescent="0.25">
      <c r="A22" s="1" t="s">
        <v>50</v>
      </c>
      <c r="B22" s="2" t="s">
        <v>91</v>
      </c>
      <c r="C22" s="2">
        <v>1575765</v>
      </c>
      <c r="D22" s="2">
        <v>1379379</v>
      </c>
      <c r="E22" s="2">
        <v>1569417</v>
      </c>
      <c r="F22" s="2">
        <v>1368011</v>
      </c>
      <c r="G22" s="2">
        <v>1235632</v>
      </c>
      <c r="H2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Tabelle59">
    <tabColor indexed="13"/>
  </sheetPr>
  <dimension ref="A1:H58"/>
  <sheetViews>
    <sheetView topLeftCell="A43" workbookViewId="0">
      <selection activeCell="C63" sqref="C63"/>
    </sheetView>
  </sheetViews>
  <sheetFormatPr defaultColWidth="10.875" defaultRowHeight="15" x14ac:dyDescent="0.25"/>
  <cols>
    <col min="1" max="1" width="15.75" style="3" bestFit="1" customWidth="1"/>
    <col min="2" max="2" width="7.625" style="3" bestFit="1" customWidth="1"/>
    <col min="3" max="7" width="13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51</v>
      </c>
      <c r="B3" s="2" t="s">
        <v>91</v>
      </c>
      <c r="C3" s="2">
        <v>1698200</v>
      </c>
      <c r="D3" s="2">
        <v>2191400</v>
      </c>
      <c r="E3" s="2">
        <v>2444600</v>
      </c>
      <c r="F3" s="2">
        <v>2139200</v>
      </c>
      <c r="G3" s="2">
        <v>56620</v>
      </c>
      <c r="H3" s="2" t="s">
        <v>174</v>
      </c>
    </row>
    <row r="4" spans="1:8" x14ac:dyDescent="0.25">
      <c r="A4" s="1" t="s">
        <v>0</v>
      </c>
      <c r="B4" s="2" t="s">
        <v>91</v>
      </c>
      <c r="C4" s="2">
        <v>16800</v>
      </c>
      <c r="D4" s="2">
        <v>138800</v>
      </c>
      <c r="E4" s="2">
        <v>295800</v>
      </c>
      <c r="F4" s="2">
        <v>95380</v>
      </c>
      <c r="G4" s="2">
        <v>151231</v>
      </c>
      <c r="H4" s="2" t="s">
        <v>174</v>
      </c>
    </row>
    <row r="5" spans="1:8" x14ac:dyDescent="0.25">
      <c r="A5" s="1" t="s">
        <v>2</v>
      </c>
      <c r="B5" s="2" t="s">
        <v>91</v>
      </c>
      <c r="C5" s="2">
        <v>40597</v>
      </c>
      <c r="D5" s="2">
        <v>37713</v>
      </c>
      <c r="E5" s="2">
        <v>81993</v>
      </c>
      <c r="F5" s="2">
        <v>154782</v>
      </c>
      <c r="G5" s="2">
        <v>24800</v>
      </c>
      <c r="H5" s="2" t="s">
        <v>174</v>
      </c>
    </row>
    <row r="6" spans="1:8" x14ac:dyDescent="0.25">
      <c r="A6" s="1" t="s">
        <v>3</v>
      </c>
      <c r="B6" s="2" t="s">
        <v>91</v>
      </c>
      <c r="C6" s="2">
        <v>249568000</v>
      </c>
      <c r="D6" s="2">
        <v>252748000</v>
      </c>
      <c r="E6" s="2">
        <v>259784000</v>
      </c>
      <c r="F6" s="2">
        <v>271388000</v>
      </c>
      <c r="G6" s="2">
        <v>267529000</v>
      </c>
      <c r="H6" s="2" t="s">
        <v>174</v>
      </c>
    </row>
    <row r="7" spans="1:8" x14ac:dyDescent="0.25">
      <c r="A7" s="1" t="s">
        <v>153</v>
      </c>
      <c r="B7" s="2" t="s">
        <v>91</v>
      </c>
      <c r="C7" s="2">
        <v>1021638</v>
      </c>
      <c r="D7" s="2">
        <v>1160658</v>
      </c>
      <c r="E7" s="2">
        <v>923276</v>
      </c>
      <c r="F7" s="2">
        <v>805696</v>
      </c>
      <c r="G7" s="2">
        <v>811138</v>
      </c>
      <c r="H7" s="2" t="s">
        <v>174</v>
      </c>
    </row>
    <row r="8" spans="1:8" x14ac:dyDescent="0.25">
      <c r="A8" s="1" t="s">
        <v>6</v>
      </c>
      <c r="B8" s="2" t="s">
        <v>91</v>
      </c>
      <c r="C8" s="2">
        <v>117783</v>
      </c>
      <c r="D8" s="2">
        <v>161527</v>
      </c>
      <c r="E8" s="2">
        <v>186824</v>
      </c>
      <c r="F8" s="2">
        <v>184785</v>
      </c>
      <c r="G8" s="2">
        <v>72838</v>
      </c>
      <c r="H8" s="2" t="s">
        <v>174</v>
      </c>
    </row>
    <row r="9" spans="1:8" x14ac:dyDescent="0.25">
      <c r="A9" s="1" t="s">
        <v>59</v>
      </c>
      <c r="B9" s="2" t="s">
        <v>91</v>
      </c>
      <c r="C9" s="2">
        <v>1870939</v>
      </c>
      <c r="D9" s="2">
        <v>2215782</v>
      </c>
      <c r="E9" s="2">
        <v>2482313</v>
      </c>
      <c r="F9" s="2">
        <v>2110891</v>
      </c>
      <c r="G9" s="2">
        <v>1923992</v>
      </c>
      <c r="H9" s="2" t="s">
        <v>174</v>
      </c>
    </row>
    <row r="10" spans="1:8" x14ac:dyDescent="0.25">
      <c r="A10" s="1" t="s">
        <v>8</v>
      </c>
      <c r="B10" s="2" t="s">
        <v>91</v>
      </c>
      <c r="C10" s="2">
        <v>3525735</v>
      </c>
      <c r="D10" s="2">
        <v>3325439</v>
      </c>
      <c r="E10" s="2">
        <v>3568760</v>
      </c>
      <c r="F10" s="2">
        <v>3812975</v>
      </c>
      <c r="G10" s="2">
        <v>3171509</v>
      </c>
      <c r="H10" s="2" t="s">
        <v>174</v>
      </c>
    </row>
    <row r="11" spans="1:8" x14ac:dyDescent="0.25">
      <c r="A11" s="1" t="s">
        <v>64</v>
      </c>
      <c r="B11" s="2" t="s">
        <v>91</v>
      </c>
      <c r="C11" s="2">
        <v>5900</v>
      </c>
      <c r="D11" s="2">
        <v>0</v>
      </c>
      <c r="E11" s="2">
        <v>0</v>
      </c>
      <c r="F11" s="2">
        <v>0</v>
      </c>
      <c r="G11" s="2">
        <v>0</v>
      </c>
      <c r="H11" s="2" t="s">
        <v>174</v>
      </c>
    </row>
    <row r="12" spans="1:8" x14ac:dyDescent="0.25">
      <c r="A12" s="1" t="s">
        <v>9</v>
      </c>
      <c r="B12" s="2" t="s">
        <v>91</v>
      </c>
      <c r="C12" s="2">
        <v>25077000</v>
      </c>
      <c r="D12" s="2">
        <v>23049000</v>
      </c>
      <c r="E12" s="2">
        <v>17929000</v>
      </c>
      <c r="F12" s="2">
        <v>16452800</v>
      </c>
      <c r="G12" s="2">
        <v>12904000</v>
      </c>
      <c r="H12" s="2" t="s">
        <v>174</v>
      </c>
    </row>
    <row r="13" spans="1:8" x14ac:dyDescent="0.25">
      <c r="A13" s="1" t="s">
        <v>10</v>
      </c>
      <c r="B13" s="2" t="s">
        <v>91</v>
      </c>
      <c r="C13" s="2">
        <v>2525171</v>
      </c>
      <c r="D13" s="2">
        <v>2495390</v>
      </c>
      <c r="E13" s="2">
        <v>2294677</v>
      </c>
      <c r="F13" s="2">
        <v>1606554</v>
      </c>
      <c r="G13" s="2">
        <v>191562</v>
      </c>
      <c r="H13" s="2" t="s">
        <v>174</v>
      </c>
    </row>
    <row r="14" spans="1:8" x14ac:dyDescent="0.25">
      <c r="A14" s="1" t="s">
        <v>11</v>
      </c>
      <c r="B14" s="2" t="s">
        <v>91</v>
      </c>
      <c r="C14" s="2">
        <v>2505708000</v>
      </c>
      <c r="D14" s="2">
        <v>2671559000</v>
      </c>
      <c r="E14" s="2">
        <v>2850962000</v>
      </c>
      <c r="F14" s="2">
        <v>2970445000</v>
      </c>
      <c r="G14" s="2">
        <v>3004550000</v>
      </c>
      <c r="H14" s="2" t="s">
        <v>174</v>
      </c>
    </row>
    <row r="15" spans="1:8" x14ac:dyDescent="0.25">
      <c r="A15" s="1" t="s">
        <v>12</v>
      </c>
      <c r="B15" s="2" t="s">
        <v>91</v>
      </c>
      <c r="C15" s="2">
        <v>86622000</v>
      </c>
      <c r="D15" s="2">
        <v>85213000</v>
      </c>
      <c r="E15" s="2">
        <v>80771070</v>
      </c>
      <c r="F15" s="2">
        <v>79770360</v>
      </c>
      <c r="G15" s="2">
        <v>48365579</v>
      </c>
      <c r="H15" s="2" t="s">
        <v>174</v>
      </c>
    </row>
    <row r="16" spans="1:8" x14ac:dyDescent="0.25">
      <c r="A16" s="1" t="s">
        <v>131</v>
      </c>
      <c r="B16" s="2" t="s">
        <v>91</v>
      </c>
      <c r="C16" s="2">
        <v>3095300</v>
      </c>
      <c r="D16" s="2">
        <v>2337100</v>
      </c>
      <c r="E16" s="2">
        <v>1993850</v>
      </c>
      <c r="F16" s="2">
        <v>1335497</v>
      </c>
      <c r="G16" s="2">
        <v>841188</v>
      </c>
      <c r="H16" s="2" t="s">
        <v>174</v>
      </c>
    </row>
    <row r="17" spans="1:8" x14ac:dyDescent="0.25">
      <c r="A17" s="1" t="s">
        <v>179</v>
      </c>
      <c r="B17" s="2" t="s">
        <v>91</v>
      </c>
      <c r="C17" s="2">
        <v>158418</v>
      </c>
      <c r="D17" s="2">
        <v>202277</v>
      </c>
      <c r="E17" s="2">
        <v>144375</v>
      </c>
      <c r="F17" s="2">
        <v>109926</v>
      </c>
      <c r="G17" s="2">
        <v>161768</v>
      </c>
      <c r="H17" s="2" t="s">
        <v>174</v>
      </c>
    </row>
    <row r="18" spans="1:8" x14ac:dyDescent="0.25">
      <c r="A18" s="1" t="s">
        <v>68</v>
      </c>
      <c r="B18" s="2" t="s">
        <v>91</v>
      </c>
      <c r="C18" s="2">
        <v>296500</v>
      </c>
      <c r="D18" s="2">
        <v>268100</v>
      </c>
      <c r="E18" s="2">
        <v>137900</v>
      </c>
      <c r="F18" s="2">
        <v>15300</v>
      </c>
      <c r="G18" s="2">
        <v>99300</v>
      </c>
      <c r="H18" s="2" t="s">
        <v>174</v>
      </c>
    </row>
    <row r="19" spans="1:8" x14ac:dyDescent="0.25">
      <c r="A19" s="1" t="s">
        <v>14</v>
      </c>
      <c r="B19" s="2" t="s">
        <v>91</v>
      </c>
      <c r="C19" s="2">
        <v>1806300</v>
      </c>
      <c r="D19" s="2">
        <v>1483200</v>
      </c>
      <c r="E19" s="2">
        <v>1212700</v>
      </c>
      <c r="F19" s="2">
        <v>0</v>
      </c>
      <c r="G19" s="2">
        <v>0</v>
      </c>
      <c r="H19" s="2" t="s">
        <v>174</v>
      </c>
    </row>
    <row r="20" spans="1:8" x14ac:dyDescent="0.25">
      <c r="A20" s="1" t="s">
        <v>16</v>
      </c>
      <c r="B20" s="2" t="s">
        <v>91</v>
      </c>
      <c r="C20" s="2">
        <v>596207000</v>
      </c>
      <c r="D20" s="2">
        <v>635252000</v>
      </c>
      <c r="E20" s="2">
        <v>687586000</v>
      </c>
      <c r="F20" s="2">
        <v>677938000</v>
      </c>
      <c r="G20" s="2">
        <v>671297000</v>
      </c>
      <c r="H20" s="2" t="s">
        <v>174</v>
      </c>
    </row>
    <row r="21" spans="1:8" x14ac:dyDescent="0.25">
      <c r="A21" s="1" t="s">
        <v>17</v>
      </c>
      <c r="B21" s="2" t="s">
        <v>91</v>
      </c>
      <c r="C21" s="2">
        <v>460137000</v>
      </c>
      <c r="D21" s="2">
        <v>490409256</v>
      </c>
      <c r="E21" s="2">
        <v>543919000</v>
      </c>
      <c r="F21" s="2">
        <v>594796500</v>
      </c>
      <c r="G21" s="2">
        <v>558284300</v>
      </c>
      <c r="H21" s="2" t="s">
        <v>174</v>
      </c>
    </row>
    <row r="22" spans="1:8" x14ac:dyDescent="0.25">
      <c r="A22" s="1" t="s">
        <v>18</v>
      </c>
      <c r="B22" s="2" t="s">
        <v>91</v>
      </c>
      <c r="C22" s="2">
        <v>121000</v>
      </c>
      <c r="D22" s="2">
        <v>138000</v>
      </c>
      <c r="E22" s="2">
        <v>400000</v>
      </c>
      <c r="F22" s="2">
        <v>485000</v>
      </c>
      <c r="G22" s="2">
        <v>450000</v>
      </c>
      <c r="H22" s="2" t="s">
        <v>174</v>
      </c>
    </row>
    <row r="23" spans="1:8" x14ac:dyDescent="0.25">
      <c r="A23" s="1" t="s">
        <v>96</v>
      </c>
      <c r="B23" s="2" t="s">
        <v>91</v>
      </c>
      <c r="C23" s="2">
        <v>59000</v>
      </c>
      <c r="D23" s="2">
        <v>47000</v>
      </c>
      <c r="E23" s="2">
        <v>0</v>
      </c>
      <c r="F23" s="2">
        <v>0</v>
      </c>
      <c r="G23" s="2">
        <v>0</v>
      </c>
      <c r="H23" s="2" t="s">
        <v>174</v>
      </c>
    </row>
    <row r="24" spans="1:8" x14ac:dyDescent="0.25">
      <c r="A24" s="1" t="s">
        <v>19</v>
      </c>
      <c r="B24" s="2" t="s">
        <v>91</v>
      </c>
      <c r="C24" s="2">
        <v>81856000</v>
      </c>
      <c r="D24" s="2">
        <v>90910400</v>
      </c>
      <c r="E24" s="2">
        <v>101085800</v>
      </c>
      <c r="F24" s="2">
        <v>98593000</v>
      </c>
      <c r="G24" s="2">
        <v>97924100</v>
      </c>
      <c r="H24" s="2" t="s">
        <v>174</v>
      </c>
    </row>
    <row r="25" spans="1:8" x14ac:dyDescent="0.25">
      <c r="A25" s="1" t="s">
        <v>21</v>
      </c>
      <c r="B25" s="2" t="s">
        <v>91</v>
      </c>
      <c r="C25" s="2">
        <v>32827000</v>
      </c>
      <c r="D25" s="2">
        <v>22271000</v>
      </c>
      <c r="E25" s="2">
        <v>16899000</v>
      </c>
      <c r="F25" s="2">
        <v>20210000</v>
      </c>
      <c r="G25" s="2">
        <v>17000000</v>
      </c>
      <c r="H25" s="2" t="s">
        <v>174</v>
      </c>
    </row>
    <row r="26" spans="1:8" x14ac:dyDescent="0.25">
      <c r="A26" s="1" t="s">
        <v>22</v>
      </c>
      <c r="B26" s="2" t="s">
        <v>91</v>
      </c>
      <c r="C26" s="2">
        <v>1727046</v>
      </c>
      <c r="D26" s="2">
        <v>1485582</v>
      </c>
      <c r="E26" s="2">
        <v>1201920</v>
      </c>
      <c r="F26" s="2">
        <v>1084000</v>
      </c>
      <c r="G26" s="2">
        <v>1019000</v>
      </c>
      <c r="H26" s="2" t="s">
        <v>174</v>
      </c>
    </row>
    <row r="27" spans="1:8" x14ac:dyDescent="0.25">
      <c r="A27" s="1" t="s">
        <v>86</v>
      </c>
      <c r="B27" s="2" t="s">
        <v>91</v>
      </c>
      <c r="C27" s="2">
        <v>248000</v>
      </c>
      <c r="D27" s="2">
        <v>246500</v>
      </c>
      <c r="E27" s="2">
        <v>316200</v>
      </c>
      <c r="F27" s="2">
        <v>346500</v>
      </c>
      <c r="G27" s="2">
        <v>518600</v>
      </c>
      <c r="H27" s="2" t="s">
        <v>174</v>
      </c>
    </row>
    <row r="28" spans="1:8" x14ac:dyDescent="0.25">
      <c r="A28" s="1" t="s">
        <v>23</v>
      </c>
      <c r="B28" s="2" t="s">
        <v>91</v>
      </c>
      <c r="C28" s="2">
        <v>138809</v>
      </c>
      <c r="D28" s="2">
        <v>133284</v>
      </c>
      <c r="E28" s="2">
        <v>142994</v>
      </c>
      <c r="F28" s="2">
        <v>161494</v>
      </c>
      <c r="G28" s="2">
        <v>320231</v>
      </c>
      <c r="H28" s="2" t="s">
        <v>174</v>
      </c>
    </row>
    <row r="29" spans="1:8" x14ac:dyDescent="0.25">
      <c r="A29" s="1" t="s">
        <v>134</v>
      </c>
      <c r="B29" s="2" t="s">
        <v>91</v>
      </c>
      <c r="C29" s="2">
        <v>43338</v>
      </c>
      <c r="D29" s="2">
        <v>45230</v>
      </c>
      <c r="E29" s="2">
        <v>49753</v>
      </c>
      <c r="F29" s="2">
        <v>54728</v>
      </c>
      <c r="G29" s="2">
        <v>54876</v>
      </c>
      <c r="H29" s="2" t="s">
        <v>174</v>
      </c>
    </row>
    <row r="30" spans="1:8" x14ac:dyDescent="0.25">
      <c r="A30" s="1" t="s">
        <v>25</v>
      </c>
      <c r="B30" s="2" t="s">
        <v>91</v>
      </c>
      <c r="C30" s="2">
        <v>2414764</v>
      </c>
      <c r="D30" s="2">
        <v>2988211</v>
      </c>
      <c r="E30" s="2">
        <v>2652814</v>
      </c>
      <c r="F30" s="2">
        <v>3459122</v>
      </c>
      <c r="G30" s="2">
        <v>2978248</v>
      </c>
      <c r="H30" s="2" t="s">
        <v>174</v>
      </c>
    </row>
    <row r="31" spans="1:8" x14ac:dyDescent="0.25">
      <c r="A31" s="1" t="s">
        <v>27</v>
      </c>
      <c r="B31" s="2" t="s">
        <v>91</v>
      </c>
      <c r="C31" s="2">
        <v>8173505</v>
      </c>
      <c r="D31" s="2">
        <v>7528900</v>
      </c>
      <c r="E31" s="2">
        <v>6772528</v>
      </c>
      <c r="F31" s="2">
        <v>6175726</v>
      </c>
      <c r="G31" s="2">
        <v>2185295</v>
      </c>
      <c r="H31" s="2" t="s">
        <v>174</v>
      </c>
    </row>
    <row r="32" spans="1:8" x14ac:dyDescent="0.25">
      <c r="A32" s="1" t="s">
        <v>28</v>
      </c>
      <c r="B32" s="2" t="s">
        <v>91</v>
      </c>
      <c r="C32" s="2">
        <v>5496000</v>
      </c>
      <c r="D32" s="2">
        <v>6286990</v>
      </c>
      <c r="E32" s="2">
        <v>6914400</v>
      </c>
      <c r="F32" s="2">
        <v>6683100</v>
      </c>
      <c r="G32" s="2">
        <v>6280200</v>
      </c>
      <c r="H32" s="2" t="s">
        <v>174</v>
      </c>
    </row>
    <row r="33" spans="1:8" x14ac:dyDescent="0.25">
      <c r="A33" s="1" t="s">
        <v>82</v>
      </c>
      <c r="B33" s="2" t="s">
        <v>91</v>
      </c>
      <c r="C33" s="2">
        <v>2214199</v>
      </c>
      <c r="D33" s="2">
        <v>4391833</v>
      </c>
      <c r="E33" s="2">
        <v>6891201</v>
      </c>
      <c r="F33" s="2">
        <v>4983146</v>
      </c>
      <c r="G33" s="2">
        <v>3370585</v>
      </c>
      <c r="H33" s="2" t="s">
        <v>174</v>
      </c>
    </row>
    <row r="34" spans="1:8" x14ac:dyDescent="0.25">
      <c r="A34" s="1" t="s">
        <v>71</v>
      </c>
      <c r="B34" s="2" t="s">
        <v>91</v>
      </c>
      <c r="C34" s="2">
        <v>317000</v>
      </c>
      <c r="D34" s="2">
        <v>646900</v>
      </c>
      <c r="E34" s="2">
        <v>819715</v>
      </c>
      <c r="F34" s="2">
        <v>1156100</v>
      </c>
      <c r="G34" s="2">
        <v>1099980</v>
      </c>
      <c r="H34" s="2" t="s">
        <v>174</v>
      </c>
    </row>
    <row r="35" spans="1:8" x14ac:dyDescent="0.25">
      <c r="A35" s="1" t="s">
        <v>160</v>
      </c>
      <c r="B35" s="2" t="s">
        <v>91</v>
      </c>
      <c r="C35" s="2">
        <v>2900</v>
      </c>
      <c r="D35" s="2">
        <v>10237</v>
      </c>
      <c r="E35" s="2">
        <v>10049</v>
      </c>
      <c r="F35" s="2">
        <v>61179</v>
      </c>
      <c r="G35" s="2">
        <v>69418</v>
      </c>
      <c r="H35" s="2" t="s">
        <v>174</v>
      </c>
    </row>
    <row r="36" spans="1:8" x14ac:dyDescent="0.25">
      <c r="A36" s="1" t="s">
        <v>30</v>
      </c>
      <c r="B36" s="2" t="s">
        <v>91</v>
      </c>
      <c r="C36" s="2">
        <v>1383000</v>
      </c>
      <c r="D36" s="2">
        <v>1426000</v>
      </c>
      <c r="E36" s="2">
        <v>1710060</v>
      </c>
      <c r="F36" s="2">
        <v>1545230</v>
      </c>
      <c r="G36" s="2">
        <v>1482000</v>
      </c>
      <c r="H36" s="2" t="s">
        <v>174</v>
      </c>
    </row>
    <row r="37" spans="1:8" x14ac:dyDescent="0.25">
      <c r="A37" s="1" t="s">
        <v>127</v>
      </c>
      <c r="B37" s="2" t="s">
        <v>91</v>
      </c>
      <c r="C37" s="2">
        <v>246631</v>
      </c>
      <c r="D37" s="2">
        <v>233792</v>
      </c>
      <c r="E37" s="2">
        <v>221580</v>
      </c>
      <c r="F37" s="2">
        <v>225920</v>
      </c>
      <c r="G37" s="2">
        <v>246880</v>
      </c>
      <c r="H37" s="2" t="s">
        <v>174</v>
      </c>
    </row>
    <row r="38" spans="1:8" x14ac:dyDescent="0.25">
      <c r="A38" s="1" t="s">
        <v>31</v>
      </c>
      <c r="B38" s="2" t="s">
        <v>91</v>
      </c>
      <c r="C38" s="2">
        <v>989155</v>
      </c>
      <c r="D38" s="2">
        <v>397214</v>
      </c>
      <c r="E38" s="2">
        <v>352679</v>
      </c>
      <c r="F38" s="2">
        <v>543424</v>
      </c>
      <c r="G38" s="2">
        <v>747979</v>
      </c>
      <c r="H38" s="2" t="s">
        <v>174</v>
      </c>
    </row>
    <row r="39" spans="1:8" x14ac:dyDescent="0.25">
      <c r="A39" s="1" t="s">
        <v>32</v>
      </c>
      <c r="B39" s="2" t="s">
        <v>91</v>
      </c>
      <c r="C39" s="2">
        <v>960341</v>
      </c>
      <c r="D39" s="2">
        <v>134433</v>
      </c>
      <c r="E39" s="2">
        <v>154200</v>
      </c>
      <c r="F39" s="2">
        <v>117000</v>
      </c>
      <c r="G39" s="2">
        <v>63000</v>
      </c>
      <c r="H39" s="2" t="s">
        <v>174</v>
      </c>
    </row>
    <row r="40" spans="1:8" x14ac:dyDescent="0.25">
      <c r="A40" s="1" t="s">
        <v>33</v>
      </c>
      <c r="B40" s="2" t="s">
        <v>91</v>
      </c>
      <c r="C40" s="2">
        <v>3749312</v>
      </c>
      <c r="D40" s="2">
        <v>3953992</v>
      </c>
      <c r="E40" s="2">
        <v>4477555</v>
      </c>
      <c r="F40" s="2">
        <v>5406878</v>
      </c>
      <c r="G40" s="2">
        <v>8428237</v>
      </c>
      <c r="H40" s="2" t="s">
        <v>174</v>
      </c>
    </row>
    <row r="41" spans="1:8" x14ac:dyDescent="0.25">
      <c r="A41" s="1" t="s">
        <v>34</v>
      </c>
      <c r="B41" s="2" t="s">
        <v>91</v>
      </c>
      <c r="C41" s="2">
        <v>268883</v>
      </c>
      <c r="D41" s="2">
        <v>301446</v>
      </c>
      <c r="E41" s="2">
        <v>218787</v>
      </c>
      <c r="F41" s="2">
        <v>181023</v>
      </c>
      <c r="G41" s="2">
        <v>131516</v>
      </c>
      <c r="H41" s="2" t="s">
        <v>174</v>
      </c>
    </row>
    <row r="42" spans="1:8" x14ac:dyDescent="0.25">
      <c r="A42" s="1" t="s">
        <v>35</v>
      </c>
      <c r="B42" s="2" t="s">
        <v>91</v>
      </c>
      <c r="C42" s="2">
        <v>11211000</v>
      </c>
      <c r="D42" s="2">
        <v>11932000</v>
      </c>
      <c r="E42" s="2">
        <v>13055840</v>
      </c>
      <c r="F42" s="2">
        <v>15273525</v>
      </c>
      <c r="G42" s="2">
        <v>13267098</v>
      </c>
      <c r="H42" s="2" t="s">
        <v>174</v>
      </c>
    </row>
    <row r="43" spans="1:8" x14ac:dyDescent="0.25">
      <c r="A43" s="1" t="s">
        <v>78</v>
      </c>
      <c r="B43" s="2" t="s">
        <v>91</v>
      </c>
      <c r="C43" s="2">
        <v>57181000</v>
      </c>
      <c r="D43" s="2">
        <v>52999300</v>
      </c>
      <c r="E43" s="2">
        <v>51336590</v>
      </c>
      <c r="F43" s="2">
        <v>49552170</v>
      </c>
      <c r="G43" s="2">
        <v>42111970</v>
      </c>
      <c r="H43" s="2" t="s">
        <v>174</v>
      </c>
    </row>
    <row r="44" spans="1:8" x14ac:dyDescent="0.25">
      <c r="A44" s="1" t="s">
        <v>169</v>
      </c>
      <c r="B44" s="2" t="s">
        <v>91</v>
      </c>
      <c r="C44" s="2">
        <v>223626100</v>
      </c>
      <c r="D44" s="2">
        <v>253700000</v>
      </c>
      <c r="E44" s="2">
        <v>271200000</v>
      </c>
      <c r="F44" s="2">
        <v>266700000</v>
      </c>
      <c r="G44" s="2">
        <v>241300000</v>
      </c>
      <c r="H44" s="2" t="s">
        <v>174</v>
      </c>
    </row>
    <row r="45" spans="1:8" x14ac:dyDescent="0.25">
      <c r="A45" s="1" t="s">
        <v>38</v>
      </c>
      <c r="B45" s="2" t="s">
        <v>91</v>
      </c>
      <c r="C45" s="2">
        <v>251567000</v>
      </c>
      <c r="D45" s="2">
        <v>253096500</v>
      </c>
      <c r="E45" s="2">
        <v>251706073</v>
      </c>
      <c r="F45" s="2">
        <v>254735300</v>
      </c>
      <c r="G45" s="2">
        <v>243427200</v>
      </c>
      <c r="H45" s="2" t="s">
        <v>174</v>
      </c>
    </row>
    <row r="46" spans="1:8" x14ac:dyDescent="0.25">
      <c r="A46" s="1" t="s">
        <v>79</v>
      </c>
      <c r="B46" s="2" t="s">
        <v>91</v>
      </c>
      <c r="C46" s="2">
        <v>1101907</v>
      </c>
      <c r="D46" s="2">
        <v>1161748</v>
      </c>
      <c r="E46" s="2">
        <v>645612</v>
      </c>
      <c r="F46" s="2">
        <v>0</v>
      </c>
      <c r="G46" s="2">
        <v>0</v>
      </c>
      <c r="H46" s="2" t="s">
        <v>174</v>
      </c>
    </row>
    <row r="47" spans="1:8" x14ac:dyDescent="0.25">
      <c r="A47" s="1" t="s">
        <v>103</v>
      </c>
      <c r="B47" s="2" t="s">
        <v>91</v>
      </c>
      <c r="C47" s="2">
        <v>1361575</v>
      </c>
      <c r="D47" s="2">
        <v>1760090</v>
      </c>
      <c r="E47" s="2">
        <v>1907055</v>
      </c>
      <c r="F47" s="2">
        <v>2027790</v>
      </c>
      <c r="G47" s="2">
        <v>2023000</v>
      </c>
      <c r="H47" s="2" t="s">
        <v>174</v>
      </c>
    </row>
    <row r="48" spans="1:8" x14ac:dyDescent="0.25">
      <c r="A48" s="1" t="s">
        <v>114</v>
      </c>
      <c r="B48" s="2" t="s">
        <v>91</v>
      </c>
      <c r="C48" s="2">
        <v>276030</v>
      </c>
      <c r="D48" s="2">
        <v>558553</v>
      </c>
      <c r="E48" s="2">
        <v>627652</v>
      </c>
      <c r="F48" s="2">
        <v>712136</v>
      </c>
      <c r="G48" s="2">
        <v>689959</v>
      </c>
      <c r="H48" s="2" t="s">
        <v>174</v>
      </c>
    </row>
    <row r="49" spans="1:8" x14ac:dyDescent="0.25">
      <c r="A49" s="1" t="s">
        <v>43</v>
      </c>
      <c r="B49" s="2" t="s">
        <v>91</v>
      </c>
      <c r="C49" s="2">
        <v>2070000</v>
      </c>
      <c r="D49" s="2">
        <v>1875000</v>
      </c>
      <c r="E49" s="2">
        <v>2160520</v>
      </c>
      <c r="F49" s="2">
        <v>2695628</v>
      </c>
      <c r="G49" s="2">
        <v>2608900</v>
      </c>
      <c r="H49" s="2" t="s">
        <v>174</v>
      </c>
    </row>
    <row r="50" spans="1:8" x14ac:dyDescent="0.25">
      <c r="A50" s="1" t="s">
        <v>45</v>
      </c>
      <c r="B50" s="2" t="s">
        <v>91</v>
      </c>
      <c r="C50" s="2">
        <v>25121500</v>
      </c>
      <c r="D50" s="2">
        <v>18932900</v>
      </c>
      <c r="E50" s="2">
        <v>21648100</v>
      </c>
      <c r="F50" s="2">
        <v>19747200</v>
      </c>
      <c r="G50" s="2">
        <v>17733500</v>
      </c>
      <c r="H50" s="2" t="s">
        <v>174</v>
      </c>
    </row>
    <row r="51" spans="1:8" x14ac:dyDescent="0.25">
      <c r="A51" s="1" t="s">
        <v>88</v>
      </c>
      <c r="B51" s="2" t="s">
        <v>91</v>
      </c>
      <c r="C51" s="2">
        <v>3035700</v>
      </c>
      <c r="D51" s="2">
        <v>2267900</v>
      </c>
      <c r="E51" s="2">
        <v>1996860</v>
      </c>
      <c r="F51" s="2">
        <v>1849060</v>
      </c>
      <c r="G51" s="2">
        <v>1166420</v>
      </c>
      <c r="H51" s="2" t="s">
        <v>174</v>
      </c>
    </row>
    <row r="52" spans="1:8" x14ac:dyDescent="0.25">
      <c r="A52" s="1" t="s">
        <v>46</v>
      </c>
      <c r="B52" s="2" t="s">
        <v>91</v>
      </c>
      <c r="C52" s="2">
        <v>543539000</v>
      </c>
      <c r="D52" s="2">
        <v>573904900</v>
      </c>
      <c r="E52" s="2">
        <v>562012600</v>
      </c>
      <c r="F52" s="2">
        <v>521540300</v>
      </c>
      <c r="G52" s="2">
        <v>394850100</v>
      </c>
      <c r="H52" s="2" t="s">
        <v>174</v>
      </c>
    </row>
    <row r="53" spans="1:8" x14ac:dyDescent="0.25">
      <c r="A53" s="1" t="s">
        <v>76</v>
      </c>
      <c r="B53" s="2" t="s">
        <v>91</v>
      </c>
      <c r="C53" s="2">
        <v>160000</v>
      </c>
      <c r="D53" s="2">
        <v>160000</v>
      </c>
      <c r="E53" s="2">
        <v>160000</v>
      </c>
      <c r="F53" s="2">
        <v>245168</v>
      </c>
      <c r="G53" s="2">
        <v>326051</v>
      </c>
      <c r="H53" s="2" t="s">
        <v>174</v>
      </c>
    </row>
    <row r="54" spans="1:8" x14ac:dyDescent="0.25">
      <c r="A54" s="1" t="s">
        <v>48</v>
      </c>
      <c r="B54" s="2" t="s">
        <v>91</v>
      </c>
      <c r="C54" s="2">
        <v>210000</v>
      </c>
      <c r="D54" s="2">
        <v>370000</v>
      </c>
      <c r="E54" s="2">
        <v>100000</v>
      </c>
      <c r="F54" s="2">
        <v>379907</v>
      </c>
      <c r="G54" s="2">
        <v>683583</v>
      </c>
      <c r="H54" s="2" t="s">
        <v>174</v>
      </c>
    </row>
    <row r="55" spans="1:8" x14ac:dyDescent="0.25">
      <c r="A55" s="1" t="s">
        <v>49</v>
      </c>
      <c r="B55" s="2" t="s">
        <v>91</v>
      </c>
      <c r="C55" s="2">
        <v>38735000</v>
      </c>
      <c r="D55" s="2">
        <v>38409000</v>
      </c>
      <c r="E55" s="2">
        <v>42384000</v>
      </c>
      <c r="F55" s="2">
        <v>47158000</v>
      </c>
      <c r="G55" s="2">
        <v>48377000</v>
      </c>
      <c r="H55" s="2" t="s">
        <v>176</v>
      </c>
    </row>
    <row r="56" spans="1:8" x14ac:dyDescent="0.25">
      <c r="A56" s="1" t="s">
        <v>63</v>
      </c>
      <c r="B56" s="2" t="s">
        <v>91</v>
      </c>
      <c r="C56" s="2">
        <v>126050</v>
      </c>
      <c r="D56" s="2">
        <v>208608</v>
      </c>
      <c r="E56" s="2">
        <v>344717</v>
      </c>
      <c r="F56" s="2">
        <v>361648</v>
      </c>
      <c r="G56" s="2">
        <v>448821</v>
      </c>
      <c r="H56" s="2" t="s">
        <v>174</v>
      </c>
    </row>
    <row r="57" spans="1:8" x14ac:dyDescent="0.25">
      <c r="A57" s="1" t="s">
        <v>58</v>
      </c>
      <c r="B57" s="2" t="s">
        <v>91</v>
      </c>
      <c r="C57" s="2">
        <v>1219000</v>
      </c>
      <c r="D57" s="2">
        <v>2682650</v>
      </c>
      <c r="E57" s="2">
        <v>3049730</v>
      </c>
      <c r="F57" s="2">
        <v>2486960</v>
      </c>
      <c r="G57" s="2">
        <v>2517060</v>
      </c>
      <c r="H57" s="2" t="s">
        <v>174</v>
      </c>
    </row>
    <row r="58" spans="1:8" x14ac:dyDescent="0.25">
      <c r="A58" s="1" t="s">
        <v>50</v>
      </c>
      <c r="B58" s="2" t="s">
        <v>91</v>
      </c>
      <c r="C58" s="2">
        <v>5243275026</v>
      </c>
      <c r="D58" s="2">
        <v>5531843735</v>
      </c>
      <c r="E58" s="2">
        <v>5832344722</v>
      </c>
      <c r="F58" s="2">
        <v>5960099008</v>
      </c>
      <c r="G58" s="2">
        <v>5726336632</v>
      </c>
      <c r="H58" s="2"/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Tabelle60">
    <tabColor indexed="13"/>
  </sheetPr>
  <dimension ref="A1:H25"/>
  <sheetViews>
    <sheetView workbookViewId="0">
      <selection activeCell="I14" sqref="I14"/>
    </sheetView>
  </sheetViews>
  <sheetFormatPr defaultColWidth="10.875" defaultRowHeight="15" x14ac:dyDescent="0.25"/>
  <cols>
    <col min="1" max="1" width="15.75" style="3" bestFit="1" customWidth="1"/>
    <col min="2" max="2" width="7.625" style="3" bestFit="1" customWidth="1"/>
    <col min="3" max="7" width="13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189302000</v>
      </c>
      <c r="D3" s="2">
        <v>190000000</v>
      </c>
      <c r="E3" s="2">
        <v>179350000</v>
      </c>
      <c r="F3" s="2">
        <v>189066000</v>
      </c>
      <c r="G3" s="2">
        <v>183740000</v>
      </c>
      <c r="H3" s="2" t="s">
        <v>174</v>
      </c>
    </row>
    <row r="4" spans="1:8" x14ac:dyDescent="0.25">
      <c r="A4" s="1" t="s">
        <v>9</v>
      </c>
      <c r="B4" s="2" t="s">
        <v>91</v>
      </c>
      <c r="C4" s="2">
        <v>25016000</v>
      </c>
      <c r="D4" s="2">
        <v>29219000</v>
      </c>
      <c r="E4" s="2">
        <v>29666000</v>
      </c>
      <c r="F4" s="2">
        <v>30158000</v>
      </c>
      <c r="G4" s="2">
        <v>26082000</v>
      </c>
      <c r="H4" s="2" t="s">
        <v>174</v>
      </c>
    </row>
    <row r="5" spans="1:8" x14ac:dyDescent="0.25">
      <c r="A5" s="1" t="s">
        <v>11</v>
      </c>
      <c r="B5" s="2" t="s">
        <v>91</v>
      </c>
      <c r="C5" s="2">
        <v>547017000</v>
      </c>
      <c r="D5" s="2">
        <v>516107000</v>
      </c>
      <c r="E5" s="2">
        <v>530440000</v>
      </c>
      <c r="F5" s="2">
        <v>538634000</v>
      </c>
      <c r="G5" s="2">
        <v>553656000</v>
      </c>
      <c r="H5" s="2" t="s">
        <v>174</v>
      </c>
    </row>
    <row r="6" spans="1:8" x14ac:dyDescent="0.25">
      <c r="A6" s="1" t="s">
        <v>12</v>
      </c>
      <c r="B6" s="2" t="s">
        <v>91</v>
      </c>
      <c r="C6" s="2">
        <v>4438000</v>
      </c>
      <c r="D6" s="2">
        <v>6078000</v>
      </c>
      <c r="E6" s="2">
        <v>5555700</v>
      </c>
      <c r="F6" s="2">
        <v>5398800</v>
      </c>
      <c r="G6" s="2">
        <v>3951700</v>
      </c>
      <c r="H6" s="2" t="s">
        <v>174</v>
      </c>
    </row>
    <row r="7" spans="1:8" x14ac:dyDescent="0.25">
      <c r="A7" s="1" t="s">
        <v>131</v>
      </c>
      <c r="B7" s="2" t="s">
        <v>91</v>
      </c>
      <c r="C7" s="2">
        <v>2978700</v>
      </c>
      <c r="D7" s="2">
        <v>2532900</v>
      </c>
      <c r="E7" s="2">
        <v>2626361</v>
      </c>
      <c r="F7" s="2">
        <v>2309833</v>
      </c>
      <c r="G7" s="2">
        <v>1296137</v>
      </c>
      <c r="H7" s="2" t="s">
        <v>174</v>
      </c>
    </row>
    <row r="8" spans="1:8" x14ac:dyDescent="0.25">
      <c r="A8" s="1" t="s">
        <v>14</v>
      </c>
      <c r="B8" s="2" t="s">
        <v>91</v>
      </c>
      <c r="C8" s="2">
        <v>2042700</v>
      </c>
      <c r="D8" s="2">
        <v>2185300</v>
      </c>
      <c r="E8" s="2">
        <v>1370800</v>
      </c>
      <c r="F8" s="2">
        <v>0</v>
      </c>
      <c r="G8" s="2">
        <v>0</v>
      </c>
      <c r="H8" s="2" t="s">
        <v>174</v>
      </c>
    </row>
    <row r="9" spans="1:8" x14ac:dyDescent="0.25">
      <c r="A9" s="1" t="s">
        <v>16</v>
      </c>
      <c r="B9" s="2" t="s">
        <v>91</v>
      </c>
      <c r="C9" s="2">
        <v>61661000</v>
      </c>
      <c r="D9" s="2">
        <v>40148000</v>
      </c>
      <c r="E9" s="2">
        <v>41132000</v>
      </c>
      <c r="F9" s="2">
        <v>52936000</v>
      </c>
      <c r="G9" s="2">
        <v>44787000</v>
      </c>
      <c r="H9" s="2" t="s">
        <v>174</v>
      </c>
    </row>
    <row r="10" spans="1:8" x14ac:dyDescent="0.25">
      <c r="A10" s="1" t="s">
        <v>17</v>
      </c>
      <c r="B10" s="2" t="s">
        <v>91</v>
      </c>
      <c r="C10" s="2">
        <v>3340000</v>
      </c>
      <c r="D10" s="2">
        <v>4300000</v>
      </c>
      <c r="E10" s="2">
        <v>5117786</v>
      </c>
      <c r="F10" s="2">
        <v>5752018</v>
      </c>
      <c r="G10" s="2">
        <v>5443961</v>
      </c>
      <c r="H10" s="2" t="s">
        <v>174</v>
      </c>
    </row>
    <row r="11" spans="1:8" x14ac:dyDescent="0.25">
      <c r="A11" s="1" t="s">
        <v>18</v>
      </c>
      <c r="B11" s="2" t="s">
        <v>91</v>
      </c>
      <c r="C11" s="2">
        <v>1214000</v>
      </c>
      <c r="D11" s="2">
        <v>1383000</v>
      </c>
      <c r="E11" s="2">
        <v>1650000</v>
      </c>
      <c r="F11" s="2">
        <v>1600000</v>
      </c>
      <c r="G11" s="2">
        <v>3816000</v>
      </c>
      <c r="H11" s="2" t="s">
        <v>174</v>
      </c>
    </row>
    <row r="12" spans="1:8" x14ac:dyDescent="0.25">
      <c r="A12" s="1" t="s">
        <v>19</v>
      </c>
      <c r="B12" s="2" t="s">
        <v>91</v>
      </c>
      <c r="C12" s="2">
        <v>15468000</v>
      </c>
      <c r="D12" s="2">
        <v>15749700</v>
      </c>
      <c r="E12" s="2">
        <v>10836000</v>
      </c>
      <c r="F12" s="2">
        <v>10478500</v>
      </c>
      <c r="G12" s="2">
        <v>10052900</v>
      </c>
      <c r="H12" s="2" t="s">
        <v>174</v>
      </c>
    </row>
    <row r="13" spans="1:8" x14ac:dyDescent="0.25">
      <c r="A13" s="1" t="s">
        <v>27</v>
      </c>
      <c r="B13" s="2" t="s">
        <v>91</v>
      </c>
      <c r="C13" s="2">
        <v>5551135</v>
      </c>
      <c r="D13" s="2">
        <v>4566000</v>
      </c>
      <c r="E13" s="2">
        <v>3897000</v>
      </c>
      <c r="F13" s="2">
        <v>3275000</v>
      </c>
      <c r="G13" s="2">
        <v>4587000</v>
      </c>
      <c r="H13" s="2" t="s">
        <v>174</v>
      </c>
    </row>
    <row r="14" spans="1:8" x14ac:dyDescent="0.25">
      <c r="A14" s="1" t="s">
        <v>28</v>
      </c>
      <c r="B14" s="2" t="s">
        <v>91</v>
      </c>
      <c r="C14" s="2">
        <v>19998000</v>
      </c>
      <c r="D14" s="2">
        <v>25672000</v>
      </c>
      <c r="E14" s="2">
        <v>27073750</v>
      </c>
      <c r="F14" s="2">
        <v>28962970</v>
      </c>
      <c r="G14" s="2">
        <v>27216800</v>
      </c>
      <c r="H14" s="2" t="s">
        <v>174</v>
      </c>
    </row>
    <row r="15" spans="1:8" x14ac:dyDescent="0.25">
      <c r="A15" s="1" t="s">
        <v>82</v>
      </c>
      <c r="B15" s="2" t="s">
        <v>91</v>
      </c>
      <c r="C15" s="2">
        <v>3972122</v>
      </c>
      <c r="D15" s="2">
        <v>7385930</v>
      </c>
      <c r="E15" s="2">
        <v>8355292</v>
      </c>
      <c r="F15" s="2">
        <v>5356390</v>
      </c>
      <c r="G15" s="2">
        <v>4670626</v>
      </c>
      <c r="H15" s="2" t="s">
        <v>174</v>
      </c>
    </row>
    <row r="16" spans="1:8" x14ac:dyDescent="0.25">
      <c r="A16" s="1" t="s">
        <v>30</v>
      </c>
      <c r="B16" s="2" t="s">
        <v>91</v>
      </c>
      <c r="C16" s="2">
        <v>1171000</v>
      </c>
      <c r="D16" s="2">
        <v>1173100</v>
      </c>
      <c r="E16" s="2">
        <v>1213400</v>
      </c>
      <c r="F16" s="2">
        <v>1200900</v>
      </c>
      <c r="G16" s="2">
        <v>1038970</v>
      </c>
      <c r="H16" s="2" t="s">
        <v>174</v>
      </c>
    </row>
    <row r="17" spans="1:8" x14ac:dyDescent="0.25">
      <c r="A17" s="1" t="s">
        <v>78</v>
      </c>
      <c r="B17" s="2" t="s">
        <v>91</v>
      </c>
      <c r="C17" s="2">
        <v>13204000</v>
      </c>
      <c r="D17" s="2">
        <v>12480640</v>
      </c>
      <c r="E17" s="2">
        <v>12047000</v>
      </c>
      <c r="F17" s="2">
        <v>12071220</v>
      </c>
      <c r="G17" s="2">
        <v>12273960</v>
      </c>
      <c r="H17" s="2" t="s">
        <v>174</v>
      </c>
    </row>
    <row r="18" spans="1:8" x14ac:dyDescent="0.25">
      <c r="A18" s="1" t="s">
        <v>169</v>
      </c>
      <c r="B18" s="2" t="s">
        <v>91</v>
      </c>
      <c r="C18" s="2">
        <v>88600000</v>
      </c>
      <c r="D18" s="2">
        <v>85300000</v>
      </c>
      <c r="E18" s="2">
        <v>89800000</v>
      </c>
      <c r="F18" s="2">
        <v>93900000</v>
      </c>
      <c r="G18" s="2">
        <v>88200000</v>
      </c>
      <c r="H18" s="2" t="s">
        <v>174</v>
      </c>
    </row>
    <row r="19" spans="1:8" x14ac:dyDescent="0.25">
      <c r="A19" s="1" t="s">
        <v>38</v>
      </c>
      <c r="B19" s="2" t="s">
        <v>91</v>
      </c>
      <c r="C19" s="2">
        <v>4247000</v>
      </c>
      <c r="D19" s="2">
        <v>4028275</v>
      </c>
      <c r="E19" s="2">
        <v>3714957</v>
      </c>
      <c r="F19" s="2">
        <v>3118162</v>
      </c>
      <c r="G19" s="2">
        <v>3080744</v>
      </c>
      <c r="H19" s="2" t="s">
        <v>174</v>
      </c>
    </row>
    <row r="20" spans="1:8" x14ac:dyDescent="0.25">
      <c r="A20" s="1" t="s">
        <v>43</v>
      </c>
      <c r="B20" s="2" t="s">
        <v>91</v>
      </c>
      <c r="C20" s="2">
        <v>695000</v>
      </c>
      <c r="D20" s="2">
        <v>764000</v>
      </c>
      <c r="E20" s="2">
        <v>692130</v>
      </c>
      <c r="F20" s="2">
        <v>698870</v>
      </c>
      <c r="G20" s="2">
        <v>601000</v>
      </c>
      <c r="H20" s="2" t="s">
        <v>174</v>
      </c>
    </row>
    <row r="21" spans="1:8" x14ac:dyDescent="0.25">
      <c r="A21" s="1" t="s">
        <v>45</v>
      </c>
      <c r="B21" s="2" t="s">
        <v>91</v>
      </c>
      <c r="C21" s="2">
        <v>6508800</v>
      </c>
      <c r="D21" s="2">
        <v>5233900</v>
      </c>
      <c r="E21" s="2">
        <v>4606300</v>
      </c>
      <c r="F21" s="2">
        <v>5783200</v>
      </c>
      <c r="G21" s="2">
        <v>6434800</v>
      </c>
      <c r="H21" s="2" t="s">
        <v>174</v>
      </c>
    </row>
    <row r="22" spans="1:8" x14ac:dyDescent="0.25">
      <c r="A22" s="1" t="s">
        <v>88</v>
      </c>
      <c r="B22" s="2" t="s">
        <v>91</v>
      </c>
      <c r="C22" s="2">
        <v>1142100</v>
      </c>
      <c r="D22" s="2">
        <v>773160</v>
      </c>
      <c r="E22" s="2">
        <v>785470</v>
      </c>
      <c r="F22" s="2">
        <v>742340</v>
      </c>
      <c r="G22" s="2">
        <v>506870</v>
      </c>
      <c r="H22" s="2" t="s">
        <v>174</v>
      </c>
    </row>
    <row r="23" spans="1:8" x14ac:dyDescent="0.25">
      <c r="A23" s="1" t="s">
        <v>46</v>
      </c>
      <c r="B23" s="2" t="s">
        <v>91</v>
      </c>
      <c r="C23" s="2">
        <v>50136000</v>
      </c>
      <c r="D23" s="2">
        <v>67388600</v>
      </c>
      <c r="E23" s="2">
        <v>71948200</v>
      </c>
      <c r="F23" s="2">
        <v>64168100</v>
      </c>
      <c r="G23" s="2">
        <v>50358700</v>
      </c>
      <c r="H23" s="2" t="s">
        <v>174</v>
      </c>
    </row>
    <row r="24" spans="1:8" x14ac:dyDescent="0.25">
      <c r="A24" s="1" t="s">
        <v>58</v>
      </c>
      <c r="B24" s="2" t="s">
        <v>91</v>
      </c>
      <c r="C24" s="2">
        <v>417000</v>
      </c>
      <c r="D24" s="2">
        <v>245549</v>
      </c>
      <c r="E24" s="2">
        <v>297770</v>
      </c>
      <c r="F24" s="2">
        <v>242960</v>
      </c>
      <c r="G24" s="2">
        <v>233830</v>
      </c>
      <c r="H24" s="2" t="s">
        <v>174</v>
      </c>
    </row>
    <row r="25" spans="1:8" x14ac:dyDescent="0.25">
      <c r="A25" s="1" t="s">
        <v>50</v>
      </c>
      <c r="B25" s="2" t="s">
        <v>91</v>
      </c>
      <c r="C25" s="2">
        <v>1048119557</v>
      </c>
      <c r="D25" s="2">
        <v>1022714054</v>
      </c>
      <c r="E25" s="2">
        <v>1032175916</v>
      </c>
      <c r="F25" s="2">
        <v>1055853263</v>
      </c>
      <c r="G25" s="2">
        <v>1032028998</v>
      </c>
      <c r="H2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Tabelle61">
    <tabColor indexed="13"/>
  </sheetPr>
  <dimension ref="A1:H33"/>
  <sheetViews>
    <sheetView topLeftCell="A10" workbookViewId="0">
      <selection activeCell="J20" sqref="J20"/>
    </sheetView>
  </sheetViews>
  <sheetFormatPr defaultColWidth="10.875" defaultRowHeight="15" x14ac:dyDescent="0.25"/>
  <cols>
    <col min="1" max="1" width="19.875" style="3" bestFit="1" customWidth="1"/>
    <col min="2" max="2" width="7.625" style="3" bestFit="1" customWidth="1"/>
    <col min="3" max="7" width="12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61473000</v>
      </c>
      <c r="D3" s="2">
        <v>56719000</v>
      </c>
      <c r="E3" s="2">
        <v>45956000</v>
      </c>
      <c r="F3" s="2">
        <v>43315000</v>
      </c>
      <c r="G3" s="2">
        <v>41513000</v>
      </c>
      <c r="H3" s="2" t="s">
        <v>174</v>
      </c>
    </row>
    <row r="4" spans="1:8" x14ac:dyDescent="0.25">
      <c r="A4" s="1" t="s">
        <v>7</v>
      </c>
      <c r="B4" s="2" t="s">
        <v>91</v>
      </c>
      <c r="C4" s="2">
        <v>13481012</v>
      </c>
      <c r="D4" s="2">
        <v>14033504</v>
      </c>
      <c r="E4" s="2">
        <v>14378767</v>
      </c>
      <c r="F4" s="2">
        <v>13376548</v>
      </c>
      <c r="G4" s="2">
        <v>13365730</v>
      </c>
      <c r="H4" s="2" t="s">
        <v>174</v>
      </c>
    </row>
    <row r="5" spans="1:8" x14ac:dyDescent="0.25">
      <c r="A5" s="1" t="s">
        <v>8</v>
      </c>
      <c r="B5" s="2" t="s">
        <v>91</v>
      </c>
      <c r="C5" s="2">
        <v>3480217</v>
      </c>
      <c r="D5" s="2">
        <v>1488084</v>
      </c>
      <c r="E5" s="2">
        <v>1422500</v>
      </c>
      <c r="F5" s="2">
        <v>1596696</v>
      </c>
      <c r="G5" s="2">
        <v>2309404</v>
      </c>
      <c r="H5" s="2" t="s">
        <v>174</v>
      </c>
    </row>
    <row r="6" spans="1:8" x14ac:dyDescent="0.25">
      <c r="A6" s="1" t="s">
        <v>64</v>
      </c>
      <c r="B6" s="2" t="s">
        <v>91</v>
      </c>
      <c r="C6" s="2">
        <v>31434200</v>
      </c>
      <c r="D6" s="2">
        <v>34587500</v>
      </c>
      <c r="E6" s="2">
        <v>31813678</v>
      </c>
      <c r="F6" s="2">
        <v>29462615</v>
      </c>
      <c r="G6" s="2">
        <v>22519300</v>
      </c>
      <c r="H6" s="2" t="s">
        <v>174</v>
      </c>
    </row>
    <row r="7" spans="1:8" x14ac:dyDescent="0.25">
      <c r="A7" s="1" t="s">
        <v>9</v>
      </c>
      <c r="B7" s="2" t="s">
        <v>91</v>
      </c>
      <c r="C7" s="2">
        <v>9167000</v>
      </c>
      <c r="D7" s="2">
        <v>9890000</v>
      </c>
      <c r="E7" s="2">
        <v>9900000</v>
      </c>
      <c r="F7" s="2">
        <v>9370000</v>
      </c>
      <c r="G7" s="2">
        <v>7181000</v>
      </c>
      <c r="H7" s="2" t="s">
        <v>174</v>
      </c>
    </row>
    <row r="8" spans="1:8" x14ac:dyDescent="0.25">
      <c r="A8" s="1" t="s">
        <v>131</v>
      </c>
      <c r="B8" s="2" t="s">
        <v>91</v>
      </c>
      <c r="C8" s="2">
        <v>38646000</v>
      </c>
      <c r="D8" s="2">
        <v>39310000</v>
      </c>
      <c r="E8" s="2">
        <v>39187000</v>
      </c>
      <c r="F8" s="2">
        <v>37465000</v>
      </c>
      <c r="G8" s="2">
        <v>29505000</v>
      </c>
      <c r="H8" s="2" t="s">
        <v>174</v>
      </c>
    </row>
    <row r="9" spans="1:8" x14ac:dyDescent="0.25">
      <c r="A9" s="1" t="s">
        <v>14</v>
      </c>
      <c r="B9" s="2" t="s">
        <v>91</v>
      </c>
      <c r="C9" s="2">
        <v>171552350</v>
      </c>
      <c r="D9" s="2">
        <v>171285700</v>
      </c>
      <c r="E9" s="2">
        <v>166258000</v>
      </c>
      <c r="F9" s="2">
        <v>131314000</v>
      </c>
      <c r="G9" s="2">
        <v>107377260</v>
      </c>
      <c r="H9" s="2" t="s">
        <v>174</v>
      </c>
    </row>
    <row r="10" spans="1:8" x14ac:dyDescent="0.25">
      <c r="A10" s="1" t="s">
        <v>53</v>
      </c>
      <c r="B10" s="2" t="s">
        <v>91</v>
      </c>
      <c r="C10" s="2">
        <v>32674790</v>
      </c>
      <c r="D10" s="2">
        <v>37802600</v>
      </c>
      <c r="E10" s="2">
        <v>36574360</v>
      </c>
      <c r="F10" s="2">
        <v>27383575</v>
      </c>
      <c r="G10" s="2">
        <v>13851400</v>
      </c>
      <c r="H10" s="2" t="s">
        <v>174</v>
      </c>
    </row>
    <row r="11" spans="1:8" x14ac:dyDescent="0.25">
      <c r="A11" s="1" t="s">
        <v>70</v>
      </c>
      <c r="B11" s="2" t="s">
        <v>91</v>
      </c>
      <c r="C11" s="2">
        <v>9232810</v>
      </c>
      <c r="D11" s="2">
        <v>7974130</v>
      </c>
      <c r="E11" s="2">
        <v>7898689</v>
      </c>
      <c r="F11" s="2">
        <v>6846837</v>
      </c>
      <c r="G11" s="2">
        <v>6125178</v>
      </c>
      <c r="H11" s="2" t="s">
        <v>174</v>
      </c>
    </row>
    <row r="12" spans="1:8" x14ac:dyDescent="0.25">
      <c r="A12" s="1" t="s">
        <v>16</v>
      </c>
      <c r="B12" s="2" t="s">
        <v>91</v>
      </c>
      <c r="C12" s="2">
        <v>45230000</v>
      </c>
      <c r="D12" s="2">
        <v>46644000</v>
      </c>
      <c r="E12" s="2">
        <v>44283000</v>
      </c>
      <c r="F12" s="2">
        <v>42096000</v>
      </c>
      <c r="G12" s="2">
        <v>36614000</v>
      </c>
      <c r="H12" s="2" t="s">
        <v>174</v>
      </c>
    </row>
    <row r="13" spans="1:8" x14ac:dyDescent="0.25">
      <c r="A13" s="1" t="s">
        <v>19</v>
      </c>
      <c r="B13" s="2" t="s">
        <v>91</v>
      </c>
      <c r="C13" s="2">
        <v>5750000</v>
      </c>
      <c r="D13" s="2">
        <v>5739000</v>
      </c>
      <c r="E13" s="2">
        <v>6560700</v>
      </c>
      <c r="F13" s="2">
        <v>5929100</v>
      </c>
      <c r="G13" s="2">
        <v>5422100</v>
      </c>
      <c r="H13" s="2" t="s">
        <v>174</v>
      </c>
    </row>
    <row r="14" spans="1:8" x14ac:dyDescent="0.25">
      <c r="A14" s="1" t="s">
        <v>54</v>
      </c>
      <c r="B14" s="2" t="s">
        <v>91</v>
      </c>
      <c r="C14" s="2">
        <v>8800848</v>
      </c>
      <c r="D14" s="2">
        <v>7574697</v>
      </c>
      <c r="E14" s="2">
        <v>7169767</v>
      </c>
      <c r="F14" s="2">
        <v>8063051</v>
      </c>
      <c r="G14" s="2">
        <v>8537948</v>
      </c>
      <c r="H14" s="2" t="s">
        <v>174</v>
      </c>
    </row>
    <row r="15" spans="1:8" x14ac:dyDescent="0.25">
      <c r="A15" s="1" t="s">
        <v>86</v>
      </c>
      <c r="B15" s="2" t="s">
        <v>91</v>
      </c>
      <c r="C15" s="2">
        <v>1603000</v>
      </c>
      <c r="D15" s="2">
        <v>1628900</v>
      </c>
      <c r="E15" s="2">
        <v>2079000</v>
      </c>
      <c r="F15" s="2">
        <v>2259500</v>
      </c>
      <c r="G15" s="2">
        <v>2159030</v>
      </c>
      <c r="H15" s="2" t="s">
        <v>174</v>
      </c>
    </row>
    <row r="16" spans="1:8" x14ac:dyDescent="0.25">
      <c r="A16" s="1" t="s">
        <v>23</v>
      </c>
      <c r="B16" s="2" t="s">
        <v>91</v>
      </c>
      <c r="C16" s="2">
        <v>13097121</v>
      </c>
      <c r="D16" s="2">
        <v>13439492</v>
      </c>
      <c r="E16" s="2">
        <v>15903277</v>
      </c>
      <c r="F16" s="2">
        <v>15263562</v>
      </c>
      <c r="G16" s="2">
        <v>14366628</v>
      </c>
      <c r="H16" s="2" t="s">
        <v>174</v>
      </c>
    </row>
    <row r="17" spans="1:8" x14ac:dyDescent="0.25">
      <c r="A17" s="1" t="s">
        <v>28</v>
      </c>
      <c r="B17" s="2" t="s">
        <v>91</v>
      </c>
      <c r="C17" s="2">
        <v>6672000</v>
      </c>
      <c r="D17" s="2">
        <v>6783000</v>
      </c>
      <c r="E17" s="2">
        <v>7449000</v>
      </c>
      <c r="F17" s="2">
        <v>8053080</v>
      </c>
      <c r="G17" s="2">
        <v>6021000</v>
      </c>
      <c r="H17" s="2" t="s">
        <v>174</v>
      </c>
    </row>
    <row r="18" spans="1:8" x14ac:dyDescent="0.25">
      <c r="A18" s="1" t="s">
        <v>98</v>
      </c>
      <c r="B18" s="2" t="s">
        <v>91</v>
      </c>
      <c r="C18" s="2">
        <v>1397500</v>
      </c>
      <c r="D18" s="2">
        <v>1474800</v>
      </c>
      <c r="E18" s="2">
        <v>1595900</v>
      </c>
      <c r="F18" s="2">
        <v>1605200</v>
      </c>
      <c r="G18" s="2">
        <v>1665449</v>
      </c>
      <c r="H18" s="2" t="s">
        <v>174</v>
      </c>
    </row>
    <row r="19" spans="1:8" x14ac:dyDescent="0.25">
      <c r="A19" s="1" t="s">
        <v>71</v>
      </c>
      <c r="B19" s="2" t="s">
        <v>91</v>
      </c>
      <c r="C19" s="2">
        <v>233000</v>
      </c>
      <c r="D19" s="2">
        <v>90000</v>
      </c>
      <c r="E19" s="2">
        <v>485724</v>
      </c>
      <c r="F19" s="2">
        <v>785480</v>
      </c>
      <c r="G19" s="2">
        <v>789100</v>
      </c>
      <c r="H19" s="2" t="s">
        <v>174</v>
      </c>
    </row>
    <row r="20" spans="1:8" x14ac:dyDescent="0.25">
      <c r="A20" s="1" t="s">
        <v>30</v>
      </c>
      <c r="B20" s="2" t="s">
        <v>91</v>
      </c>
      <c r="C20" s="2">
        <v>313035</v>
      </c>
      <c r="D20" s="2">
        <v>319487</v>
      </c>
      <c r="E20" s="2">
        <v>307378</v>
      </c>
      <c r="F20" s="2">
        <v>287830</v>
      </c>
      <c r="G20" s="2">
        <v>297690</v>
      </c>
      <c r="H20" s="2" t="s">
        <v>174</v>
      </c>
    </row>
    <row r="21" spans="1:8" x14ac:dyDescent="0.25">
      <c r="A21" s="1" t="s">
        <v>180</v>
      </c>
      <c r="B21" s="2" t="s">
        <v>91</v>
      </c>
      <c r="C21" s="2">
        <v>5130055</v>
      </c>
      <c r="D21" s="2">
        <v>5056918</v>
      </c>
      <c r="E21" s="2">
        <v>4946486</v>
      </c>
      <c r="F21" s="2">
        <v>5066083</v>
      </c>
      <c r="G21" s="2">
        <v>4532745</v>
      </c>
      <c r="H21" s="2" t="s">
        <v>174</v>
      </c>
    </row>
    <row r="22" spans="1:8" x14ac:dyDescent="0.25">
      <c r="A22" s="1" t="s">
        <v>78</v>
      </c>
      <c r="B22" s="2" t="s">
        <v>91</v>
      </c>
      <c r="C22" s="2">
        <v>60273000</v>
      </c>
      <c r="D22" s="2">
        <v>63060000</v>
      </c>
      <c r="E22" s="2">
        <v>61144000</v>
      </c>
      <c r="F22" s="2">
        <v>52855000</v>
      </c>
      <c r="G22" s="2">
        <v>47300000</v>
      </c>
      <c r="H22" s="2" t="s">
        <v>174</v>
      </c>
    </row>
    <row r="23" spans="1:8" x14ac:dyDescent="0.25">
      <c r="A23" s="1" t="s">
        <v>73</v>
      </c>
      <c r="B23" s="2" t="s">
        <v>91</v>
      </c>
      <c r="C23" s="2">
        <v>22980000</v>
      </c>
      <c r="D23" s="2">
        <v>25752300</v>
      </c>
      <c r="E23" s="2">
        <v>23647150</v>
      </c>
      <c r="F23" s="2">
        <v>21652320</v>
      </c>
      <c r="G23" s="2">
        <v>15030906</v>
      </c>
      <c r="H23" s="2" t="s">
        <v>174</v>
      </c>
    </row>
    <row r="24" spans="1:8" x14ac:dyDescent="0.25">
      <c r="A24" s="1" t="s">
        <v>169</v>
      </c>
      <c r="B24" s="2" t="s">
        <v>91</v>
      </c>
      <c r="C24" s="2">
        <v>71600000</v>
      </c>
      <c r="D24" s="2">
        <v>72200000</v>
      </c>
      <c r="E24" s="2">
        <v>78300000</v>
      </c>
      <c r="F24" s="2">
        <v>80800000</v>
      </c>
      <c r="G24" s="2">
        <v>72600000</v>
      </c>
      <c r="H24" s="2" t="s">
        <v>174</v>
      </c>
    </row>
    <row r="25" spans="1:8" x14ac:dyDescent="0.25">
      <c r="A25" s="1" t="s">
        <v>117</v>
      </c>
      <c r="B25" s="2" t="s">
        <v>91</v>
      </c>
      <c r="C25" s="2">
        <v>38440527</v>
      </c>
      <c r="D25" s="2">
        <v>39805959</v>
      </c>
      <c r="E25" s="2">
        <v>37648957</v>
      </c>
      <c r="F25" s="2">
        <v>38880520</v>
      </c>
      <c r="G25" s="2">
        <v>39673059</v>
      </c>
      <c r="H25" s="2" t="s">
        <v>174</v>
      </c>
    </row>
    <row r="26" spans="1:8" x14ac:dyDescent="0.25">
      <c r="A26" s="1" t="s">
        <v>101</v>
      </c>
      <c r="B26" s="2" t="s">
        <v>91</v>
      </c>
      <c r="C26" s="2">
        <v>1956510</v>
      </c>
      <c r="D26" s="2">
        <v>1860710</v>
      </c>
      <c r="E26" s="2">
        <v>1506940</v>
      </c>
      <c r="F26" s="2">
        <v>1474830</v>
      </c>
      <c r="G26" s="2">
        <v>986270</v>
      </c>
      <c r="H26" s="2" t="s">
        <v>174</v>
      </c>
    </row>
    <row r="27" spans="1:8" x14ac:dyDescent="0.25">
      <c r="A27" s="1" t="s">
        <v>102</v>
      </c>
      <c r="B27" s="2" t="s">
        <v>91</v>
      </c>
      <c r="C27" s="2">
        <v>3348889</v>
      </c>
      <c r="D27" s="2">
        <v>3355664</v>
      </c>
      <c r="E27" s="2">
        <v>3216735</v>
      </c>
      <c r="F27" s="2">
        <v>3218696</v>
      </c>
      <c r="G27" s="2">
        <v>3259309</v>
      </c>
      <c r="H27" s="2" t="s">
        <v>174</v>
      </c>
    </row>
    <row r="28" spans="1:8" x14ac:dyDescent="0.25">
      <c r="A28" s="1" t="s">
        <v>79</v>
      </c>
      <c r="B28" s="2" t="s">
        <v>91</v>
      </c>
      <c r="C28" s="2">
        <v>730470</v>
      </c>
      <c r="D28" s="2">
        <v>1833357</v>
      </c>
      <c r="E28" s="2">
        <v>1727513</v>
      </c>
      <c r="F28" s="2">
        <v>0</v>
      </c>
      <c r="G28" s="2">
        <v>0</v>
      </c>
      <c r="H28" s="2" t="s">
        <v>174</v>
      </c>
    </row>
    <row r="29" spans="1:8" x14ac:dyDescent="0.25">
      <c r="A29" s="1" t="s">
        <v>41</v>
      </c>
      <c r="B29" s="2" t="s">
        <v>91</v>
      </c>
      <c r="C29" s="2">
        <v>16978601</v>
      </c>
      <c r="D29" s="2">
        <v>16258637</v>
      </c>
      <c r="E29" s="2">
        <v>14851950</v>
      </c>
      <c r="F29" s="2">
        <v>14077965</v>
      </c>
      <c r="G29" s="2">
        <v>13250574</v>
      </c>
      <c r="H29" s="2" t="s">
        <v>174</v>
      </c>
    </row>
    <row r="30" spans="1:8" x14ac:dyDescent="0.25">
      <c r="A30" s="1" t="s">
        <v>43</v>
      </c>
      <c r="B30" s="2" t="s">
        <v>91</v>
      </c>
      <c r="C30" s="2">
        <v>70239000</v>
      </c>
      <c r="D30" s="2">
        <v>71459170</v>
      </c>
      <c r="E30" s="2">
        <v>81084000</v>
      </c>
      <c r="F30" s="2">
        <v>83694600</v>
      </c>
      <c r="G30" s="2">
        <v>71239430</v>
      </c>
      <c r="H30" s="2" t="s">
        <v>174</v>
      </c>
    </row>
    <row r="31" spans="1:8" x14ac:dyDescent="0.25">
      <c r="A31" s="1" t="s">
        <v>46</v>
      </c>
      <c r="B31" s="2" t="s">
        <v>91</v>
      </c>
      <c r="C31" s="2">
        <v>64692400</v>
      </c>
      <c r="D31" s="2">
        <v>61394500</v>
      </c>
      <c r="E31" s="2">
        <v>51744500</v>
      </c>
      <c r="F31" s="2">
        <v>48255700</v>
      </c>
      <c r="G31" s="2">
        <v>44783600</v>
      </c>
      <c r="H31" s="2" t="s">
        <v>174</v>
      </c>
    </row>
    <row r="32" spans="1:8" x14ac:dyDescent="0.25">
      <c r="A32" s="1" t="s">
        <v>76</v>
      </c>
      <c r="B32" s="2" t="s">
        <v>91</v>
      </c>
      <c r="C32" s="2">
        <v>3717400</v>
      </c>
      <c r="D32" s="2">
        <v>3878670</v>
      </c>
      <c r="E32" s="2">
        <v>4014400</v>
      </c>
      <c r="F32" s="2">
        <v>3807600</v>
      </c>
      <c r="G32" s="2">
        <v>3805000</v>
      </c>
      <c r="H32" s="2" t="s">
        <v>174</v>
      </c>
    </row>
    <row r="33" spans="1:8" x14ac:dyDescent="0.25">
      <c r="A33" s="1" t="s">
        <v>50</v>
      </c>
      <c r="B33" s="2" t="s">
        <v>91</v>
      </c>
      <c r="C33" s="2">
        <v>814324735</v>
      </c>
      <c r="D33" s="2">
        <v>822699779</v>
      </c>
      <c r="E33" s="2">
        <v>803055371</v>
      </c>
      <c r="F33" s="2">
        <v>738256388</v>
      </c>
      <c r="G33" s="2">
        <v>636081110</v>
      </c>
      <c r="H3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Tabelle62">
    <tabColor indexed="13"/>
  </sheetPr>
  <dimension ref="A1:H96"/>
  <sheetViews>
    <sheetView topLeftCell="A82" workbookViewId="0">
      <selection activeCell="F100" sqref="F100"/>
    </sheetView>
  </sheetViews>
  <sheetFormatPr defaultColWidth="10.875" defaultRowHeight="15" x14ac:dyDescent="0.25"/>
  <cols>
    <col min="1" max="1" width="20.75" style="3" bestFit="1" customWidth="1"/>
    <col min="2" max="2" width="7.875" style="3" bestFit="1" customWidth="1"/>
    <col min="3" max="7" width="9.8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51</v>
      </c>
      <c r="B3" s="10" t="s">
        <v>181</v>
      </c>
      <c r="C3" s="2">
        <v>165</v>
      </c>
      <c r="D3" s="2">
        <v>156</v>
      </c>
      <c r="E3" s="2">
        <v>153</v>
      </c>
      <c r="F3" s="2">
        <v>129</v>
      </c>
      <c r="G3" s="2">
        <v>80</v>
      </c>
      <c r="H3" s="2" t="s">
        <v>174</v>
      </c>
    </row>
    <row r="4" spans="1:8" x14ac:dyDescent="0.25">
      <c r="A4" s="1" t="s">
        <v>0</v>
      </c>
      <c r="B4" s="10" t="s">
        <v>181</v>
      </c>
      <c r="C4" s="2">
        <v>88</v>
      </c>
      <c r="D4" s="2">
        <v>91</v>
      </c>
      <c r="E4" s="2">
        <v>82</v>
      </c>
      <c r="F4" s="2">
        <v>71</v>
      </c>
      <c r="G4" s="2">
        <v>55</v>
      </c>
      <c r="H4" s="2" t="s">
        <v>174</v>
      </c>
    </row>
    <row r="5" spans="1:8" x14ac:dyDescent="0.25">
      <c r="A5" s="1" t="s">
        <v>1</v>
      </c>
      <c r="B5" s="10" t="s">
        <v>181</v>
      </c>
      <c r="C5" s="2">
        <v>94953</v>
      </c>
      <c r="D5" s="2">
        <v>96599</v>
      </c>
      <c r="E5" s="2">
        <v>97467</v>
      </c>
      <c r="F5" s="2">
        <v>90349</v>
      </c>
      <c r="G5" s="2">
        <v>85119</v>
      </c>
      <c r="H5" s="2" t="s">
        <v>174</v>
      </c>
    </row>
    <row r="6" spans="1:8" x14ac:dyDescent="0.25">
      <c r="A6" s="1" t="s">
        <v>136</v>
      </c>
      <c r="B6" s="10" t="s">
        <v>181</v>
      </c>
      <c r="C6" s="2">
        <v>1710</v>
      </c>
      <c r="D6" s="2">
        <v>5800</v>
      </c>
      <c r="E6" s="2">
        <v>6190</v>
      </c>
      <c r="F6" s="2">
        <v>6800</v>
      </c>
      <c r="G6" s="2">
        <v>7278</v>
      </c>
      <c r="H6" s="2" t="s">
        <v>174</v>
      </c>
    </row>
    <row r="7" spans="1:8" x14ac:dyDescent="0.25">
      <c r="A7" s="1" t="s">
        <v>2</v>
      </c>
      <c r="B7" s="10" t="s">
        <v>181</v>
      </c>
      <c r="C7" s="2">
        <v>40760</v>
      </c>
      <c r="D7" s="2">
        <v>39740</v>
      </c>
      <c r="E7" s="2">
        <v>40930</v>
      </c>
      <c r="F7" s="2">
        <v>43220</v>
      </c>
      <c r="G7" s="2">
        <v>39570</v>
      </c>
      <c r="H7" s="2" t="s">
        <v>174</v>
      </c>
    </row>
    <row r="8" spans="1:8" x14ac:dyDescent="0.25">
      <c r="A8" s="1" t="s">
        <v>3</v>
      </c>
      <c r="B8" s="10" t="s">
        <v>181</v>
      </c>
      <c r="C8" s="2">
        <v>97328</v>
      </c>
      <c r="D8" s="2">
        <v>113805</v>
      </c>
      <c r="E8" s="2">
        <v>130987</v>
      </c>
      <c r="F8" s="2">
        <v>154485</v>
      </c>
      <c r="G8" s="2">
        <v>154263</v>
      </c>
      <c r="H8" s="2" t="s">
        <v>174</v>
      </c>
    </row>
    <row r="9" spans="1:8" x14ac:dyDescent="0.25">
      <c r="A9" s="1" t="s">
        <v>4</v>
      </c>
      <c r="B9" s="10" t="s">
        <v>181</v>
      </c>
      <c r="C9" s="2">
        <v>1253</v>
      </c>
      <c r="D9" s="2">
        <v>1742</v>
      </c>
      <c r="E9" s="2">
        <v>969</v>
      </c>
      <c r="F9" s="2">
        <v>891</v>
      </c>
      <c r="G9" s="2">
        <v>743</v>
      </c>
      <c r="H9" s="2" t="s">
        <v>174</v>
      </c>
    </row>
    <row r="10" spans="1:8" x14ac:dyDescent="0.25">
      <c r="A10" s="1" t="s">
        <v>5</v>
      </c>
      <c r="B10" s="10" t="s">
        <v>181</v>
      </c>
      <c r="C10" s="2">
        <v>18718</v>
      </c>
      <c r="D10" s="2">
        <v>18186</v>
      </c>
      <c r="E10" s="2">
        <v>19207</v>
      </c>
      <c r="F10" s="2">
        <v>24514</v>
      </c>
      <c r="G10" s="2">
        <v>26487</v>
      </c>
      <c r="H10" s="2" t="s">
        <v>174</v>
      </c>
    </row>
    <row r="11" spans="1:8" x14ac:dyDescent="0.25">
      <c r="A11" s="1" t="s">
        <v>92</v>
      </c>
      <c r="B11" s="10" t="s">
        <v>181</v>
      </c>
      <c r="C11" s="2">
        <v>15200</v>
      </c>
      <c r="D11" s="2">
        <v>15230</v>
      </c>
      <c r="E11" s="2">
        <v>15420</v>
      </c>
      <c r="F11" s="2">
        <v>17120</v>
      </c>
      <c r="G11" s="2">
        <v>17230</v>
      </c>
      <c r="H11" s="2" t="s">
        <v>174</v>
      </c>
    </row>
    <row r="12" spans="1:8" x14ac:dyDescent="0.25">
      <c r="A12" s="1" t="s">
        <v>153</v>
      </c>
      <c r="B12" s="10" t="s">
        <v>181</v>
      </c>
      <c r="C12" s="2">
        <v>27558</v>
      </c>
      <c r="D12" s="2">
        <v>27450</v>
      </c>
      <c r="E12" s="2">
        <v>27430</v>
      </c>
      <c r="F12" s="2">
        <v>27230</v>
      </c>
      <c r="G12" s="2">
        <v>24990</v>
      </c>
      <c r="H12" s="2" t="s">
        <v>174</v>
      </c>
    </row>
    <row r="13" spans="1:8" x14ac:dyDescent="0.25">
      <c r="A13" s="1" t="s">
        <v>162</v>
      </c>
      <c r="B13" s="10" t="s">
        <v>181</v>
      </c>
      <c r="C13" s="2">
        <v>17</v>
      </c>
      <c r="D13" s="2">
        <v>15</v>
      </c>
      <c r="E13" s="2">
        <v>14</v>
      </c>
      <c r="F13" s="2">
        <v>14</v>
      </c>
      <c r="G13" s="2">
        <v>11</v>
      </c>
      <c r="H13" s="2" t="s">
        <v>174</v>
      </c>
    </row>
    <row r="14" spans="1:8" x14ac:dyDescent="0.25">
      <c r="A14" s="1" t="s">
        <v>151</v>
      </c>
      <c r="B14" s="10" t="s">
        <v>181</v>
      </c>
      <c r="C14" s="2">
        <v>215</v>
      </c>
      <c r="D14" s="2">
        <v>205</v>
      </c>
      <c r="E14" s="2">
        <v>211</v>
      </c>
      <c r="F14" s="2">
        <v>218</v>
      </c>
      <c r="G14" s="2">
        <v>219</v>
      </c>
      <c r="H14" s="2" t="s">
        <v>174</v>
      </c>
    </row>
    <row r="15" spans="1:8" x14ac:dyDescent="0.25">
      <c r="A15" s="1" t="s">
        <v>84</v>
      </c>
      <c r="B15" s="10" t="s">
        <v>181</v>
      </c>
      <c r="C15" s="2">
        <v>21280</v>
      </c>
      <c r="D15" s="2">
        <v>20695</v>
      </c>
      <c r="E15" s="2">
        <v>19341</v>
      </c>
      <c r="F15" s="2">
        <v>17046</v>
      </c>
      <c r="G15" s="2">
        <v>16384</v>
      </c>
      <c r="H15" s="2" t="s">
        <v>174</v>
      </c>
    </row>
    <row r="16" spans="1:8" x14ac:dyDescent="0.25">
      <c r="A16" s="1" t="s">
        <v>8</v>
      </c>
      <c r="B16" s="10" t="s">
        <v>181</v>
      </c>
      <c r="C16" s="2">
        <v>25337</v>
      </c>
      <c r="D16" s="2">
        <v>28663</v>
      </c>
      <c r="E16" s="2">
        <v>26687</v>
      </c>
      <c r="F16" s="2">
        <v>27358</v>
      </c>
      <c r="G16" s="2">
        <v>25384</v>
      </c>
      <c r="H16" s="2" t="s">
        <v>174</v>
      </c>
    </row>
    <row r="17" spans="1:8" x14ac:dyDescent="0.25">
      <c r="A17" s="1" t="s">
        <v>163</v>
      </c>
      <c r="B17" s="10" t="s">
        <v>181</v>
      </c>
      <c r="C17" s="2">
        <v>12417</v>
      </c>
      <c r="D17" s="2">
        <v>14578</v>
      </c>
      <c r="E17" s="2">
        <v>12235</v>
      </c>
      <c r="F17" s="2">
        <v>12504</v>
      </c>
      <c r="G17" s="2">
        <v>12073</v>
      </c>
      <c r="H17" s="2" t="s">
        <v>174</v>
      </c>
    </row>
    <row r="18" spans="1:8" x14ac:dyDescent="0.25">
      <c r="A18" s="1" t="s">
        <v>64</v>
      </c>
      <c r="B18" s="10" t="s">
        <v>181</v>
      </c>
      <c r="C18" s="2">
        <v>80</v>
      </c>
      <c r="D18" s="2">
        <v>65</v>
      </c>
      <c r="E18" s="2">
        <v>31</v>
      </c>
      <c r="F18" s="2">
        <v>35</v>
      </c>
      <c r="G18" s="2">
        <v>55</v>
      </c>
      <c r="H18" s="2" t="s">
        <v>174</v>
      </c>
    </row>
    <row r="19" spans="1:8" x14ac:dyDescent="0.25">
      <c r="A19" s="1" t="s">
        <v>93</v>
      </c>
      <c r="B19" s="10" t="s">
        <v>181</v>
      </c>
      <c r="C19" s="2">
        <v>360</v>
      </c>
      <c r="D19" s="2">
        <v>390</v>
      </c>
      <c r="E19" s="2">
        <v>1460</v>
      </c>
      <c r="F19" s="2">
        <v>2010</v>
      </c>
      <c r="G19" s="2">
        <v>2130</v>
      </c>
      <c r="H19" s="2" t="s">
        <v>174</v>
      </c>
    </row>
    <row r="20" spans="1:8" x14ac:dyDescent="0.25">
      <c r="A20" s="1" t="s">
        <v>9</v>
      </c>
      <c r="B20" s="10" t="s">
        <v>181</v>
      </c>
      <c r="C20" s="2">
        <v>167162</v>
      </c>
      <c r="D20" s="2">
        <v>173475</v>
      </c>
      <c r="E20" s="2">
        <v>177821</v>
      </c>
      <c r="F20" s="2">
        <v>170890</v>
      </c>
      <c r="G20" s="2">
        <v>167733</v>
      </c>
      <c r="H20" s="2" t="s">
        <v>174</v>
      </c>
    </row>
    <row r="21" spans="1:8" x14ac:dyDescent="0.25">
      <c r="A21" s="1" t="s">
        <v>10</v>
      </c>
      <c r="B21" s="10" t="s">
        <v>181</v>
      </c>
      <c r="C21" s="2">
        <v>1175</v>
      </c>
      <c r="D21" s="2">
        <v>1200</v>
      </c>
      <c r="E21" s="2">
        <v>1221</v>
      </c>
      <c r="F21" s="2">
        <v>1339</v>
      </c>
      <c r="G21" s="2">
        <v>1316</v>
      </c>
      <c r="H21" s="2" t="s">
        <v>174</v>
      </c>
    </row>
    <row r="22" spans="1:8" x14ac:dyDescent="0.25">
      <c r="A22" s="1" t="s">
        <v>11</v>
      </c>
      <c r="B22" s="10" t="s">
        <v>181</v>
      </c>
      <c r="C22" s="2">
        <v>136865</v>
      </c>
      <c r="D22" s="2">
        <v>148035</v>
      </c>
      <c r="E22" s="2">
        <v>160159</v>
      </c>
      <c r="F22" s="2">
        <v>175362</v>
      </c>
      <c r="G22" s="2">
        <v>192495</v>
      </c>
      <c r="H22" s="2" t="s">
        <v>174</v>
      </c>
    </row>
    <row r="23" spans="1:8" x14ac:dyDescent="0.25">
      <c r="A23" s="1" t="s">
        <v>12</v>
      </c>
      <c r="B23" s="10" t="s">
        <v>181</v>
      </c>
      <c r="C23" s="2">
        <v>11080</v>
      </c>
      <c r="D23" s="2">
        <v>10915</v>
      </c>
      <c r="E23" s="2">
        <v>11590</v>
      </c>
      <c r="F23" s="2">
        <v>11800</v>
      </c>
      <c r="G23" s="2">
        <v>11770</v>
      </c>
      <c r="H23" s="2" t="s">
        <v>174</v>
      </c>
    </row>
    <row r="24" spans="1:8" x14ac:dyDescent="0.25">
      <c r="A24" s="1" t="s">
        <v>121</v>
      </c>
      <c r="B24" s="10" t="s">
        <v>181</v>
      </c>
      <c r="C24" s="2">
        <v>866</v>
      </c>
      <c r="D24" s="2">
        <v>860</v>
      </c>
      <c r="E24" s="2">
        <v>867</v>
      </c>
      <c r="F24" s="2">
        <v>580</v>
      </c>
      <c r="G24" s="2">
        <v>405</v>
      </c>
      <c r="H24" s="2" t="s">
        <v>174</v>
      </c>
    </row>
    <row r="25" spans="1:8" x14ac:dyDescent="0.25">
      <c r="A25" s="1" t="s">
        <v>66</v>
      </c>
      <c r="B25" s="10" t="s">
        <v>181</v>
      </c>
      <c r="C25" s="2">
        <v>2395</v>
      </c>
      <c r="D25" s="2">
        <v>2130</v>
      </c>
      <c r="E25" s="2">
        <v>1935</v>
      </c>
      <c r="F25" s="2">
        <v>2066</v>
      </c>
      <c r="G25" s="2">
        <v>2140</v>
      </c>
      <c r="H25" s="2" t="s">
        <v>174</v>
      </c>
    </row>
    <row r="26" spans="1:8" x14ac:dyDescent="0.25">
      <c r="A26" s="1" t="s">
        <v>107</v>
      </c>
      <c r="B26" s="10" t="s">
        <v>181</v>
      </c>
      <c r="C26" s="2">
        <v>1647</v>
      </c>
      <c r="D26" s="2">
        <v>1484</v>
      </c>
      <c r="E26" s="2">
        <v>1230</v>
      </c>
      <c r="F26" s="2">
        <v>1029</v>
      </c>
      <c r="G26" s="2">
        <v>904</v>
      </c>
      <c r="H26" s="2" t="s">
        <v>174</v>
      </c>
    </row>
    <row r="27" spans="1:8" x14ac:dyDescent="0.25">
      <c r="A27" s="1" t="s">
        <v>61</v>
      </c>
      <c r="B27" s="10" t="s">
        <v>181</v>
      </c>
      <c r="C27" s="2">
        <v>1185</v>
      </c>
      <c r="D27" s="2">
        <v>1051</v>
      </c>
      <c r="E27" s="2">
        <v>970</v>
      </c>
      <c r="F27" s="2">
        <v>951</v>
      </c>
      <c r="G27" s="2">
        <v>895</v>
      </c>
      <c r="H27" s="2" t="s">
        <v>174</v>
      </c>
    </row>
    <row r="28" spans="1:8" x14ac:dyDescent="0.25">
      <c r="A28" s="1" t="s">
        <v>131</v>
      </c>
      <c r="B28" s="10" t="s">
        <v>181</v>
      </c>
      <c r="C28" s="2">
        <v>169</v>
      </c>
      <c r="D28" s="2">
        <v>171</v>
      </c>
      <c r="E28" s="2">
        <v>179</v>
      </c>
      <c r="F28" s="2">
        <v>146</v>
      </c>
      <c r="G28" s="2">
        <v>173</v>
      </c>
      <c r="H28" s="2" t="s">
        <v>174</v>
      </c>
    </row>
    <row r="29" spans="1:8" x14ac:dyDescent="0.25">
      <c r="A29" s="1" t="s">
        <v>132</v>
      </c>
      <c r="B29" s="10" t="s">
        <v>181</v>
      </c>
      <c r="C29" s="2">
        <v>4535</v>
      </c>
      <c r="D29" s="2">
        <v>4820</v>
      </c>
      <c r="E29" s="2">
        <v>4148</v>
      </c>
      <c r="F29" s="2">
        <v>3138</v>
      </c>
      <c r="G29" s="2">
        <v>1424</v>
      </c>
      <c r="H29" s="2" t="s">
        <v>174</v>
      </c>
    </row>
    <row r="30" spans="1:8" x14ac:dyDescent="0.25">
      <c r="A30" s="1" t="s">
        <v>123</v>
      </c>
      <c r="B30" s="10" t="s">
        <v>181</v>
      </c>
      <c r="C30" s="2">
        <v>528</v>
      </c>
      <c r="D30" s="2">
        <v>463</v>
      </c>
      <c r="E30" s="2">
        <v>353</v>
      </c>
      <c r="F30" s="2">
        <v>318</v>
      </c>
      <c r="G30" s="2">
        <v>268</v>
      </c>
      <c r="H30" s="2" t="s">
        <v>174</v>
      </c>
    </row>
    <row r="31" spans="1:8" x14ac:dyDescent="0.25">
      <c r="A31" s="1" t="s">
        <v>13</v>
      </c>
      <c r="B31" s="10" t="s">
        <v>181</v>
      </c>
      <c r="C31" s="2">
        <v>40250</v>
      </c>
      <c r="D31" s="2">
        <v>48810</v>
      </c>
      <c r="E31" s="2">
        <v>58560</v>
      </c>
      <c r="F31" s="2">
        <v>64940</v>
      </c>
      <c r="G31" s="2">
        <v>58465</v>
      </c>
      <c r="H31" s="2" t="s">
        <v>174</v>
      </c>
    </row>
    <row r="32" spans="1:8" x14ac:dyDescent="0.25">
      <c r="A32" s="1" t="s">
        <v>167</v>
      </c>
      <c r="B32" s="10" t="s">
        <v>181</v>
      </c>
      <c r="C32" s="2">
        <v>7875</v>
      </c>
      <c r="D32" s="2">
        <v>8240</v>
      </c>
      <c r="E32" s="2">
        <v>7750</v>
      </c>
      <c r="F32" s="2">
        <v>6235</v>
      </c>
      <c r="G32" s="2">
        <v>6023</v>
      </c>
      <c r="H32" s="2" t="s">
        <v>174</v>
      </c>
    </row>
    <row r="33" spans="1:8" x14ac:dyDescent="0.25">
      <c r="A33" s="1" t="s">
        <v>94</v>
      </c>
      <c r="B33" s="10" t="s">
        <v>181</v>
      </c>
      <c r="C33" s="2">
        <v>40</v>
      </c>
      <c r="D33" s="2">
        <v>51</v>
      </c>
      <c r="E33" s="2">
        <v>70</v>
      </c>
      <c r="F33" s="2">
        <v>122</v>
      </c>
      <c r="G33" s="2">
        <v>206</v>
      </c>
      <c r="H33" s="2" t="s">
        <v>174</v>
      </c>
    </row>
    <row r="34" spans="1:8" x14ac:dyDescent="0.25">
      <c r="A34" s="1" t="s">
        <v>67</v>
      </c>
      <c r="B34" s="10" t="s">
        <v>181</v>
      </c>
      <c r="C34" s="2">
        <v>530</v>
      </c>
      <c r="D34" s="2">
        <v>491</v>
      </c>
      <c r="E34" s="2">
        <v>511</v>
      </c>
      <c r="F34" s="2">
        <v>464</v>
      </c>
      <c r="G34" s="2">
        <v>502</v>
      </c>
      <c r="H34" s="2" t="s">
        <v>174</v>
      </c>
    </row>
    <row r="35" spans="1:8" x14ac:dyDescent="0.25">
      <c r="A35" s="1" t="s">
        <v>68</v>
      </c>
      <c r="B35" s="10" t="s">
        <v>181</v>
      </c>
      <c r="C35" s="2">
        <v>7</v>
      </c>
      <c r="D35" s="2">
        <v>9</v>
      </c>
      <c r="E35" s="2">
        <v>10</v>
      </c>
      <c r="F35" s="2">
        <v>10</v>
      </c>
      <c r="G35" s="2">
        <v>9</v>
      </c>
      <c r="H35" s="2" t="s">
        <v>174</v>
      </c>
    </row>
    <row r="36" spans="1:8" x14ac:dyDescent="0.25">
      <c r="A36" s="1" t="s">
        <v>14</v>
      </c>
      <c r="B36" s="10" t="s">
        <v>181</v>
      </c>
      <c r="C36" s="2">
        <v>8673</v>
      </c>
      <c r="D36" s="2">
        <v>7932</v>
      </c>
      <c r="E36" s="2">
        <v>6888</v>
      </c>
      <c r="F36" s="2">
        <v>6699</v>
      </c>
      <c r="G36" s="2">
        <v>5692</v>
      </c>
      <c r="H36" s="2" t="s">
        <v>174</v>
      </c>
    </row>
    <row r="37" spans="1:8" x14ac:dyDescent="0.25">
      <c r="A37" s="1" t="s">
        <v>69</v>
      </c>
      <c r="B37" s="10" t="s">
        <v>181</v>
      </c>
      <c r="C37" s="2">
        <v>660</v>
      </c>
      <c r="D37" s="2">
        <v>940</v>
      </c>
      <c r="E37" s="2">
        <v>910</v>
      </c>
      <c r="F37" s="2">
        <v>1550</v>
      </c>
      <c r="G37" s="2">
        <v>2660</v>
      </c>
      <c r="H37" s="2" t="s">
        <v>174</v>
      </c>
    </row>
    <row r="38" spans="1:8" x14ac:dyDescent="0.25">
      <c r="A38" s="1" t="s">
        <v>53</v>
      </c>
      <c r="B38" s="10" t="s">
        <v>181</v>
      </c>
      <c r="C38" s="2">
        <v>9</v>
      </c>
      <c r="D38" s="2">
        <v>8</v>
      </c>
      <c r="E38" s="2">
        <v>12</v>
      </c>
      <c r="F38" s="2">
        <v>9</v>
      </c>
      <c r="G38" s="2">
        <v>6</v>
      </c>
      <c r="H38" s="2" t="s">
        <v>174</v>
      </c>
    </row>
    <row r="39" spans="1:8" x14ac:dyDescent="0.25">
      <c r="A39" s="1" t="s">
        <v>70</v>
      </c>
      <c r="B39" s="10" t="s">
        <v>181</v>
      </c>
      <c r="C39" s="2">
        <v>1823</v>
      </c>
      <c r="D39" s="2">
        <v>1821</v>
      </c>
      <c r="E39" s="2">
        <v>1905</v>
      </c>
      <c r="F39" s="2">
        <v>1716</v>
      </c>
      <c r="G39" s="2">
        <v>1708</v>
      </c>
      <c r="H39" s="2" t="s">
        <v>174</v>
      </c>
    </row>
    <row r="40" spans="1:8" x14ac:dyDescent="0.25">
      <c r="A40" s="1" t="s">
        <v>16</v>
      </c>
      <c r="B40" s="10" t="s">
        <v>181</v>
      </c>
      <c r="C40" s="2">
        <v>30848</v>
      </c>
      <c r="D40" s="2">
        <v>31731</v>
      </c>
      <c r="E40" s="2">
        <v>32058</v>
      </c>
      <c r="F40" s="2">
        <v>30257</v>
      </c>
      <c r="G40" s="2">
        <v>27784</v>
      </c>
      <c r="H40" s="2" t="s">
        <v>174</v>
      </c>
    </row>
    <row r="41" spans="1:8" x14ac:dyDescent="0.25">
      <c r="A41" s="1" t="s">
        <v>17</v>
      </c>
      <c r="B41" s="10" t="s">
        <v>181</v>
      </c>
      <c r="C41" s="2">
        <v>74670</v>
      </c>
      <c r="D41" s="2">
        <v>72270</v>
      </c>
      <c r="E41" s="2">
        <v>72570</v>
      </c>
      <c r="F41" s="2">
        <v>67160</v>
      </c>
      <c r="G41" s="2">
        <v>59180</v>
      </c>
      <c r="H41" s="2" t="s">
        <v>174</v>
      </c>
    </row>
    <row r="42" spans="1:8" x14ac:dyDescent="0.25">
      <c r="A42" s="1" t="s">
        <v>18</v>
      </c>
      <c r="B42" s="10" t="s">
        <v>181</v>
      </c>
      <c r="C42" s="2">
        <v>199342</v>
      </c>
      <c r="D42" s="2">
        <v>213804</v>
      </c>
      <c r="E42" s="2">
        <v>232015</v>
      </c>
      <c r="F42" s="2">
        <v>241422</v>
      </c>
      <c r="G42" s="2">
        <v>250786</v>
      </c>
      <c r="H42" s="2" t="s">
        <v>174</v>
      </c>
    </row>
    <row r="43" spans="1:8" x14ac:dyDescent="0.25">
      <c r="A43" s="1" t="s">
        <v>133</v>
      </c>
      <c r="B43" s="10" t="s">
        <v>181</v>
      </c>
      <c r="C43" s="2">
        <v>9900</v>
      </c>
      <c r="D43" s="2">
        <v>10120</v>
      </c>
      <c r="E43" s="2">
        <v>10574</v>
      </c>
      <c r="F43" s="2">
        <v>10967</v>
      </c>
      <c r="G43" s="2">
        <v>10492</v>
      </c>
      <c r="H43" s="2" t="s">
        <v>174</v>
      </c>
    </row>
    <row r="44" spans="1:8" x14ac:dyDescent="0.25">
      <c r="A44" s="1" t="s">
        <v>118</v>
      </c>
      <c r="B44" s="10" t="s">
        <v>181</v>
      </c>
      <c r="C44" s="2">
        <v>2770</v>
      </c>
      <c r="D44" s="2">
        <v>3170</v>
      </c>
      <c r="E44" s="2">
        <v>3060</v>
      </c>
      <c r="F44" s="2">
        <v>2390</v>
      </c>
      <c r="G44" s="2">
        <v>1840</v>
      </c>
      <c r="H44" s="2" t="s">
        <v>174</v>
      </c>
    </row>
    <row r="45" spans="1:8" x14ac:dyDescent="0.25">
      <c r="A45" s="1" t="s">
        <v>138</v>
      </c>
      <c r="B45" s="10" t="s">
        <v>181</v>
      </c>
      <c r="C45" s="2">
        <v>8015</v>
      </c>
      <c r="D45" s="2">
        <v>8470</v>
      </c>
      <c r="E45" s="2">
        <v>9010</v>
      </c>
      <c r="F45" s="2">
        <v>9035</v>
      </c>
      <c r="G45" s="2">
        <v>13305</v>
      </c>
      <c r="H45" s="2" t="s">
        <v>174</v>
      </c>
    </row>
    <row r="46" spans="1:8" x14ac:dyDescent="0.25">
      <c r="A46" s="1" t="s">
        <v>96</v>
      </c>
      <c r="B46" s="10" t="s">
        <v>181</v>
      </c>
      <c r="C46" s="2">
        <v>5785</v>
      </c>
      <c r="D46" s="2">
        <v>5538</v>
      </c>
      <c r="E46" s="2">
        <v>5443</v>
      </c>
      <c r="F46" s="2">
        <v>4852</v>
      </c>
      <c r="G46" s="2">
        <v>4107</v>
      </c>
      <c r="H46" s="2" t="s">
        <v>174</v>
      </c>
    </row>
    <row r="47" spans="1:8" x14ac:dyDescent="0.25">
      <c r="A47" s="1" t="s">
        <v>97</v>
      </c>
      <c r="B47" s="10" t="s">
        <v>181</v>
      </c>
      <c r="C47" s="2">
        <v>2754</v>
      </c>
      <c r="D47" s="2">
        <v>3008</v>
      </c>
      <c r="E47" s="2">
        <v>2707</v>
      </c>
      <c r="F47" s="2">
        <v>2524</v>
      </c>
      <c r="G47" s="2">
        <v>2295</v>
      </c>
      <c r="H47" s="2" t="s">
        <v>174</v>
      </c>
    </row>
    <row r="48" spans="1:8" x14ac:dyDescent="0.25">
      <c r="A48" s="1" t="s">
        <v>139</v>
      </c>
      <c r="B48" s="10" t="s">
        <v>181</v>
      </c>
      <c r="C48" s="2">
        <v>116</v>
      </c>
      <c r="D48" s="2">
        <v>102</v>
      </c>
      <c r="E48" s="2">
        <v>93</v>
      </c>
      <c r="F48" s="2">
        <v>99</v>
      </c>
      <c r="G48" s="2">
        <v>150</v>
      </c>
      <c r="H48" s="2" t="s">
        <v>174</v>
      </c>
    </row>
    <row r="49" spans="1:8" x14ac:dyDescent="0.25">
      <c r="A49" s="1" t="s">
        <v>19</v>
      </c>
      <c r="B49" s="10" t="s">
        <v>181</v>
      </c>
      <c r="C49" s="2">
        <v>28466</v>
      </c>
      <c r="D49" s="2">
        <v>31587</v>
      </c>
      <c r="E49" s="2">
        <v>36350</v>
      </c>
      <c r="F49" s="2">
        <v>33100</v>
      </c>
      <c r="G49" s="2">
        <v>32810</v>
      </c>
      <c r="H49" s="2" t="s">
        <v>174</v>
      </c>
    </row>
    <row r="50" spans="1:8" x14ac:dyDescent="0.25">
      <c r="A50" s="1" t="s">
        <v>22</v>
      </c>
      <c r="B50" s="10" t="s">
        <v>181</v>
      </c>
      <c r="C50" s="2">
        <v>148</v>
      </c>
      <c r="D50" s="2">
        <v>326</v>
      </c>
      <c r="E50" s="2">
        <v>293</v>
      </c>
      <c r="F50" s="2">
        <v>248</v>
      </c>
      <c r="G50" s="2">
        <v>177</v>
      </c>
      <c r="H50" s="2" t="s">
        <v>174</v>
      </c>
    </row>
    <row r="51" spans="1:8" x14ac:dyDescent="0.25">
      <c r="A51" s="1" t="s">
        <v>157</v>
      </c>
      <c r="B51" s="10" t="s">
        <v>181</v>
      </c>
      <c r="C51" s="2">
        <v>17293</v>
      </c>
      <c r="D51" s="2">
        <v>16892</v>
      </c>
      <c r="E51" s="2">
        <v>17925</v>
      </c>
      <c r="F51" s="2">
        <v>17516</v>
      </c>
      <c r="G51" s="2">
        <v>17522</v>
      </c>
      <c r="H51" s="2" t="s">
        <v>174</v>
      </c>
    </row>
    <row r="52" spans="1:8" x14ac:dyDescent="0.25">
      <c r="A52" s="1" t="s">
        <v>86</v>
      </c>
      <c r="B52" s="10" t="s">
        <v>181</v>
      </c>
      <c r="C52" s="2">
        <v>29</v>
      </c>
      <c r="D52" s="2">
        <v>26</v>
      </c>
      <c r="E52" s="2">
        <v>27</v>
      </c>
      <c r="F52" s="2">
        <v>24</v>
      </c>
      <c r="G52" s="2">
        <v>22</v>
      </c>
      <c r="H52" s="2" t="s">
        <v>174</v>
      </c>
    </row>
    <row r="53" spans="1:8" x14ac:dyDescent="0.25">
      <c r="A53" s="1" t="s">
        <v>142</v>
      </c>
      <c r="B53" s="10" t="s">
        <v>181</v>
      </c>
      <c r="C53" s="2">
        <v>15570</v>
      </c>
      <c r="D53" s="2">
        <v>14310</v>
      </c>
      <c r="E53" s="2">
        <v>13880</v>
      </c>
      <c r="F53" s="2">
        <v>14190</v>
      </c>
      <c r="G53" s="2">
        <v>17714</v>
      </c>
      <c r="H53" s="2" t="s">
        <v>174</v>
      </c>
    </row>
    <row r="54" spans="1:8" x14ac:dyDescent="0.25">
      <c r="A54" s="1" t="s">
        <v>25</v>
      </c>
      <c r="B54" s="10" t="s">
        <v>181</v>
      </c>
      <c r="C54" s="2">
        <v>67557</v>
      </c>
      <c r="D54" s="2">
        <v>70290</v>
      </c>
      <c r="E54" s="2">
        <v>66212</v>
      </c>
      <c r="F54" s="2">
        <v>68700</v>
      </c>
      <c r="G54" s="2">
        <v>63370</v>
      </c>
      <c r="H54" s="2" t="s">
        <v>174</v>
      </c>
    </row>
    <row r="55" spans="1:8" x14ac:dyDescent="0.25">
      <c r="A55" s="1" t="s">
        <v>27</v>
      </c>
      <c r="B55" s="10" t="s">
        <v>181</v>
      </c>
      <c r="C55" s="2">
        <v>34390</v>
      </c>
      <c r="D55" s="2">
        <v>30470</v>
      </c>
      <c r="E55" s="2">
        <v>29860</v>
      </c>
      <c r="F55" s="2">
        <v>29370</v>
      </c>
      <c r="G55" s="2">
        <v>30460</v>
      </c>
      <c r="H55" s="2" t="s">
        <v>174</v>
      </c>
    </row>
    <row r="56" spans="1:8" x14ac:dyDescent="0.25">
      <c r="A56" s="1" t="s">
        <v>29</v>
      </c>
      <c r="B56" s="10" t="s">
        <v>181</v>
      </c>
      <c r="C56" s="2">
        <v>80</v>
      </c>
      <c r="D56" s="2">
        <v>81</v>
      </c>
      <c r="E56" s="2">
        <v>87</v>
      </c>
      <c r="F56" s="2">
        <v>99</v>
      </c>
      <c r="G56" s="2">
        <v>98</v>
      </c>
      <c r="H56" s="2" t="s">
        <v>174</v>
      </c>
    </row>
    <row r="57" spans="1:8" x14ac:dyDescent="0.25">
      <c r="A57" s="1" t="s">
        <v>82</v>
      </c>
      <c r="B57" s="10" t="s">
        <v>181</v>
      </c>
      <c r="C57" s="2">
        <v>5160</v>
      </c>
      <c r="D57" s="2">
        <v>5110</v>
      </c>
      <c r="E57" s="2">
        <v>5120</v>
      </c>
      <c r="F57" s="2">
        <v>4620</v>
      </c>
      <c r="G57" s="2">
        <v>4880</v>
      </c>
      <c r="H57" s="2" t="s">
        <v>174</v>
      </c>
    </row>
    <row r="58" spans="1:8" x14ac:dyDescent="0.25">
      <c r="A58" s="1" t="s">
        <v>71</v>
      </c>
      <c r="B58" s="10" t="s">
        <v>181</v>
      </c>
      <c r="C58" s="2">
        <v>18980</v>
      </c>
      <c r="D58" s="2">
        <v>18660</v>
      </c>
      <c r="E58" s="2">
        <v>16040</v>
      </c>
      <c r="F58" s="2">
        <v>18810</v>
      </c>
      <c r="G58" s="2">
        <v>17820</v>
      </c>
      <c r="H58" s="2" t="s">
        <v>174</v>
      </c>
    </row>
    <row r="59" spans="1:8" x14ac:dyDescent="0.25">
      <c r="A59" s="1" t="s">
        <v>99</v>
      </c>
      <c r="B59" s="10" t="s">
        <v>181</v>
      </c>
      <c r="C59" s="2">
        <v>50324</v>
      </c>
      <c r="D59" s="2">
        <v>43098</v>
      </c>
      <c r="E59" s="2">
        <v>36740</v>
      </c>
      <c r="F59" s="2">
        <v>31648</v>
      </c>
      <c r="G59" s="2">
        <v>22811</v>
      </c>
      <c r="H59" s="2" t="s">
        <v>174</v>
      </c>
    </row>
    <row r="60" spans="1:8" x14ac:dyDescent="0.25">
      <c r="A60" s="1" t="s">
        <v>30</v>
      </c>
      <c r="B60" s="10" t="s">
        <v>181</v>
      </c>
      <c r="C60" s="2">
        <v>4811</v>
      </c>
      <c r="D60" s="2">
        <v>4808</v>
      </c>
      <c r="E60" s="2">
        <v>4204</v>
      </c>
      <c r="F60" s="2">
        <v>4510</v>
      </c>
      <c r="G60" s="2">
        <v>4436</v>
      </c>
      <c r="H60" s="2" t="s">
        <v>174</v>
      </c>
    </row>
    <row r="61" spans="1:8" x14ac:dyDescent="0.25">
      <c r="A61" s="1" t="s">
        <v>31</v>
      </c>
      <c r="B61" s="10" t="s">
        <v>181</v>
      </c>
      <c r="C61" s="2">
        <v>48640</v>
      </c>
      <c r="D61" s="2">
        <v>50630</v>
      </c>
      <c r="E61" s="2">
        <v>50810</v>
      </c>
      <c r="F61" s="2">
        <v>51870</v>
      </c>
      <c r="G61" s="2">
        <v>52040</v>
      </c>
      <c r="H61" s="2" t="s">
        <v>174</v>
      </c>
    </row>
    <row r="62" spans="1:8" x14ac:dyDescent="0.25">
      <c r="A62" s="1" t="s">
        <v>32</v>
      </c>
      <c r="B62" s="10" t="s">
        <v>181</v>
      </c>
      <c r="C62" s="2">
        <v>116767</v>
      </c>
      <c r="D62" s="2">
        <v>124664</v>
      </c>
      <c r="E62" s="2">
        <v>122203</v>
      </c>
      <c r="F62" s="2">
        <v>115123</v>
      </c>
      <c r="G62" s="2">
        <v>112296</v>
      </c>
      <c r="H62" s="2" t="s">
        <v>174</v>
      </c>
    </row>
    <row r="63" spans="1:8" x14ac:dyDescent="0.25">
      <c r="A63" s="1" t="s">
        <v>56</v>
      </c>
      <c r="B63" s="10" t="s">
        <v>181</v>
      </c>
      <c r="C63" s="2">
        <v>32601</v>
      </c>
      <c r="D63" s="2">
        <v>33172</v>
      </c>
      <c r="E63" s="2">
        <v>37660</v>
      </c>
      <c r="F63" s="2">
        <v>37460</v>
      </c>
      <c r="G63" s="2">
        <v>36110</v>
      </c>
      <c r="H63" s="2" t="s">
        <v>174</v>
      </c>
    </row>
    <row r="64" spans="1:8" x14ac:dyDescent="0.25">
      <c r="A64" s="1" t="s">
        <v>33</v>
      </c>
      <c r="B64" s="10" t="s">
        <v>181</v>
      </c>
      <c r="C64" s="2">
        <v>41958</v>
      </c>
      <c r="D64" s="2">
        <v>41678</v>
      </c>
      <c r="E64" s="2">
        <v>41313</v>
      </c>
      <c r="F64" s="2">
        <v>40679</v>
      </c>
      <c r="G64" s="2">
        <v>37283</v>
      </c>
      <c r="H64" s="2" t="s">
        <v>174</v>
      </c>
    </row>
    <row r="65" spans="1:8" x14ac:dyDescent="0.25">
      <c r="A65" s="1" t="s">
        <v>57</v>
      </c>
      <c r="B65" s="10" t="s">
        <v>181</v>
      </c>
      <c r="C65" s="2">
        <v>3128</v>
      </c>
      <c r="D65" s="2">
        <v>3286</v>
      </c>
      <c r="E65" s="2">
        <v>2914</v>
      </c>
      <c r="F65" s="2">
        <v>3339</v>
      </c>
      <c r="G65" s="2">
        <v>3325</v>
      </c>
      <c r="H65" s="2" t="s">
        <v>174</v>
      </c>
    </row>
    <row r="66" spans="1:8" x14ac:dyDescent="0.25">
      <c r="A66" s="1" t="s">
        <v>34</v>
      </c>
      <c r="B66" s="10" t="s">
        <v>181</v>
      </c>
      <c r="C66" s="2">
        <v>14001</v>
      </c>
      <c r="D66" s="2">
        <v>12942</v>
      </c>
      <c r="E66" s="2">
        <v>12721</v>
      </c>
      <c r="F66" s="2">
        <v>13429</v>
      </c>
      <c r="G66" s="2">
        <v>12030</v>
      </c>
      <c r="H66" s="2" t="s">
        <v>174</v>
      </c>
    </row>
    <row r="67" spans="1:8" x14ac:dyDescent="0.25">
      <c r="A67" s="1" t="s">
        <v>35</v>
      </c>
      <c r="B67" s="10" t="s">
        <v>181</v>
      </c>
      <c r="C67" s="2">
        <v>3979</v>
      </c>
      <c r="D67" s="2">
        <v>3942</v>
      </c>
      <c r="E67" s="2">
        <v>4270</v>
      </c>
      <c r="F67" s="2">
        <v>4403</v>
      </c>
      <c r="G67" s="2">
        <v>4013</v>
      </c>
      <c r="H67" s="2" t="s">
        <v>174</v>
      </c>
    </row>
    <row r="68" spans="1:8" x14ac:dyDescent="0.25">
      <c r="A68" s="1" t="s">
        <v>78</v>
      </c>
      <c r="B68" s="10" t="s">
        <v>181</v>
      </c>
      <c r="C68" s="2">
        <v>5073</v>
      </c>
      <c r="D68" s="2">
        <v>5009</v>
      </c>
      <c r="E68" s="2">
        <v>4926</v>
      </c>
      <c r="F68" s="2">
        <v>4976</v>
      </c>
      <c r="G68" s="2">
        <v>4934</v>
      </c>
      <c r="H68" s="2" t="s">
        <v>174</v>
      </c>
    </row>
    <row r="69" spans="1:8" x14ac:dyDescent="0.25">
      <c r="A69" s="1" t="s">
        <v>100</v>
      </c>
      <c r="B69" s="10" t="s">
        <v>181</v>
      </c>
      <c r="C69" s="2">
        <v>167100</v>
      </c>
      <c r="D69" s="2">
        <v>166500</v>
      </c>
      <c r="E69" s="2">
        <v>165600</v>
      </c>
      <c r="F69" s="2">
        <v>167610</v>
      </c>
      <c r="G69" s="2">
        <v>167435</v>
      </c>
      <c r="H69" s="2" t="s">
        <v>174</v>
      </c>
    </row>
    <row r="70" spans="1:8" x14ac:dyDescent="0.25">
      <c r="A70" s="1" t="s">
        <v>73</v>
      </c>
      <c r="B70" s="10" t="s">
        <v>181</v>
      </c>
      <c r="C70" s="2">
        <v>9811</v>
      </c>
      <c r="D70" s="2">
        <v>10582</v>
      </c>
      <c r="E70" s="2">
        <v>10278</v>
      </c>
      <c r="F70" s="2">
        <v>9959</v>
      </c>
      <c r="G70" s="2">
        <v>8914</v>
      </c>
      <c r="H70" s="2" t="s">
        <v>174</v>
      </c>
    </row>
    <row r="71" spans="1:8" x14ac:dyDescent="0.25">
      <c r="A71" s="1" t="s">
        <v>169</v>
      </c>
      <c r="B71" s="10" t="s">
        <v>181</v>
      </c>
      <c r="C71" s="2">
        <v>606300</v>
      </c>
      <c r="D71" s="2">
        <v>680800</v>
      </c>
      <c r="E71" s="2">
        <v>711500</v>
      </c>
      <c r="F71" s="2">
        <v>718960</v>
      </c>
      <c r="G71" s="2">
        <v>680100</v>
      </c>
      <c r="H71" s="2" t="s">
        <v>174</v>
      </c>
    </row>
    <row r="72" spans="1:8" x14ac:dyDescent="0.25">
      <c r="A72" s="1" t="s">
        <v>36</v>
      </c>
      <c r="B72" s="10" t="s">
        <v>181</v>
      </c>
      <c r="C72" s="2">
        <v>110860</v>
      </c>
      <c r="D72" s="2">
        <v>115000</v>
      </c>
      <c r="E72" s="2">
        <v>118000</v>
      </c>
      <c r="F72" s="2">
        <v>117000</v>
      </c>
      <c r="G72" s="2">
        <v>119000</v>
      </c>
      <c r="H72" s="2" t="s">
        <v>174</v>
      </c>
    </row>
    <row r="73" spans="1:8" x14ac:dyDescent="0.25">
      <c r="A73" s="1" t="s">
        <v>74</v>
      </c>
      <c r="B73" s="10" t="s">
        <v>181</v>
      </c>
      <c r="C73" s="2">
        <v>21</v>
      </c>
      <c r="D73" s="2">
        <v>18</v>
      </c>
      <c r="E73" s="2">
        <v>11</v>
      </c>
      <c r="F73" s="2">
        <v>15</v>
      </c>
      <c r="G73" s="2">
        <v>14</v>
      </c>
      <c r="H73" s="2" t="s">
        <v>174</v>
      </c>
    </row>
    <row r="74" spans="1:8" x14ac:dyDescent="0.25">
      <c r="A74" s="1" t="s">
        <v>117</v>
      </c>
      <c r="B74" s="10" t="s">
        <v>181</v>
      </c>
      <c r="C74" s="2">
        <v>523</v>
      </c>
      <c r="D74" s="2">
        <v>489</v>
      </c>
      <c r="E74" s="2">
        <v>450</v>
      </c>
      <c r="F74" s="2">
        <v>439</v>
      </c>
      <c r="G74" s="2">
        <v>409</v>
      </c>
      <c r="H74" s="2" t="s">
        <v>174</v>
      </c>
    </row>
    <row r="75" spans="1:8" x14ac:dyDescent="0.25">
      <c r="A75" s="1" t="s">
        <v>101</v>
      </c>
      <c r="B75" s="10" t="s">
        <v>181</v>
      </c>
      <c r="C75" s="2">
        <v>93</v>
      </c>
      <c r="D75" s="2">
        <v>90</v>
      </c>
      <c r="E75" s="2">
        <v>90</v>
      </c>
      <c r="F75" s="2">
        <v>80</v>
      </c>
      <c r="G75" s="2">
        <v>70</v>
      </c>
      <c r="H75" s="2" t="s">
        <v>174</v>
      </c>
    </row>
    <row r="76" spans="1:8" x14ac:dyDescent="0.25">
      <c r="A76" s="1" t="s">
        <v>102</v>
      </c>
      <c r="B76" s="10" t="s">
        <v>181</v>
      </c>
      <c r="C76" s="2">
        <v>5</v>
      </c>
      <c r="D76" s="2">
        <v>9</v>
      </c>
      <c r="E76" s="2">
        <v>18</v>
      </c>
      <c r="F76" s="2">
        <v>8</v>
      </c>
      <c r="G76" s="2">
        <v>6</v>
      </c>
      <c r="H76" s="2" t="s">
        <v>174</v>
      </c>
    </row>
    <row r="77" spans="1:8" x14ac:dyDescent="0.25">
      <c r="A77" s="1" t="s">
        <v>38</v>
      </c>
      <c r="B77" s="10" t="s">
        <v>181</v>
      </c>
      <c r="C77" s="2">
        <v>807</v>
      </c>
      <c r="D77" s="2">
        <v>737</v>
      </c>
      <c r="E77" s="2">
        <v>615</v>
      </c>
      <c r="F77" s="2">
        <v>658</v>
      </c>
      <c r="G77" s="2">
        <v>554</v>
      </c>
      <c r="H77" s="2" t="s">
        <v>174</v>
      </c>
    </row>
    <row r="78" spans="1:8" x14ac:dyDescent="0.25">
      <c r="A78" s="1" t="s">
        <v>79</v>
      </c>
      <c r="B78" s="10" t="s">
        <v>181</v>
      </c>
      <c r="C78" s="2">
        <v>52</v>
      </c>
      <c r="D78" s="2">
        <v>34</v>
      </c>
      <c r="E78" s="2">
        <v>90</v>
      </c>
      <c r="F78" s="2">
        <v>135</v>
      </c>
      <c r="G78" s="2">
        <v>54</v>
      </c>
      <c r="H78" s="2" t="s">
        <v>174</v>
      </c>
    </row>
    <row r="79" spans="1:8" x14ac:dyDescent="0.25">
      <c r="A79" s="1" t="s">
        <v>146</v>
      </c>
      <c r="B79" s="10" t="s">
        <v>181</v>
      </c>
      <c r="C79" s="2">
        <v>3530</v>
      </c>
      <c r="D79" s="2">
        <v>3490</v>
      </c>
      <c r="E79" s="2">
        <v>3470</v>
      </c>
      <c r="F79" s="2">
        <v>3330</v>
      </c>
      <c r="G79" s="2">
        <v>2740</v>
      </c>
      <c r="H79" s="2" t="s">
        <v>174</v>
      </c>
    </row>
    <row r="80" spans="1:8" x14ac:dyDescent="0.25">
      <c r="A80" s="1" t="s">
        <v>148</v>
      </c>
      <c r="B80" s="10" t="s">
        <v>181</v>
      </c>
      <c r="C80" s="2">
        <v>321</v>
      </c>
      <c r="D80" s="2">
        <v>266</v>
      </c>
      <c r="E80" s="2">
        <v>198</v>
      </c>
      <c r="F80" s="2">
        <v>167</v>
      </c>
      <c r="G80" s="2">
        <v>105</v>
      </c>
      <c r="H80" s="2" t="s">
        <v>174</v>
      </c>
    </row>
    <row r="81" spans="1:8" x14ac:dyDescent="0.25">
      <c r="A81" s="1" t="s">
        <v>103</v>
      </c>
      <c r="B81" s="10" t="s">
        <v>181</v>
      </c>
      <c r="C81" s="2">
        <v>3</v>
      </c>
      <c r="D81" s="2">
        <v>2</v>
      </c>
      <c r="E81" s="2">
        <v>1</v>
      </c>
      <c r="F81" s="2">
        <v>1</v>
      </c>
      <c r="G81" s="2">
        <v>1</v>
      </c>
      <c r="H81" s="2" t="s">
        <v>174</v>
      </c>
    </row>
    <row r="82" spans="1:8" x14ac:dyDescent="0.25">
      <c r="A82" s="1" t="s">
        <v>114</v>
      </c>
      <c r="B82" s="10" t="s">
        <v>181</v>
      </c>
      <c r="C82" s="2">
        <v>1368</v>
      </c>
      <c r="D82" s="2">
        <v>1344</v>
      </c>
      <c r="E82" s="2">
        <v>1675</v>
      </c>
      <c r="F82" s="2">
        <v>1807</v>
      </c>
      <c r="G82" s="2">
        <v>1616</v>
      </c>
      <c r="H82" s="2" t="s">
        <v>174</v>
      </c>
    </row>
    <row r="83" spans="1:8" x14ac:dyDescent="0.25">
      <c r="A83" s="1" t="s">
        <v>41</v>
      </c>
      <c r="B83" s="10" t="s">
        <v>181</v>
      </c>
      <c r="C83" s="2">
        <v>39037</v>
      </c>
      <c r="D83" s="2">
        <v>37417</v>
      </c>
      <c r="E83" s="2">
        <v>36454</v>
      </c>
      <c r="F83" s="2">
        <v>37450</v>
      </c>
      <c r="G83" s="2">
        <v>33805</v>
      </c>
      <c r="H83" s="2" t="s">
        <v>174</v>
      </c>
    </row>
    <row r="84" spans="1:8" x14ac:dyDescent="0.25">
      <c r="A84" s="1" t="s">
        <v>164</v>
      </c>
      <c r="B84" s="10" t="s">
        <v>181</v>
      </c>
      <c r="C84" s="2">
        <v>32100</v>
      </c>
      <c r="D84" s="2">
        <v>32845</v>
      </c>
      <c r="E84" s="2">
        <v>35005</v>
      </c>
      <c r="F84" s="2">
        <v>35545</v>
      </c>
      <c r="G84" s="2">
        <v>30230</v>
      </c>
      <c r="H84" s="2" t="s">
        <v>174</v>
      </c>
    </row>
    <row r="85" spans="1:8" x14ac:dyDescent="0.25">
      <c r="A85" s="1" t="s">
        <v>42</v>
      </c>
      <c r="B85" s="10" t="s">
        <v>181</v>
      </c>
      <c r="C85" s="2">
        <v>2236</v>
      </c>
      <c r="D85" s="2">
        <v>2094</v>
      </c>
      <c r="E85" s="2">
        <v>1950</v>
      </c>
      <c r="F85" s="2">
        <v>1780</v>
      </c>
      <c r="G85" s="2">
        <v>1850</v>
      </c>
      <c r="H85" s="2" t="s">
        <v>174</v>
      </c>
    </row>
    <row r="86" spans="1:8" x14ac:dyDescent="0.25">
      <c r="A86" s="1" t="s">
        <v>43</v>
      </c>
      <c r="B86" s="10" t="s">
        <v>181</v>
      </c>
      <c r="C86" s="2">
        <v>382</v>
      </c>
      <c r="D86" s="2">
        <v>364</v>
      </c>
      <c r="E86" s="2">
        <v>436</v>
      </c>
      <c r="F86" s="2">
        <v>483</v>
      </c>
      <c r="G86" s="2">
        <v>458</v>
      </c>
      <c r="H86" s="2" t="s">
        <v>174</v>
      </c>
    </row>
    <row r="87" spans="1:8" x14ac:dyDescent="0.25">
      <c r="A87" s="1" t="s">
        <v>135</v>
      </c>
      <c r="B87" s="10" t="s">
        <v>181</v>
      </c>
      <c r="C87" s="2">
        <v>69400</v>
      </c>
      <c r="D87" s="2">
        <v>70600</v>
      </c>
      <c r="E87" s="2">
        <v>70000</v>
      </c>
      <c r="F87" s="2">
        <v>71000</v>
      </c>
      <c r="G87" s="2">
        <v>67960</v>
      </c>
      <c r="H87" s="2" t="s">
        <v>174</v>
      </c>
    </row>
    <row r="88" spans="1:8" x14ac:dyDescent="0.25">
      <c r="A88" s="1" t="s">
        <v>45</v>
      </c>
      <c r="B88" s="10" t="s">
        <v>181</v>
      </c>
      <c r="C88" s="2">
        <v>20052</v>
      </c>
      <c r="D88" s="2">
        <v>20510</v>
      </c>
      <c r="E88" s="2">
        <v>20806</v>
      </c>
      <c r="F88" s="2">
        <v>20520</v>
      </c>
      <c r="G88" s="2">
        <v>20171</v>
      </c>
      <c r="H88" s="2" t="s">
        <v>174</v>
      </c>
    </row>
    <row r="89" spans="1:8" x14ac:dyDescent="0.25">
      <c r="A89" s="1" t="s">
        <v>104</v>
      </c>
      <c r="B89" s="10" t="s">
        <v>181</v>
      </c>
      <c r="C89" s="2">
        <v>59521</v>
      </c>
      <c r="D89" s="2">
        <v>59495</v>
      </c>
      <c r="E89" s="2">
        <v>58034</v>
      </c>
      <c r="F89" s="2">
        <v>58027</v>
      </c>
      <c r="G89" s="2">
        <v>55432</v>
      </c>
      <c r="H89" s="2" t="s">
        <v>174</v>
      </c>
    </row>
    <row r="90" spans="1:8" x14ac:dyDescent="0.25">
      <c r="A90" s="1" t="s">
        <v>88</v>
      </c>
      <c r="B90" s="10" t="s">
        <v>181</v>
      </c>
      <c r="C90" s="2">
        <v>41653</v>
      </c>
      <c r="D90" s="2">
        <v>42100</v>
      </c>
      <c r="E90" s="2">
        <v>40827</v>
      </c>
      <c r="F90" s="2">
        <v>39265</v>
      </c>
      <c r="G90" s="2">
        <v>39342</v>
      </c>
      <c r="H90" s="2" t="s">
        <v>174</v>
      </c>
    </row>
    <row r="91" spans="1:8" x14ac:dyDescent="0.25">
      <c r="A91" s="1" t="s">
        <v>46</v>
      </c>
      <c r="B91" s="10" t="s">
        <v>181</v>
      </c>
      <c r="C91" s="2">
        <v>753010</v>
      </c>
      <c r="D91" s="2">
        <v>774200</v>
      </c>
      <c r="E91" s="2">
        <v>871440</v>
      </c>
      <c r="F91" s="2">
        <v>959920</v>
      </c>
      <c r="G91" s="2">
        <v>948200</v>
      </c>
      <c r="H91" s="2" t="s">
        <v>174</v>
      </c>
    </row>
    <row r="92" spans="1:8" x14ac:dyDescent="0.25">
      <c r="A92" s="1" t="s">
        <v>76</v>
      </c>
      <c r="B92" s="10" t="s">
        <v>181</v>
      </c>
      <c r="C92" s="2">
        <v>56136</v>
      </c>
      <c r="D92" s="2">
        <v>56417</v>
      </c>
      <c r="E92" s="2">
        <v>59842</v>
      </c>
      <c r="F92" s="2">
        <v>60538</v>
      </c>
      <c r="G92" s="2">
        <v>49739</v>
      </c>
      <c r="H92" s="2" t="s">
        <v>174</v>
      </c>
    </row>
    <row r="93" spans="1:8" x14ac:dyDescent="0.25">
      <c r="A93" s="1" t="s">
        <v>48</v>
      </c>
      <c r="B93" s="10" t="s">
        <v>181</v>
      </c>
      <c r="C93" s="2">
        <v>37240</v>
      </c>
      <c r="D93" s="2">
        <v>38605</v>
      </c>
      <c r="E93" s="2">
        <v>31619</v>
      </c>
      <c r="F93" s="2">
        <v>25576</v>
      </c>
      <c r="G93" s="2">
        <v>18751</v>
      </c>
      <c r="H93" s="2" t="s">
        <v>174</v>
      </c>
    </row>
    <row r="94" spans="1:8" x14ac:dyDescent="0.25">
      <c r="A94" s="1" t="s">
        <v>49</v>
      </c>
      <c r="B94" s="10" t="s">
        <v>181</v>
      </c>
      <c r="C94" s="2">
        <v>10610</v>
      </c>
      <c r="D94" s="2">
        <v>9866</v>
      </c>
      <c r="E94" s="2">
        <v>10010</v>
      </c>
      <c r="F94" s="2">
        <v>10200</v>
      </c>
      <c r="G94" s="2">
        <v>9160</v>
      </c>
      <c r="H94" s="2" t="s">
        <v>176</v>
      </c>
    </row>
    <row r="95" spans="1:8" x14ac:dyDescent="0.25">
      <c r="A95" s="1" t="s">
        <v>147</v>
      </c>
      <c r="B95" s="10" t="s">
        <v>181</v>
      </c>
      <c r="C95" s="2">
        <v>500</v>
      </c>
      <c r="D95" s="2">
        <v>300</v>
      </c>
      <c r="E95" s="2">
        <v>100</v>
      </c>
      <c r="F95" s="2">
        <v>100</v>
      </c>
      <c r="G95" s="2">
        <v>100</v>
      </c>
      <c r="H95" s="2" t="s">
        <v>174</v>
      </c>
    </row>
    <row r="96" spans="1:8" x14ac:dyDescent="0.25">
      <c r="A96" s="1" t="s">
        <v>50</v>
      </c>
      <c r="B96" s="10" t="s">
        <v>181</v>
      </c>
      <c r="C96" s="2">
        <v>3610739</v>
      </c>
      <c r="D96" s="2">
        <v>3779684</v>
      </c>
      <c r="E96" s="2">
        <v>3955507</v>
      </c>
      <c r="F96" s="2">
        <v>4076751</v>
      </c>
      <c r="G96" s="2">
        <v>3967171</v>
      </c>
      <c r="H96" s="2"/>
    </row>
  </sheetData>
  <pageMargins left="0.7" right="0.7" top="0.78740157499999996" bottom="0.78740157499999996" header="0.3" footer="0.3"/>
  <pageSetup paperSize="9" orientation="portrait" horizontalDpi="90" verticalDpi="90"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Tabelle65">
    <tabColor indexed="13"/>
  </sheetPr>
  <dimension ref="A1:H106"/>
  <sheetViews>
    <sheetView topLeftCell="A91" workbookViewId="0">
      <selection activeCell="D111" sqref="D111"/>
    </sheetView>
  </sheetViews>
  <sheetFormatPr defaultColWidth="10.875" defaultRowHeight="15" x14ac:dyDescent="0.25"/>
  <cols>
    <col min="1" max="1" width="20.75" style="3" bestFit="1" customWidth="1"/>
    <col min="2" max="2" width="7.625" style="3" bestFit="1" customWidth="1"/>
    <col min="3" max="7" width="13.6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0</v>
      </c>
      <c r="B3" s="2" t="s">
        <v>91</v>
      </c>
      <c r="C3" s="2">
        <v>1055730</v>
      </c>
      <c r="D3" s="2">
        <v>958940</v>
      </c>
      <c r="E3" s="2">
        <v>910670</v>
      </c>
      <c r="F3" s="2">
        <v>1005090</v>
      </c>
      <c r="G3" s="2">
        <v>758170</v>
      </c>
      <c r="H3" s="2" t="s">
        <v>174</v>
      </c>
    </row>
    <row r="4" spans="1:8" x14ac:dyDescent="0.25">
      <c r="A4" s="1" t="s">
        <v>1</v>
      </c>
      <c r="B4" s="2" t="s">
        <v>91</v>
      </c>
      <c r="C4" s="2">
        <v>68417000</v>
      </c>
      <c r="D4" s="2">
        <v>66667000</v>
      </c>
      <c r="E4" s="2">
        <v>65331000</v>
      </c>
      <c r="F4" s="2">
        <v>64330000</v>
      </c>
      <c r="G4" s="2">
        <v>57426000</v>
      </c>
      <c r="H4" s="2" t="s">
        <v>174</v>
      </c>
    </row>
    <row r="5" spans="1:8" x14ac:dyDescent="0.25">
      <c r="A5" s="1" t="s">
        <v>136</v>
      </c>
      <c r="B5" s="2" t="s">
        <v>91</v>
      </c>
      <c r="C5" s="2">
        <v>85152000</v>
      </c>
      <c r="D5" s="2">
        <v>78578410</v>
      </c>
      <c r="E5" s="2">
        <v>71284690</v>
      </c>
      <c r="F5" s="2">
        <v>66171070</v>
      </c>
      <c r="G5" s="2">
        <v>60735930</v>
      </c>
      <c r="H5" s="2" t="s">
        <v>174</v>
      </c>
    </row>
    <row r="6" spans="1:8" x14ac:dyDescent="0.25">
      <c r="A6" s="1" t="s">
        <v>2</v>
      </c>
      <c r="B6" s="2" t="s">
        <v>91</v>
      </c>
      <c r="C6" s="2">
        <v>25487500</v>
      </c>
      <c r="D6" s="2">
        <v>23879000</v>
      </c>
      <c r="E6" s="2">
        <v>24369600</v>
      </c>
      <c r="F6" s="2">
        <v>25323400</v>
      </c>
      <c r="G6" s="2">
        <v>23992500</v>
      </c>
      <c r="H6" s="2" t="s">
        <v>174</v>
      </c>
    </row>
    <row r="7" spans="1:8" x14ac:dyDescent="0.25">
      <c r="A7" s="1" t="s">
        <v>3</v>
      </c>
      <c r="B7" s="2" t="s">
        <v>91</v>
      </c>
      <c r="C7" s="2">
        <v>17188000</v>
      </c>
      <c r="D7" s="2">
        <v>15591100</v>
      </c>
      <c r="E7" s="2">
        <v>16703800</v>
      </c>
      <c r="F7" s="2">
        <v>22192000</v>
      </c>
      <c r="G7" s="2">
        <v>22301990</v>
      </c>
      <c r="H7" s="2" t="s">
        <v>174</v>
      </c>
    </row>
    <row r="8" spans="1:8" x14ac:dyDescent="0.25">
      <c r="A8" s="1" t="s">
        <v>4</v>
      </c>
      <c r="B8" s="2" t="s">
        <v>91</v>
      </c>
      <c r="C8" s="2">
        <v>809189</v>
      </c>
      <c r="D8" s="2">
        <v>741890</v>
      </c>
      <c r="E8" s="2">
        <v>681842</v>
      </c>
      <c r="F8" s="2">
        <v>642953</v>
      </c>
      <c r="G8" s="2">
        <v>609254</v>
      </c>
      <c r="H8" s="2" t="s">
        <v>174</v>
      </c>
    </row>
    <row r="9" spans="1:8" x14ac:dyDescent="0.25">
      <c r="A9" s="1" t="s">
        <v>5</v>
      </c>
      <c r="B9" s="2" t="s">
        <v>91</v>
      </c>
      <c r="C9" s="2">
        <v>41050400</v>
      </c>
      <c r="D9" s="2">
        <v>38688400</v>
      </c>
      <c r="E9" s="2">
        <v>38814300</v>
      </c>
      <c r="F9" s="2">
        <v>37501200</v>
      </c>
      <c r="G9" s="2">
        <v>34531900</v>
      </c>
      <c r="H9" s="2" t="s">
        <v>174</v>
      </c>
    </row>
    <row r="10" spans="1:8" x14ac:dyDescent="0.25">
      <c r="A10" s="1" t="s">
        <v>92</v>
      </c>
      <c r="B10" s="2" t="s">
        <v>91</v>
      </c>
      <c r="C10" s="2">
        <v>2422200</v>
      </c>
      <c r="D10" s="2">
        <v>2202200</v>
      </c>
      <c r="E10" s="2">
        <v>2097100</v>
      </c>
      <c r="F10" s="2">
        <v>2109850</v>
      </c>
      <c r="G10" s="2">
        <v>2162350</v>
      </c>
      <c r="H10" s="2" t="s">
        <v>174</v>
      </c>
    </row>
    <row r="11" spans="1:8" x14ac:dyDescent="0.25">
      <c r="A11" s="1" t="s">
        <v>153</v>
      </c>
      <c r="B11" s="2" t="s">
        <v>91</v>
      </c>
      <c r="C11" s="2">
        <v>559240</v>
      </c>
      <c r="D11" s="2">
        <v>592650</v>
      </c>
      <c r="E11" s="2">
        <v>589650</v>
      </c>
      <c r="F11" s="2">
        <v>565140</v>
      </c>
      <c r="G11" s="2">
        <v>522570</v>
      </c>
      <c r="H11" s="2" t="s">
        <v>174</v>
      </c>
    </row>
    <row r="12" spans="1:8" x14ac:dyDescent="0.25">
      <c r="A12" s="1" t="s">
        <v>162</v>
      </c>
      <c r="B12" s="2" t="s">
        <v>91</v>
      </c>
      <c r="C12" s="2">
        <v>31750</v>
      </c>
      <c r="D12" s="2">
        <v>32050</v>
      </c>
      <c r="E12" s="2">
        <v>30070</v>
      </c>
      <c r="F12" s="2">
        <v>28560</v>
      </c>
      <c r="G12" s="2">
        <v>23590</v>
      </c>
      <c r="H12" s="2" t="s">
        <v>174</v>
      </c>
    </row>
    <row r="13" spans="1:8" x14ac:dyDescent="0.25">
      <c r="A13" s="1" t="s">
        <v>151</v>
      </c>
      <c r="B13" s="2" t="s">
        <v>91</v>
      </c>
      <c r="C13" s="2">
        <v>1645000</v>
      </c>
      <c r="D13" s="2">
        <v>1650000</v>
      </c>
      <c r="E13" s="2">
        <v>1670000</v>
      </c>
      <c r="F13" s="2">
        <v>1690000</v>
      </c>
      <c r="G13" s="2">
        <v>1710000</v>
      </c>
      <c r="H13" s="2" t="s">
        <v>174</v>
      </c>
    </row>
    <row r="14" spans="1:8" x14ac:dyDescent="0.25">
      <c r="A14" s="1" t="s">
        <v>84</v>
      </c>
      <c r="B14" s="2" t="s">
        <v>91</v>
      </c>
      <c r="C14" s="2">
        <v>2817500</v>
      </c>
      <c r="D14" s="2">
        <v>2711300</v>
      </c>
      <c r="E14" s="2">
        <v>2534273</v>
      </c>
      <c r="F14" s="2">
        <v>2244260</v>
      </c>
      <c r="G14" s="2">
        <v>2065070</v>
      </c>
      <c r="H14" s="2" t="s">
        <v>174</v>
      </c>
    </row>
    <row r="15" spans="1:8" x14ac:dyDescent="0.25">
      <c r="A15" s="1" t="s">
        <v>8</v>
      </c>
      <c r="B15" s="2" t="s">
        <v>91</v>
      </c>
      <c r="C15" s="2">
        <v>130144400</v>
      </c>
      <c r="D15" s="2">
        <v>136052700</v>
      </c>
      <c r="E15" s="2">
        <v>134122000</v>
      </c>
      <c r="F15" s="2">
        <v>143933400</v>
      </c>
      <c r="G15" s="2">
        <v>151759400</v>
      </c>
      <c r="H15" s="2" t="s">
        <v>174</v>
      </c>
    </row>
    <row r="16" spans="1:8" x14ac:dyDescent="0.25">
      <c r="A16" s="1" t="s">
        <v>163</v>
      </c>
      <c r="B16" s="2" t="s">
        <v>91</v>
      </c>
      <c r="C16" s="2">
        <v>6021270</v>
      </c>
      <c r="D16" s="2">
        <v>5635870</v>
      </c>
      <c r="E16" s="2">
        <v>5553200</v>
      </c>
      <c r="F16" s="2">
        <v>6040240</v>
      </c>
      <c r="G16" s="2">
        <v>5479350</v>
      </c>
      <c r="H16" s="2" t="s">
        <v>174</v>
      </c>
    </row>
    <row r="17" spans="1:8" x14ac:dyDescent="0.25">
      <c r="A17" s="1" t="s">
        <v>64</v>
      </c>
      <c r="B17" s="2" t="s">
        <v>91</v>
      </c>
      <c r="C17" s="2">
        <v>22600</v>
      </c>
      <c r="D17" s="2">
        <v>21930</v>
      </c>
      <c r="E17" s="2">
        <v>20600</v>
      </c>
      <c r="F17" s="2">
        <v>20000</v>
      </c>
      <c r="G17" s="2">
        <v>20500</v>
      </c>
      <c r="H17" s="2" t="s">
        <v>174</v>
      </c>
    </row>
    <row r="18" spans="1:8" x14ac:dyDescent="0.25">
      <c r="A18" s="1" t="s">
        <v>93</v>
      </c>
      <c r="B18" s="2" t="s">
        <v>91</v>
      </c>
      <c r="C18" s="2">
        <v>4595300</v>
      </c>
      <c r="D18" s="2">
        <v>3781800</v>
      </c>
      <c r="E18" s="2">
        <v>3428100</v>
      </c>
      <c r="F18" s="2">
        <v>3545900</v>
      </c>
      <c r="G18" s="2">
        <v>3622200</v>
      </c>
      <c r="H18" s="2" t="s">
        <v>174</v>
      </c>
    </row>
    <row r="19" spans="1:8" x14ac:dyDescent="0.25">
      <c r="A19" s="1" t="s">
        <v>9</v>
      </c>
      <c r="B19" s="2" t="s">
        <v>91</v>
      </c>
      <c r="C19" s="2">
        <v>220549900</v>
      </c>
      <c r="D19" s="2">
        <v>238267000</v>
      </c>
      <c r="E19" s="2">
        <v>258785300</v>
      </c>
      <c r="F19" s="2">
        <v>265043100</v>
      </c>
      <c r="G19" s="2">
        <v>253064300</v>
      </c>
      <c r="H19" s="2" t="s">
        <v>174</v>
      </c>
    </row>
    <row r="20" spans="1:8" x14ac:dyDescent="0.25">
      <c r="A20" s="1" t="s">
        <v>166</v>
      </c>
      <c r="B20" s="2" t="s">
        <v>91</v>
      </c>
      <c r="C20" s="2">
        <v>5478000</v>
      </c>
      <c r="D20" s="2">
        <v>5663200</v>
      </c>
      <c r="E20" s="2">
        <v>5750600</v>
      </c>
      <c r="F20" s="2">
        <v>6316700</v>
      </c>
      <c r="G20" s="2">
        <v>6303000</v>
      </c>
      <c r="H20" s="2" t="s">
        <v>174</v>
      </c>
    </row>
    <row r="21" spans="1:8" x14ac:dyDescent="0.25">
      <c r="A21" s="1" t="s">
        <v>10</v>
      </c>
      <c r="B21" s="2" t="s">
        <v>91</v>
      </c>
      <c r="C21" s="2">
        <v>215080</v>
      </c>
      <c r="D21" s="2">
        <v>177760</v>
      </c>
      <c r="E21" s="2">
        <v>160330</v>
      </c>
      <c r="F21" s="2">
        <v>161520</v>
      </c>
      <c r="G21" s="2">
        <v>102640</v>
      </c>
      <c r="H21" s="2" t="s">
        <v>174</v>
      </c>
    </row>
    <row r="22" spans="1:8" x14ac:dyDescent="0.25">
      <c r="A22" s="1" t="s">
        <v>11</v>
      </c>
      <c r="B22" s="2" t="s">
        <v>91</v>
      </c>
      <c r="C22" s="2">
        <v>199685200</v>
      </c>
      <c r="D22" s="2">
        <v>191506100</v>
      </c>
      <c r="E22" s="2">
        <v>189324200</v>
      </c>
      <c r="F22" s="2">
        <v>191628300</v>
      </c>
      <c r="G22" s="2">
        <v>194768600</v>
      </c>
      <c r="H22" s="2" t="s">
        <v>174</v>
      </c>
    </row>
    <row r="23" spans="1:8" x14ac:dyDescent="0.25">
      <c r="A23" s="1" t="s">
        <v>12</v>
      </c>
      <c r="B23" s="2" t="s">
        <v>91</v>
      </c>
      <c r="C23" s="2">
        <v>44226200</v>
      </c>
      <c r="D23" s="2">
        <v>42519290</v>
      </c>
      <c r="E23" s="2">
        <v>43088900</v>
      </c>
      <c r="F23" s="2">
        <v>44101940</v>
      </c>
      <c r="G23" s="2">
        <v>38993490</v>
      </c>
      <c r="H23" s="2" t="s">
        <v>174</v>
      </c>
    </row>
    <row r="24" spans="1:8" x14ac:dyDescent="0.25">
      <c r="A24" s="1" t="s">
        <v>60</v>
      </c>
      <c r="B24" s="2" t="s">
        <v>91</v>
      </c>
      <c r="C24" s="2">
        <v>1068970</v>
      </c>
      <c r="D24" s="2">
        <v>1027850</v>
      </c>
      <c r="E24" s="2">
        <v>1144760</v>
      </c>
      <c r="F24" s="2">
        <v>1113260</v>
      </c>
      <c r="G24" s="2">
        <v>1191660</v>
      </c>
      <c r="H24" s="2" t="s">
        <v>174</v>
      </c>
    </row>
    <row r="25" spans="1:8" x14ac:dyDescent="0.25">
      <c r="A25" s="1" t="s">
        <v>121</v>
      </c>
      <c r="B25" s="2" t="s">
        <v>91</v>
      </c>
      <c r="C25" s="2">
        <v>12838700</v>
      </c>
      <c r="D25" s="2">
        <v>13252670</v>
      </c>
      <c r="E25" s="2">
        <v>16740500</v>
      </c>
      <c r="F25" s="2">
        <v>16882200</v>
      </c>
      <c r="G25" s="2">
        <v>14940000</v>
      </c>
      <c r="H25" s="2" t="s">
        <v>174</v>
      </c>
    </row>
    <row r="26" spans="1:8" x14ac:dyDescent="0.25">
      <c r="A26" s="1" t="s">
        <v>66</v>
      </c>
      <c r="B26" s="2" t="s">
        <v>91</v>
      </c>
      <c r="C26" s="2">
        <v>2104100</v>
      </c>
      <c r="D26" s="2">
        <v>1696900</v>
      </c>
      <c r="E26" s="2">
        <v>1607400</v>
      </c>
      <c r="F26" s="2">
        <v>1799700</v>
      </c>
      <c r="G26" s="2">
        <v>1470100</v>
      </c>
      <c r="H26" s="2" t="s">
        <v>174</v>
      </c>
    </row>
    <row r="27" spans="1:8" x14ac:dyDescent="0.25">
      <c r="A27" s="1" t="s">
        <v>107</v>
      </c>
      <c r="B27" s="2" t="s">
        <v>91</v>
      </c>
      <c r="C27" s="2">
        <v>737100</v>
      </c>
      <c r="D27" s="2">
        <v>744500</v>
      </c>
      <c r="E27" s="2">
        <v>732100</v>
      </c>
      <c r="F27" s="2">
        <v>705700</v>
      </c>
      <c r="G27" s="2">
        <v>631800</v>
      </c>
      <c r="H27" s="2" t="s">
        <v>174</v>
      </c>
    </row>
    <row r="28" spans="1:8" x14ac:dyDescent="0.25">
      <c r="A28" s="1" t="s">
        <v>61</v>
      </c>
      <c r="B28" s="2" t="s">
        <v>91</v>
      </c>
      <c r="C28" s="2">
        <v>2619200</v>
      </c>
      <c r="D28" s="2">
        <v>2522200</v>
      </c>
      <c r="E28" s="2">
        <v>2462500</v>
      </c>
      <c r="F28" s="2">
        <v>2371450</v>
      </c>
      <c r="G28" s="2">
        <v>2230000</v>
      </c>
      <c r="H28" s="2" t="s">
        <v>175</v>
      </c>
    </row>
    <row r="29" spans="1:8" x14ac:dyDescent="0.25">
      <c r="A29" s="1" t="s">
        <v>131</v>
      </c>
      <c r="B29" s="2" t="s">
        <v>91</v>
      </c>
      <c r="C29" s="2">
        <v>116000</v>
      </c>
      <c r="D29" s="2">
        <v>106000</v>
      </c>
      <c r="E29" s="2">
        <v>109000</v>
      </c>
      <c r="F29" s="2">
        <v>81000</v>
      </c>
      <c r="G29" s="2">
        <v>91000</v>
      </c>
      <c r="H29" s="2" t="s">
        <v>174</v>
      </c>
    </row>
    <row r="30" spans="1:8" x14ac:dyDescent="0.25">
      <c r="A30" s="1" t="s">
        <v>132</v>
      </c>
      <c r="B30" s="2" t="s">
        <v>91</v>
      </c>
      <c r="C30" s="2">
        <v>6924374</v>
      </c>
      <c r="D30" s="2">
        <v>6736967</v>
      </c>
      <c r="E30" s="2">
        <v>5665787</v>
      </c>
      <c r="F30" s="2">
        <v>5017234</v>
      </c>
      <c r="G30" s="2">
        <v>3556200</v>
      </c>
      <c r="H30" s="2" t="s">
        <v>174</v>
      </c>
    </row>
    <row r="31" spans="1:8" x14ac:dyDescent="0.25">
      <c r="A31" s="1" t="s">
        <v>123</v>
      </c>
      <c r="B31" s="2" t="s">
        <v>91</v>
      </c>
      <c r="C31" s="2">
        <v>27377000</v>
      </c>
      <c r="D31" s="2">
        <v>26452000</v>
      </c>
      <c r="E31" s="2">
        <v>25754000</v>
      </c>
      <c r="F31" s="2">
        <v>26442000</v>
      </c>
      <c r="G31" s="2">
        <v>23932000</v>
      </c>
      <c r="H31" s="2" t="s">
        <v>174</v>
      </c>
    </row>
    <row r="32" spans="1:8" x14ac:dyDescent="0.25">
      <c r="A32" s="1" t="s">
        <v>13</v>
      </c>
      <c r="B32" s="2" t="s">
        <v>91</v>
      </c>
      <c r="C32" s="2">
        <v>33835000</v>
      </c>
      <c r="D32" s="2">
        <v>32178000</v>
      </c>
      <c r="E32" s="2">
        <v>32844000</v>
      </c>
      <c r="F32" s="2">
        <v>31812000</v>
      </c>
      <c r="G32" s="2">
        <v>30001810</v>
      </c>
      <c r="H32" s="2" t="s">
        <v>174</v>
      </c>
    </row>
    <row r="33" spans="1:8" x14ac:dyDescent="0.25">
      <c r="A33" s="1" t="s">
        <v>167</v>
      </c>
      <c r="B33" s="2" t="s">
        <v>91</v>
      </c>
      <c r="C33" s="2">
        <v>10168155</v>
      </c>
      <c r="D33" s="2">
        <v>8666670</v>
      </c>
      <c r="E33" s="2">
        <v>7826120</v>
      </c>
      <c r="F33" s="2">
        <v>7150650</v>
      </c>
      <c r="G33" s="2">
        <v>7154660</v>
      </c>
      <c r="H33" s="2" t="s">
        <v>174</v>
      </c>
    </row>
    <row r="34" spans="1:8" x14ac:dyDescent="0.25">
      <c r="A34" s="1" t="s">
        <v>94</v>
      </c>
      <c r="B34" s="2" t="s">
        <v>91</v>
      </c>
      <c r="C34" s="2">
        <v>816000</v>
      </c>
      <c r="D34" s="2">
        <v>758000</v>
      </c>
      <c r="E34" s="2">
        <v>774100</v>
      </c>
      <c r="F34" s="2">
        <v>719800</v>
      </c>
      <c r="G34" s="2">
        <v>644700</v>
      </c>
      <c r="H34" s="2" t="s">
        <v>174</v>
      </c>
    </row>
    <row r="35" spans="1:8" x14ac:dyDescent="0.25">
      <c r="A35" s="1" t="s">
        <v>67</v>
      </c>
      <c r="B35" s="2" t="s">
        <v>91</v>
      </c>
      <c r="C35" s="2">
        <v>11480000</v>
      </c>
      <c r="D35" s="2">
        <v>10503000</v>
      </c>
      <c r="E35" s="2">
        <v>9646000</v>
      </c>
      <c r="F35" s="2">
        <v>10848000</v>
      </c>
      <c r="G35" s="2">
        <v>10766000</v>
      </c>
      <c r="H35" s="2" t="s">
        <v>174</v>
      </c>
    </row>
    <row r="36" spans="1:8" x14ac:dyDescent="0.25">
      <c r="A36" s="1" t="s">
        <v>68</v>
      </c>
      <c r="B36" s="2" t="s">
        <v>91</v>
      </c>
      <c r="C36" s="2">
        <v>38600</v>
      </c>
      <c r="D36" s="2">
        <v>32000</v>
      </c>
      <c r="E36" s="2">
        <v>30200</v>
      </c>
      <c r="F36" s="2">
        <v>35100</v>
      </c>
      <c r="G36" s="2">
        <v>31300</v>
      </c>
      <c r="H36" s="2" t="s">
        <v>174</v>
      </c>
    </row>
    <row r="37" spans="1:8" x14ac:dyDescent="0.25">
      <c r="A37" s="1" t="s">
        <v>14</v>
      </c>
      <c r="B37" s="2" t="s">
        <v>91</v>
      </c>
      <c r="C37" s="2">
        <v>2355028</v>
      </c>
      <c r="D37" s="2">
        <v>2218406</v>
      </c>
      <c r="E37" s="2">
        <v>2066643</v>
      </c>
      <c r="F37" s="2">
        <v>1923232</v>
      </c>
      <c r="G37" s="2">
        <v>1895942</v>
      </c>
      <c r="H37" s="2" t="s">
        <v>174</v>
      </c>
    </row>
    <row r="38" spans="1:8" x14ac:dyDescent="0.25">
      <c r="A38" s="1" t="s">
        <v>69</v>
      </c>
      <c r="B38" s="2" t="s">
        <v>91</v>
      </c>
      <c r="C38" s="2">
        <v>4614000</v>
      </c>
      <c r="D38" s="2">
        <v>8379700</v>
      </c>
      <c r="E38" s="2">
        <v>8876500</v>
      </c>
      <c r="F38" s="2">
        <v>10205700</v>
      </c>
      <c r="G38" s="2">
        <v>9561000</v>
      </c>
      <c r="H38" s="2" t="s">
        <v>174</v>
      </c>
    </row>
    <row r="39" spans="1:8" x14ac:dyDescent="0.25">
      <c r="A39" s="1" t="s">
        <v>53</v>
      </c>
      <c r="B39" s="2" t="s">
        <v>91</v>
      </c>
      <c r="C39" s="2">
        <v>173486</v>
      </c>
      <c r="D39" s="2">
        <v>139551</v>
      </c>
      <c r="E39" s="2">
        <v>201786</v>
      </c>
      <c r="F39" s="2">
        <v>164905</v>
      </c>
      <c r="G39" s="2">
        <v>91500</v>
      </c>
      <c r="H39" s="2" t="s">
        <v>174</v>
      </c>
    </row>
    <row r="40" spans="1:8" x14ac:dyDescent="0.25">
      <c r="A40" s="1" t="s">
        <v>15</v>
      </c>
      <c r="B40" s="2" t="s">
        <v>91</v>
      </c>
      <c r="C40" s="2">
        <v>448100</v>
      </c>
      <c r="D40" s="2">
        <v>480000</v>
      </c>
      <c r="E40" s="2">
        <v>458800</v>
      </c>
      <c r="F40" s="2">
        <v>478200</v>
      </c>
      <c r="G40" s="2">
        <v>389000</v>
      </c>
      <c r="H40" s="2" t="s">
        <v>174</v>
      </c>
    </row>
    <row r="41" spans="1:8" x14ac:dyDescent="0.25">
      <c r="A41" s="1" t="s">
        <v>110</v>
      </c>
      <c r="B41" s="2" t="s">
        <v>91</v>
      </c>
      <c r="C41" s="2"/>
      <c r="D41" s="2"/>
      <c r="E41" s="2">
        <v>0</v>
      </c>
      <c r="F41" s="2">
        <v>58280</v>
      </c>
      <c r="G41" s="2">
        <v>3709780</v>
      </c>
      <c r="H41" s="2" t="s">
        <v>174</v>
      </c>
    </row>
    <row r="42" spans="1:8" x14ac:dyDescent="0.25">
      <c r="A42" s="1" t="s">
        <v>70</v>
      </c>
      <c r="B42" s="2" t="s">
        <v>91</v>
      </c>
      <c r="C42" s="2">
        <v>732702</v>
      </c>
      <c r="D42" s="2">
        <v>705274</v>
      </c>
      <c r="E42" s="2">
        <v>808000</v>
      </c>
      <c r="F42" s="2">
        <v>930000</v>
      </c>
      <c r="G42" s="2">
        <v>841000</v>
      </c>
      <c r="H42" s="2" t="s">
        <v>174</v>
      </c>
    </row>
    <row r="43" spans="1:8" x14ac:dyDescent="0.25">
      <c r="A43" s="1" t="s">
        <v>16</v>
      </c>
      <c r="B43" s="2" t="s">
        <v>91</v>
      </c>
      <c r="C43" s="2">
        <v>36008830</v>
      </c>
      <c r="D43" s="2">
        <v>35684330</v>
      </c>
      <c r="E43" s="2">
        <v>34203270</v>
      </c>
      <c r="F43" s="2">
        <v>32169270</v>
      </c>
      <c r="G43" s="2">
        <v>30494090</v>
      </c>
      <c r="H43" s="2" t="s">
        <v>174</v>
      </c>
    </row>
    <row r="44" spans="1:8" x14ac:dyDescent="0.25">
      <c r="A44" s="1" t="s">
        <v>17</v>
      </c>
      <c r="B44" s="2" t="s">
        <v>91</v>
      </c>
      <c r="C44" s="2">
        <v>41488400</v>
      </c>
      <c r="D44" s="2">
        <v>39879800</v>
      </c>
      <c r="E44" s="2">
        <v>38434800</v>
      </c>
      <c r="F44" s="2">
        <v>37104200</v>
      </c>
      <c r="G44" s="2">
        <v>35367913</v>
      </c>
      <c r="H44" s="2" t="s">
        <v>174</v>
      </c>
    </row>
    <row r="45" spans="1:8" x14ac:dyDescent="0.25">
      <c r="A45" s="1" t="s">
        <v>18</v>
      </c>
      <c r="B45" s="2" t="s">
        <v>91</v>
      </c>
      <c r="C45" s="2">
        <v>216144450</v>
      </c>
      <c r="D45" s="2">
        <v>231371430</v>
      </c>
      <c r="E45" s="2">
        <v>218667480</v>
      </c>
      <c r="F45" s="2">
        <v>157764820</v>
      </c>
      <c r="G45" s="2">
        <v>142736450</v>
      </c>
      <c r="H45" s="2" t="s">
        <v>174</v>
      </c>
    </row>
    <row r="46" spans="1:8" x14ac:dyDescent="0.25">
      <c r="A46" s="1" t="s">
        <v>133</v>
      </c>
      <c r="B46" s="2" t="s">
        <v>91</v>
      </c>
      <c r="C46" s="2">
        <v>217602300</v>
      </c>
      <c r="D46" s="2">
        <v>222381850</v>
      </c>
      <c r="E46" s="2">
        <v>227012450</v>
      </c>
      <c r="F46" s="2">
        <v>234220100</v>
      </c>
      <c r="G46" s="2">
        <v>202037850</v>
      </c>
      <c r="H46" s="2" t="s">
        <v>174</v>
      </c>
    </row>
    <row r="47" spans="1:8" x14ac:dyDescent="0.25">
      <c r="A47" s="1" t="s">
        <v>138</v>
      </c>
      <c r="B47" s="2" t="s">
        <v>91</v>
      </c>
      <c r="C47" s="2">
        <v>96968</v>
      </c>
      <c r="D47" s="2">
        <v>64308</v>
      </c>
      <c r="E47" s="2">
        <v>73933</v>
      </c>
      <c r="F47" s="2">
        <v>84020</v>
      </c>
      <c r="G47" s="2">
        <v>130427</v>
      </c>
      <c r="H47" s="2" t="s">
        <v>174</v>
      </c>
    </row>
    <row r="48" spans="1:8" x14ac:dyDescent="0.25">
      <c r="A48" s="1" t="s">
        <v>96</v>
      </c>
      <c r="B48" s="2" t="s">
        <v>91</v>
      </c>
      <c r="C48" s="2">
        <v>3746000</v>
      </c>
      <c r="D48" s="2">
        <v>4138000</v>
      </c>
      <c r="E48" s="2">
        <v>4684200</v>
      </c>
      <c r="F48" s="2">
        <v>4279000</v>
      </c>
      <c r="G48" s="2">
        <v>5383940</v>
      </c>
      <c r="H48" s="2" t="s">
        <v>174</v>
      </c>
    </row>
    <row r="49" spans="1:8" x14ac:dyDescent="0.25">
      <c r="A49" s="1" t="s">
        <v>97</v>
      </c>
      <c r="B49" s="2" t="s">
        <v>91</v>
      </c>
      <c r="C49" s="2">
        <v>494000</v>
      </c>
      <c r="D49" s="2">
        <v>505400</v>
      </c>
      <c r="E49" s="2">
        <v>449000</v>
      </c>
      <c r="F49" s="2">
        <v>470200</v>
      </c>
      <c r="G49" s="2">
        <v>461000</v>
      </c>
      <c r="H49" s="2" t="s">
        <v>174</v>
      </c>
    </row>
    <row r="50" spans="1:8" x14ac:dyDescent="0.25">
      <c r="A50" s="1" t="s">
        <v>139</v>
      </c>
      <c r="B50" s="2" t="s">
        <v>91</v>
      </c>
      <c r="C50" s="2">
        <v>400</v>
      </c>
      <c r="D50" s="2">
        <v>300</v>
      </c>
      <c r="E50" s="2">
        <v>1000</v>
      </c>
      <c r="F50" s="2">
        <v>1600</v>
      </c>
      <c r="G50" s="2">
        <v>1600</v>
      </c>
      <c r="H50" s="2" t="s">
        <v>174</v>
      </c>
    </row>
    <row r="51" spans="1:8" x14ac:dyDescent="0.25">
      <c r="A51" s="1" t="s">
        <v>19</v>
      </c>
      <c r="B51" s="2" t="s">
        <v>91</v>
      </c>
      <c r="C51" s="2">
        <v>78031800</v>
      </c>
      <c r="D51" s="2">
        <v>86194400</v>
      </c>
      <c r="E51" s="2">
        <v>90359500</v>
      </c>
      <c r="F51" s="2">
        <v>90555500</v>
      </c>
      <c r="G51" s="2">
        <v>85656100</v>
      </c>
      <c r="H51" s="2" t="s">
        <v>174</v>
      </c>
    </row>
    <row r="52" spans="1:8" x14ac:dyDescent="0.25">
      <c r="A52" s="1" t="s">
        <v>20</v>
      </c>
      <c r="B52" s="2" t="s">
        <v>91</v>
      </c>
      <c r="C52" s="2"/>
      <c r="D52" s="2"/>
      <c r="E52" s="2">
        <v>0</v>
      </c>
      <c r="F52" s="2">
        <v>32400</v>
      </c>
      <c r="G52" s="2">
        <v>41000</v>
      </c>
      <c r="H52" s="2" t="s">
        <v>174</v>
      </c>
    </row>
    <row r="53" spans="1:8" x14ac:dyDescent="0.25">
      <c r="A53" s="1" t="s">
        <v>22</v>
      </c>
      <c r="B53" s="2" t="s">
        <v>91</v>
      </c>
      <c r="C53" s="2">
        <v>14130</v>
      </c>
      <c r="D53" s="2">
        <v>29610</v>
      </c>
      <c r="E53" s="2">
        <v>25730</v>
      </c>
      <c r="F53" s="2">
        <v>21130</v>
      </c>
      <c r="G53" s="2">
        <v>13990</v>
      </c>
      <c r="H53" s="2" t="s">
        <v>174</v>
      </c>
    </row>
    <row r="54" spans="1:8" x14ac:dyDescent="0.25">
      <c r="A54" s="1" t="s">
        <v>157</v>
      </c>
      <c r="B54" s="2" t="s">
        <v>91</v>
      </c>
      <c r="C54" s="2">
        <v>147074800</v>
      </c>
      <c r="D54" s="2">
        <v>134633070</v>
      </c>
      <c r="E54" s="2">
        <v>136244500</v>
      </c>
      <c r="F54" s="2">
        <v>133309720</v>
      </c>
      <c r="G54" s="2">
        <v>121347440</v>
      </c>
      <c r="H54" s="2" t="s">
        <v>174</v>
      </c>
    </row>
    <row r="55" spans="1:8" x14ac:dyDescent="0.25">
      <c r="A55" s="1" t="s">
        <v>86</v>
      </c>
      <c r="B55" s="2" t="s">
        <v>91</v>
      </c>
      <c r="C55" s="2">
        <v>145300</v>
      </c>
      <c r="D55" s="2">
        <v>173200</v>
      </c>
      <c r="E55" s="2">
        <v>200000</v>
      </c>
      <c r="F55" s="2">
        <v>233100</v>
      </c>
      <c r="G55" s="2">
        <v>240200</v>
      </c>
      <c r="H55" s="2" t="s">
        <v>174</v>
      </c>
    </row>
    <row r="56" spans="1:8" x14ac:dyDescent="0.25">
      <c r="A56" s="1" t="s">
        <v>142</v>
      </c>
      <c r="B56" s="2" t="s">
        <v>91</v>
      </c>
      <c r="C56" s="2">
        <v>18809560</v>
      </c>
      <c r="D56" s="2">
        <v>43757120</v>
      </c>
      <c r="E56" s="2">
        <v>47343600</v>
      </c>
      <c r="F56" s="2">
        <v>54609200</v>
      </c>
      <c r="G56" s="2">
        <v>19388800</v>
      </c>
      <c r="H56" s="2" t="s">
        <v>174</v>
      </c>
    </row>
    <row r="57" spans="1:8" x14ac:dyDescent="0.25">
      <c r="A57" s="1" t="s">
        <v>159</v>
      </c>
      <c r="B57" s="2" t="s">
        <v>91</v>
      </c>
      <c r="C57" s="2">
        <v>63470</v>
      </c>
      <c r="D57" s="2">
        <v>55830</v>
      </c>
      <c r="E57" s="2">
        <v>46030</v>
      </c>
      <c r="F57" s="2">
        <v>39570</v>
      </c>
      <c r="G57" s="2">
        <v>31630</v>
      </c>
      <c r="H57" s="2" t="s">
        <v>174</v>
      </c>
    </row>
    <row r="58" spans="1:8" x14ac:dyDescent="0.25">
      <c r="A58" s="1" t="s">
        <v>25</v>
      </c>
      <c r="B58" s="2" t="s">
        <v>91</v>
      </c>
      <c r="C58" s="2">
        <v>33193400</v>
      </c>
      <c r="D58" s="2">
        <v>32887600</v>
      </c>
      <c r="E58" s="2">
        <v>32509900</v>
      </c>
      <c r="F58" s="2">
        <v>30384800</v>
      </c>
      <c r="G58" s="2">
        <v>27679100</v>
      </c>
      <c r="H58" s="2" t="s">
        <v>174</v>
      </c>
    </row>
    <row r="59" spans="1:8" x14ac:dyDescent="0.25">
      <c r="A59" s="1" t="s">
        <v>26</v>
      </c>
      <c r="B59" s="2" t="s">
        <v>91</v>
      </c>
      <c r="C59" s="2">
        <v>235600</v>
      </c>
      <c r="D59" s="2">
        <v>165600</v>
      </c>
      <c r="E59" s="2">
        <v>0</v>
      </c>
      <c r="F59" s="2">
        <v>0</v>
      </c>
      <c r="G59" s="2">
        <v>0</v>
      </c>
      <c r="H59" s="2" t="s">
        <v>174</v>
      </c>
    </row>
    <row r="60" spans="1:8" x14ac:dyDescent="0.25">
      <c r="A60" s="1" t="s">
        <v>27</v>
      </c>
      <c r="B60" s="2" t="s">
        <v>91</v>
      </c>
      <c r="C60" s="2">
        <v>120445280</v>
      </c>
      <c r="D60" s="2">
        <v>109084360</v>
      </c>
      <c r="E60" s="2">
        <v>101605440</v>
      </c>
      <c r="F60" s="2">
        <v>94161830</v>
      </c>
      <c r="G60" s="2">
        <v>93860550</v>
      </c>
      <c r="H60" s="2" t="s">
        <v>174</v>
      </c>
    </row>
    <row r="61" spans="1:8" x14ac:dyDescent="0.25">
      <c r="A61" s="1" t="s">
        <v>143</v>
      </c>
      <c r="B61" s="2" t="s">
        <v>91</v>
      </c>
      <c r="C61" s="2">
        <v>6000</v>
      </c>
      <c r="D61" s="2">
        <v>5000</v>
      </c>
      <c r="E61" s="2">
        <v>5100</v>
      </c>
      <c r="F61" s="2">
        <v>5032</v>
      </c>
      <c r="G61" s="2">
        <v>5032</v>
      </c>
      <c r="H61" s="2" t="s">
        <v>174</v>
      </c>
    </row>
    <row r="62" spans="1:8" x14ac:dyDescent="0.25">
      <c r="A62" s="1" t="s">
        <v>28</v>
      </c>
      <c r="B62" s="2" t="s">
        <v>91</v>
      </c>
      <c r="C62" s="2">
        <v>1125300</v>
      </c>
      <c r="D62" s="2">
        <v>1039900</v>
      </c>
      <c r="E62" s="2">
        <v>871500</v>
      </c>
      <c r="F62" s="2">
        <v>937900</v>
      </c>
      <c r="G62" s="2">
        <v>560000</v>
      </c>
      <c r="H62" s="2" t="s">
        <v>174</v>
      </c>
    </row>
    <row r="63" spans="1:8" x14ac:dyDescent="0.25">
      <c r="A63" s="1" t="s">
        <v>29</v>
      </c>
      <c r="B63" s="2" t="s">
        <v>91</v>
      </c>
      <c r="C63" s="2">
        <v>4841</v>
      </c>
      <c r="D63" s="2">
        <v>4640</v>
      </c>
      <c r="E63" s="2">
        <v>4840</v>
      </c>
      <c r="F63" s="2">
        <v>4335</v>
      </c>
      <c r="G63" s="2">
        <v>4098</v>
      </c>
      <c r="H63" s="2" t="s">
        <v>174</v>
      </c>
    </row>
    <row r="64" spans="1:8" x14ac:dyDescent="0.25">
      <c r="A64" s="1" t="s">
        <v>82</v>
      </c>
      <c r="B64" s="2" t="s">
        <v>91</v>
      </c>
      <c r="C64" s="2">
        <v>65080</v>
      </c>
      <c r="D64" s="2">
        <v>55790</v>
      </c>
      <c r="E64" s="2">
        <v>51810</v>
      </c>
      <c r="F64" s="2">
        <v>41250</v>
      </c>
      <c r="G64" s="2">
        <v>55940</v>
      </c>
      <c r="H64" s="2" t="s">
        <v>174</v>
      </c>
    </row>
    <row r="65" spans="1:8" x14ac:dyDescent="0.25">
      <c r="A65" s="1" t="s">
        <v>71</v>
      </c>
      <c r="B65" s="2" t="s">
        <v>91</v>
      </c>
      <c r="C65" s="2">
        <v>608800</v>
      </c>
      <c r="D65" s="2">
        <v>573400</v>
      </c>
      <c r="E65" s="2">
        <v>480500</v>
      </c>
      <c r="F65" s="2">
        <v>429000</v>
      </c>
      <c r="G65" s="2">
        <v>355900</v>
      </c>
      <c r="H65" s="2" t="s">
        <v>174</v>
      </c>
    </row>
    <row r="66" spans="1:8" x14ac:dyDescent="0.25">
      <c r="A66" s="1" t="s">
        <v>99</v>
      </c>
      <c r="B66" s="2" t="s">
        <v>91</v>
      </c>
      <c r="C66" s="2">
        <v>1273800</v>
      </c>
      <c r="D66" s="2">
        <v>1222000</v>
      </c>
      <c r="E66" s="2">
        <v>1129300</v>
      </c>
      <c r="F66" s="2">
        <v>892600</v>
      </c>
      <c r="G66" s="2">
        <v>862200</v>
      </c>
      <c r="H66" s="2" t="s">
        <v>174</v>
      </c>
    </row>
    <row r="67" spans="1:8" x14ac:dyDescent="0.25">
      <c r="A67" s="1" t="s">
        <v>30</v>
      </c>
      <c r="B67" s="2" t="s">
        <v>91</v>
      </c>
      <c r="C67" s="2">
        <v>1571650</v>
      </c>
      <c r="D67" s="2">
        <v>1400440</v>
      </c>
      <c r="E67" s="2">
        <v>1085220</v>
      </c>
      <c r="F67" s="2">
        <v>1121090</v>
      </c>
      <c r="G67" s="2">
        <v>963860</v>
      </c>
      <c r="H67" s="2" t="s">
        <v>174</v>
      </c>
    </row>
    <row r="68" spans="1:8" x14ac:dyDescent="0.25">
      <c r="A68" s="1" t="s">
        <v>127</v>
      </c>
      <c r="B68" s="2" t="s">
        <v>91</v>
      </c>
      <c r="C68" s="2">
        <v>820300</v>
      </c>
      <c r="D68" s="2">
        <v>909200</v>
      </c>
      <c r="E68" s="2">
        <v>827300</v>
      </c>
      <c r="F68" s="2">
        <v>903400</v>
      </c>
      <c r="G68" s="2">
        <v>855500</v>
      </c>
      <c r="H68" s="2" t="s">
        <v>174</v>
      </c>
    </row>
    <row r="69" spans="1:8" x14ac:dyDescent="0.25">
      <c r="A69" s="1" t="s">
        <v>31</v>
      </c>
      <c r="B69" s="2" t="s">
        <v>91</v>
      </c>
      <c r="C69" s="2">
        <v>89588000</v>
      </c>
      <c r="D69" s="2">
        <v>94081000</v>
      </c>
      <c r="E69" s="2">
        <v>95675000</v>
      </c>
      <c r="F69" s="2">
        <v>100287000</v>
      </c>
      <c r="G69" s="2">
        <v>87891000</v>
      </c>
      <c r="H69" s="2" t="s">
        <v>174</v>
      </c>
    </row>
    <row r="70" spans="1:8" x14ac:dyDescent="0.25">
      <c r="A70" s="1" t="s">
        <v>32</v>
      </c>
      <c r="B70" s="2" t="s">
        <v>91</v>
      </c>
      <c r="C70" s="2">
        <v>91424500</v>
      </c>
      <c r="D70" s="2">
        <v>89849500</v>
      </c>
      <c r="E70" s="2">
        <v>84275900</v>
      </c>
      <c r="F70" s="2">
        <v>79388000</v>
      </c>
      <c r="G70" s="2">
        <v>93090400</v>
      </c>
      <c r="H70" s="2" t="s">
        <v>174</v>
      </c>
    </row>
    <row r="71" spans="1:8" x14ac:dyDescent="0.25">
      <c r="A71" s="1" t="s">
        <v>56</v>
      </c>
      <c r="B71" s="2" t="s">
        <v>91</v>
      </c>
      <c r="C71" s="2">
        <v>50135200</v>
      </c>
      <c r="D71" s="2">
        <v>48308200</v>
      </c>
      <c r="E71" s="2">
        <v>48710000</v>
      </c>
      <c r="F71" s="2">
        <v>48339200</v>
      </c>
      <c r="G71" s="2">
        <v>47460200</v>
      </c>
      <c r="H71" s="2" t="s">
        <v>174</v>
      </c>
    </row>
    <row r="72" spans="1:8" x14ac:dyDescent="0.25">
      <c r="A72" s="1" t="s">
        <v>33</v>
      </c>
      <c r="B72" s="2" t="s">
        <v>91</v>
      </c>
      <c r="C72" s="2">
        <v>4246335</v>
      </c>
      <c r="D72" s="2">
        <v>4329141</v>
      </c>
      <c r="E72" s="2">
        <v>4441610</v>
      </c>
      <c r="F72" s="2">
        <v>4433150</v>
      </c>
      <c r="G72" s="2">
        <v>3832330</v>
      </c>
      <c r="H72" s="2" t="s">
        <v>174</v>
      </c>
    </row>
    <row r="73" spans="1:8" x14ac:dyDescent="0.25">
      <c r="A73" s="1" t="s">
        <v>57</v>
      </c>
      <c r="B73" s="2" t="s">
        <v>91</v>
      </c>
      <c r="C73" s="2">
        <v>2907400</v>
      </c>
      <c r="D73" s="2">
        <v>2656600</v>
      </c>
      <c r="E73" s="2">
        <v>1898700</v>
      </c>
      <c r="F73" s="2">
        <v>1889900</v>
      </c>
      <c r="G73" s="2">
        <v>1960100</v>
      </c>
      <c r="H73" s="2" t="s">
        <v>174</v>
      </c>
    </row>
    <row r="74" spans="1:8" x14ac:dyDescent="0.25">
      <c r="A74" s="1" t="s">
        <v>34</v>
      </c>
      <c r="B74" s="2" t="s">
        <v>91</v>
      </c>
      <c r="C74" s="2">
        <v>6744300</v>
      </c>
      <c r="D74" s="2">
        <v>6688300</v>
      </c>
      <c r="E74" s="2">
        <v>6688500</v>
      </c>
      <c r="F74" s="2">
        <v>6956200</v>
      </c>
      <c r="G74" s="2">
        <v>6221400</v>
      </c>
      <c r="H74" s="2" t="s">
        <v>174</v>
      </c>
    </row>
    <row r="75" spans="1:8" x14ac:dyDescent="0.25">
      <c r="A75" s="1" t="s">
        <v>35</v>
      </c>
      <c r="B75" s="2" t="s">
        <v>91</v>
      </c>
      <c r="C75" s="2">
        <v>838800</v>
      </c>
      <c r="D75" s="2">
        <v>750300</v>
      </c>
      <c r="E75" s="2">
        <v>726300</v>
      </c>
      <c r="F75" s="2">
        <v>652300</v>
      </c>
      <c r="G75" s="2">
        <v>568700</v>
      </c>
      <c r="H75" s="2" t="s">
        <v>174</v>
      </c>
    </row>
    <row r="76" spans="1:8" x14ac:dyDescent="0.25">
      <c r="A76" s="1" t="s">
        <v>78</v>
      </c>
      <c r="B76" s="2" t="s">
        <v>91</v>
      </c>
      <c r="C76" s="2">
        <v>957050</v>
      </c>
      <c r="D76" s="2">
        <v>939240</v>
      </c>
      <c r="E76" s="2">
        <v>937040</v>
      </c>
      <c r="F76" s="2">
        <v>936760</v>
      </c>
      <c r="G76" s="2">
        <v>911430</v>
      </c>
      <c r="H76" s="2" t="s">
        <v>174</v>
      </c>
    </row>
    <row r="77" spans="1:8" x14ac:dyDescent="0.25">
      <c r="A77" s="1" t="s">
        <v>100</v>
      </c>
      <c r="B77" s="2" t="s">
        <v>91</v>
      </c>
      <c r="C77" s="2">
        <v>79522000</v>
      </c>
      <c r="D77" s="2">
        <v>75393420</v>
      </c>
      <c r="E77" s="2">
        <v>77171170</v>
      </c>
      <c r="F77" s="2">
        <v>77086260</v>
      </c>
      <c r="G77" s="2">
        <v>77040550</v>
      </c>
      <c r="H77" s="2" t="s">
        <v>174</v>
      </c>
    </row>
    <row r="78" spans="1:8" x14ac:dyDescent="0.25">
      <c r="A78" s="1" t="s">
        <v>73</v>
      </c>
      <c r="B78" s="2" t="s">
        <v>91</v>
      </c>
      <c r="C78" s="2">
        <v>3801000</v>
      </c>
      <c r="D78" s="2">
        <v>3635000</v>
      </c>
      <c r="E78" s="2">
        <v>3577000</v>
      </c>
      <c r="F78" s="2">
        <v>3568000</v>
      </c>
      <c r="G78" s="2">
        <v>3457000</v>
      </c>
      <c r="H78" s="2" t="s">
        <v>174</v>
      </c>
    </row>
    <row r="79" spans="1:8" x14ac:dyDescent="0.25">
      <c r="A79" s="1" t="s">
        <v>169</v>
      </c>
      <c r="B79" s="2" t="s">
        <v>91</v>
      </c>
      <c r="C79" s="2">
        <v>547306140</v>
      </c>
      <c r="D79" s="2">
        <v>546742200</v>
      </c>
      <c r="E79" s="2">
        <v>555833900</v>
      </c>
      <c r="F79" s="2">
        <v>560256690</v>
      </c>
      <c r="G79" s="2">
        <v>512761000</v>
      </c>
      <c r="H79" s="2" t="s">
        <v>174</v>
      </c>
    </row>
    <row r="80" spans="1:8" x14ac:dyDescent="0.25">
      <c r="A80" s="1" t="s">
        <v>36</v>
      </c>
      <c r="B80" s="2" t="s">
        <v>91</v>
      </c>
      <c r="C80" s="2">
        <v>586712210</v>
      </c>
      <c r="D80" s="2">
        <v>559319390</v>
      </c>
      <c r="E80" s="2">
        <v>576817650</v>
      </c>
      <c r="F80" s="2">
        <v>556564010</v>
      </c>
      <c r="G80" s="2">
        <v>519613000</v>
      </c>
      <c r="H80" s="2" t="s">
        <v>174</v>
      </c>
    </row>
    <row r="81" spans="1:8" x14ac:dyDescent="0.25">
      <c r="A81" s="1" t="s">
        <v>74</v>
      </c>
      <c r="B81" s="2" t="s">
        <v>91</v>
      </c>
      <c r="C81" s="2">
        <v>3320</v>
      </c>
      <c r="D81" s="2">
        <v>12960</v>
      </c>
      <c r="E81" s="2">
        <v>20300</v>
      </c>
      <c r="F81" s="2">
        <v>28500</v>
      </c>
      <c r="G81" s="2">
        <v>25280</v>
      </c>
      <c r="H81" s="2" t="s">
        <v>174</v>
      </c>
    </row>
    <row r="82" spans="1:8" x14ac:dyDescent="0.25">
      <c r="A82" s="1" t="s">
        <v>117</v>
      </c>
      <c r="B82" s="2" t="s">
        <v>91</v>
      </c>
      <c r="C82" s="2">
        <v>963532</v>
      </c>
      <c r="D82" s="2">
        <v>924351</v>
      </c>
      <c r="E82" s="2">
        <v>910712</v>
      </c>
      <c r="F82" s="2">
        <v>881000</v>
      </c>
      <c r="G82" s="2">
        <v>859226</v>
      </c>
      <c r="H82" s="2" t="s">
        <v>174</v>
      </c>
    </row>
    <row r="83" spans="1:8" x14ac:dyDescent="0.25">
      <c r="A83" s="1" t="s">
        <v>101</v>
      </c>
      <c r="B83" s="2" t="s">
        <v>91</v>
      </c>
      <c r="C83" s="2">
        <v>9490</v>
      </c>
      <c r="D83" s="2">
        <v>8160</v>
      </c>
      <c r="E83" s="2">
        <v>7522</v>
      </c>
      <c r="F83" s="2">
        <v>6331</v>
      </c>
      <c r="G83" s="2">
        <v>3790</v>
      </c>
      <c r="H83" s="2" t="s">
        <v>174</v>
      </c>
    </row>
    <row r="84" spans="1:8" x14ac:dyDescent="0.25">
      <c r="A84" s="1" t="s">
        <v>102</v>
      </c>
      <c r="B84" s="2" t="s">
        <v>91</v>
      </c>
      <c r="C84" s="2">
        <v>379</v>
      </c>
      <c r="D84" s="2">
        <v>481</v>
      </c>
      <c r="E84" s="2">
        <v>769</v>
      </c>
      <c r="F84" s="2">
        <v>490</v>
      </c>
      <c r="G84" s="2">
        <v>385</v>
      </c>
      <c r="H84" s="2" t="s">
        <v>174</v>
      </c>
    </row>
    <row r="85" spans="1:8" x14ac:dyDescent="0.25">
      <c r="A85" s="1" t="s">
        <v>38</v>
      </c>
      <c r="B85" s="2" t="s">
        <v>91</v>
      </c>
      <c r="C85" s="2">
        <v>38796</v>
      </c>
      <c r="D85" s="2">
        <v>31145</v>
      </c>
      <c r="E85" s="2">
        <v>23770</v>
      </c>
      <c r="F85" s="2">
        <v>29774</v>
      </c>
      <c r="G85" s="2">
        <v>31974</v>
      </c>
      <c r="H85" s="2" t="s">
        <v>174</v>
      </c>
    </row>
    <row r="86" spans="1:8" x14ac:dyDescent="0.25">
      <c r="A86" s="1" t="s">
        <v>168</v>
      </c>
      <c r="B86" s="2" t="s">
        <v>91</v>
      </c>
      <c r="C86" s="2">
        <v>6751570</v>
      </c>
      <c r="D86" s="2">
        <v>7250770</v>
      </c>
      <c r="E86" s="2">
        <v>7107700</v>
      </c>
      <c r="F86" s="2">
        <v>8448490</v>
      </c>
      <c r="G86" s="2">
        <v>8372600</v>
      </c>
      <c r="H86" s="2" t="s">
        <v>174</v>
      </c>
    </row>
    <row r="87" spans="1:8" x14ac:dyDescent="0.25">
      <c r="A87" s="1" t="s">
        <v>79</v>
      </c>
      <c r="B87" s="2" t="s">
        <v>91</v>
      </c>
      <c r="C87" s="2">
        <v>139176</v>
      </c>
      <c r="D87" s="2">
        <v>118809</v>
      </c>
      <c r="E87" s="2">
        <v>89476</v>
      </c>
      <c r="F87" s="2">
        <v>40244</v>
      </c>
      <c r="G87" s="2">
        <v>27537</v>
      </c>
      <c r="H87" s="2" t="s">
        <v>174</v>
      </c>
    </row>
    <row r="88" spans="1:8" x14ac:dyDescent="0.25">
      <c r="A88" s="1" t="s">
        <v>39</v>
      </c>
      <c r="B88" s="2" t="s">
        <v>91</v>
      </c>
      <c r="C88" s="2">
        <v>4733100</v>
      </c>
      <c r="D88" s="2">
        <v>4119300</v>
      </c>
      <c r="E88" s="2">
        <v>3560000</v>
      </c>
      <c r="F88" s="2">
        <v>3778300</v>
      </c>
      <c r="G88" s="2">
        <v>3764600</v>
      </c>
      <c r="H88" s="2" t="s">
        <v>174</v>
      </c>
    </row>
    <row r="89" spans="1:8" x14ac:dyDescent="0.25">
      <c r="A89" s="1" t="s">
        <v>113</v>
      </c>
      <c r="B89" s="2" t="s">
        <v>91</v>
      </c>
      <c r="C89" s="2">
        <v>815700</v>
      </c>
      <c r="D89" s="2">
        <v>811600</v>
      </c>
      <c r="E89" s="2">
        <v>818400</v>
      </c>
      <c r="F89" s="2">
        <v>825200</v>
      </c>
      <c r="G89" s="2">
        <v>818400</v>
      </c>
      <c r="H89" s="2" t="s">
        <v>174</v>
      </c>
    </row>
    <row r="90" spans="1:8" x14ac:dyDescent="0.25">
      <c r="A90" s="1" t="s">
        <v>146</v>
      </c>
      <c r="B90" s="2" t="s">
        <v>91</v>
      </c>
      <c r="C90" s="2">
        <v>1101250</v>
      </c>
      <c r="D90" s="2">
        <v>1078300</v>
      </c>
      <c r="E90" s="2">
        <v>1051030</v>
      </c>
      <c r="F90" s="2">
        <v>1510590</v>
      </c>
      <c r="G90" s="2">
        <v>1964180</v>
      </c>
      <c r="H90" s="2" t="s">
        <v>174</v>
      </c>
    </row>
    <row r="91" spans="1:8" x14ac:dyDescent="0.25">
      <c r="A91" s="1" t="s">
        <v>148</v>
      </c>
      <c r="B91" s="2" t="s">
        <v>91</v>
      </c>
      <c r="C91" s="2">
        <v>7200</v>
      </c>
      <c r="D91" s="2">
        <v>4600</v>
      </c>
      <c r="E91" s="2">
        <v>4000</v>
      </c>
      <c r="F91" s="2">
        <v>3300</v>
      </c>
      <c r="G91" s="2">
        <v>1860</v>
      </c>
      <c r="H91" s="2" t="s">
        <v>174</v>
      </c>
    </row>
    <row r="92" spans="1:8" x14ac:dyDescent="0.25">
      <c r="A92" s="1" t="s">
        <v>103</v>
      </c>
      <c r="B92" s="2" t="s">
        <v>91</v>
      </c>
      <c r="C92" s="2">
        <v>25134</v>
      </c>
      <c r="D92" s="2">
        <v>23482</v>
      </c>
      <c r="E92" s="2">
        <v>23939</v>
      </c>
      <c r="F92" s="2">
        <v>23293</v>
      </c>
      <c r="G92" s="2">
        <v>24400</v>
      </c>
      <c r="H92" s="2" t="s">
        <v>174</v>
      </c>
    </row>
    <row r="93" spans="1:8" x14ac:dyDescent="0.25">
      <c r="A93" s="1" t="s">
        <v>41</v>
      </c>
      <c r="B93" s="2" t="s">
        <v>91</v>
      </c>
      <c r="C93" s="2">
        <v>12858430</v>
      </c>
      <c r="D93" s="2">
        <v>11939770</v>
      </c>
      <c r="E93" s="2">
        <v>11361670</v>
      </c>
      <c r="F93" s="2">
        <v>11362210</v>
      </c>
      <c r="G93" s="2">
        <v>10077510</v>
      </c>
      <c r="H93" s="2" t="s">
        <v>174</v>
      </c>
    </row>
    <row r="94" spans="1:8" x14ac:dyDescent="0.25">
      <c r="A94" s="1" t="s">
        <v>164</v>
      </c>
      <c r="B94" s="2" t="s">
        <v>91</v>
      </c>
      <c r="C94" s="2">
        <v>4593210</v>
      </c>
      <c r="D94" s="2">
        <v>4655220</v>
      </c>
      <c r="E94" s="2">
        <v>4122240</v>
      </c>
      <c r="F94" s="2">
        <v>3869080</v>
      </c>
      <c r="G94" s="2">
        <v>3600510</v>
      </c>
      <c r="H94" s="2" t="s">
        <v>174</v>
      </c>
    </row>
    <row r="95" spans="1:8" x14ac:dyDescent="0.25">
      <c r="A95" s="1" t="s">
        <v>42</v>
      </c>
      <c r="B95" s="2" t="s">
        <v>91</v>
      </c>
      <c r="C95" s="2">
        <v>2438315</v>
      </c>
      <c r="D95" s="2">
        <v>2065930</v>
      </c>
      <c r="E95" s="2">
        <v>2027230</v>
      </c>
      <c r="F95" s="2">
        <v>1859060</v>
      </c>
      <c r="G95" s="2">
        <v>1748400</v>
      </c>
      <c r="H95" s="2" t="s">
        <v>174</v>
      </c>
    </row>
    <row r="96" spans="1:8" x14ac:dyDescent="0.25">
      <c r="A96" s="1" t="s">
        <v>43</v>
      </c>
      <c r="B96" s="2" t="s">
        <v>91</v>
      </c>
      <c r="C96" s="2">
        <v>2571928</v>
      </c>
      <c r="D96" s="2">
        <v>2551929</v>
      </c>
      <c r="E96" s="2">
        <v>2850828</v>
      </c>
      <c r="F96" s="2">
        <v>2984800</v>
      </c>
      <c r="G96" s="2">
        <v>3202924</v>
      </c>
      <c r="H96" s="2" t="s">
        <v>174</v>
      </c>
    </row>
    <row r="97" spans="1:8" x14ac:dyDescent="0.25">
      <c r="A97" s="1" t="s">
        <v>135</v>
      </c>
      <c r="B97" s="2" t="s">
        <v>91</v>
      </c>
      <c r="C97" s="2">
        <v>11397000</v>
      </c>
      <c r="D97" s="2">
        <v>10950000</v>
      </c>
      <c r="E97" s="2">
        <v>10640000</v>
      </c>
      <c r="F97" s="2">
        <v>10420000</v>
      </c>
      <c r="G97" s="2">
        <v>9490000</v>
      </c>
      <c r="H97" s="2" t="s">
        <v>174</v>
      </c>
    </row>
    <row r="98" spans="1:8" x14ac:dyDescent="0.25">
      <c r="A98" s="1" t="s">
        <v>45</v>
      </c>
      <c r="B98" s="2" t="s">
        <v>91</v>
      </c>
      <c r="C98" s="2">
        <v>2272100</v>
      </c>
      <c r="D98" s="2">
        <v>2169900</v>
      </c>
      <c r="E98" s="2">
        <v>2293300</v>
      </c>
      <c r="F98" s="2">
        <v>2453600</v>
      </c>
      <c r="G98" s="2">
        <v>2429700</v>
      </c>
      <c r="H98" s="2" t="s">
        <v>174</v>
      </c>
    </row>
    <row r="99" spans="1:8" x14ac:dyDescent="0.25">
      <c r="A99" s="1" t="s">
        <v>104</v>
      </c>
      <c r="B99" s="2" t="s">
        <v>91</v>
      </c>
      <c r="C99" s="2">
        <v>182379600</v>
      </c>
      <c r="D99" s="2">
        <v>176224330</v>
      </c>
      <c r="E99" s="2">
        <v>176686680</v>
      </c>
      <c r="F99" s="2">
        <v>180544180</v>
      </c>
      <c r="G99" s="2">
        <v>165622270</v>
      </c>
      <c r="H99" s="2" t="s">
        <v>174</v>
      </c>
    </row>
    <row r="100" spans="1:8" x14ac:dyDescent="0.25">
      <c r="A100" s="1" t="s">
        <v>88</v>
      </c>
      <c r="B100" s="2" t="s">
        <v>91</v>
      </c>
      <c r="C100" s="2">
        <v>47872100</v>
      </c>
      <c r="D100" s="2">
        <v>47049300</v>
      </c>
      <c r="E100" s="2">
        <v>51550700</v>
      </c>
      <c r="F100" s="2">
        <v>52856200</v>
      </c>
      <c r="G100" s="2">
        <v>49361500</v>
      </c>
      <c r="H100" s="2" t="s">
        <v>174</v>
      </c>
    </row>
    <row r="101" spans="1:8" x14ac:dyDescent="0.25">
      <c r="A101" s="1" t="s">
        <v>46</v>
      </c>
      <c r="B101" s="2" t="s">
        <v>91</v>
      </c>
      <c r="C101" s="2">
        <v>585129800</v>
      </c>
      <c r="D101" s="2">
        <v>620208100</v>
      </c>
      <c r="E101" s="2">
        <v>722989800</v>
      </c>
      <c r="F101" s="2">
        <v>808722500</v>
      </c>
      <c r="G101" s="2">
        <v>775016000</v>
      </c>
      <c r="H101" s="2" t="s">
        <v>174</v>
      </c>
    </row>
    <row r="102" spans="1:8" x14ac:dyDescent="0.25">
      <c r="A102" s="1" t="s">
        <v>76</v>
      </c>
      <c r="B102" s="2" t="s">
        <v>91</v>
      </c>
      <c r="C102" s="2">
        <v>2615400</v>
      </c>
      <c r="D102" s="2">
        <v>2766600</v>
      </c>
      <c r="E102" s="2">
        <v>2890915</v>
      </c>
      <c r="F102" s="2">
        <v>2816300</v>
      </c>
      <c r="G102" s="2">
        <v>2141800</v>
      </c>
      <c r="H102" s="2" t="s">
        <v>174</v>
      </c>
    </row>
    <row r="103" spans="1:8" x14ac:dyDescent="0.25">
      <c r="A103" s="1" t="s">
        <v>48</v>
      </c>
      <c r="B103" s="2" t="s">
        <v>91</v>
      </c>
      <c r="C103" s="2">
        <v>121033000</v>
      </c>
      <c r="D103" s="2">
        <v>107584000</v>
      </c>
      <c r="E103" s="2">
        <v>75628110</v>
      </c>
      <c r="F103" s="2">
        <v>46625600</v>
      </c>
      <c r="G103" s="2">
        <v>27390800</v>
      </c>
      <c r="H103" s="2" t="s">
        <v>174</v>
      </c>
    </row>
    <row r="104" spans="1:8" x14ac:dyDescent="0.25">
      <c r="A104" s="8" t="s">
        <v>49</v>
      </c>
      <c r="B104" s="9" t="s">
        <v>91</v>
      </c>
      <c r="C104" s="9">
        <v>15200000</v>
      </c>
      <c r="D104" s="9">
        <v>13557000</v>
      </c>
      <c r="E104" s="9">
        <v>11989000</v>
      </c>
      <c r="F104" s="9">
        <v>11043000</v>
      </c>
      <c r="G104" s="9">
        <v>9650000</v>
      </c>
      <c r="H104" s="9" t="s">
        <v>176</v>
      </c>
    </row>
    <row r="105" spans="1:8" x14ac:dyDescent="0.25">
      <c r="A105" s="1" t="s">
        <v>147</v>
      </c>
      <c r="B105" s="12" t="s">
        <v>91</v>
      </c>
      <c r="C105" s="12">
        <v>991000</v>
      </c>
      <c r="D105" s="12">
        <v>1282600</v>
      </c>
      <c r="E105" s="12">
        <v>1732300</v>
      </c>
      <c r="F105" s="12">
        <v>2387000</v>
      </c>
      <c r="G105" s="12">
        <v>2411100</v>
      </c>
      <c r="H105" s="12" t="s">
        <v>174</v>
      </c>
    </row>
    <row r="106" spans="1:8" x14ac:dyDescent="0.25">
      <c r="A106" s="1" t="s">
        <v>50</v>
      </c>
      <c r="B106" s="12" t="s">
        <v>91</v>
      </c>
      <c r="C106" s="12">
        <v>4365213898</v>
      </c>
      <c r="D106" s="12">
        <v>4368815784</v>
      </c>
      <c r="E106" s="12">
        <v>4466447985</v>
      </c>
      <c r="F106" s="12">
        <v>4470984613</v>
      </c>
      <c r="G106" s="12">
        <v>4175460722</v>
      </c>
      <c r="H106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Tabelle63">
    <tabColor indexed="13"/>
  </sheetPr>
  <dimension ref="A1:H5"/>
  <sheetViews>
    <sheetView workbookViewId="0">
      <selection activeCell="D11" sqref="D11"/>
    </sheetView>
  </sheetViews>
  <sheetFormatPr defaultColWidth="10.875" defaultRowHeight="15" x14ac:dyDescent="0.25"/>
  <cols>
    <col min="1" max="1" width="10.625" style="3" bestFit="1" customWidth="1"/>
    <col min="2" max="2" width="7.625" style="3" bestFit="1" customWidth="1"/>
    <col min="3" max="7" width="12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9</v>
      </c>
      <c r="B3" s="2" t="s">
        <v>91</v>
      </c>
      <c r="C3" s="2">
        <v>130356500</v>
      </c>
      <c r="D3" s="2">
        <v>144006100</v>
      </c>
      <c r="E3" s="2">
        <v>156864600</v>
      </c>
      <c r="F3" s="2">
        <v>158766200</v>
      </c>
      <c r="G3" s="2">
        <v>153043300</v>
      </c>
      <c r="H3" s="2" t="s">
        <v>174</v>
      </c>
    </row>
    <row r="4" spans="1:8" x14ac:dyDescent="0.25">
      <c r="A4" s="1" t="s">
        <v>48</v>
      </c>
      <c r="B4" s="2" t="s">
        <v>91</v>
      </c>
      <c r="C4" s="2">
        <v>29000000</v>
      </c>
      <c r="D4" s="2">
        <v>25000000</v>
      </c>
      <c r="E4" s="2">
        <v>20000000</v>
      </c>
      <c r="F4" s="2">
        <v>18000000</v>
      </c>
      <c r="G4" s="2">
        <v>14900000</v>
      </c>
      <c r="H4" s="2" t="s">
        <v>174</v>
      </c>
    </row>
    <row r="5" spans="1:8" x14ac:dyDescent="0.25">
      <c r="A5" s="1" t="s">
        <v>50</v>
      </c>
      <c r="B5" s="2" t="s">
        <v>91</v>
      </c>
      <c r="C5" s="2">
        <v>159356500</v>
      </c>
      <c r="D5" s="2">
        <v>169006100</v>
      </c>
      <c r="E5" s="2">
        <v>176864600</v>
      </c>
      <c r="F5" s="2">
        <v>176766200</v>
      </c>
      <c r="G5" s="2">
        <v>167943300</v>
      </c>
      <c r="H5" s="2"/>
    </row>
  </sheetData>
  <pageMargins left="0.7" right="0.7" top="0.78740157499999996" bottom="0.78740157499999996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Tabelle64">
    <tabColor indexed="13"/>
  </sheetPr>
  <dimension ref="A1:H9"/>
  <sheetViews>
    <sheetView workbookViewId="0">
      <selection activeCell="C16" sqref="C16"/>
    </sheetView>
  </sheetViews>
  <sheetFormatPr defaultColWidth="10.875" defaultRowHeight="15" x14ac:dyDescent="0.25"/>
  <cols>
    <col min="1" max="1" width="9.75" style="3" bestFit="1" customWidth="1"/>
    <col min="2" max="2" width="7.625" style="3" bestFit="1" customWidth="1"/>
    <col min="3" max="7" width="11.12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4</v>
      </c>
      <c r="B3" s="2" t="s">
        <v>91</v>
      </c>
      <c r="C3" s="2">
        <v>169</v>
      </c>
      <c r="D3" s="2">
        <v>170</v>
      </c>
      <c r="E3" s="2">
        <v>150</v>
      </c>
      <c r="F3" s="2">
        <v>100</v>
      </c>
      <c r="G3" s="2">
        <v>100</v>
      </c>
      <c r="H3" s="2" t="s">
        <v>175</v>
      </c>
    </row>
    <row r="4" spans="1:8" x14ac:dyDescent="0.25">
      <c r="A4" s="1" t="s">
        <v>64</v>
      </c>
      <c r="B4" s="2" t="s">
        <v>91</v>
      </c>
      <c r="C4" s="2"/>
      <c r="D4" s="2"/>
      <c r="E4" s="2">
        <v>0</v>
      </c>
      <c r="F4" s="2">
        <v>39000</v>
      </c>
      <c r="G4" s="2">
        <v>44000</v>
      </c>
      <c r="H4" s="2" t="s">
        <v>174</v>
      </c>
    </row>
    <row r="5" spans="1:8" x14ac:dyDescent="0.25">
      <c r="A5" s="1" t="s">
        <v>165</v>
      </c>
      <c r="B5" s="2" t="s">
        <v>91</v>
      </c>
      <c r="C5" s="2">
        <v>15764000</v>
      </c>
      <c r="D5" s="2">
        <v>21625000</v>
      </c>
      <c r="E5" s="2">
        <v>21883000</v>
      </c>
      <c r="F5" s="2">
        <v>15697400</v>
      </c>
      <c r="G5" s="2">
        <v>12144400</v>
      </c>
      <c r="H5" s="2" t="s">
        <v>174</v>
      </c>
    </row>
    <row r="6" spans="1:8" x14ac:dyDescent="0.25">
      <c r="A6" s="1" t="s">
        <v>94</v>
      </c>
      <c r="B6" s="2" t="s">
        <v>91</v>
      </c>
      <c r="C6" s="2">
        <v>2000</v>
      </c>
      <c r="D6" s="2">
        <v>2000</v>
      </c>
      <c r="E6" s="2">
        <v>2000</v>
      </c>
      <c r="F6" s="2">
        <v>2000</v>
      </c>
      <c r="G6" s="2">
        <v>2000</v>
      </c>
      <c r="H6" s="2" t="s">
        <v>175</v>
      </c>
    </row>
    <row r="7" spans="1:8" x14ac:dyDescent="0.25">
      <c r="A7" s="1" t="s">
        <v>14</v>
      </c>
      <c r="B7" s="2" t="s">
        <v>91</v>
      </c>
      <c r="C7" s="2">
        <v>492777</v>
      </c>
      <c r="D7" s="2">
        <v>481803</v>
      </c>
      <c r="E7" s="2">
        <v>494650</v>
      </c>
      <c r="F7" s="2">
        <v>487012</v>
      </c>
      <c r="G7" s="2">
        <v>471404</v>
      </c>
      <c r="H7" s="2" t="s">
        <v>174</v>
      </c>
    </row>
    <row r="8" spans="1:8" x14ac:dyDescent="0.25">
      <c r="A8" s="1" t="s">
        <v>138</v>
      </c>
      <c r="B8" s="2" t="s">
        <v>91</v>
      </c>
      <c r="C8" s="2">
        <v>423100</v>
      </c>
      <c r="D8" s="2">
        <v>426000</v>
      </c>
      <c r="E8" s="2">
        <v>414580</v>
      </c>
      <c r="F8" s="2">
        <v>402882</v>
      </c>
      <c r="G8" s="2">
        <v>392990</v>
      </c>
      <c r="H8" s="2" t="s">
        <v>174</v>
      </c>
    </row>
    <row r="9" spans="1:8" x14ac:dyDescent="0.25">
      <c r="A9" s="1" t="s">
        <v>50</v>
      </c>
      <c r="B9" s="12" t="s">
        <v>91</v>
      </c>
      <c r="C9" s="12">
        <v>16682046</v>
      </c>
      <c r="D9" s="12">
        <v>22534973</v>
      </c>
      <c r="E9" s="12">
        <v>22794380</v>
      </c>
      <c r="F9" s="12">
        <v>16628394</v>
      </c>
      <c r="G9" s="12">
        <v>13054894</v>
      </c>
      <c r="H9" s="12"/>
    </row>
  </sheetData>
  <pageMargins left="0.7" right="0.7" top="0.78740157499999996" bottom="0.78740157499999996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Tabelle66">
    <tabColor indexed="13"/>
  </sheetPr>
  <dimension ref="A1:H20"/>
  <sheetViews>
    <sheetView workbookViewId="0">
      <selection activeCell="K10" sqref="K10"/>
    </sheetView>
  </sheetViews>
  <sheetFormatPr defaultColWidth="10.875" defaultRowHeight="15" x14ac:dyDescent="0.25"/>
  <cols>
    <col min="1" max="1" width="15" style="3" bestFit="1" customWidth="1"/>
    <col min="2" max="2" width="7.625" style="3" bestFit="1" customWidth="1"/>
    <col min="3" max="7" width="7.375" style="3" bestFit="1" customWidth="1"/>
    <col min="8" max="8" width="11.625" style="3" customWidth="1"/>
    <col min="9" max="16384" width="10.875" style="3"/>
  </cols>
  <sheetData>
    <row r="1" spans="1:8" x14ac:dyDescent="0.25">
      <c r="A1" s="1" t="s">
        <v>172</v>
      </c>
      <c r="B1" s="2"/>
      <c r="C1" s="2"/>
      <c r="D1" s="2"/>
      <c r="E1" s="2"/>
      <c r="F1" s="2"/>
      <c r="G1" s="2"/>
      <c r="H1" s="2"/>
    </row>
    <row r="2" spans="1:8" ht="30.2" customHeight="1" x14ac:dyDescent="0.25">
      <c r="A2" s="4" t="s">
        <v>89</v>
      </c>
      <c r="B2" s="4" t="s">
        <v>90</v>
      </c>
      <c r="C2" s="4" t="s">
        <v>170</v>
      </c>
      <c r="D2" s="4" t="s">
        <v>171</v>
      </c>
      <c r="E2" s="4" t="s">
        <v>178</v>
      </c>
      <c r="F2" s="4" t="s">
        <v>182</v>
      </c>
      <c r="G2" s="4" t="s">
        <v>183</v>
      </c>
      <c r="H2" s="4" t="s">
        <v>173</v>
      </c>
    </row>
    <row r="3" spans="1:8" x14ac:dyDescent="0.25">
      <c r="A3" s="1" t="s">
        <v>3</v>
      </c>
      <c r="B3" s="2" t="s">
        <v>91</v>
      </c>
      <c r="C3" s="2">
        <v>7352</v>
      </c>
      <c r="D3" s="2">
        <v>6736</v>
      </c>
      <c r="E3" s="2">
        <v>7737</v>
      </c>
      <c r="F3" s="2">
        <v>7726</v>
      </c>
      <c r="G3" s="2">
        <v>7273</v>
      </c>
      <c r="H3" s="2" t="s">
        <v>174</v>
      </c>
    </row>
    <row r="4" spans="1:8" x14ac:dyDescent="0.25">
      <c r="A4" s="1" t="s">
        <v>8</v>
      </c>
      <c r="B4" s="2" t="s">
        <v>91</v>
      </c>
      <c r="C4" s="2">
        <v>0</v>
      </c>
      <c r="D4" s="2">
        <v>0</v>
      </c>
      <c r="E4" s="2">
        <v>0</v>
      </c>
      <c r="F4" s="2">
        <v>0</v>
      </c>
      <c r="G4" s="2">
        <v>20</v>
      </c>
      <c r="H4" s="2" t="s">
        <v>174</v>
      </c>
    </row>
    <row r="5" spans="1:8" x14ac:dyDescent="0.25">
      <c r="A5" s="1" t="s">
        <v>9</v>
      </c>
      <c r="B5" s="2" t="s">
        <v>91</v>
      </c>
      <c r="C5" s="2">
        <v>16666</v>
      </c>
      <c r="D5" s="2">
        <v>14394</v>
      </c>
      <c r="E5" s="2">
        <v>8225</v>
      </c>
      <c r="F5" s="2">
        <v>8230</v>
      </c>
      <c r="G5" s="2">
        <v>4817</v>
      </c>
      <c r="H5" s="2" t="s">
        <v>174</v>
      </c>
    </row>
    <row r="6" spans="1:8" x14ac:dyDescent="0.25">
      <c r="A6" s="1" t="s">
        <v>11</v>
      </c>
      <c r="B6" s="2" t="s">
        <v>91</v>
      </c>
      <c r="C6" s="2">
        <v>1906</v>
      </c>
      <c r="D6" s="2">
        <v>2223</v>
      </c>
      <c r="E6" s="2">
        <v>2223</v>
      </c>
      <c r="F6" s="2">
        <v>2223</v>
      </c>
      <c r="G6" s="2">
        <v>2223</v>
      </c>
      <c r="H6" s="2" t="s">
        <v>174</v>
      </c>
    </row>
    <row r="7" spans="1:8" x14ac:dyDescent="0.25">
      <c r="A7" s="1" t="s">
        <v>131</v>
      </c>
      <c r="B7" s="2" t="s">
        <v>91</v>
      </c>
      <c r="C7" s="2">
        <v>151</v>
      </c>
      <c r="D7" s="2">
        <v>66</v>
      </c>
      <c r="E7" s="2">
        <v>40</v>
      </c>
      <c r="F7" s="2">
        <v>39</v>
      </c>
      <c r="G7" s="2">
        <v>29</v>
      </c>
      <c r="H7" s="2" t="s">
        <v>174</v>
      </c>
    </row>
    <row r="8" spans="1:8" x14ac:dyDescent="0.25">
      <c r="A8" s="1" t="s">
        <v>14</v>
      </c>
      <c r="B8" s="2" t="s">
        <v>91</v>
      </c>
      <c r="C8" s="2">
        <v>53</v>
      </c>
      <c r="D8" s="2">
        <v>40</v>
      </c>
      <c r="E8" s="2">
        <v>0</v>
      </c>
      <c r="F8" s="2">
        <v>28</v>
      </c>
      <c r="G8" s="2">
        <v>8</v>
      </c>
      <c r="H8" s="2" t="s">
        <v>174</v>
      </c>
    </row>
    <row r="9" spans="1:8" x14ac:dyDescent="0.25">
      <c r="A9" s="1" t="s">
        <v>16</v>
      </c>
      <c r="B9" s="2" t="s">
        <v>91</v>
      </c>
      <c r="C9" s="2">
        <v>454</v>
      </c>
      <c r="D9" s="2">
        <v>496</v>
      </c>
      <c r="E9" s="2">
        <v>499</v>
      </c>
      <c r="F9" s="2">
        <v>363</v>
      </c>
      <c r="G9" s="2">
        <v>472</v>
      </c>
      <c r="H9" s="2" t="s">
        <v>175</v>
      </c>
    </row>
    <row r="10" spans="1:8" x14ac:dyDescent="0.25">
      <c r="A10" s="1" t="s">
        <v>19</v>
      </c>
      <c r="B10" s="2" t="s">
        <v>91</v>
      </c>
      <c r="C10" s="2">
        <v>29113</v>
      </c>
      <c r="D10" s="2">
        <v>27500</v>
      </c>
      <c r="E10" s="2">
        <v>25595</v>
      </c>
      <c r="F10" s="2">
        <v>26895</v>
      </c>
      <c r="G10" s="2">
        <v>22967</v>
      </c>
      <c r="H10" s="2" t="s">
        <v>174</v>
      </c>
    </row>
    <row r="11" spans="1:8" x14ac:dyDescent="0.25">
      <c r="A11" s="1" t="s">
        <v>72</v>
      </c>
      <c r="B11" s="2" t="s">
        <v>91</v>
      </c>
      <c r="C11" s="2">
        <v>4308</v>
      </c>
      <c r="D11" s="2">
        <v>4981</v>
      </c>
      <c r="E11" s="2">
        <v>6514</v>
      </c>
      <c r="F11" s="2">
        <v>6459</v>
      </c>
      <c r="G11" s="2">
        <v>6382</v>
      </c>
      <c r="H11" s="2" t="s">
        <v>174</v>
      </c>
    </row>
    <row r="12" spans="1:8" x14ac:dyDescent="0.25">
      <c r="A12" s="1" t="s">
        <v>127</v>
      </c>
      <c r="B12" s="2" t="s">
        <v>91</v>
      </c>
      <c r="C12" s="2">
        <v>4101</v>
      </c>
      <c r="D12" s="2">
        <v>4066</v>
      </c>
      <c r="E12" s="2">
        <v>3433</v>
      </c>
      <c r="F12" s="2">
        <v>3516</v>
      </c>
      <c r="G12" s="2">
        <v>3527</v>
      </c>
      <c r="H12" s="2" t="s">
        <v>174</v>
      </c>
    </row>
    <row r="13" spans="1:8" x14ac:dyDescent="0.25">
      <c r="A13" s="1" t="s">
        <v>33</v>
      </c>
      <c r="B13" s="2" t="s">
        <v>91</v>
      </c>
      <c r="C13" s="2">
        <v>53</v>
      </c>
      <c r="D13" s="2">
        <v>53</v>
      </c>
      <c r="E13" s="2">
        <v>53</v>
      </c>
      <c r="F13" s="2">
        <v>53</v>
      </c>
      <c r="G13" s="2">
        <v>53</v>
      </c>
      <c r="H13" s="2" t="s">
        <v>175</v>
      </c>
    </row>
    <row r="14" spans="1:8" x14ac:dyDescent="0.25">
      <c r="A14" s="1" t="s">
        <v>73</v>
      </c>
      <c r="B14" s="2" t="s">
        <v>91</v>
      </c>
      <c r="C14" s="2">
        <v>59</v>
      </c>
      <c r="D14" s="2">
        <v>0</v>
      </c>
      <c r="E14" s="2">
        <v>0</v>
      </c>
      <c r="F14" s="2">
        <v>0</v>
      </c>
      <c r="G14" s="2">
        <v>0</v>
      </c>
      <c r="H14" s="2" t="s">
        <v>175</v>
      </c>
    </row>
    <row r="15" spans="1:8" x14ac:dyDescent="0.25">
      <c r="A15" s="1" t="s">
        <v>169</v>
      </c>
      <c r="B15" s="2" t="s">
        <v>91</v>
      </c>
      <c r="C15" s="2">
        <v>3543</v>
      </c>
      <c r="D15" s="2">
        <v>3440</v>
      </c>
      <c r="E15" s="2">
        <v>3424</v>
      </c>
      <c r="F15" s="2">
        <v>3433</v>
      </c>
      <c r="G15" s="2">
        <v>3356</v>
      </c>
      <c r="H15" s="2" t="s">
        <v>174</v>
      </c>
    </row>
    <row r="16" spans="1:8" x14ac:dyDescent="0.25">
      <c r="A16" s="1" t="s">
        <v>38</v>
      </c>
      <c r="B16" s="2" t="s">
        <v>91</v>
      </c>
      <c r="C16" s="2">
        <v>450</v>
      </c>
      <c r="D16" s="2">
        <v>304</v>
      </c>
      <c r="E16" s="2">
        <v>231</v>
      </c>
      <c r="F16" s="2">
        <v>163</v>
      </c>
      <c r="G16" s="2">
        <v>131</v>
      </c>
      <c r="H16" s="2" t="s">
        <v>174</v>
      </c>
    </row>
    <row r="17" spans="1:8" x14ac:dyDescent="0.25">
      <c r="A17" s="1" t="s">
        <v>45</v>
      </c>
      <c r="B17" s="2" t="s">
        <v>91</v>
      </c>
      <c r="C17" s="2">
        <v>1185</v>
      </c>
      <c r="D17" s="2">
        <v>986</v>
      </c>
      <c r="E17" s="2">
        <v>1390</v>
      </c>
      <c r="F17" s="2">
        <v>944</v>
      </c>
      <c r="G17" s="2">
        <v>877</v>
      </c>
      <c r="H17" s="2" t="s">
        <v>174</v>
      </c>
    </row>
    <row r="18" spans="1:8" x14ac:dyDescent="0.25">
      <c r="A18" s="1" t="s">
        <v>46</v>
      </c>
      <c r="B18" s="2" t="s">
        <v>91</v>
      </c>
      <c r="C18" s="2">
        <v>1323</v>
      </c>
      <c r="D18" s="2">
        <v>1108</v>
      </c>
      <c r="E18" s="2">
        <v>657</v>
      </c>
      <c r="F18" s="2">
        <v>79</v>
      </c>
      <c r="G18" s="2">
        <v>7</v>
      </c>
      <c r="H18" s="2" t="s">
        <v>174</v>
      </c>
    </row>
    <row r="19" spans="1:8" x14ac:dyDescent="0.25">
      <c r="A19" s="1" t="s">
        <v>76</v>
      </c>
      <c r="B19" s="2" t="s">
        <v>91</v>
      </c>
      <c r="C19" s="2">
        <v>3921</v>
      </c>
      <c r="D19" s="2">
        <v>4009</v>
      </c>
      <c r="E19" s="2">
        <v>4062</v>
      </c>
      <c r="F19" s="2">
        <v>4127</v>
      </c>
      <c r="G19" s="2">
        <v>4127</v>
      </c>
      <c r="H19" s="2" t="s">
        <v>174</v>
      </c>
    </row>
    <row r="20" spans="1:8" x14ac:dyDescent="0.25">
      <c r="A20" s="1" t="s">
        <v>50</v>
      </c>
      <c r="B20" s="2" t="s">
        <v>91</v>
      </c>
      <c r="C20" s="2">
        <v>74638</v>
      </c>
      <c r="D20" s="2">
        <v>70402</v>
      </c>
      <c r="E20" s="2">
        <v>64083</v>
      </c>
      <c r="F20" s="2">
        <v>64278</v>
      </c>
      <c r="G20" s="2">
        <v>56269</v>
      </c>
      <c r="H20" s="2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Iron (Fe)</vt:lpstr>
      <vt:lpstr>Chromium (Cr2O3)</vt:lpstr>
      <vt:lpstr>Cobalt</vt:lpstr>
      <vt:lpstr>Manganese</vt:lpstr>
      <vt:lpstr>Molybdenum</vt:lpstr>
      <vt:lpstr>Nickel</vt:lpstr>
      <vt:lpstr>Niobium (Nb2O5)</vt:lpstr>
      <vt:lpstr>Tantalum (Ta2O5)</vt:lpstr>
      <vt:lpstr>Titanium (TiO2)</vt:lpstr>
      <vt:lpstr>Tungsten (W)</vt:lpstr>
      <vt:lpstr>Vanadium (V)</vt:lpstr>
      <vt:lpstr>Aluminium</vt:lpstr>
      <vt:lpstr>Antimony</vt:lpstr>
      <vt:lpstr>Arsenic</vt:lpstr>
      <vt:lpstr>Bauxite</vt:lpstr>
      <vt:lpstr>Beryllium (conc.)</vt:lpstr>
      <vt:lpstr>Bismuth</vt:lpstr>
      <vt:lpstr>Cadmium</vt:lpstr>
      <vt:lpstr>Copper</vt:lpstr>
      <vt:lpstr>Gallium</vt:lpstr>
      <vt:lpstr>Germanium</vt:lpstr>
      <vt:lpstr>Indium</vt:lpstr>
      <vt:lpstr>Lead</vt:lpstr>
      <vt:lpstr>Lithium (Li2O)</vt:lpstr>
      <vt:lpstr>Mercury</vt:lpstr>
      <vt:lpstr>Rare Earths (REO)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 Rock (P2O5)</vt:lpstr>
      <vt:lpstr>Potash (K2O)</vt:lpstr>
      <vt:lpstr>Salt (rock, brines, 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Petroleum</vt:lpstr>
      <vt:lpstr>Oil Sands (part of Petroleum)</vt:lpstr>
      <vt:lpstr>Oil Shales</vt:lpstr>
      <vt:lpstr>Uranium (U3O8)</vt:lpstr>
    </vt:vector>
  </TitlesOfParts>
  <Company>BMLRT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6.4. Production of Mineral Raw Materials of individual Countries, by Minerals</dc:title>
  <dc:creator>REICHL</dc:creator>
  <cp:keywords>World Mining Data</cp:keywords>
  <cp:lastModifiedBy>Calista</cp:lastModifiedBy>
  <dcterms:created xsi:type="dcterms:W3CDTF">2017-03-27T05:45:59Z</dcterms:created>
  <dcterms:modified xsi:type="dcterms:W3CDTF">2022-10-16T03:56:22Z</dcterms:modified>
  <cp:category>Production of Mineral Raw Materials of individual Countries, by Minerals</cp:category>
</cp:coreProperties>
</file>