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ver-my.sharepoint.com/personal/chima_chigozie_unilever_com/Documents/"/>
    </mc:Choice>
  </mc:AlternateContent>
  <xr:revisionPtr revIDLastSave="0" documentId="8_{4549FC6E-EB0D-4B70-8542-E55D7F45D828}" xr6:coauthVersionLast="47" xr6:coauthVersionMax="47" xr10:uidLastSave="{00000000-0000-0000-0000-000000000000}"/>
  <bookViews>
    <workbookView xWindow="-110" yWindow="-110" windowWidth="19420" windowHeight="10420" xr2:uid="{C1FFAAF4-D038-4A7E-A9BF-B9B69AB00074}"/>
  </bookViews>
  <sheets>
    <sheet name="Sheet1" sheetId="1" r:id="rId1"/>
    <sheet name="WORK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R32" i="1"/>
  <c r="P30" i="1"/>
  <c r="P28" i="1"/>
  <c r="O29" i="1"/>
  <c r="O28" i="1"/>
  <c r="P27" i="1"/>
  <c r="P24" i="1"/>
  <c r="P23" i="1"/>
  <c r="P22" i="1"/>
  <c r="P21" i="1"/>
  <c r="P20" i="1"/>
  <c r="O14" i="1"/>
  <c r="O15" i="1"/>
  <c r="O16" i="1"/>
  <c r="O17" i="1"/>
  <c r="O18" i="1"/>
  <c r="O13" i="1"/>
  <c r="O6" i="1"/>
  <c r="O7" i="1"/>
  <c r="O8" i="1"/>
  <c r="O9" i="1"/>
  <c r="O10" i="1"/>
  <c r="O5" i="1"/>
  <c r="P15" i="1" l="1"/>
  <c r="P7" i="1"/>
</calcChain>
</file>

<file path=xl/sharedStrings.xml><?xml version="1.0" encoding="utf-8"?>
<sst xmlns="http://schemas.openxmlformats.org/spreadsheetml/2006/main" count="3542" uniqueCount="61">
  <si>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</si>
  <si>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</si>
  <si>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</si>
  <si>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</si>
  <si>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</si>
  <si>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</si>
  <si>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</si>
  <si>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</si>
  <si>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</si>
  <si>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</si>
  <si>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</si>
  <si>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</si>
  <si>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</si>
  <si>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</si>
  <si>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</si>
  <si>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</si>
  <si>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</si>
  <si>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</si>
  <si>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</si>
  <si>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</si>
  <si>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</si>
  <si>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</si>
  <si>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</si>
  <si>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</si>
  <si>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</si>
  <si>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</si>
  <si>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</si>
  <si>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</si>
  <si>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</si>
  <si>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</si>
  <si>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</si>
  <si>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</si>
  <si>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</si>
  <si>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</si>
  <si>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</si>
  <si>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</si>
  <si>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</si>
  <si>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</si>
  <si>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</si>
  <si>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</si>
  <si>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</si>
  <si>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</si>
  <si>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</si>
  <si>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</si>
  <si>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Totoal Revenue</t>
  </si>
  <si>
    <t>Profit Generated</t>
  </si>
  <si>
    <t>Average Revenue</t>
  </si>
  <si>
    <t>Average Unit Sold Per Order</t>
  </si>
  <si>
    <t>Total Number Of Sales Recorded</t>
  </si>
  <si>
    <t xml:space="preserve">Total Discount </t>
  </si>
  <si>
    <t>Highest Profit Generated</t>
  </si>
  <si>
    <t>Sales Range</t>
  </si>
  <si>
    <t>SALES RANGE</t>
  </si>
  <si>
    <t>Average Revenue From Paseo</t>
  </si>
  <si>
    <t>?</t>
  </si>
  <si>
    <t>Number Of Sales From Govt. &amp; Mid - Market</t>
  </si>
  <si>
    <t>Total Revenue From Sales Of Montana In Canada</t>
  </si>
  <si>
    <t>Total Profit in December</t>
  </si>
  <si>
    <t>Country Highest Unit</t>
  </si>
  <si>
    <t>Segment Highest Unit</t>
  </si>
  <si>
    <t>Highest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</si>
</sst>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₦&quot;* #,##0.00_-;\-&quot;₦&quot;* #,##0.00_-;_-&quot;₦&quot;* &quot;-&quot;??_-;_-@_-"/>
    <numFmt numFmtId="43" formatCode="_-* #,##0.00_-;\-* #,##0.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44" fontId="0" fillId="0" borderId="0" xfId="2" applyFont="1"/>
    <xf numFmtId="0" fontId="3" fillId="0" borderId="0" xfId="0" applyFont="1"/>
    <xf numFmtId="44" fontId="3" fillId="0" borderId="0" xfId="2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166" fontId="0" fillId="0" borderId="0" xfId="1" applyNumberFormat="1" applyFont="1"/>
    <xf numFmtId="166" fontId="3" fillId="0" borderId="0" xfId="1" applyNumberFormat="1" applyFont="1"/>
    <xf numFmtId="44" fontId="3" fillId="0" borderId="0" xfId="2" applyFont="1" applyAlignment="1"/>
    <xf numFmtId="43" fontId="3" fillId="0" borderId="0" xfId="1" applyFont="1"/>
    <xf numFmtId="44" fontId="3" fillId="0" borderId="0" xfId="2" applyFont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DE9-E846-44C8-8E30-CA1577EEBBCE}">
  <dimension ref="A1:R701"/>
  <sheetViews>
    <sheetView tabSelected="1" topLeftCell="A19" zoomScale="80" zoomScaleNormal="80" workbookViewId="0">
      <selection activeCell="I25" sqref="I25"/>
    </sheetView>
  </sheetViews>
  <sheetFormatPr defaultRowHeight="14.5" x14ac:dyDescent="0.35"/>
  <cols>
    <col min="5" max="5" width="10.1796875" customWidth="1"/>
    <col min="6" max="6" width="13.1796875" customWidth="1"/>
    <col min="14" max="14" width="28.7265625" customWidth="1"/>
    <col min="15" max="15" width="16.6328125" customWidth="1"/>
    <col min="16" max="16" width="16.54296875" customWidth="1"/>
    <col min="17" max="17" width="11.269531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R1" s="1" t="s">
        <v>51</v>
      </c>
    </row>
    <row r="2" spans="1:18" x14ac:dyDescent="0.35">
      <c r="A2" t="s">
        <v>12</v>
      </c>
      <c r="B2" t="s">
        <v>13</v>
      </c>
      <c r="C2" t="s">
        <v>14</v>
      </c>
      <c r="D2" t="s">
        <v>15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 t="s">
        <v>16</v>
      </c>
    </row>
    <row r="3" spans="1:18" x14ac:dyDescent="0.35">
      <c r="A3" t="s">
        <v>12</v>
      </c>
      <c r="B3" t="s">
        <v>17</v>
      </c>
      <c r="C3" t="s">
        <v>14</v>
      </c>
      <c r="D3" t="s">
        <v>15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 t="s">
        <v>16</v>
      </c>
    </row>
    <row r="4" spans="1:18" x14ac:dyDescent="0.35">
      <c r="A4" t="s">
        <v>18</v>
      </c>
      <c r="B4" t="s">
        <v>19</v>
      </c>
      <c r="C4" t="s">
        <v>14</v>
      </c>
      <c r="D4" t="s">
        <v>15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10890</v>
      </c>
      <c r="L4" t="s">
        <v>20</v>
      </c>
      <c r="N4" s="5" t="s">
        <v>44</v>
      </c>
      <c r="O4" s="5"/>
    </row>
    <row r="5" spans="1:18" x14ac:dyDescent="0.35">
      <c r="A5" t="s">
        <v>18</v>
      </c>
      <c r="B5" t="s">
        <v>17</v>
      </c>
      <c r="C5" t="s">
        <v>14</v>
      </c>
      <c r="D5" t="s">
        <v>15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4440</v>
      </c>
      <c r="L5" t="s">
        <v>20</v>
      </c>
      <c r="N5" t="s">
        <v>14</v>
      </c>
      <c r="O5" s="2">
        <f>SUMIF(C:C,N5,J:J)</f>
        <v>13815307.885000004</v>
      </c>
    </row>
    <row r="6" spans="1:18" x14ac:dyDescent="0.35">
      <c r="A6" t="s">
        <v>18</v>
      </c>
      <c r="B6" t="s">
        <v>21</v>
      </c>
      <c r="C6" t="s">
        <v>14</v>
      </c>
      <c r="D6" t="s">
        <v>15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12350</v>
      </c>
      <c r="L6" t="s">
        <v>20</v>
      </c>
      <c r="N6" t="s">
        <v>23</v>
      </c>
      <c r="O6" s="2">
        <f>SUMIF(C:C,N6,J:J)</f>
        <v>15390801.879999995</v>
      </c>
    </row>
    <row r="7" spans="1:18" x14ac:dyDescent="0.35">
      <c r="A7" t="s">
        <v>12</v>
      </c>
      <c r="B7" t="s">
        <v>17</v>
      </c>
      <c r="C7" t="s">
        <v>14</v>
      </c>
      <c r="D7" t="s">
        <v>15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136170</v>
      </c>
      <c r="L7" t="s">
        <v>22</v>
      </c>
      <c r="N7" t="s">
        <v>33</v>
      </c>
      <c r="O7" s="2">
        <f>SUMIF(C:C,N7,J:J)</f>
        <v>33011143.95000001</v>
      </c>
      <c r="P7" s="4">
        <f>SUM(O5:O10)</f>
        <v>118726350.26000001</v>
      </c>
    </row>
    <row r="8" spans="1:18" x14ac:dyDescent="0.35">
      <c r="A8" t="s">
        <v>18</v>
      </c>
      <c r="B8" t="s">
        <v>17</v>
      </c>
      <c r="C8" t="s">
        <v>23</v>
      </c>
      <c r="D8" t="s">
        <v>15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4605</v>
      </c>
      <c r="L8" t="s">
        <v>24</v>
      </c>
      <c r="N8" t="s">
        <v>36</v>
      </c>
      <c r="O8" s="2">
        <f>SUMIF(C:C,N8,J:J)</f>
        <v>18250059.465</v>
      </c>
    </row>
    <row r="9" spans="1:18" x14ac:dyDescent="0.35">
      <c r="A9" t="s">
        <v>25</v>
      </c>
      <c r="B9" t="s">
        <v>13</v>
      </c>
      <c r="C9" t="s">
        <v>23</v>
      </c>
      <c r="D9" t="s">
        <v>15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22662</v>
      </c>
      <c r="L9" t="s">
        <v>20</v>
      </c>
      <c r="N9" t="s">
        <v>37</v>
      </c>
      <c r="O9" s="2">
        <f>SUMIF(C:C,N9,J:J)</f>
        <v>20511921.02</v>
      </c>
    </row>
    <row r="10" spans="1:18" x14ac:dyDescent="0.35">
      <c r="A10" t="s">
        <v>12</v>
      </c>
      <c r="B10" t="s">
        <v>19</v>
      </c>
      <c r="C10" t="s">
        <v>23</v>
      </c>
      <c r="D10" t="s">
        <v>15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 t="s">
        <v>20</v>
      </c>
      <c r="N10" t="s">
        <v>39</v>
      </c>
      <c r="O10" s="2">
        <f>SUMIF(C:C,N10,J:J)</f>
        <v>17747116.059999999</v>
      </c>
    </row>
    <row r="11" spans="1:18" x14ac:dyDescent="0.35">
      <c r="A11" t="s">
        <v>25</v>
      </c>
      <c r="B11" t="s">
        <v>17</v>
      </c>
      <c r="C11" t="s">
        <v>23</v>
      </c>
      <c r="D11" t="s">
        <v>15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13905</v>
      </c>
      <c r="L11" t="s">
        <v>20</v>
      </c>
    </row>
    <row r="12" spans="1:18" x14ac:dyDescent="0.35">
      <c r="A12" t="s">
        <v>18</v>
      </c>
      <c r="B12" t="s">
        <v>21</v>
      </c>
      <c r="C12" t="s">
        <v>23</v>
      </c>
      <c r="D12" t="s">
        <v>15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12350</v>
      </c>
      <c r="L12" t="s">
        <v>20</v>
      </c>
      <c r="N12" s="5" t="s">
        <v>45</v>
      </c>
      <c r="O12" s="5"/>
    </row>
    <row r="13" spans="1:18" x14ac:dyDescent="0.35">
      <c r="A13" t="s">
        <v>26</v>
      </c>
      <c r="B13" t="s">
        <v>13</v>
      </c>
      <c r="C13" t="s">
        <v>23</v>
      </c>
      <c r="D13" t="s">
        <v>15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13327.5</v>
      </c>
      <c r="L13" t="s">
        <v>27</v>
      </c>
      <c r="N13" t="s">
        <v>14</v>
      </c>
      <c r="O13" s="2">
        <f>SUMIF(C:C,N13,K:K)</f>
        <v>1826804.8849999998</v>
      </c>
    </row>
    <row r="14" spans="1:18" x14ac:dyDescent="0.35">
      <c r="A14" t="s">
        <v>28</v>
      </c>
      <c r="B14" t="s">
        <v>21</v>
      </c>
      <c r="C14" t="s">
        <v>23</v>
      </c>
      <c r="D14" t="s">
        <v>15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47900</v>
      </c>
      <c r="L14" t="s">
        <v>29</v>
      </c>
      <c r="N14" t="s">
        <v>23</v>
      </c>
      <c r="O14" s="2">
        <f>SUMIF(C:C,N14,K:K)</f>
        <v>2114754.8800000004</v>
      </c>
    </row>
    <row r="15" spans="1:18" x14ac:dyDescent="0.35">
      <c r="A15" t="s">
        <v>12</v>
      </c>
      <c r="B15" t="s">
        <v>17</v>
      </c>
      <c r="C15" t="s">
        <v>23</v>
      </c>
      <c r="D15" t="s">
        <v>15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4292</v>
      </c>
      <c r="L15" t="s">
        <v>30</v>
      </c>
      <c r="N15" t="s">
        <v>33</v>
      </c>
      <c r="O15" s="2">
        <f>SUMIF(C:C,N15,K:K)</f>
        <v>4797437.9499999993</v>
      </c>
      <c r="P15" s="4">
        <f>SUM(O13:O18)</f>
        <v>16893702.259999998</v>
      </c>
    </row>
    <row r="16" spans="1:18" x14ac:dyDescent="0.35">
      <c r="A16" t="s">
        <v>26</v>
      </c>
      <c r="B16" t="s">
        <v>13</v>
      </c>
      <c r="C16" t="s">
        <v>23</v>
      </c>
      <c r="D16" t="s">
        <v>15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1725</v>
      </c>
      <c r="L16" t="s">
        <v>31</v>
      </c>
      <c r="N16" t="s">
        <v>36</v>
      </c>
      <c r="O16" s="2">
        <f>SUMIF(C:C,N16,K:K)</f>
        <v>2305992.4649999999</v>
      </c>
    </row>
    <row r="17" spans="1:18" x14ac:dyDescent="0.35">
      <c r="A17" t="s">
        <v>18</v>
      </c>
      <c r="B17" t="s">
        <v>32</v>
      </c>
      <c r="C17" t="s">
        <v>23</v>
      </c>
      <c r="D17" t="s">
        <v>15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3075</v>
      </c>
      <c r="L17" t="s">
        <v>22</v>
      </c>
      <c r="N17" t="s">
        <v>37</v>
      </c>
      <c r="O17" s="2">
        <f>SUMIF(C:C,N17,K:K)</f>
        <v>3034608.0200000005</v>
      </c>
    </row>
    <row r="18" spans="1:18" x14ac:dyDescent="0.35">
      <c r="A18" t="s">
        <v>12</v>
      </c>
      <c r="B18" t="s">
        <v>13</v>
      </c>
      <c r="C18" t="s">
        <v>33</v>
      </c>
      <c r="D18" t="s">
        <v>15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 t="s">
        <v>34</v>
      </c>
      <c r="N18" t="s">
        <v>39</v>
      </c>
      <c r="O18" s="2">
        <f>SUMIF(C:C,N18,K:K)</f>
        <v>2814104.06</v>
      </c>
    </row>
    <row r="19" spans="1:18" x14ac:dyDescent="0.35">
      <c r="A19" t="s">
        <v>18</v>
      </c>
      <c r="B19" t="s">
        <v>21</v>
      </c>
      <c r="C19" t="s">
        <v>33</v>
      </c>
      <c r="D19" t="s">
        <v>15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4870</v>
      </c>
      <c r="L19" t="s">
        <v>34</v>
      </c>
    </row>
    <row r="20" spans="1:18" x14ac:dyDescent="0.35">
      <c r="A20" t="s">
        <v>25</v>
      </c>
      <c r="B20" t="s">
        <v>13</v>
      </c>
      <c r="C20" t="s">
        <v>33</v>
      </c>
      <c r="D20" t="s">
        <v>15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22662</v>
      </c>
      <c r="L20" t="s">
        <v>20</v>
      </c>
      <c r="N20" s="6" t="s">
        <v>46</v>
      </c>
      <c r="P20" s="9">
        <f>AVERAGE(J2:J701)</f>
        <v>169609.07179999989</v>
      </c>
    </row>
    <row r="21" spans="1:18" x14ac:dyDescent="0.35">
      <c r="A21" t="s">
        <v>12</v>
      </c>
      <c r="B21" t="s">
        <v>17</v>
      </c>
      <c r="C21" t="s">
        <v>33</v>
      </c>
      <c r="D21" t="s">
        <v>15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90540</v>
      </c>
      <c r="L21" t="s">
        <v>20</v>
      </c>
      <c r="N21" s="6" t="s">
        <v>47</v>
      </c>
      <c r="P21" s="8">
        <f>AVERAGE(E:E)</f>
        <v>1608.2942857142857</v>
      </c>
    </row>
    <row r="22" spans="1:18" x14ac:dyDescent="0.35">
      <c r="A22" t="s">
        <v>25</v>
      </c>
      <c r="B22" t="s">
        <v>17</v>
      </c>
      <c r="C22" t="s">
        <v>33</v>
      </c>
      <c r="D22" t="s">
        <v>15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3303</v>
      </c>
      <c r="L22" t="s">
        <v>27</v>
      </c>
      <c r="N22" s="3" t="s">
        <v>48</v>
      </c>
      <c r="O22" s="2"/>
      <c r="P22" s="10">
        <f>COUNT(J:J)</f>
        <v>700</v>
      </c>
    </row>
    <row r="23" spans="1:18" x14ac:dyDescent="0.35">
      <c r="A23" t="s">
        <v>12</v>
      </c>
      <c r="B23" t="s">
        <v>21</v>
      </c>
      <c r="C23" t="s">
        <v>33</v>
      </c>
      <c r="D23" t="s">
        <v>15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1766</v>
      </c>
      <c r="L23" t="s">
        <v>29</v>
      </c>
      <c r="N23" s="3" t="s">
        <v>49</v>
      </c>
      <c r="P23" s="4">
        <f>SUM(I:I)</f>
        <v>9205248.2400000021</v>
      </c>
    </row>
    <row r="24" spans="1:18" x14ac:dyDescent="0.35">
      <c r="A24" t="s">
        <v>18</v>
      </c>
      <c r="B24" t="s">
        <v>19</v>
      </c>
      <c r="C24" t="s">
        <v>33</v>
      </c>
      <c r="D24" t="s">
        <v>15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2745</v>
      </c>
      <c r="L24" t="s">
        <v>30</v>
      </c>
      <c r="N24" s="3" t="s">
        <v>50</v>
      </c>
      <c r="O24" s="7"/>
      <c r="P24" s="4">
        <f>MAX(K:K)</f>
        <v>262200</v>
      </c>
    </row>
    <row r="25" spans="1:18" x14ac:dyDescent="0.35">
      <c r="A25" t="s">
        <v>28</v>
      </c>
      <c r="B25" t="s">
        <v>21</v>
      </c>
      <c r="C25" t="s">
        <v>33</v>
      </c>
      <c r="D25" t="s">
        <v>15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39400</v>
      </c>
      <c r="L25" t="s">
        <v>30</v>
      </c>
      <c r="O25" s="7"/>
    </row>
    <row r="26" spans="1:18" x14ac:dyDescent="0.35">
      <c r="A26" t="s">
        <v>18</v>
      </c>
      <c r="B26" t="s">
        <v>21</v>
      </c>
      <c r="C26" t="s">
        <v>33</v>
      </c>
      <c r="D26" t="s">
        <v>15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12360</v>
      </c>
      <c r="L26" t="s">
        <v>30</v>
      </c>
      <c r="N26" s="11" t="s">
        <v>52</v>
      </c>
      <c r="O26" s="11"/>
      <c r="P26" t="s">
        <v>54</v>
      </c>
    </row>
    <row r="27" spans="1:18" x14ac:dyDescent="0.35">
      <c r="A27" t="s">
        <v>12</v>
      </c>
      <c r="B27" t="s">
        <v>32</v>
      </c>
      <c r="C27" t="s">
        <v>33</v>
      </c>
      <c r="D27" t="s">
        <v>15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2286</v>
      </c>
      <c r="L27" t="s">
        <v>31</v>
      </c>
      <c r="N27" s="6" t="s">
        <v>53</v>
      </c>
      <c r="O27" s="7"/>
      <c r="P27" s="4">
        <f>AVERAGEIF(C:C,C18,J:J)</f>
        <v>163421.50470297036</v>
      </c>
    </row>
    <row r="28" spans="1:18" x14ac:dyDescent="0.35">
      <c r="A28" t="s">
        <v>12</v>
      </c>
      <c r="B28" t="s">
        <v>13</v>
      </c>
      <c r="C28" t="s">
        <v>33</v>
      </c>
      <c r="D28" t="s">
        <v>15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155250</v>
      </c>
      <c r="L28" t="s">
        <v>35</v>
      </c>
      <c r="N28" s="6" t="s">
        <v>55</v>
      </c>
      <c r="O28">
        <f>COUNTIF(A:A,A2)</f>
        <v>300</v>
      </c>
      <c r="P28" s="3">
        <f>SUM(O28:O29)</f>
        <v>400</v>
      </c>
    </row>
    <row r="29" spans="1:18" x14ac:dyDescent="0.35">
      <c r="A29" t="s">
        <v>25</v>
      </c>
      <c r="B29" t="s">
        <v>32</v>
      </c>
      <c r="C29" t="s">
        <v>33</v>
      </c>
      <c r="D29" t="s">
        <v>15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8208</v>
      </c>
      <c r="L29" t="s">
        <v>35</v>
      </c>
      <c r="O29">
        <f>COUNTIF(A:A,A4)</f>
        <v>100</v>
      </c>
    </row>
    <row r="30" spans="1:18" x14ac:dyDescent="0.35">
      <c r="A30" t="s">
        <v>18</v>
      </c>
      <c r="B30" t="s">
        <v>13</v>
      </c>
      <c r="C30" t="s">
        <v>33</v>
      </c>
      <c r="D30" t="s">
        <v>15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10760</v>
      </c>
      <c r="L30" t="s">
        <v>22</v>
      </c>
      <c r="N30" s="6" t="s">
        <v>56</v>
      </c>
      <c r="P30" s="4">
        <f>SUMIFS(J:J,C:C,C9,B:B,B2)</f>
        <v>2711919.0300000003</v>
      </c>
    </row>
    <row r="31" spans="1:18" x14ac:dyDescent="0.35">
      <c r="A31" t="s">
        <v>12</v>
      </c>
      <c r="B31" t="s">
        <v>13</v>
      </c>
      <c r="C31" t="s">
        <v>33</v>
      </c>
      <c r="D31" t="s">
        <v>15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 t="s">
        <v>22</v>
      </c>
      <c r="N31" s="6" t="s">
        <v>58</v>
      </c>
      <c r="P31" s="3" t="str">
        <f>_xlfn.XLOOKUP(R32,E:E,B:B)</f>
        <v>United States of America</v>
      </c>
      <c r="R31" s="3" t="s">
        <v>60</v>
      </c>
    </row>
    <row r="32" spans="1:18" x14ac:dyDescent="0.35">
      <c r="A32" t="s">
        <v>12</v>
      </c>
      <c r="B32" t="s">
        <v>17</v>
      </c>
      <c r="C32" t="s">
        <v>33</v>
      </c>
      <c r="D32" t="s">
        <v>15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136170</v>
      </c>
      <c r="L32" t="s">
        <v>22</v>
      </c>
      <c r="N32" s="6" t="s">
        <v>59</v>
      </c>
      <c r="P32" s="3" t="str">
        <f>_xlfn.XLOOKUP(R32,E:E,A:A)</f>
        <v>Government</v>
      </c>
      <c r="R32" s="3">
        <f>MAX(E:E)</f>
        <v>4492.5</v>
      </c>
    </row>
    <row r="33" spans="1:16" x14ac:dyDescent="0.35">
      <c r="A33" t="s">
        <v>12</v>
      </c>
      <c r="B33" t="s">
        <v>21</v>
      </c>
      <c r="C33" t="s">
        <v>36</v>
      </c>
      <c r="D33" t="s">
        <v>15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2986</v>
      </c>
      <c r="L33" t="s">
        <v>16</v>
      </c>
      <c r="N33" s="6" t="s">
        <v>59</v>
      </c>
      <c r="P33" s="3" t="str">
        <f>_xlfn.XLOOKUP(R32,E:E,L:L)</f>
        <v>April</v>
      </c>
    </row>
    <row r="34" spans="1:16" x14ac:dyDescent="0.35">
      <c r="A34" t="s">
        <v>26</v>
      </c>
      <c r="B34" t="s">
        <v>19</v>
      </c>
      <c r="C34" t="s">
        <v>36</v>
      </c>
      <c r="D34" t="s">
        <v>15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9020</v>
      </c>
      <c r="L34" t="s">
        <v>34</v>
      </c>
      <c r="N34" s="6" t="s">
        <v>57</v>
      </c>
      <c r="P34" s="4">
        <f>SUMIF(L:L,L7,K:K)</f>
        <v>2717329.9799999991</v>
      </c>
    </row>
    <row r="35" spans="1:16" x14ac:dyDescent="0.35">
      <c r="A35" t="s">
        <v>25</v>
      </c>
      <c r="B35" t="s">
        <v>17</v>
      </c>
      <c r="C35" t="s">
        <v>36</v>
      </c>
      <c r="D35" t="s">
        <v>15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19449</v>
      </c>
      <c r="L35" t="s">
        <v>24</v>
      </c>
    </row>
    <row r="36" spans="1:16" x14ac:dyDescent="0.35">
      <c r="A36" t="s">
        <v>12</v>
      </c>
      <c r="B36" t="s">
        <v>17</v>
      </c>
      <c r="C36" t="s">
        <v>36</v>
      </c>
      <c r="D36" t="s">
        <v>15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90540</v>
      </c>
      <c r="L36" t="s">
        <v>20</v>
      </c>
    </row>
    <row r="37" spans="1:16" x14ac:dyDescent="0.35">
      <c r="A37" t="s">
        <v>25</v>
      </c>
      <c r="B37" t="s">
        <v>17</v>
      </c>
      <c r="C37" t="s">
        <v>36</v>
      </c>
      <c r="D37" t="s">
        <v>15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13905</v>
      </c>
      <c r="L37" t="s">
        <v>20</v>
      </c>
    </row>
    <row r="38" spans="1:16" x14ac:dyDescent="0.35">
      <c r="A38" t="s">
        <v>26</v>
      </c>
      <c r="B38" t="s">
        <v>32</v>
      </c>
      <c r="C38" t="s">
        <v>36</v>
      </c>
      <c r="D38" t="s">
        <v>15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14105</v>
      </c>
      <c r="L38" t="s">
        <v>29</v>
      </c>
    </row>
    <row r="39" spans="1:16" x14ac:dyDescent="0.35">
      <c r="A39" t="s">
        <v>26</v>
      </c>
      <c r="B39" t="s">
        <v>13</v>
      </c>
      <c r="C39" t="s">
        <v>36</v>
      </c>
      <c r="D39" t="s">
        <v>15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1725</v>
      </c>
      <c r="L39" t="s">
        <v>31</v>
      </c>
    </row>
    <row r="40" spans="1:16" x14ac:dyDescent="0.35">
      <c r="A40" t="s">
        <v>28</v>
      </c>
      <c r="B40" t="s">
        <v>13</v>
      </c>
      <c r="C40" t="s">
        <v>37</v>
      </c>
      <c r="D40" t="s">
        <v>15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100050</v>
      </c>
      <c r="L40" t="s">
        <v>34</v>
      </c>
    </row>
    <row r="41" spans="1:16" x14ac:dyDescent="0.35">
      <c r="A41" t="s">
        <v>25</v>
      </c>
      <c r="B41" t="s">
        <v>17</v>
      </c>
      <c r="C41" t="s">
        <v>37</v>
      </c>
      <c r="D41" t="s">
        <v>15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25542</v>
      </c>
      <c r="L41" t="s">
        <v>38</v>
      </c>
    </row>
    <row r="42" spans="1:16" x14ac:dyDescent="0.35">
      <c r="A42" t="s">
        <v>18</v>
      </c>
      <c r="B42" t="s">
        <v>19</v>
      </c>
      <c r="C42" t="s">
        <v>37</v>
      </c>
      <c r="D42" t="s">
        <v>15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10890</v>
      </c>
      <c r="L42" t="s">
        <v>20</v>
      </c>
    </row>
    <row r="43" spans="1:16" x14ac:dyDescent="0.35">
      <c r="A43" t="s">
        <v>18</v>
      </c>
      <c r="B43" t="s">
        <v>17</v>
      </c>
      <c r="C43" t="s">
        <v>37</v>
      </c>
      <c r="D43" t="s">
        <v>15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4440</v>
      </c>
      <c r="L43" t="s">
        <v>20</v>
      </c>
    </row>
    <row r="44" spans="1:16" x14ac:dyDescent="0.35">
      <c r="A44" t="s">
        <v>12</v>
      </c>
      <c r="B44" t="s">
        <v>19</v>
      </c>
      <c r="C44" t="s">
        <v>37</v>
      </c>
      <c r="D44" t="s">
        <v>15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137430</v>
      </c>
      <c r="L44" t="s">
        <v>30</v>
      </c>
    </row>
    <row r="45" spans="1:16" x14ac:dyDescent="0.35">
      <c r="A45" t="s">
        <v>28</v>
      </c>
      <c r="B45" t="s">
        <v>19</v>
      </c>
      <c r="C45" t="s">
        <v>37</v>
      </c>
      <c r="D45" t="s">
        <v>15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107550</v>
      </c>
      <c r="L45" t="s">
        <v>30</v>
      </c>
    </row>
    <row r="46" spans="1:16" x14ac:dyDescent="0.35">
      <c r="A46" t="s">
        <v>12</v>
      </c>
      <c r="B46" t="s">
        <v>13</v>
      </c>
      <c r="C46" t="s">
        <v>37</v>
      </c>
      <c r="D46" t="s">
        <v>15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 t="s">
        <v>22</v>
      </c>
    </row>
    <row r="47" spans="1:16" x14ac:dyDescent="0.35">
      <c r="A47" t="s">
        <v>12</v>
      </c>
      <c r="B47" t="s">
        <v>19</v>
      </c>
      <c r="C47" t="s">
        <v>39</v>
      </c>
      <c r="D47" t="s">
        <v>15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247500</v>
      </c>
      <c r="L47" t="s">
        <v>34</v>
      </c>
    </row>
    <row r="48" spans="1:16" x14ac:dyDescent="0.35">
      <c r="A48" t="s">
        <v>25</v>
      </c>
      <c r="B48" t="s">
        <v>32</v>
      </c>
      <c r="C48" t="s">
        <v>39</v>
      </c>
      <c r="D48" t="s">
        <v>15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17577</v>
      </c>
      <c r="L48" t="s">
        <v>38</v>
      </c>
    </row>
    <row r="49" spans="1:12" x14ac:dyDescent="0.35">
      <c r="A49" t="s">
        <v>26</v>
      </c>
      <c r="B49" t="s">
        <v>17</v>
      </c>
      <c r="C49" t="s">
        <v>39</v>
      </c>
      <c r="D49" t="s">
        <v>15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21097.5</v>
      </c>
      <c r="L49" t="s">
        <v>38</v>
      </c>
    </row>
    <row r="50" spans="1:12" x14ac:dyDescent="0.35">
      <c r="A50" t="s">
        <v>12</v>
      </c>
      <c r="B50" t="s">
        <v>19</v>
      </c>
      <c r="C50" t="s">
        <v>39</v>
      </c>
      <c r="D50" t="s">
        <v>15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 t="s">
        <v>20</v>
      </c>
    </row>
    <row r="51" spans="1:12" x14ac:dyDescent="0.35">
      <c r="A51" t="s">
        <v>12</v>
      </c>
      <c r="B51" t="s">
        <v>17</v>
      </c>
      <c r="C51" t="s">
        <v>39</v>
      </c>
      <c r="D51" t="s">
        <v>15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3372</v>
      </c>
      <c r="L51" t="s">
        <v>27</v>
      </c>
    </row>
    <row r="52" spans="1:12" x14ac:dyDescent="0.35">
      <c r="A52" t="s">
        <v>25</v>
      </c>
      <c r="B52" t="s">
        <v>32</v>
      </c>
      <c r="C52" t="s">
        <v>39</v>
      </c>
      <c r="D52" t="s">
        <v>15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19269</v>
      </c>
      <c r="L52" t="s">
        <v>29</v>
      </c>
    </row>
    <row r="53" spans="1:12" x14ac:dyDescent="0.35">
      <c r="A53" t="s">
        <v>12</v>
      </c>
      <c r="B53" t="s">
        <v>32</v>
      </c>
      <c r="C53" t="s">
        <v>39</v>
      </c>
      <c r="D53" t="s">
        <v>15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2286</v>
      </c>
      <c r="L53" t="s">
        <v>31</v>
      </c>
    </row>
    <row r="54" spans="1:12" x14ac:dyDescent="0.35">
      <c r="A54" t="s">
        <v>18</v>
      </c>
      <c r="B54" t="s">
        <v>32</v>
      </c>
      <c r="C54" t="s">
        <v>39</v>
      </c>
      <c r="D54" t="s">
        <v>15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3075</v>
      </c>
      <c r="L54" t="s">
        <v>22</v>
      </c>
    </row>
    <row r="55" spans="1:12" x14ac:dyDescent="0.35">
      <c r="A55" t="s">
        <v>12</v>
      </c>
      <c r="B55" t="s">
        <v>19</v>
      </c>
      <c r="C55" t="s">
        <v>33</v>
      </c>
      <c r="D55" t="s">
        <v>40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7613.85</v>
      </c>
      <c r="L55" t="s">
        <v>16</v>
      </c>
    </row>
    <row r="56" spans="1:12" x14ac:dyDescent="0.35">
      <c r="A56" t="s">
        <v>18</v>
      </c>
      <c r="B56" t="s">
        <v>19</v>
      </c>
      <c r="C56" t="s">
        <v>33</v>
      </c>
      <c r="D56" t="s">
        <v>40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11135.6</v>
      </c>
      <c r="L56" t="s">
        <v>34</v>
      </c>
    </row>
    <row r="57" spans="1:12" x14ac:dyDescent="0.35">
      <c r="A57" t="s">
        <v>12</v>
      </c>
      <c r="B57" t="s">
        <v>19</v>
      </c>
      <c r="C57" t="s">
        <v>33</v>
      </c>
      <c r="D57" t="s">
        <v>40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1987.9</v>
      </c>
      <c r="L57" t="s">
        <v>41</v>
      </c>
    </row>
    <row r="58" spans="1:12" x14ac:dyDescent="0.35">
      <c r="A58" t="s">
        <v>12</v>
      </c>
      <c r="B58" t="s">
        <v>19</v>
      </c>
      <c r="C58" t="s">
        <v>36</v>
      </c>
      <c r="D58" t="s">
        <v>40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1233.27</v>
      </c>
      <c r="L58" t="s">
        <v>35</v>
      </c>
    </row>
    <row r="59" spans="1:12" x14ac:dyDescent="0.35">
      <c r="A59" t="s">
        <v>12</v>
      </c>
      <c r="B59" t="s">
        <v>13</v>
      </c>
      <c r="C59" t="s">
        <v>37</v>
      </c>
      <c r="D59" t="s">
        <v>40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2559.1799999999998</v>
      </c>
      <c r="L59" t="s">
        <v>24</v>
      </c>
    </row>
    <row r="60" spans="1:12" x14ac:dyDescent="0.35">
      <c r="A60" t="s">
        <v>25</v>
      </c>
      <c r="B60" t="s">
        <v>32</v>
      </c>
      <c r="C60" t="s">
        <v>14</v>
      </c>
      <c r="D60" t="s">
        <v>40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16499.04</v>
      </c>
      <c r="L60" t="s">
        <v>34</v>
      </c>
    </row>
    <row r="61" spans="1:12" x14ac:dyDescent="0.35">
      <c r="A61" t="s">
        <v>12</v>
      </c>
      <c r="B61" t="s">
        <v>21</v>
      </c>
      <c r="C61" t="s">
        <v>14</v>
      </c>
      <c r="D61" t="s">
        <v>40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104665</v>
      </c>
      <c r="L61" t="s">
        <v>24</v>
      </c>
    </row>
    <row r="62" spans="1:12" x14ac:dyDescent="0.35">
      <c r="A62" t="s">
        <v>12</v>
      </c>
      <c r="B62" t="s">
        <v>32</v>
      </c>
      <c r="C62" t="s">
        <v>14</v>
      </c>
      <c r="D62" t="s">
        <v>40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4880.97</v>
      </c>
      <c r="L62" t="s">
        <v>27</v>
      </c>
    </row>
    <row r="63" spans="1:12" x14ac:dyDescent="0.35">
      <c r="A63" t="s">
        <v>25</v>
      </c>
      <c r="B63" t="s">
        <v>13</v>
      </c>
      <c r="C63" t="s">
        <v>14</v>
      </c>
      <c r="D63" t="s">
        <v>40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12831.6</v>
      </c>
      <c r="L63" t="s">
        <v>30</v>
      </c>
    </row>
    <row r="64" spans="1:12" x14ac:dyDescent="0.35">
      <c r="A64" t="s">
        <v>26</v>
      </c>
      <c r="B64" t="s">
        <v>32</v>
      </c>
      <c r="C64" t="s">
        <v>14</v>
      </c>
      <c r="D64" t="s">
        <v>40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1237.5</v>
      </c>
      <c r="L64" t="s">
        <v>30</v>
      </c>
    </row>
    <row r="65" spans="1:12" x14ac:dyDescent="0.35">
      <c r="A65" t="s">
        <v>25</v>
      </c>
      <c r="B65" t="s">
        <v>19</v>
      </c>
      <c r="C65" t="s">
        <v>14</v>
      </c>
      <c r="D65" t="s">
        <v>40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23718.48</v>
      </c>
      <c r="L65" t="s">
        <v>30</v>
      </c>
    </row>
    <row r="66" spans="1:12" x14ac:dyDescent="0.35">
      <c r="A66" t="s">
        <v>25</v>
      </c>
      <c r="B66" t="s">
        <v>17</v>
      </c>
      <c r="C66" t="s">
        <v>14</v>
      </c>
      <c r="D66" t="s">
        <v>40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6802.08</v>
      </c>
      <c r="L66" t="s">
        <v>31</v>
      </c>
    </row>
    <row r="67" spans="1:12" x14ac:dyDescent="0.35">
      <c r="A67" t="s">
        <v>28</v>
      </c>
      <c r="B67" t="s">
        <v>21</v>
      </c>
      <c r="C67" t="s">
        <v>14</v>
      </c>
      <c r="D67" t="s">
        <v>40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23218</v>
      </c>
      <c r="L67" t="s">
        <v>31</v>
      </c>
    </row>
    <row r="68" spans="1:12" x14ac:dyDescent="0.35">
      <c r="A68" t="s">
        <v>12</v>
      </c>
      <c r="B68" t="s">
        <v>21</v>
      </c>
      <c r="C68" t="s">
        <v>14</v>
      </c>
      <c r="D68" t="s">
        <v>40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120840.5</v>
      </c>
      <c r="L68" t="s">
        <v>31</v>
      </c>
    </row>
    <row r="69" spans="1:12" x14ac:dyDescent="0.35">
      <c r="A69" t="s">
        <v>12</v>
      </c>
      <c r="B69" t="s">
        <v>19</v>
      </c>
      <c r="C69" t="s">
        <v>14</v>
      </c>
      <c r="D69" t="s">
        <v>40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186407.5</v>
      </c>
      <c r="L69" t="s">
        <v>22</v>
      </c>
    </row>
    <row r="70" spans="1:12" x14ac:dyDescent="0.35">
      <c r="A70" t="s">
        <v>18</v>
      </c>
      <c r="B70" t="s">
        <v>21</v>
      </c>
      <c r="C70" t="s">
        <v>23</v>
      </c>
      <c r="D70" t="s">
        <v>40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10737.9</v>
      </c>
      <c r="L70" t="s">
        <v>24</v>
      </c>
    </row>
    <row r="71" spans="1:12" x14ac:dyDescent="0.35">
      <c r="A71" t="s">
        <v>28</v>
      </c>
      <c r="B71" t="s">
        <v>32</v>
      </c>
      <c r="C71" t="s">
        <v>23</v>
      </c>
      <c r="D71" t="s">
        <v>40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108147</v>
      </c>
      <c r="L71" t="s">
        <v>38</v>
      </c>
    </row>
    <row r="72" spans="1:12" x14ac:dyDescent="0.35">
      <c r="A72" t="s">
        <v>12</v>
      </c>
      <c r="B72" t="s">
        <v>19</v>
      </c>
      <c r="C72" t="s">
        <v>23</v>
      </c>
      <c r="D72" t="s">
        <v>40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13479.9</v>
      </c>
      <c r="L72" t="s">
        <v>27</v>
      </c>
    </row>
    <row r="73" spans="1:12" x14ac:dyDescent="0.35">
      <c r="A73" t="s">
        <v>12</v>
      </c>
      <c r="B73" t="s">
        <v>13</v>
      </c>
      <c r="C73" t="s">
        <v>23</v>
      </c>
      <c r="D73" t="s">
        <v>40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3531.9</v>
      </c>
      <c r="L73" t="s">
        <v>29</v>
      </c>
    </row>
    <row r="74" spans="1:12" x14ac:dyDescent="0.35">
      <c r="A74" t="s">
        <v>28</v>
      </c>
      <c r="B74" t="s">
        <v>32</v>
      </c>
      <c r="C74" t="s">
        <v>23</v>
      </c>
      <c r="D74" t="s">
        <v>40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117406</v>
      </c>
      <c r="L74" t="s">
        <v>30</v>
      </c>
    </row>
    <row r="75" spans="1:12" x14ac:dyDescent="0.35">
      <c r="A75" t="s">
        <v>26</v>
      </c>
      <c r="B75" t="s">
        <v>32</v>
      </c>
      <c r="C75" t="s">
        <v>23</v>
      </c>
      <c r="D75" t="s">
        <v>40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2486.25</v>
      </c>
      <c r="L75" t="s">
        <v>31</v>
      </c>
    </row>
    <row r="76" spans="1:12" x14ac:dyDescent="0.35">
      <c r="A76" t="s">
        <v>18</v>
      </c>
      <c r="B76" t="s">
        <v>32</v>
      </c>
      <c r="C76" t="s">
        <v>33</v>
      </c>
      <c r="D76" t="s">
        <v>40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7342.9</v>
      </c>
      <c r="L76" t="s">
        <v>34</v>
      </c>
    </row>
    <row r="77" spans="1:12" x14ac:dyDescent="0.35">
      <c r="A77" t="s">
        <v>12</v>
      </c>
      <c r="B77" t="s">
        <v>32</v>
      </c>
      <c r="C77" t="s">
        <v>33</v>
      </c>
      <c r="D77" t="s">
        <v>40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8670.5249999999996</v>
      </c>
      <c r="L77" t="s">
        <v>38</v>
      </c>
    </row>
    <row r="78" spans="1:12" x14ac:dyDescent="0.35">
      <c r="A78" t="s">
        <v>26</v>
      </c>
      <c r="B78" t="s">
        <v>32</v>
      </c>
      <c r="C78" t="s">
        <v>33</v>
      </c>
      <c r="D78" t="s">
        <v>40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2726.25</v>
      </c>
      <c r="L78" t="s">
        <v>20</v>
      </c>
    </row>
    <row r="79" spans="1:12" x14ac:dyDescent="0.35">
      <c r="A79" t="s">
        <v>26</v>
      </c>
      <c r="B79" t="s">
        <v>19</v>
      </c>
      <c r="C79" t="s">
        <v>33</v>
      </c>
      <c r="D79" t="s">
        <v>40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2951.25</v>
      </c>
      <c r="L79" t="s">
        <v>20</v>
      </c>
    </row>
    <row r="80" spans="1:12" x14ac:dyDescent="0.35">
      <c r="A80" t="s">
        <v>26</v>
      </c>
      <c r="B80" t="s">
        <v>21</v>
      </c>
      <c r="C80" t="s">
        <v>33</v>
      </c>
      <c r="D80" t="s">
        <v>40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6836.25</v>
      </c>
      <c r="L80" t="s">
        <v>27</v>
      </c>
    </row>
    <row r="81" spans="1:12" x14ac:dyDescent="0.35">
      <c r="A81" t="s">
        <v>18</v>
      </c>
      <c r="B81" t="s">
        <v>17</v>
      </c>
      <c r="C81" t="s">
        <v>33</v>
      </c>
      <c r="D81" t="s">
        <v>40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3622.95</v>
      </c>
      <c r="L81" t="s">
        <v>30</v>
      </c>
    </row>
    <row r="82" spans="1:12" x14ac:dyDescent="0.35">
      <c r="A82" t="s">
        <v>25</v>
      </c>
      <c r="B82" t="s">
        <v>17</v>
      </c>
      <c r="C82" t="s">
        <v>33</v>
      </c>
      <c r="D82" t="s">
        <v>40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6802.08</v>
      </c>
      <c r="L82" t="s">
        <v>31</v>
      </c>
    </row>
    <row r="83" spans="1:12" x14ac:dyDescent="0.35">
      <c r="A83" t="s">
        <v>28</v>
      </c>
      <c r="B83" t="s">
        <v>32</v>
      </c>
      <c r="C83" t="s">
        <v>33</v>
      </c>
      <c r="D83" t="s">
        <v>40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136535</v>
      </c>
      <c r="L83" t="s">
        <v>35</v>
      </c>
    </row>
    <row r="84" spans="1:12" x14ac:dyDescent="0.35">
      <c r="A84" t="s">
        <v>12</v>
      </c>
      <c r="B84" t="s">
        <v>19</v>
      </c>
      <c r="C84" t="s">
        <v>33</v>
      </c>
      <c r="D84" t="s">
        <v>40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186407.5</v>
      </c>
      <c r="L84" t="s">
        <v>22</v>
      </c>
    </row>
    <row r="85" spans="1:12" x14ac:dyDescent="0.35">
      <c r="A85" t="s">
        <v>12</v>
      </c>
      <c r="B85" t="s">
        <v>19</v>
      </c>
      <c r="C85" t="s">
        <v>36</v>
      </c>
      <c r="D85" t="s">
        <v>40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37867.199999999997</v>
      </c>
      <c r="L85" t="s">
        <v>38</v>
      </c>
    </row>
    <row r="86" spans="1:12" x14ac:dyDescent="0.35">
      <c r="A86" t="s">
        <v>12</v>
      </c>
      <c r="B86" t="s">
        <v>21</v>
      </c>
      <c r="C86" t="s">
        <v>36</v>
      </c>
      <c r="D86" t="s">
        <v>40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698.66</v>
      </c>
      <c r="L86" t="s">
        <v>41</v>
      </c>
    </row>
    <row r="87" spans="1:12" x14ac:dyDescent="0.35">
      <c r="A87" t="s">
        <v>26</v>
      </c>
      <c r="B87" t="s">
        <v>13</v>
      </c>
      <c r="C87" t="s">
        <v>36</v>
      </c>
      <c r="D87" t="s">
        <v>40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3461.25</v>
      </c>
      <c r="L87" t="s">
        <v>29</v>
      </c>
    </row>
    <row r="88" spans="1:12" x14ac:dyDescent="0.35">
      <c r="A88" t="s">
        <v>26</v>
      </c>
      <c r="B88" t="s">
        <v>32</v>
      </c>
      <c r="C88" t="s">
        <v>36</v>
      </c>
      <c r="D88" t="s">
        <v>40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2486.25</v>
      </c>
      <c r="L88" t="s">
        <v>31</v>
      </c>
    </row>
    <row r="89" spans="1:12" x14ac:dyDescent="0.35">
      <c r="A89" t="s">
        <v>12</v>
      </c>
      <c r="B89" t="s">
        <v>13</v>
      </c>
      <c r="C89" t="s">
        <v>36</v>
      </c>
      <c r="D89" t="s">
        <v>40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4037.56</v>
      </c>
      <c r="L89" t="s">
        <v>35</v>
      </c>
    </row>
    <row r="90" spans="1:12" x14ac:dyDescent="0.35">
      <c r="A90" t="s">
        <v>12</v>
      </c>
      <c r="B90" t="s">
        <v>17</v>
      </c>
      <c r="C90" t="s">
        <v>37</v>
      </c>
      <c r="D90" t="s">
        <v>40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507.59</v>
      </c>
      <c r="L90" t="s">
        <v>24</v>
      </c>
    </row>
    <row r="91" spans="1:12" x14ac:dyDescent="0.35">
      <c r="A91" t="s">
        <v>12</v>
      </c>
      <c r="B91" t="s">
        <v>13</v>
      </c>
      <c r="C91" t="s">
        <v>37</v>
      </c>
      <c r="D91" t="s">
        <v>40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81612.75</v>
      </c>
      <c r="L91" t="s">
        <v>38</v>
      </c>
    </row>
    <row r="92" spans="1:12" x14ac:dyDescent="0.35">
      <c r="A92" t="s">
        <v>26</v>
      </c>
      <c r="B92" t="s">
        <v>32</v>
      </c>
      <c r="C92" t="s">
        <v>37</v>
      </c>
      <c r="D92" t="s">
        <v>40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2726.25</v>
      </c>
      <c r="L92" t="s">
        <v>20</v>
      </c>
    </row>
    <row r="93" spans="1:12" x14ac:dyDescent="0.35">
      <c r="A93" t="s">
        <v>26</v>
      </c>
      <c r="B93" t="s">
        <v>19</v>
      </c>
      <c r="C93" t="s">
        <v>37</v>
      </c>
      <c r="D93" t="s">
        <v>40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2951.25</v>
      </c>
      <c r="L93" t="s">
        <v>20</v>
      </c>
    </row>
    <row r="94" spans="1:12" x14ac:dyDescent="0.35">
      <c r="A94" t="s">
        <v>28</v>
      </c>
      <c r="B94" t="s">
        <v>17</v>
      </c>
      <c r="C94" t="s">
        <v>37</v>
      </c>
      <c r="D94" t="s">
        <v>40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46342</v>
      </c>
      <c r="L94" t="s">
        <v>30</v>
      </c>
    </row>
    <row r="95" spans="1:12" x14ac:dyDescent="0.35">
      <c r="A95" t="s">
        <v>28</v>
      </c>
      <c r="B95" t="s">
        <v>21</v>
      </c>
      <c r="C95" t="s">
        <v>37</v>
      </c>
      <c r="D95" t="s">
        <v>40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23218</v>
      </c>
      <c r="L95" t="s">
        <v>31</v>
      </c>
    </row>
    <row r="96" spans="1:12" x14ac:dyDescent="0.35">
      <c r="A96" t="s">
        <v>12</v>
      </c>
      <c r="B96" t="s">
        <v>21</v>
      </c>
      <c r="C96" t="s">
        <v>37</v>
      </c>
      <c r="D96" t="s">
        <v>40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120840.5</v>
      </c>
      <c r="L96" t="s">
        <v>31</v>
      </c>
    </row>
    <row r="97" spans="1:12" x14ac:dyDescent="0.35">
      <c r="A97" t="s">
        <v>26</v>
      </c>
      <c r="B97" t="s">
        <v>19</v>
      </c>
      <c r="C97" t="s">
        <v>37</v>
      </c>
      <c r="D97" t="s">
        <v>40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6540</v>
      </c>
      <c r="L97" t="s">
        <v>35</v>
      </c>
    </row>
    <row r="98" spans="1:12" x14ac:dyDescent="0.35">
      <c r="A98" t="s">
        <v>25</v>
      </c>
      <c r="B98" t="s">
        <v>32</v>
      </c>
      <c r="C98" t="s">
        <v>39</v>
      </c>
      <c r="D98" t="s">
        <v>40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17662.32</v>
      </c>
      <c r="L98" t="s">
        <v>30</v>
      </c>
    </row>
    <row r="99" spans="1:12" x14ac:dyDescent="0.35">
      <c r="A99" t="s">
        <v>18</v>
      </c>
      <c r="B99" t="s">
        <v>19</v>
      </c>
      <c r="C99" t="s">
        <v>39</v>
      </c>
      <c r="D99" t="s">
        <v>40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1556.85</v>
      </c>
      <c r="L99" t="s">
        <v>35</v>
      </c>
    </row>
    <row r="100" spans="1:12" x14ac:dyDescent="0.35">
      <c r="A100" t="s">
        <v>26</v>
      </c>
      <c r="B100" t="s">
        <v>13</v>
      </c>
      <c r="C100" t="s">
        <v>14</v>
      </c>
      <c r="D100" t="s">
        <v>40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1856.25</v>
      </c>
      <c r="L100" t="s">
        <v>38</v>
      </c>
    </row>
    <row r="101" spans="1:12" x14ac:dyDescent="0.35">
      <c r="A101" t="s">
        <v>25</v>
      </c>
      <c r="B101" t="s">
        <v>13</v>
      </c>
      <c r="C101" t="s">
        <v>14</v>
      </c>
      <c r="D101" t="s">
        <v>40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11344.2</v>
      </c>
      <c r="L101" t="s">
        <v>31</v>
      </c>
    </row>
    <row r="102" spans="1:12" x14ac:dyDescent="0.35">
      <c r="A102" t="s">
        <v>28</v>
      </c>
      <c r="B102" t="s">
        <v>17</v>
      </c>
      <c r="C102" t="s">
        <v>14</v>
      </c>
      <c r="D102" t="s">
        <v>40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9416</v>
      </c>
      <c r="L102" t="s">
        <v>31</v>
      </c>
    </row>
    <row r="103" spans="1:12" x14ac:dyDescent="0.35">
      <c r="A103" t="s">
        <v>12</v>
      </c>
      <c r="B103" t="s">
        <v>19</v>
      </c>
      <c r="C103" t="s">
        <v>14</v>
      </c>
      <c r="D103" t="s">
        <v>40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3989.7</v>
      </c>
      <c r="L103" t="s">
        <v>35</v>
      </c>
    </row>
    <row r="104" spans="1:12" x14ac:dyDescent="0.35">
      <c r="A104" t="s">
        <v>12</v>
      </c>
      <c r="B104" t="s">
        <v>13</v>
      </c>
      <c r="C104" t="s">
        <v>14</v>
      </c>
      <c r="D104" t="s">
        <v>40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236716</v>
      </c>
      <c r="L104" t="s">
        <v>22</v>
      </c>
    </row>
    <row r="105" spans="1:12" x14ac:dyDescent="0.35">
      <c r="A105" t="s">
        <v>25</v>
      </c>
      <c r="B105" t="s">
        <v>32</v>
      </c>
      <c r="C105" t="s">
        <v>23</v>
      </c>
      <c r="D105" t="s">
        <v>40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10003.92</v>
      </c>
      <c r="L105" t="s">
        <v>20</v>
      </c>
    </row>
    <row r="106" spans="1:12" x14ac:dyDescent="0.35">
      <c r="A106" t="s">
        <v>12</v>
      </c>
      <c r="B106" t="s">
        <v>32</v>
      </c>
      <c r="C106" t="s">
        <v>23</v>
      </c>
      <c r="D106" t="s">
        <v>40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15033.6</v>
      </c>
      <c r="L106" t="s">
        <v>31</v>
      </c>
    </row>
    <row r="107" spans="1:12" x14ac:dyDescent="0.35">
      <c r="A107" t="s">
        <v>25</v>
      </c>
      <c r="B107" t="s">
        <v>21</v>
      </c>
      <c r="C107" t="s">
        <v>23</v>
      </c>
      <c r="D107" t="s">
        <v>40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6044.4</v>
      </c>
      <c r="L107" t="s">
        <v>35</v>
      </c>
    </row>
    <row r="108" spans="1:12" x14ac:dyDescent="0.35">
      <c r="A108" t="s">
        <v>26</v>
      </c>
      <c r="B108" t="s">
        <v>21</v>
      </c>
      <c r="C108" t="s">
        <v>23</v>
      </c>
      <c r="D108" t="s">
        <v>40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4150</v>
      </c>
      <c r="L108" t="s">
        <v>35</v>
      </c>
    </row>
    <row r="109" spans="1:12" x14ac:dyDescent="0.35">
      <c r="A109" t="s">
        <v>18</v>
      </c>
      <c r="B109" t="s">
        <v>13</v>
      </c>
      <c r="C109" t="s">
        <v>33</v>
      </c>
      <c r="D109" t="s">
        <v>40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11106.1</v>
      </c>
      <c r="L109" t="s">
        <v>34</v>
      </c>
    </row>
    <row r="110" spans="1:12" x14ac:dyDescent="0.35">
      <c r="A110" t="s">
        <v>28</v>
      </c>
      <c r="B110" t="s">
        <v>19</v>
      </c>
      <c r="C110" t="s">
        <v>33</v>
      </c>
      <c r="D110" t="s">
        <v>40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40392</v>
      </c>
      <c r="L110" t="s">
        <v>41</v>
      </c>
    </row>
    <row r="111" spans="1:12" x14ac:dyDescent="0.35">
      <c r="A111" t="s">
        <v>28</v>
      </c>
      <c r="B111" t="s">
        <v>17</v>
      </c>
      <c r="C111" t="s">
        <v>33</v>
      </c>
      <c r="D111" t="s">
        <v>40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76032</v>
      </c>
      <c r="L111" t="s">
        <v>41</v>
      </c>
    </row>
    <row r="112" spans="1:12" x14ac:dyDescent="0.35">
      <c r="A112" t="s">
        <v>25</v>
      </c>
      <c r="B112" t="s">
        <v>32</v>
      </c>
      <c r="C112" t="s">
        <v>33</v>
      </c>
      <c r="D112" t="s">
        <v>40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10003.92</v>
      </c>
      <c r="L112" t="s">
        <v>20</v>
      </c>
    </row>
    <row r="113" spans="1:12" x14ac:dyDescent="0.35">
      <c r="A113" t="s">
        <v>26</v>
      </c>
      <c r="B113" t="s">
        <v>21</v>
      </c>
      <c r="C113" t="s">
        <v>33</v>
      </c>
      <c r="D113" t="s">
        <v>40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1655</v>
      </c>
      <c r="L113" t="s">
        <v>20</v>
      </c>
    </row>
    <row r="114" spans="1:12" x14ac:dyDescent="0.35">
      <c r="A114" t="s">
        <v>25</v>
      </c>
      <c r="B114" t="s">
        <v>13</v>
      </c>
      <c r="C114" t="s">
        <v>33</v>
      </c>
      <c r="D114" t="s">
        <v>40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11344.2</v>
      </c>
      <c r="L114" t="s">
        <v>31</v>
      </c>
    </row>
    <row r="115" spans="1:12" x14ac:dyDescent="0.35">
      <c r="A115" t="s">
        <v>26</v>
      </c>
      <c r="B115" t="s">
        <v>17</v>
      </c>
      <c r="C115" t="s">
        <v>33</v>
      </c>
      <c r="D115" t="s">
        <v>40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2022.5</v>
      </c>
      <c r="L115" t="s">
        <v>31</v>
      </c>
    </row>
    <row r="116" spans="1:12" x14ac:dyDescent="0.35">
      <c r="A116" t="s">
        <v>26</v>
      </c>
      <c r="B116" t="s">
        <v>21</v>
      </c>
      <c r="C116" t="s">
        <v>33</v>
      </c>
      <c r="D116" t="s">
        <v>40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5362.5</v>
      </c>
      <c r="L116" t="s">
        <v>31</v>
      </c>
    </row>
    <row r="117" spans="1:12" x14ac:dyDescent="0.35">
      <c r="A117" t="s">
        <v>25</v>
      </c>
      <c r="B117" t="s">
        <v>19</v>
      </c>
      <c r="C117" t="s">
        <v>33</v>
      </c>
      <c r="D117" t="s">
        <v>40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15636.6</v>
      </c>
      <c r="L117" t="s">
        <v>35</v>
      </c>
    </row>
    <row r="118" spans="1:12" x14ac:dyDescent="0.35">
      <c r="A118" t="s">
        <v>28</v>
      </c>
      <c r="B118" t="s">
        <v>13</v>
      </c>
      <c r="C118" t="s">
        <v>33</v>
      </c>
      <c r="D118" t="s">
        <v>40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84304</v>
      </c>
      <c r="L118" t="s">
        <v>22</v>
      </c>
    </row>
    <row r="119" spans="1:12" x14ac:dyDescent="0.35">
      <c r="A119" t="s">
        <v>12</v>
      </c>
      <c r="B119" t="s">
        <v>13</v>
      </c>
      <c r="C119" t="s">
        <v>33</v>
      </c>
      <c r="D119" t="s">
        <v>40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236716</v>
      </c>
      <c r="L119" t="s">
        <v>22</v>
      </c>
    </row>
    <row r="120" spans="1:12" x14ac:dyDescent="0.35">
      <c r="A120" t="s">
        <v>26</v>
      </c>
      <c r="B120" t="s">
        <v>13</v>
      </c>
      <c r="C120" t="s">
        <v>33</v>
      </c>
      <c r="D120" t="s">
        <v>40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6822.5</v>
      </c>
      <c r="L120" t="s">
        <v>22</v>
      </c>
    </row>
    <row r="121" spans="1:12" x14ac:dyDescent="0.35">
      <c r="A121" t="s">
        <v>18</v>
      </c>
      <c r="B121" t="s">
        <v>32</v>
      </c>
      <c r="C121" t="s">
        <v>33</v>
      </c>
      <c r="D121" t="s">
        <v>40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9047.5</v>
      </c>
      <c r="L121" t="s">
        <v>22</v>
      </c>
    </row>
    <row r="122" spans="1:12" x14ac:dyDescent="0.35">
      <c r="A122" t="s">
        <v>12</v>
      </c>
      <c r="B122" t="s">
        <v>32</v>
      </c>
      <c r="C122" t="s">
        <v>33</v>
      </c>
      <c r="D122" t="s">
        <v>40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3744.18</v>
      </c>
      <c r="L122" t="s">
        <v>22</v>
      </c>
    </row>
    <row r="123" spans="1:12" x14ac:dyDescent="0.35">
      <c r="A123" t="s">
        <v>25</v>
      </c>
      <c r="B123" t="s">
        <v>19</v>
      </c>
      <c r="C123" t="s">
        <v>33</v>
      </c>
      <c r="D123" t="s">
        <v>40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9241.7999999999993</v>
      </c>
      <c r="L123" t="s">
        <v>22</v>
      </c>
    </row>
    <row r="124" spans="1:12" x14ac:dyDescent="0.35">
      <c r="A124" t="s">
        <v>25</v>
      </c>
      <c r="B124" t="s">
        <v>21</v>
      </c>
      <c r="C124" t="s">
        <v>33</v>
      </c>
      <c r="D124" t="s">
        <v>40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9495.84</v>
      </c>
      <c r="L124" t="s">
        <v>22</v>
      </c>
    </row>
    <row r="125" spans="1:12" x14ac:dyDescent="0.35">
      <c r="A125" t="s">
        <v>12</v>
      </c>
      <c r="B125" t="s">
        <v>32</v>
      </c>
      <c r="C125" t="s">
        <v>36</v>
      </c>
      <c r="D125" t="s">
        <v>40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15033.6</v>
      </c>
      <c r="L125" t="s">
        <v>31</v>
      </c>
    </row>
    <row r="126" spans="1:12" x14ac:dyDescent="0.35">
      <c r="A126" t="s">
        <v>12</v>
      </c>
      <c r="B126" t="s">
        <v>17</v>
      </c>
      <c r="C126" t="s">
        <v>36</v>
      </c>
      <c r="D126" t="s">
        <v>40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246178</v>
      </c>
      <c r="L126" t="s">
        <v>31</v>
      </c>
    </row>
    <row r="127" spans="1:12" x14ac:dyDescent="0.35">
      <c r="A127" t="s">
        <v>12</v>
      </c>
      <c r="B127" t="s">
        <v>17</v>
      </c>
      <c r="C127" t="s">
        <v>36</v>
      </c>
      <c r="D127" t="s">
        <v>40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238791</v>
      </c>
      <c r="L127" t="s">
        <v>31</v>
      </c>
    </row>
    <row r="128" spans="1:12" x14ac:dyDescent="0.35">
      <c r="A128" t="s">
        <v>26</v>
      </c>
      <c r="B128" t="s">
        <v>17</v>
      </c>
      <c r="C128" t="s">
        <v>36</v>
      </c>
      <c r="D128" t="s">
        <v>40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2022.5</v>
      </c>
      <c r="L128" t="s">
        <v>31</v>
      </c>
    </row>
    <row r="129" spans="1:12" x14ac:dyDescent="0.35">
      <c r="A129" t="s">
        <v>26</v>
      </c>
      <c r="B129" t="s">
        <v>21</v>
      </c>
      <c r="C129" t="s">
        <v>36</v>
      </c>
      <c r="D129" t="s">
        <v>40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5362.5</v>
      </c>
      <c r="L129" t="s">
        <v>31</v>
      </c>
    </row>
    <row r="130" spans="1:12" x14ac:dyDescent="0.35">
      <c r="A130" t="s">
        <v>25</v>
      </c>
      <c r="B130" t="s">
        <v>19</v>
      </c>
      <c r="C130" t="s">
        <v>36</v>
      </c>
      <c r="D130" t="s">
        <v>40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9241.7999999999993</v>
      </c>
      <c r="L130" t="s">
        <v>22</v>
      </c>
    </row>
    <row r="131" spans="1:12" x14ac:dyDescent="0.35">
      <c r="A131" t="s">
        <v>12</v>
      </c>
      <c r="B131" t="s">
        <v>21</v>
      </c>
      <c r="C131" t="s">
        <v>36</v>
      </c>
      <c r="D131" t="s">
        <v>40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5222.3999999999996</v>
      </c>
      <c r="L131" t="s">
        <v>22</v>
      </c>
    </row>
    <row r="132" spans="1:12" x14ac:dyDescent="0.35">
      <c r="A132" t="s">
        <v>25</v>
      </c>
      <c r="B132" t="s">
        <v>21</v>
      </c>
      <c r="C132" t="s">
        <v>36</v>
      </c>
      <c r="D132" t="s">
        <v>40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9495.84</v>
      </c>
      <c r="L132" t="s">
        <v>22</v>
      </c>
    </row>
    <row r="133" spans="1:12" x14ac:dyDescent="0.35">
      <c r="A133" t="s">
        <v>26</v>
      </c>
      <c r="B133" t="s">
        <v>21</v>
      </c>
      <c r="C133" t="s">
        <v>37</v>
      </c>
      <c r="D133" t="s">
        <v>40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1655</v>
      </c>
      <c r="L133" t="s">
        <v>20</v>
      </c>
    </row>
    <row r="134" spans="1:12" x14ac:dyDescent="0.35">
      <c r="A134" t="s">
        <v>28</v>
      </c>
      <c r="B134" t="s">
        <v>17</v>
      </c>
      <c r="C134" t="s">
        <v>37</v>
      </c>
      <c r="D134" t="s">
        <v>40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9416</v>
      </c>
      <c r="L134" t="s">
        <v>31</v>
      </c>
    </row>
    <row r="135" spans="1:12" x14ac:dyDescent="0.35">
      <c r="A135" t="s">
        <v>12</v>
      </c>
      <c r="B135" t="s">
        <v>17</v>
      </c>
      <c r="C135" t="s">
        <v>37</v>
      </c>
      <c r="D135" t="s">
        <v>40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238791</v>
      </c>
      <c r="L135" t="s">
        <v>31</v>
      </c>
    </row>
    <row r="136" spans="1:12" x14ac:dyDescent="0.35">
      <c r="A136" t="s">
        <v>26</v>
      </c>
      <c r="B136" t="s">
        <v>13</v>
      </c>
      <c r="C136" t="s">
        <v>37</v>
      </c>
      <c r="D136" t="s">
        <v>40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6822.5</v>
      </c>
      <c r="L136" t="s">
        <v>22</v>
      </c>
    </row>
    <row r="137" spans="1:12" x14ac:dyDescent="0.35">
      <c r="A137" t="s">
        <v>12</v>
      </c>
      <c r="B137" t="s">
        <v>32</v>
      </c>
      <c r="C137" t="s">
        <v>37</v>
      </c>
      <c r="D137" t="s">
        <v>40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22078</v>
      </c>
      <c r="L137" t="s">
        <v>22</v>
      </c>
    </row>
    <row r="138" spans="1:12" x14ac:dyDescent="0.35">
      <c r="A138" t="s">
        <v>12</v>
      </c>
      <c r="B138" t="s">
        <v>21</v>
      </c>
      <c r="C138" t="s">
        <v>37</v>
      </c>
      <c r="D138" t="s">
        <v>40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161020</v>
      </c>
      <c r="L138" t="s">
        <v>22</v>
      </c>
    </row>
    <row r="139" spans="1:12" x14ac:dyDescent="0.35">
      <c r="A139" t="s">
        <v>28</v>
      </c>
      <c r="B139" t="s">
        <v>17</v>
      </c>
      <c r="C139" t="s">
        <v>39</v>
      </c>
      <c r="D139" t="s">
        <v>40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11396</v>
      </c>
      <c r="L139" t="s">
        <v>24</v>
      </c>
    </row>
    <row r="140" spans="1:12" x14ac:dyDescent="0.35">
      <c r="A140" t="s">
        <v>28</v>
      </c>
      <c r="B140" t="s">
        <v>21</v>
      </c>
      <c r="C140" t="s">
        <v>39</v>
      </c>
      <c r="D140" t="s">
        <v>40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48444</v>
      </c>
      <c r="L140" t="s">
        <v>24</v>
      </c>
    </row>
    <row r="141" spans="1:12" x14ac:dyDescent="0.35">
      <c r="A141" t="s">
        <v>26</v>
      </c>
      <c r="B141" t="s">
        <v>17</v>
      </c>
      <c r="C141" t="s">
        <v>39</v>
      </c>
      <c r="D141" t="s">
        <v>40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5690</v>
      </c>
      <c r="L141" t="s">
        <v>41</v>
      </c>
    </row>
    <row r="142" spans="1:12" x14ac:dyDescent="0.35">
      <c r="A142" t="s">
        <v>12</v>
      </c>
      <c r="B142" t="s">
        <v>17</v>
      </c>
      <c r="C142" t="s">
        <v>39</v>
      </c>
      <c r="D142" t="s">
        <v>40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246178</v>
      </c>
      <c r="L142" t="s">
        <v>31</v>
      </c>
    </row>
    <row r="143" spans="1:12" x14ac:dyDescent="0.35">
      <c r="A143" t="s">
        <v>12</v>
      </c>
      <c r="B143" t="s">
        <v>32</v>
      </c>
      <c r="C143" t="s">
        <v>39</v>
      </c>
      <c r="D143" t="s">
        <v>40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11865.6</v>
      </c>
      <c r="L143" t="s">
        <v>35</v>
      </c>
    </row>
    <row r="144" spans="1:12" x14ac:dyDescent="0.35">
      <c r="A144" t="s">
        <v>12</v>
      </c>
      <c r="B144" t="s">
        <v>19</v>
      </c>
      <c r="C144" t="s">
        <v>39</v>
      </c>
      <c r="D144" t="s">
        <v>40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9033.6</v>
      </c>
      <c r="L144" t="s">
        <v>35</v>
      </c>
    </row>
    <row r="145" spans="1:12" x14ac:dyDescent="0.35">
      <c r="A145" t="s">
        <v>28</v>
      </c>
      <c r="B145" t="s">
        <v>13</v>
      </c>
      <c r="C145" t="s">
        <v>39</v>
      </c>
      <c r="D145" t="s">
        <v>40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84304</v>
      </c>
      <c r="L145" t="s">
        <v>22</v>
      </c>
    </row>
    <row r="146" spans="1:12" x14ac:dyDescent="0.35">
      <c r="A146" t="s">
        <v>26</v>
      </c>
      <c r="B146" t="s">
        <v>19</v>
      </c>
      <c r="C146" t="s">
        <v>14</v>
      </c>
      <c r="D146" t="s">
        <v>40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5304.375</v>
      </c>
      <c r="L146" t="s">
        <v>38</v>
      </c>
    </row>
    <row r="147" spans="1:12" x14ac:dyDescent="0.35">
      <c r="A147" t="s">
        <v>12</v>
      </c>
      <c r="B147" t="s">
        <v>17</v>
      </c>
      <c r="C147" t="s">
        <v>14</v>
      </c>
      <c r="D147" t="s">
        <v>40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24252</v>
      </c>
      <c r="L147" t="s">
        <v>38</v>
      </c>
    </row>
    <row r="148" spans="1:12" x14ac:dyDescent="0.35">
      <c r="A148" t="s">
        <v>28</v>
      </c>
      <c r="B148" t="s">
        <v>17</v>
      </c>
      <c r="C148" t="s">
        <v>14</v>
      </c>
      <c r="D148" t="s">
        <v>40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28249</v>
      </c>
      <c r="L148" t="s">
        <v>20</v>
      </c>
    </row>
    <row r="149" spans="1:12" x14ac:dyDescent="0.35">
      <c r="A149" t="s">
        <v>25</v>
      </c>
      <c r="B149" t="s">
        <v>32</v>
      </c>
      <c r="C149" t="s">
        <v>14</v>
      </c>
      <c r="D149" t="s">
        <v>40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16822.080000000002</v>
      </c>
      <c r="L149" t="s">
        <v>30</v>
      </c>
    </row>
    <row r="150" spans="1:12" x14ac:dyDescent="0.35">
      <c r="A150" t="s">
        <v>25</v>
      </c>
      <c r="B150" t="s">
        <v>13</v>
      </c>
      <c r="C150" t="s">
        <v>14</v>
      </c>
      <c r="D150" t="s">
        <v>40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7845.12</v>
      </c>
      <c r="L150" t="s">
        <v>22</v>
      </c>
    </row>
    <row r="151" spans="1:12" x14ac:dyDescent="0.35">
      <c r="A151" t="s">
        <v>12</v>
      </c>
      <c r="B151" t="s">
        <v>17</v>
      </c>
      <c r="C151" t="s">
        <v>23</v>
      </c>
      <c r="D151" t="s">
        <v>40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3504.82</v>
      </c>
      <c r="L151" t="s">
        <v>34</v>
      </c>
    </row>
    <row r="152" spans="1:12" x14ac:dyDescent="0.35">
      <c r="A152" t="s">
        <v>25</v>
      </c>
      <c r="B152" t="s">
        <v>19</v>
      </c>
      <c r="C152" t="s">
        <v>23</v>
      </c>
      <c r="D152" t="s">
        <v>40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16424.64</v>
      </c>
      <c r="L152" t="s">
        <v>20</v>
      </c>
    </row>
    <row r="153" spans="1:12" x14ac:dyDescent="0.35">
      <c r="A153" t="s">
        <v>12</v>
      </c>
      <c r="B153" t="s">
        <v>19</v>
      </c>
      <c r="C153" t="s">
        <v>23</v>
      </c>
      <c r="D153" t="s">
        <v>40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973.76</v>
      </c>
      <c r="L153" t="s">
        <v>30</v>
      </c>
    </row>
    <row r="154" spans="1:12" x14ac:dyDescent="0.35">
      <c r="A154" t="s">
        <v>12</v>
      </c>
      <c r="B154" t="s">
        <v>17</v>
      </c>
      <c r="C154" t="s">
        <v>23</v>
      </c>
      <c r="D154" t="s">
        <v>40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142861.5</v>
      </c>
      <c r="L154" t="s">
        <v>30</v>
      </c>
    </row>
    <row r="155" spans="1:12" x14ac:dyDescent="0.35">
      <c r="A155" t="s">
        <v>26</v>
      </c>
      <c r="B155" t="s">
        <v>19</v>
      </c>
      <c r="C155" t="s">
        <v>23</v>
      </c>
      <c r="D155" t="s">
        <v>40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1608.75</v>
      </c>
      <c r="L155" t="s">
        <v>22</v>
      </c>
    </row>
    <row r="156" spans="1:12" x14ac:dyDescent="0.35">
      <c r="A156" t="s">
        <v>26</v>
      </c>
      <c r="B156" t="s">
        <v>17</v>
      </c>
      <c r="C156" t="s">
        <v>23</v>
      </c>
      <c r="D156" t="s">
        <v>40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2132.5</v>
      </c>
      <c r="L156" t="s">
        <v>22</v>
      </c>
    </row>
    <row r="157" spans="1:12" x14ac:dyDescent="0.35">
      <c r="A157" t="s">
        <v>28</v>
      </c>
      <c r="B157" t="s">
        <v>19</v>
      </c>
      <c r="C157" t="s">
        <v>33</v>
      </c>
      <c r="D157" t="s">
        <v>40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99814.5</v>
      </c>
      <c r="L157" t="s">
        <v>16</v>
      </c>
    </row>
    <row r="158" spans="1:12" x14ac:dyDescent="0.35">
      <c r="A158" t="s">
        <v>26</v>
      </c>
      <c r="B158" t="s">
        <v>13</v>
      </c>
      <c r="C158" t="s">
        <v>33</v>
      </c>
      <c r="D158" t="s">
        <v>40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2217.5</v>
      </c>
      <c r="L158" t="s">
        <v>24</v>
      </c>
    </row>
    <row r="159" spans="1:12" x14ac:dyDescent="0.35">
      <c r="A159" t="s">
        <v>25</v>
      </c>
      <c r="B159" t="s">
        <v>19</v>
      </c>
      <c r="C159" t="s">
        <v>33</v>
      </c>
      <c r="D159" t="s">
        <v>40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16424.64</v>
      </c>
      <c r="L159" t="s">
        <v>20</v>
      </c>
    </row>
    <row r="160" spans="1:12" x14ac:dyDescent="0.35">
      <c r="A160" t="s">
        <v>28</v>
      </c>
      <c r="B160" t="s">
        <v>17</v>
      </c>
      <c r="C160" t="s">
        <v>33</v>
      </c>
      <c r="D160" t="s">
        <v>40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28249</v>
      </c>
      <c r="L160" t="s">
        <v>20</v>
      </c>
    </row>
    <row r="161" spans="1:12" x14ac:dyDescent="0.35">
      <c r="A161" t="s">
        <v>26</v>
      </c>
      <c r="B161" t="s">
        <v>17</v>
      </c>
      <c r="C161" t="s">
        <v>33</v>
      </c>
      <c r="D161" t="s">
        <v>40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1962.5</v>
      </c>
      <c r="L161" t="s">
        <v>20</v>
      </c>
    </row>
    <row r="162" spans="1:12" x14ac:dyDescent="0.35">
      <c r="A162" t="s">
        <v>25</v>
      </c>
      <c r="B162" t="s">
        <v>32</v>
      </c>
      <c r="C162" t="s">
        <v>33</v>
      </c>
      <c r="D162" t="s">
        <v>40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11832.48</v>
      </c>
      <c r="L162" t="s">
        <v>27</v>
      </c>
    </row>
    <row r="163" spans="1:12" x14ac:dyDescent="0.35">
      <c r="A163" t="s">
        <v>26</v>
      </c>
      <c r="B163" t="s">
        <v>13</v>
      </c>
      <c r="C163" t="s">
        <v>33</v>
      </c>
      <c r="D163" t="s">
        <v>40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2511.25</v>
      </c>
      <c r="L163" t="s">
        <v>31</v>
      </c>
    </row>
    <row r="164" spans="1:12" x14ac:dyDescent="0.35">
      <c r="A164" t="s">
        <v>18</v>
      </c>
      <c r="B164" t="s">
        <v>17</v>
      </c>
      <c r="C164" t="s">
        <v>33</v>
      </c>
      <c r="D164" t="s">
        <v>40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8849.75</v>
      </c>
      <c r="L164" t="s">
        <v>31</v>
      </c>
    </row>
    <row r="165" spans="1:12" x14ac:dyDescent="0.35">
      <c r="A165" t="s">
        <v>26</v>
      </c>
      <c r="B165" t="s">
        <v>19</v>
      </c>
      <c r="C165" t="s">
        <v>33</v>
      </c>
      <c r="D165" t="s">
        <v>40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1608.75</v>
      </c>
      <c r="L165" t="s">
        <v>22</v>
      </c>
    </row>
    <row r="166" spans="1:12" x14ac:dyDescent="0.35">
      <c r="A166" t="s">
        <v>26</v>
      </c>
      <c r="B166" t="s">
        <v>17</v>
      </c>
      <c r="C166" t="s">
        <v>33</v>
      </c>
      <c r="D166" t="s">
        <v>40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2132.5</v>
      </c>
      <c r="L166" t="s">
        <v>22</v>
      </c>
    </row>
    <row r="167" spans="1:12" x14ac:dyDescent="0.35">
      <c r="A167" t="s">
        <v>26</v>
      </c>
      <c r="B167" t="s">
        <v>13</v>
      </c>
      <c r="C167" t="s">
        <v>36</v>
      </c>
      <c r="D167" t="s">
        <v>40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2511.25</v>
      </c>
      <c r="L167" t="s">
        <v>31</v>
      </c>
    </row>
    <row r="168" spans="1:12" x14ac:dyDescent="0.35">
      <c r="A168" t="s">
        <v>28</v>
      </c>
      <c r="B168" t="s">
        <v>32</v>
      </c>
      <c r="C168" t="s">
        <v>37</v>
      </c>
      <c r="D168" t="s">
        <v>40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116604</v>
      </c>
      <c r="L168" t="s">
        <v>34</v>
      </c>
    </row>
    <row r="169" spans="1:12" x14ac:dyDescent="0.35">
      <c r="A169" t="s">
        <v>25</v>
      </c>
      <c r="B169" t="s">
        <v>21</v>
      </c>
      <c r="C169" t="s">
        <v>37</v>
      </c>
      <c r="D169" t="s">
        <v>40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16554.240000000002</v>
      </c>
      <c r="L169" t="s">
        <v>38</v>
      </c>
    </row>
    <row r="170" spans="1:12" x14ac:dyDescent="0.35">
      <c r="A170" t="s">
        <v>26</v>
      </c>
      <c r="B170" t="s">
        <v>17</v>
      </c>
      <c r="C170" t="s">
        <v>37</v>
      </c>
      <c r="D170" t="s">
        <v>40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1962.5</v>
      </c>
      <c r="L170" t="s">
        <v>20</v>
      </c>
    </row>
    <row r="171" spans="1:12" x14ac:dyDescent="0.35">
      <c r="A171" t="s">
        <v>28</v>
      </c>
      <c r="B171" t="s">
        <v>13</v>
      </c>
      <c r="C171" t="s">
        <v>37</v>
      </c>
      <c r="D171" t="s">
        <v>40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76834</v>
      </c>
      <c r="L171" t="s">
        <v>29</v>
      </c>
    </row>
    <row r="172" spans="1:12" x14ac:dyDescent="0.35">
      <c r="A172" t="s">
        <v>12</v>
      </c>
      <c r="B172" t="s">
        <v>21</v>
      </c>
      <c r="C172" t="s">
        <v>37</v>
      </c>
      <c r="D172" t="s">
        <v>40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130539</v>
      </c>
      <c r="L172" t="s">
        <v>29</v>
      </c>
    </row>
    <row r="173" spans="1:12" x14ac:dyDescent="0.35">
      <c r="A173" t="s">
        <v>18</v>
      </c>
      <c r="B173" t="s">
        <v>17</v>
      </c>
      <c r="C173" t="s">
        <v>37</v>
      </c>
      <c r="D173" t="s">
        <v>40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8849.75</v>
      </c>
      <c r="L173" t="s">
        <v>31</v>
      </c>
    </row>
    <row r="174" spans="1:12" x14ac:dyDescent="0.35">
      <c r="A174" t="s">
        <v>12</v>
      </c>
      <c r="B174" t="s">
        <v>13</v>
      </c>
      <c r="C174" t="s">
        <v>14</v>
      </c>
      <c r="D174" t="s">
        <v>40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7811.4</v>
      </c>
      <c r="L174" t="s">
        <v>41</v>
      </c>
    </row>
    <row r="175" spans="1:12" x14ac:dyDescent="0.35">
      <c r="A175" t="s">
        <v>12</v>
      </c>
      <c r="B175" t="s">
        <v>21</v>
      </c>
      <c r="C175" t="s">
        <v>33</v>
      </c>
      <c r="D175" t="s">
        <v>40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3150.4</v>
      </c>
      <c r="L175" t="s">
        <v>30</v>
      </c>
    </row>
    <row r="176" spans="1:12" x14ac:dyDescent="0.35">
      <c r="A176" t="s">
        <v>12</v>
      </c>
      <c r="B176" t="s">
        <v>13</v>
      </c>
      <c r="C176" t="s">
        <v>36</v>
      </c>
      <c r="D176" t="s">
        <v>40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36194.699999999997</v>
      </c>
      <c r="L176" t="s">
        <v>38</v>
      </c>
    </row>
    <row r="177" spans="1:12" x14ac:dyDescent="0.35">
      <c r="A177" t="s">
        <v>25</v>
      </c>
      <c r="B177" t="s">
        <v>17</v>
      </c>
      <c r="C177" t="s">
        <v>37</v>
      </c>
      <c r="D177" t="s">
        <v>40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21418.560000000001</v>
      </c>
      <c r="L177" t="s">
        <v>16</v>
      </c>
    </row>
    <row r="178" spans="1:12" x14ac:dyDescent="0.35">
      <c r="A178" t="s">
        <v>18</v>
      </c>
      <c r="B178" t="s">
        <v>21</v>
      </c>
      <c r="C178" t="s">
        <v>23</v>
      </c>
      <c r="D178" t="s">
        <v>40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8936.4</v>
      </c>
      <c r="L178" t="s">
        <v>31</v>
      </c>
    </row>
    <row r="179" spans="1:12" x14ac:dyDescent="0.35">
      <c r="A179" t="s">
        <v>18</v>
      </c>
      <c r="B179" t="s">
        <v>21</v>
      </c>
      <c r="C179" t="s">
        <v>33</v>
      </c>
      <c r="D179" t="s">
        <v>40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8936.4</v>
      </c>
      <c r="L179" t="s">
        <v>31</v>
      </c>
    </row>
    <row r="180" spans="1:12" x14ac:dyDescent="0.35">
      <c r="A180" t="s">
        <v>18</v>
      </c>
      <c r="B180" t="s">
        <v>19</v>
      </c>
      <c r="C180" t="s">
        <v>33</v>
      </c>
      <c r="D180" t="s">
        <v>40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9948.4</v>
      </c>
      <c r="L180" t="s">
        <v>22</v>
      </c>
    </row>
    <row r="181" spans="1:12" x14ac:dyDescent="0.35">
      <c r="A181" t="s">
        <v>12</v>
      </c>
      <c r="B181" t="s">
        <v>32</v>
      </c>
      <c r="C181" t="s">
        <v>36</v>
      </c>
      <c r="D181" t="s">
        <v>40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6771.2</v>
      </c>
      <c r="L181" t="s">
        <v>30</v>
      </c>
    </row>
    <row r="182" spans="1:12" x14ac:dyDescent="0.35">
      <c r="A182" t="s">
        <v>12</v>
      </c>
      <c r="B182" t="s">
        <v>13</v>
      </c>
      <c r="C182" t="s">
        <v>14</v>
      </c>
      <c r="D182" t="s">
        <v>40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4903.72</v>
      </c>
      <c r="L182" t="s">
        <v>31</v>
      </c>
    </row>
    <row r="183" spans="1:12" x14ac:dyDescent="0.35">
      <c r="A183" t="s">
        <v>28</v>
      </c>
      <c r="B183" t="s">
        <v>17</v>
      </c>
      <c r="C183" t="s">
        <v>14</v>
      </c>
      <c r="D183" t="s">
        <v>40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76798</v>
      </c>
      <c r="L183" t="s">
        <v>31</v>
      </c>
    </row>
    <row r="184" spans="1:12" x14ac:dyDescent="0.35">
      <c r="A184" t="s">
        <v>12</v>
      </c>
      <c r="B184" t="s">
        <v>32</v>
      </c>
      <c r="C184" t="s">
        <v>14</v>
      </c>
      <c r="D184" t="s">
        <v>40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20824</v>
      </c>
      <c r="L184" t="s">
        <v>22</v>
      </c>
    </row>
    <row r="185" spans="1:12" x14ac:dyDescent="0.35">
      <c r="A185" t="s">
        <v>18</v>
      </c>
      <c r="B185" t="s">
        <v>13</v>
      </c>
      <c r="C185" t="s">
        <v>23</v>
      </c>
      <c r="D185" t="s">
        <v>40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8654.7999999999993</v>
      </c>
      <c r="L185" t="s">
        <v>24</v>
      </c>
    </row>
    <row r="186" spans="1:12" x14ac:dyDescent="0.35">
      <c r="A186" t="s">
        <v>28</v>
      </c>
      <c r="B186" t="s">
        <v>17</v>
      </c>
      <c r="C186" t="s">
        <v>23</v>
      </c>
      <c r="D186" t="s">
        <v>40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70642</v>
      </c>
      <c r="L186" t="s">
        <v>29</v>
      </c>
    </row>
    <row r="187" spans="1:12" x14ac:dyDescent="0.35">
      <c r="A187" t="s">
        <v>12</v>
      </c>
      <c r="B187" t="s">
        <v>13</v>
      </c>
      <c r="C187" t="s">
        <v>23</v>
      </c>
      <c r="D187" t="s">
        <v>40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4903.72</v>
      </c>
      <c r="L187" t="s">
        <v>31</v>
      </c>
    </row>
    <row r="188" spans="1:12" x14ac:dyDescent="0.35">
      <c r="A188" t="s">
        <v>28</v>
      </c>
      <c r="B188" t="s">
        <v>17</v>
      </c>
      <c r="C188" t="s">
        <v>23</v>
      </c>
      <c r="D188" t="s">
        <v>40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76798</v>
      </c>
      <c r="L188" t="s">
        <v>31</v>
      </c>
    </row>
    <row r="189" spans="1:12" x14ac:dyDescent="0.35">
      <c r="A189" t="s">
        <v>26</v>
      </c>
      <c r="B189" t="s">
        <v>21</v>
      </c>
      <c r="C189" t="s">
        <v>23</v>
      </c>
      <c r="D189" t="s">
        <v>40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0</v>
      </c>
      <c r="L189" t="s">
        <v>22</v>
      </c>
    </row>
    <row r="190" spans="1:12" x14ac:dyDescent="0.35">
      <c r="A190" t="s">
        <v>12</v>
      </c>
      <c r="B190" t="s">
        <v>13</v>
      </c>
      <c r="C190" t="s">
        <v>33</v>
      </c>
      <c r="D190" t="s">
        <v>40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7311.72</v>
      </c>
      <c r="L190" t="s">
        <v>16</v>
      </c>
    </row>
    <row r="191" spans="1:12" x14ac:dyDescent="0.35">
      <c r="A191" t="s">
        <v>26</v>
      </c>
      <c r="B191" t="s">
        <v>17</v>
      </c>
      <c r="C191" t="s">
        <v>33</v>
      </c>
      <c r="D191" t="s">
        <v>40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0</v>
      </c>
      <c r="L191" t="s">
        <v>24</v>
      </c>
    </row>
    <row r="192" spans="1:12" x14ac:dyDescent="0.35">
      <c r="A192" t="s">
        <v>28</v>
      </c>
      <c r="B192" t="s">
        <v>17</v>
      </c>
      <c r="C192" t="s">
        <v>33</v>
      </c>
      <c r="D192" t="s">
        <v>40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53751</v>
      </c>
      <c r="L192" t="s">
        <v>38</v>
      </c>
    </row>
    <row r="193" spans="1:12" x14ac:dyDescent="0.35">
      <c r="A193" t="s">
        <v>28</v>
      </c>
      <c r="B193" t="s">
        <v>32</v>
      </c>
      <c r="C193" t="s">
        <v>33</v>
      </c>
      <c r="D193" t="s">
        <v>40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110884</v>
      </c>
      <c r="L193" t="s">
        <v>41</v>
      </c>
    </row>
    <row r="194" spans="1:12" x14ac:dyDescent="0.35">
      <c r="A194" t="s">
        <v>12</v>
      </c>
      <c r="B194" t="s">
        <v>32</v>
      </c>
      <c r="C194" t="s">
        <v>33</v>
      </c>
      <c r="D194" t="s">
        <v>40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262200</v>
      </c>
      <c r="L194" t="s">
        <v>27</v>
      </c>
    </row>
    <row r="195" spans="1:12" x14ac:dyDescent="0.35">
      <c r="A195" t="s">
        <v>26</v>
      </c>
      <c r="B195" t="s">
        <v>19</v>
      </c>
      <c r="C195" t="s">
        <v>33</v>
      </c>
      <c r="D195" t="s">
        <v>40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0</v>
      </c>
      <c r="L195" t="s">
        <v>27</v>
      </c>
    </row>
    <row r="196" spans="1:12" x14ac:dyDescent="0.35">
      <c r="A196" t="s">
        <v>18</v>
      </c>
      <c r="B196" t="s">
        <v>13</v>
      </c>
      <c r="C196" t="s">
        <v>33</v>
      </c>
      <c r="D196" t="s">
        <v>40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959.2</v>
      </c>
      <c r="L196" t="s">
        <v>30</v>
      </c>
    </row>
    <row r="197" spans="1:12" x14ac:dyDescent="0.35">
      <c r="A197" t="s">
        <v>12</v>
      </c>
      <c r="B197" t="s">
        <v>13</v>
      </c>
      <c r="C197" t="s">
        <v>33</v>
      </c>
      <c r="D197" t="s">
        <v>40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19080.8</v>
      </c>
      <c r="L197" t="s">
        <v>30</v>
      </c>
    </row>
    <row r="198" spans="1:12" x14ac:dyDescent="0.35">
      <c r="A198" t="s">
        <v>12</v>
      </c>
      <c r="B198" t="s">
        <v>32</v>
      </c>
      <c r="C198" t="s">
        <v>33</v>
      </c>
      <c r="D198" t="s">
        <v>40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9715.2000000000007</v>
      </c>
      <c r="L198" t="s">
        <v>30</v>
      </c>
    </row>
    <row r="199" spans="1:12" x14ac:dyDescent="0.35">
      <c r="A199" t="s">
        <v>18</v>
      </c>
      <c r="B199" t="s">
        <v>32</v>
      </c>
      <c r="C199" t="s">
        <v>33</v>
      </c>
      <c r="D199" t="s">
        <v>40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2952.4</v>
      </c>
      <c r="L199" t="s">
        <v>31</v>
      </c>
    </row>
    <row r="200" spans="1:12" x14ac:dyDescent="0.35">
      <c r="A200" t="s">
        <v>18</v>
      </c>
      <c r="B200" t="s">
        <v>21</v>
      </c>
      <c r="C200" t="s">
        <v>33</v>
      </c>
      <c r="D200" t="s">
        <v>40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6661.6</v>
      </c>
      <c r="L200" t="s">
        <v>31</v>
      </c>
    </row>
    <row r="201" spans="1:12" x14ac:dyDescent="0.35">
      <c r="A201" t="s">
        <v>12</v>
      </c>
      <c r="B201" t="s">
        <v>32</v>
      </c>
      <c r="C201" t="s">
        <v>33</v>
      </c>
      <c r="D201" t="s">
        <v>40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20824</v>
      </c>
      <c r="L201" t="s">
        <v>22</v>
      </c>
    </row>
    <row r="202" spans="1:12" x14ac:dyDescent="0.35">
      <c r="A202" t="s">
        <v>26</v>
      </c>
      <c r="B202" t="s">
        <v>21</v>
      </c>
      <c r="C202" t="s">
        <v>33</v>
      </c>
      <c r="D202" t="s">
        <v>40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0</v>
      </c>
      <c r="L202" t="s">
        <v>22</v>
      </c>
    </row>
    <row r="203" spans="1:12" x14ac:dyDescent="0.35">
      <c r="A203" t="s">
        <v>25</v>
      </c>
      <c r="B203" t="s">
        <v>32</v>
      </c>
      <c r="C203" t="s">
        <v>36</v>
      </c>
      <c r="D203" t="s">
        <v>40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12481.8</v>
      </c>
      <c r="L203" t="s">
        <v>24</v>
      </c>
    </row>
    <row r="204" spans="1:12" x14ac:dyDescent="0.35">
      <c r="A204" t="s">
        <v>12</v>
      </c>
      <c r="B204" t="s">
        <v>13</v>
      </c>
      <c r="C204" t="s">
        <v>36</v>
      </c>
      <c r="D204" t="s">
        <v>40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24343.200000000001</v>
      </c>
      <c r="L204" t="s">
        <v>30</v>
      </c>
    </row>
    <row r="205" spans="1:12" x14ac:dyDescent="0.35">
      <c r="A205" t="s">
        <v>12</v>
      </c>
      <c r="B205" t="s">
        <v>19</v>
      </c>
      <c r="C205" t="s">
        <v>36</v>
      </c>
      <c r="D205" t="s">
        <v>40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165452</v>
      </c>
      <c r="L205" t="s">
        <v>31</v>
      </c>
    </row>
    <row r="206" spans="1:12" x14ac:dyDescent="0.35">
      <c r="A206" t="s">
        <v>25</v>
      </c>
      <c r="B206" t="s">
        <v>19</v>
      </c>
      <c r="C206" t="s">
        <v>37</v>
      </c>
      <c r="D206" t="s">
        <v>40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7378.32</v>
      </c>
      <c r="L206" t="s">
        <v>41</v>
      </c>
    </row>
    <row r="207" spans="1:12" x14ac:dyDescent="0.35">
      <c r="A207" t="s">
        <v>12</v>
      </c>
      <c r="B207" t="s">
        <v>32</v>
      </c>
      <c r="C207" t="s">
        <v>37</v>
      </c>
      <c r="D207" t="s">
        <v>40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26524</v>
      </c>
      <c r="L207" t="s">
        <v>30</v>
      </c>
    </row>
    <row r="208" spans="1:12" x14ac:dyDescent="0.35">
      <c r="A208" t="s">
        <v>12</v>
      </c>
      <c r="B208" t="s">
        <v>19</v>
      </c>
      <c r="C208" t="s">
        <v>37</v>
      </c>
      <c r="D208" t="s">
        <v>40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165452</v>
      </c>
      <c r="L208" t="s">
        <v>31</v>
      </c>
    </row>
    <row r="209" spans="1:12" x14ac:dyDescent="0.35">
      <c r="A209" t="s">
        <v>18</v>
      </c>
      <c r="B209" t="s">
        <v>21</v>
      </c>
      <c r="C209" t="s">
        <v>37</v>
      </c>
      <c r="D209" t="s">
        <v>40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6661.6</v>
      </c>
      <c r="L209" t="s">
        <v>31</v>
      </c>
    </row>
    <row r="210" spans="1:12" x14ac:dyDescent="0.35">
      <c r="A210" t="s">
        <v>12</v>
      </c>
      <c r="B210" t="s">
        <v>21</v>
      </c>
      <c r="C210" t="s">
        <v>39</v>
      </c>
      <c r="D210" t="s">
        <v>40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141740</v>
      </c>
      <c r="L210" t="s">
        <v>34</v>
      </c>
    </row>
    <row r="211" spans="1:12" x14ac:dyDescent="0.35">
      <c r="A211" t="s">
        <v>26</v>
      </c>
      <c r="B211" t="s">
        <v>21</v>
      </c>
      <c r="C211" t="s">
        <v>39</v>
      </c>
      <c r="D211" t="s">
        <v>40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0</v>
      </c>
      <c r="L211" t="s">
        <v>38</v>
      </c>
    </row>
    <row r="212" spans="1:12" x14ac:dyDescent="0.35">
      <c r="A212" t="s">
        <v>12</v>
      </c>
      <c r="B212" t="s">
        <v>17</v>
      </c>
      <c r="C212" t="s">
        <v>39</v>
      </c>
      <c r="D212" t="s">
        <v>40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144932</v>
      </c>
      <c r="L212" t="s">
        <v>30</v>
      </c>
    </row>
    <row r="213" spans="1:12" x14ac:dyDescent="0.35">
      <c r="A213" t="s">
        <v>18</v>
      </c>
      <c r="B213" t="s">
        <v>32</v>
      </c>
      <c r="C213" t="s">
        <v>39</v>
      </c>
      <c r="D213" t="s">
        <v>40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2952.4</v>
      </c>
      <c r="L213" t="s">
        <v>31</v>
      </c>
    </row>
    <row r="214" spans="1:12" x14ac:dyDescent="0.35">
      <c r="A214" t="s">
        <v>12</v>
      </c>
      <c r="B214" t="s">
        <v>13</v>
      </c>
      <c r="C214" t="s">
        <v>39</v>
      </c>
      <c r="D214" t="s">
        <v>40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135128</v>
      </c>
      <c r="L214" t="s">
        <v>22</v>
      </c>
    </row>
    <row r="215" spans="1:12" x14ac:dyDescent="0.35">
      <c r="A215" t="s">
        <v>12</v>
      </c>
      <c r="B215" t="s">
        <v>17</v>
      </c>
      <c r="C215" t="s">
        <v>23</v>
      </c>
      <c r="D215" t="s">
        <v>42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1912.35</v>
      </c>
      <c r="L215" t="s">
        <v>31</v>
      </c>
    </row>
    <row r="216" spans="1:12" x14ac:dyDescent="0.35">
      <c r="A216" t="s">
        <v>12</v>
      </c>
      <c r="B216" t="s">
        <v>17</v>
      </c>
      <c r="C216" t="s">
        <v>33</v>
      </c>
      <c r="D216" t="s">
        <v>42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2263.8000000000002</v>
      </c>
      <c r="L216" t="s">
        <v>16</v>
      </c>
    </row>
    <row r="217" spans="1:12" x14ac:dyDescent="0.35">
      <c r="A217" t="s">
        <v>12</v>
      </c>
      <c r="B217" t="s">
        <v>13</v>
      </c>
      <c r="C217" t="s">
        <v>33</v>
      </c>
      <c r="D217" t="s">
        <v>42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3875.85</v>
      </c>
      <c r="L217" t="s">
        <v>30</v>
      </c>
    </row>
    <row r="218" spans="1:12" x14ac:dyDescent="0.35">
      <c r="A218" t="s">
        <v>12</v>
      </c>
      <c r="B218" t="s">
        <v>21</v>
      </c>
      <c r="C218" t="s">
        <v>33</v>
      </c>
      <c r="D218" t="s">
        <v>42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4436.8500000000004</v>
      </c>
      <c r="L218" t="s">
        <v>31</v>
      </c>
    </row>
    <row r="219" spans="1:12" x14ac:dyDescent="0.35">
      <c r="A219" t="s">
        <v>25</v>
      </c>
      <c r="B219" t="s">
        <v>13</v>
      </c>
      <c r="C219" t="s">
        <v>33</v>
      </c>
      <c r="D219" t="s">
        <v>42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20420.400000000001</v>
      </c>
      <c r="L219" t="s">
        <v>22</v>
      </c>
    </row>
    <row r="220" spans="1:12" x14ac:dyDescent="0.35">
      <c r="A220" t="s">
        <v>25</v>
      </c>
      <c r="B220" t="s">
        <v>13</v>
      </c>
      <c r="C220" t="s">
        <v>36</v>
      </c>
      <c r="D220" t="s">
        <v>42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20420.400000000001</v>
      </c>
      <c r="L220" t="s">
        <v>22</v>
      </c>
    </row>
    <row r="221" spans="1:12" x14ac:dyDescent="0.35">
      <c r="A221" t="s">
        <v>12</v>
      </c>
      <c r="B221" t="s">
        <v>21</v>
      </c>
      <c r="C221" t="s">
        <v>37</v>
      </c>
      <c r="D221" t="s">
        <v>42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4436.8500000000004</v>
      </c>
      <c r="L221" t="s">
        <v>31</v>
      </c>
    </row>
    <row r="222" spans="1:12" x14ac:dyDescent="0.35">
      <c r="A222" t="s">
        <v>12</v>
      </c>
      <c r="B222" t="s">
        <v>21</v>
      </c>
      <c r="C222" t="s">
        <v>39</v>
      </c>
      <c r="D222" t="s">
        <v>42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2776.95</v>
      </c>
      <c r="L222" t="s">
        <v>27</v>
      </c>
    </row>
    <row r="223" spans="1:12" x14ac:dyDescent="0.35">
      <c r="A223" t="s">
        <v>25</v>
      </c>
      <c r="B223" t="s">
        <v>21</v>
      </c>
      <c r="C223" t="s">
        <v>39</v>
      </c>
      <c r="D223" t="s">
        <v>42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9433.2000000000007</v>
      </c>
      <c r="L223" t="s">
        <v>29</v>
      </c>
    </row>
    <row r="224" spans="1:12" x14ac:dyDescent="0.35">
      <c r="A224" t="s">
        <v>12</v>
      </c>
      <c r="B224" t="s">
        <v>17</v>
      </c>
      <c r="C224" t="s">
        <v>39</v>
      </c>
      <c r="D224" t="s">
        <v>42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1912.35</v>
      </c>
      <c r="L224" t="s">
        <v>31</v>
      </c>
    </row>
    <row r="225" spans="1:12" x14ac:dyDescent="0.35">
      <c r="A225" t="s">
        <v>25</v>
      </c>
      <c r="B225" t="s">
        <v>19</v>
      </c>
      <c r="C225" t="s">
        <v>14</v>
      </c>
      <c r="D225" t="s">
        <v>42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15666</v>
      </c>
      <c r="L225" t="s">
        <v>34</v>
      </c>
    </row>
    <row r="226" spans="1:12" x14ac:dyDescent="0.35">
      <c r="A226" t="s">
        <v>25</v>
      </c>
      <c r="B226" t="s">
        <v>17</v>
      </c>
      <c r="C226" t="s">
        <v>14</v>
      </c>
      <c r="D226" t="s">
        <v>42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9374.4</v>
      </c>
      <c r="L226" t="s">
        <v>34</v>
      </c>
    </row>
    <row r="227" spans="1:12" x14ac:dyDescent="0.35">
      <c r="A227" t="s">
        <v>12</v>
      </c>
      <c r="B227" t="s">
        <v>19</v>
      </c>
      <c r="C227" t="s">
        <v>14</v>
      </c>
      <c r="D227" t="s">
        <v>42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14067</v>
      </c>
      <c r="L227" t="s">
        <v>41</v>
      </c>
    </row>
    <row r="228" spans="1:12" x14ac:dyDescent="0.35">
      <c r="A228" t="s">
        <v>28</v>
      </c>
      <c r="B228" t="s">
        <v>32</v>
      </c>
      <c r="C228" t="s">
        <v>14</v>
      </c>
      <c r="D228" t="s">
        <v>42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34685</v>
      </c>
      <c r="L228" t="s">
        <v>20</v>
      </c>
    </row>
    <row r="229" spans="1:12" x14ac:dyDescent="0.35">
      <c r="A229" t="s">
        <v>12</v>
      </c>
      <c r="B229" t="s">
        <v>17</v>
      </c>
      <c r="C229" t="s">
        <v>14</v>
      </c>
      <c r="D229" t="s">
        <v>42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1676.4</v>
      </c>
      <c r="L229" t="s">
        <v>35</v>
      </c>
    </row>
    <row r="230" spans="1:12" x14ac:dyDescent="0.35">
      <c r="A230" t="s">
        <v>18</v>
      </c>
      <c r="B230" t="s">
        <v>21</v>
      </c>
      <c r="C230" t="s">
        <v>14</v>
      </c>
      <c r="D230" t="s">
        <v>42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11861.75</v>
      </c>
      <c r="L230" t="s">
        <v>35</v>
      </c>
    </row>
    <row r="231" spans="1:12" x14ac:dyDescent="0.35">
      <c r="A231" t="s">
        <v>12</v>
      </c>
      <c r="B231" t="s">
        <v>32</v>
      </c>
      <c r="C231" t="s">
        <v>14</v>
      </c>
      <c r="D231" t="s">
        <v>42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940.5</v>
      </c>
      <c r="L231" t="s">
        <v>22</v>
      </c>
    </row>
    <row r="232" spans="1:12" x14ac:dyDescent="0.35">
      <c r="A232" t="s">
        <v>12</v>
      </c>
      <c r="B232" t="s">
        <v>19</v>
      </c>
      <c r="C232" t="s">
        <v>14</v>
      </c>
      <c r="D232" t="s">
        <v>42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4103.55</v>
      </c>
      <c r="L232" t="s">
        <v>22</v>
      </c>
    </row>
    <row r="233" spans="1:12" x14ac:dyDescent="0.35">
      <c r="A233" t="s">
        <v>12</v>
      </c>
      <c r="B233" t="s">
        <v>19</v>
      </c>
      <c r="C233" t="s">
        <v>23</v>
      </c>
      <c r="D233" t="s">
        <v>42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100376.25</v>
      </c>
      <c r="L233" t="s">
        <v>16</v>
      </c>
    </row>
    <row r="234" spans="1:12" x14ac:dyDescent="0.35">
      <c r="A234" t="s">
        <v>26</v>
      </c>
      <c r="B234" t="s">
        <v>32</v>
      </c>
      <c r="C234" t="s">
        <v>23</v>
      </c>
      <c r="D234" t="s">
        <v>42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-4533.75</v>
      </c>
      <c r="L234" t="s">
        <v>27</v>
      </c>
    </row>
    <row r="235" spans="1:12" x14ac:dyDescent="0.35">
      <c r="A235" t="s">
        <v>12</v>
      </c>
      <c r="B235" t="s">
        <v>21</v>
      </c>
      <c r="C235" t="s">
        <v>23</v>
      </c>
      <c r="D235" t="s">
        <v>42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52200</v>
      </c>
      <c r="L235" t="s">
        <v>30</v>
      </c>
    </row>
    <row r="236" spans="1:12" x14ac:dyDescent="0.35">
      <c r="A236" t="s">
        <v>25</v>
      </c>
      <c r="B236" t="s">
        <v>17</v>
      </c>
      <c r="C236" t="s">
        <v>23</v>
      </c>
      <c r="D236" t="s">
        <v>42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19672.8</v>
      </c>
      <c r="L236" t="s">
        <v>35</v>
      </c>
    </row>
    <row r="237" spans="1:12" x14ac:dyDescent="0.35">
      <c r="A237" t="s">
        <v>28</v>
      </c>
      <c r="B237" t="s">
        <v>21</v>
      </c>
      <c r="C237" t="s">
        <v>23</v>
      </c>
      <c r="D237" t="s">
        <v>42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38500</v>
      </c>
      <c r="L237" t="s">
        <v>22</v>
      </c>
    </row>
    <row r="238" spans="1:12" x14ac:dyDescent="0.35">
      <c r="A238" t="s">
        <v>12</v>
      </c>
      <c r="B238" t="s">
        <v>19</v>
      </c>
      <c r="C238" t="s">
        <v>33</v>
      </c>
      <c r="D238" t="s">
        <v>42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11727</v>
      </c>
      <c r="L238" t="s">
        <v>34</v>
      </c>
    </row>
    <row r="239" spans="1:12" x14ac:dyDescent="0.35">
      <c r="A239" t="s">
        <v>26</v>
      </c>
      <c r="B239" t="s">
        <v>32</v>
      </c>
      <c r="C239" t="s">
        <v>33</v>
      </c>
      <c r="D239" t="s">
        <v>42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-3740</v>
      </c>
      <c r="L239" t="s">
        <v>24</v>
      </c>
    </row>
    <row r="240" spans="1:12" x14ac:dyDescent="0.35">
      <c r="A240" t="s">
        <v>26</v>
      </c>
      <c r="B240" t="s">
        <v>19</v>
      </c>
      <c r="C240" t="s">
        <v>33</v>
      </c>
      <c r="D240" t="s">
        <v>42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-2981.25</v>
      </c>
      <c r="L240" t="s">
        <v>24</v>
      </c>
    </row>
    <row r="241" spans="1:12" x14ac:dyDescent="0.35">
      <c r="A241" t="s">
        <v>28</v>
      </c>
      <c r="B241" t="s">
        <v>21</v>
      </c>
      <c r="C241" t="s">
        <v>33</v>
      </c>
      <c r="D241" t="s">
        <v>42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56245</v>
      </c>
      <c r="L241" t="s">
        <v>38</v>
      </c>
    </row>
    <row r="242" spans="1:12" x14ac:dyDescent="0.35">
      <c r="A242" t="s">
        <v>12</v>
      </c>
      <c r="B242" t="s">
        <v>32</v>
      </c>
      <c r="C242" t="s">
        <v>33</v>
      </c>
      <c r="D242" t="s">
        <v>42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3839.55</v>
      </c>
      <c r="L242" t="s">
        <v>41</v>
      </c>
    </row>
    <row r="243" spans="1:12" x14ac:dyDescent="0.35">
      <c r="A243" t="s">
        <v>28</v>
      </c>
      <c r="B243" t="s">
        <v>32</v>
      </c>
      <c r="C243" t="s">
        <v>33</v>
      </c>
      <c r="D243" t="s">
        <v>42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34685</v>
      </c>
      <c r="L243" t="s">
        <v>20</v>
      </c>
    </row>
    <row r="244" spans="1:12" x14ac:dyDescent="0.35">
      <c r="A244" t="s">
        <v>12</v>
      </c>
      <c r="B244" t="s">
        <v>32</v>
      </c>
      <c r="C244" t="s">
        <v>33</v>
      </c>
      <c r="D244" t="s">
        <v>42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43645</v>
      </c>
      <c r="L244" t="s">
        <v>20</v>
      </c>
    </row>
    <row r="245" spans="1:12" x14ac:dyDescent="0.35">
      <c r="A245" t="s">
        <v>18</v>
      </c>
      <c r="B245" t="s">
        <v>19</v>
      </c>
      <c r="C245" t="s">
        <v>33</v>
      </c>
      <c r="D245" t="s">
        <v>42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11135</v>
      </c>
      <c r="L245" t="s">
        <v>30</v>
      </c>
    </row>
    <row r="246" spans="1:12" x14ac:dyDescent="0.35">
      <c r="A246" t="s">
        <v>12</v>
      </c>
      <c r="B246" t="s">
        <v>13</v>
      </c>
      <c r="C246" t="s">
        <v>33</v>
      </c>
      <c r="D246" t="s">
        <v>42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89030</v>
      </c>
      <c r="L246" t="s">
        <v>31</v>
      </c>
    </row>
    <row r="247" spans="1:12" x14ac:dyDescent="0.35">
      <c r="A247" t="s">
        <v>12</v>
      </c>
      <c r="B247" t="s">
        <v>13</v>
      </c>
      <c r="C247" t="s">
        <v>33</v>
      </c>
      <c r="D247" t="s">
        <v>42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12501</v>
      </c>
      <c r="L247" t="s">
        <v>31</v>
      </c>
    </row>
    <row r="248" spans="1:12" x14ac:dyDescent="0.35">
      <c r="A248" t="s">
        <v>26</v>
      </c>
      <c r="B248" t="s">
        <v>32</v>
      </c>
      <c r="C248" t="s">
        <v>33</v>
      </c>
      <c r="D248" t="s">
        <v>42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-1076.25</v>
      </c>
      <c r="L248" t="s">
        <v>31</v>
      </c>
    </row>
    <row r="249" spans="1:12" x14ac:dyDescent="0.35">
      <c r="A249" t="s">
        <v>26</v>
      </c>
      <c r="B249" t="s">
        <v>19</v>
      </c>
      <c r="C249" t="s">
        <v>33</v>
      </c>
      <c r="D249" t="s">
        <v>42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-880</v>
      </c>
      <c r="L249" t="s">
        <v>31</v>
      </c>
    </row>
    <row r="250" spans="1:12" x14ac:dyDescent="0.35">
      <c r="A250" t="s">
        <v>12</v>
      </c>
      <c r="B250" t="s">
        <v>13</v>
      </c>
      <c r="C250" t="s">
        <v>33</v>
      </c>
      <c r="D250" t="s">
        <v>42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16218</v>
      </c>
      <c r="L250" t="s">
        <v>22</v>
      </c>
    </row>
    <row r="251" spans="1:12" x14ac:dyDescent="0.35">
      <c r="A251" t="s">
        <v>12</v>
      </c>
      <c r="B251" t="s">
        <v>32</v>
      </c>
      <c r="C251" t="s">
        <v>33</v>
      </c>
      <c r="D251" t="s">
        <v>42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23967</v>
      </c>
      <c r="L251" t="s">
        <v>22</v>
      </c>
    </row>
    <row r="252" spans="1:12" x14ac:dyDescent="0.35">
      <c r="A252" t="s">
        <v>12</v>
      </c>
      <c r="B252" t="s">
        <v>19</v>
      </c>
      <c r="C252" t="s">
        <v>33</v>
      </c>
      <c r="D252" t="s">
        <v>42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3524.4</v>
      </c>
      <c r="L252" t="s">
        <v>22</v>
      </c>
    </row>
    <row r="253" spans="1:12" x14ac:dyDescent="0.35">
      <c r="A253" t="s">
        <v>18</v>
      </c>
      <c r="B253" t="s">
        <v>17</v>
      </c>
      <c r="C253" t="s">
        <v>33</v>
      </c>
      <c r="D253" t="s">
        <v>42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8993</v>
      </c>
      <c r="L253" t="s">
        <v>22</v>
      </c>
    </row>
    <row r="254" spans="1:12" x14ac:dyDescent="0.35">
      <c r="A254" t="s">
        <v>18</v>
      </c>
      <c r="B254" t="s">
        <v>32</v>
      </c>
      <c r="C254" t="s">
        <v>36</v>
      </c>
      <c r="D254" t="s">
        <v>42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2358.75</v>
      </c>
      <c r="L254" t="s">
        <v>16</v>
      </c>
    </row>
    <row r="255" spans="1:12" x14ac:dyDescent="0.35">
      <c r="A255" t="s">
        <v>18</v>
      </c>
      <c r="B255" t="s">
        <v>21</v>
      </c>
      <c r="C255" t="s">
        <v>36</v>
      </c>
      <c r="D255" t="s">
        <v>42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12159.25</v>
      </c>
      <c r="L255" t="s">
        <v>16</v>
      </c>
    </row>
    <row r="256" spans="1:12" x14ac:dyDescent="0.35">
      <c r="A256" t="s">
        <v>26</v>
      </c>
      <c r="B256" t="s">
        <v>17</v>
      </c>
      <c r="C256" t="s">
        <v>36</v>
      </c>
      <c r="D256" t="s">
        <v>42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-1008.75</v>
      </c>
      <c r="L256" t="s">
        <v>34</v>
      </c>
    </row>
    <row r="257" spans="1:12" x14ac:dyDescent="0.35">
      <c r="A257" t="s">
        <v>12</v>
      </c>
      <c r="B257" t="s">
        <v>32</v>
      </c>
      <c r="C257" t="s">
        <v>36</v>
      </c>
      <c r="D257" t="s">
        <v>42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43645</v>
      </c>
      <c r="L257" t="s">
        <v>20</v>
      </c>
    </row>
    <row r="258" spans="1:12" x14ac:dyDescent="0.35">
      <c r="A258" t="s">
        <v>12</v>
      </c>
      <c r="B258" t="s">
        <v>32</v>
      </c>
      <c r="C258" t="s">
        <v>36</v>
      </c>
      <c r="D258" t="s">
        <v>42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25488</v>
      </c>
      <c r="L258" t="s">
        <v>29</v>
      </c>
    </row>
    <row r="259" spans="1:12" x14ac:dyDescent="0.35">
      <c r="A259" t="s">
        <v>12</v>
      </c>
      <c r="B259" t="s">
        <v>19</v>
      </c>
      <c r="C259" t="s">
        <v>36</v>
      </c>
      <c r="D259" t="s">
        <v>42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14211</v>
      </c>
      <c r="L259" t="s">
        <v>29</v>
      </c>
    </row>
    <row r="260" spans="1:12" x14ac:dyDescent="0.35">
      <c r="A260" t="s">
        <v>26</v>
      </c>
      <c r="B260" t="s">
        <v>32</v>
      </c>
      <c r="C260" t="s">
        <v>36</v>
      </c>
      <c r="D260" t="s">
        <v>42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-1076.25</v>
      </c>
      <c r="L260" t="s">
        <v>31</v>
      </c>
    </row>
    <row r="261" spans="1:12" x14ac:dyDescent="0.35">
      <c r="A261" t="s">
        <v>26</v>
      </c>
      <c r="B261" t="s">
        <v>19</v>
      </c>
      <c r="C261" t="s">
        <v>36</v>
      </c>
      <c r="D261" t="s">
        <v>42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-880</v>
      </c>
      <c r="L261" t="s">
        <v>31</v>
      </c>
    </row>
    <row r="262" spans="1:12" x14ac:dyDescent="0.35">
      <c r="A262" t="s">
        <v>12</v>
      </c>
      <c r="B262" t="s">
        <v>19</v>
      </c>
      <c r="C262" t="s">
        <v>36</v>
      </c>
      <c r="D262" t="s">
        <v>42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9297</v>
      </c>
      <c r="L262" t="s">
        <v>22</v>
      </c>
    </row>
    <row r="263" spans="1:12" x14ac:dyDescent="0.35">
      <c r="A263" t="s">
        <v>28</v>
      </c>
      <c r="B263" t="s">
        <v>17</v>
      </c>
      <c r="C263" t="s">
        <v>36</v>
      </c>
      <c r="D263" t="s">
        <v>42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43750</v>
      </c>
      <c r="L263" t="s">
        <v>22</v>
      </c>
    </row>
    <row r="264" spans="1:12" x14ac:dyDescent="0.35">
      <c r="A264" t="s">
        <v>12</v>
      </c>
      <c r="B264" t="s">
        <v>13</v>
      </c>
      <c r="C264" t="s">
        <v>37</v>
      </c>
      <c r="D264" t="s">
        <v>42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12501</v>
      </c>
      <c r="L264" t="s">
        <v>31</v>
      </c>
    </row>
    <row r="265" spans="1:12" x14ac:dyDescent="0.35">
      <c r="A265" t="s">
        <v>12</v>
      </c>
      <c r="B265" t="s">
        <v>32</v>
      </c>
      <c r="C265" t="s">
        <v>37</v>
      </c>
      <c r="D265" t="s">
        <v>42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11385</v>
      </c>
      <c r="L265" t="s">
        <v>35</v>
      </c>
    </row>
    <row r="266" spans="1:12" x14ac:dyDescent="0.35">
      <c r="A266" t="s">
        <v>12</v>
      </c>
      <c r="B266" t="s">
        <v>17</v>
      </c>
      <c r="C266" t="s">
        <v>37</v>
      </c>
      <c r="D266" t="s">
        <v>42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20673</v>
      </c>
      <c r="L266" t="s">
        <v>35</v>
      </c>
    </row>
    <row r="267" spans="1:12" x14ac:dyDescent="0.35">
      <c r="A267" t="s">
        <v>12</v>
      </c>
      <c r="B267" t="s">
        <v>32</v>
      </c>
      <c r="C267" t="s">
        <v>37</v>
      </c>
      <c r="D267" t="s">
        <v>42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23967</v>
      </c>
      <c r="L267" t="s">
        <v>22</v>
      </c>
    </row>
    <row r="268" spans="1:12" x14ac:dyDescent="0.35">
      <c r="A268" t="s">
        <v>12</v>
      </c>
      <c r="B268" t="s">
        <v>32</v>
      </c>
      <c r="C268" t="s">
        <v>37</v>
      </c>
      <c r="D268" t="s">
        <v>42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940.5</v>
      </c>
      <c r="L268" t="s">
        <v>22</v>
      </c>
    </row>
    <row r="269" spans="1:12" x14ac:dyDescent="0.35">
      <c r="A269" t="s">
        <v>12</v>
      </c>
      <c r="B269" t="s">
        <v>19</v>
      </c>
      <c r="C269" t="s">
        <v>37</v>
      </c>
      <c r="D269" t="s">
        <v>42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4103.55</v>
      </c>
      <c r="L269" t="s">
        <v>22</v>
      </c>
    </row>
    <row r="270" spans="1:12" x14ac:dyDescent="0.35">
      <c r="A270" t="s">
        <v>12</v>
      </c>
      <c r="B270" t="s">
        <v>17</v>
      </c>
      <c r="C270" t="s">
        <v>39</v>
      </c>
      <c r="D270" t="s">
        <v>42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97875</v>
      </c>
      <c r="L270" t="s">
        <v>34</v>
      </c>
    </row>
    <row r="271" spans="1:12" x14ac:dyDescent="0.35">
      <c r="A271" t="s">
        <v>12</v>
      </c>
      <c r="B271" t="s">
        <v>13</v>
      </c>
      <c r="C271" t="s">
        <v>39</v>
      </c>
      <c r="D271" t="s">
        <v>42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40020</v>
      </c>
      <c r="L271" t="s">
        <v>29</v>
      </c>
    </row>
    <row r="272" spans="1:12" x14ac:dyDescent="0.35">
      <c r="A272" t="s">
        <v>12</v>
      </c>
      <c r="B272" t="s">
        <v>13</v>
      </c>
      <c r="C272" t="s">
        <v>39</v>
      </c>
      <c r="D272" t="s">
        <v>42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89030</v>
      </c>
      <c r="L272" t="s">
        <v>31</v>
      </c>
    </row>
    <row r="273" spans="1:12" x14ac:dyDescent="0.35">
      <c r="A273" t="s">
        <v>28</v>
      </c>
      <c r="B273" t="s">
        <v>17</v>
      </c>
      <c r="C273" t="s">
        <v>39</v>
      </c>
      <c r="D273" t="s">
        <v>42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43750</v>
      </c>
      <c r="L273" t="s">
        <v>22</v>
      </c>
    </row>
    <row r="274" spans="1:12" x14ac:dyDescent="0.35">
      <c r="A274" t="s">
        <v>18</v>
      </c>
      <c r="B274" t="s">
        <v>19</v>
      </c>
      <c r="C274" t="s">
        <v>33</v>
      </c>
      <c r="D274" t="s">
        <v>42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15584.1</v>
      </c>
      <c r="L274" t="s">
        <v>38</v>
      </c>
    </row>
    <row r="275" spans="1:12" x14ac:dyDescent="0.35">
      <c r="A275" t="s">
        <v>12</v>
      </c>
      <c r="B275" t="s">
        <v>32</v>
      </c>
      <c r="C275" t="s">
        <v>14</v>
      </c>
      <c r="D275" t="s">
        <v>42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9834</v>
      </c>
      <c r="L275" t="s">
        <v>16</v>
      </c>
    </row>
    <row r="276" spans="1:12" x14ac:dyDescent="0.35">
      <c r="A276" t="s">
        <v>18</v>
      </c>
      <c r="B276" t="s">
        <v>13</v>
      </c>
      <c r="C276" t="s">
        <v>14</v>
      </c>
      <c r="D276" t="s">
        <v>42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11660.4</v>
      </c>
      <c r="L276" t="s">
        <v>20</v>
      </c>
    </row>
    <row r="277" spans="1:12" x14ac:dyDescent="0.35">
      <c r="A277" t="s">
        <v>25</v>
      </c>
      <c r="B277" t="s">
        <v>21</v>
      </c>
      <c r="C277" t="s">
        <v>14</v>
      </c>
      <c r="D277" t="s">
        <v>42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4653.3599999999997</v>
      </c>
      <c r="L277" t="s">
        <v>30</v>
      </c>
    </row>
    <row r="278" spans="1:12" x14ac:dyDescent="0.35">
      <c r="A278" t="s">
        <v>25</v>
      </c>
      <c r="B278" t="s">
        <v>13</v>
      </c>
      <c r="C278" t="s">
        <v>14</v>
      </c>
      <c r="D278" t="s">
        <v>42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19035.72</v>
      </c>
      <c r="L278" t="s">
        <v>31</v>
      </c>
    </row>
    <row r="279" spans="1:12" x14ac:dyDescent="0.35">
      <c r="A279" t="s">
        <v>18</v>
      </c>
      <c r="B279" t="s">
        <v>32</v>
      </c>
      <c r="C279" t="s">
        <v>14</v>
      </c>
      <c r="D279" t="s">
        <v>42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8323</v>
      </c>
      <c r="L279" t="s">
        <v>35</v>
      </c>
    </row>
    <row r="280" spans="1:12" x14ac:dyDescent="0.35">
      <c r="A280" t="s">
        <v>12</v>
      </c>
      <c r="B280" t="s">
        <v>32</v>
      </c>
      <c r="C280" t="s">
        <v>14</v>
      </c>
      <c r="D280" t="s">
        <v>42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415.54</v>
      </c>
      <c r="L280" t="s">
        <v>35</v>
      </c>
    </row>
    <row r="281" spans="1:12" x14ac:dyDescent="0.35">
      <c r="A281" t="s">
        <v>26</v>
      </c>
      <c r="B281" t="s">
        <v>17</v>
      </c>
      <c r="C281" t="s">
        <v>14</v>
      </c>
      <c r="D281" t="s">
        <v>42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-2217.5</v>
      </c>
      <c r="L281" t="s">
        <v>22</v>
      </c>
    </row>
    <row r="282" spans="1:12" x14ac:dyDescent="0.35">
      <c r="A282" t="s">
        <v>12</v>
      </c>
      <c r="B282" t="s">
        <v>21</v>
      </c>
      <c r="C282" t="s">
        <v>23</v>
      </c>
      <c r="D282" t="s">
        <v>42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67620</v>
      </c>
      <c r="L282" t="s">
        <v>38</v>
      </c>
    </row>
    <row r="283" spans="1:12" x14ac:dyDescent="0.35">
      <c r="A283" t="s">
        <v>12</v>
      </c>
      <c r="B283" t="s">
        <v>17</v>
      </c>
      <c r="C283" t="s">
        <v>23</v>
      </c>
      <c r="D283" t="s">
        <v>42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100740</v>
      </c>
      <c r="L283" t="s">
        <v>41</v>
      </c>
    </row>
    <row r="284" spans="1:12" x14ac:dyDescent="0.35">
      <c r="A284" t="s">
        <v>12</v>
      </c>
      <c r="B284" t="s">
        <v>19</v>
      </c>
      <c r="C284" t="s">
        <v>23</v>
      </c>
      <c r="D284" t="s">
        <v>42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2216.7399999999998</v>
      </c>
      <c r="L284" t="s">
        <v>31</v>
      </c>
    </row>
    <row r="285" spans="1:12" x14ac:dyDescent="0.35">
      <c r="A285" t="s">
        <v>25</v>
      </c>
      <c r="B285" t="s">
        <v>32</v>
      </c>
      <c r="C285" t="s">
        <v>23</v>
      </c>
      <c r="D285" t="s">
        <v>42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22546.44</v>
      </c>
      <c r="L285" t="s">
        <v>35</v>
      </c>
    </row>
    <row r="286" spans="1:12" x14ac:dyDescent="0.35">
      <c r="A286" t="s">
        <v>12</v>
      </c>
      <c r="B286" t="s">
        <v>19</v>
      </c>
      <c r="C286" t="s">
        <v>33</v>
      </c>
      <c r="D286" t="s">
        <v>42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103224</v>
      </c>
      <c r="L286" t="s">
        <v>20</v>
      </c>
    </row>
    <row r="287" spans="1:12" x14ac:dyDescent="0.35">
      <c r="A287" t="s">
        <v>25</v>
      </c>
      <c r="B287" t="s">
        <v>13</v>
      </c>
      <c r="C287" t="s">
        <v>33</v>
      </c>
      <c r="D287" t="s">
        <v>42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19035.72</v>
      </c>
      <c r="L287" t="s">
        <v>31</v>
      </c>
    </row>
    <row r="288" spans="1:12" x14ac:dyDescent="0.35">
      <c r="A288" t="s">
        <v>12</v>
      </c>
      <c r="B288" t="s">
        <v>32</v>
      </c>
      <c r="C288" t="s">
        <v>33</v>
      </c>
      <c r="D288" t="s">
        <v>42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50163</v>
      </c>
      <c r="L288" t="s">
        <v>31</v>
      </c>
    </row>
    <row r="289" spans="1:12" x14ac:dyDescent="0.35">
      <c r="A289" t="s">
        <v>26</v>
      </c>
      <c r="B289" t="s">
        <v>13</v>
      </c>
      <c r="C289" t="s">
        <v>36</v>
      </c>
      <c r="D289" t="s">
        <v>42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-2380</v>
      </c>
      <c r="L289" t="s">
        <v>34</v>
      </c>
    </row>
    <row r="290" spans="1:12" x14ac:dyDescent="0.35">
      <c r="A290" t="s">
        <v>26</v>
      </c>
      <c r="B290" t="s">
        <v>32</v>
      </c>
      <c r="C290" t="s">
        <v>36</v>
      </c>
      <c r="D290" t="s">
        <v>42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-6887.5</v>
      </c>
      <c r="L290" t="s">
        <v>34</v>
      </c>
    </row>
    <row r="291" spans="1:12" x14ac:dyDescent="0.35">
      <c r="A291" t="s">
        <v>18</v>
      </c>
      <c r="B291" t="s">
        <v>17</v>
      </c>
      <c r="C291" t="s">
        <v>36</v>
      </c>
      <c r="D291" t="s">
        <v>42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6273</v>
      </c>
      <c r="L291" t="s">
        <v>41</v>
      </c>
    </row>
    <row r="292" spans="1:12" x14ac:dyDescent="0.35">
      <c r="A292" t="s">
        <v>12</v>
      </c>
      <c r="B292" t="s">
        <v>19</v>
      </c>
      <c r="C292" t="s">
        <v>36</v>
      </c>
      <c r="D292" t="s">
        <v>42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103224</v>
      </c>
      <c r="L292" t="s">
        <v>20</v>
      </c>
    </row>
    <row r="293" spans="1:12" x14ac:dyDescent="0.35">
      <c r="A293" t="s">
        <v>12</v>
      </c>
      <c r="B293" t="s">
        <v>21</v>
      </c>
      <c r="C293" t="s">
        <v>36</v>
      </c>
      <c r="D293" t="s">
        <v>42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2366.84</v>
      </c>
      <c r="L293" t="s">
        <v>20</v>
      </c>
    </row>
    <row r="294" spans="1:12" x14ac:dyDescent="0.35">
      <c r="A294" t="s">
        <v>28</v>
      </c>
      <c r="B294" t="s">
        <v>19</v>
      </c>
      <c r="C294" t="s">
        <v>36</v>
      </c>
      <c r="D294" t="s">
        <v>42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39072</v>
      </c>
      <c r="L294" t="s">
        <v>31</v>
      </c>
    </row>
    <row r="295" spans="1:12" x14ac:dyDescent="0.35">
      <c r="A295" t="s">
        <v>12</v>
      </c>
      <c r="B295" t="s">
        <v>19</v>
      </c>
      <c r="C295" t="s">
        <v>36</v>
      </c>
      <c r="D295" t="s">
        <v>42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143244</v>
      </c>
      <c r="L295" t="s">
        <v>31</v>
      </c>
    </row>
    <row r="296" spans="1:12" x14ac:dyDescent="0.35">
      <c r="A296" t="s">
        <v>18</v>
      </c>
      <c r="B296" t="s">
        <v>13</v>
      </c>
      <c r="C296" t="s">
        <v>37</v>
      </c>
      <c r="D296" t="s">
        <v>42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11660.4</v>
      </c>
      <c r="L296" t="s">
        <v>20</v>
      </c>
    </row>
    <row r="297" spans="1:12" x14ac:dyDescent="0.35">
      <c r="A297" t="s">
        <v>12</v>
      </c>
      <c r="B297" t="s">
        <v>21</v>
      </c>
      <c r="C297" t="s">
        <v>37</v>
      </c>
      <c r="D297" t="s">
        <v>42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2366.84</v>
      </c>
      <c r="L297" t="s">
        <v>20</v>
      </c>
    </row>
    <row r="298" spans="1:12" x14ac:dyDescent="0.35">
      <c r="A298" t="s">
        <v>28</v>
      </c>
      <c r="B298" t="s">
        <v>19</v>
      </c>
      <c r="C298" t="s">
        <v>37</v>
      </c>
      <c r="D298" t="s">
        <v>42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39072</v>
      </c>
      <c r="L298" t="s">
        <v>31</v>
      </c>
    </row>
    <row r="299" spans="1:12" x14ac:dyDescent="0.35">
      <c r="A299" t="s">
        <v>12</v>
      </c>
      <c r="B299" t="s">
        <v>21</v>
      </c>
      <c r="C299" t="s">
        <v>37</v>
      </c>
      <c r="D299" t="s">
        <v>42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9882.4</v>
      </c>
      <c r="L299" t="s">
        <v>35</v>
      </c>
    </row>
    <row r="300" spans="1:12" x14ac:dyDescent="0.35">
      <c r="A300" t="s">
        <v>28</v>
      </c>
      <c r="B300" t="s">
        <v>13</v>
      </c>
      <c r="C300" t="s">
        <v>37</v>
      </c>
      <c r="D300" t="s">
        <v>42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77952</v>
      </c>
      <c r="L300" t="s">
        <v>22</v>
      </c>
    </row>
    <row r="301" spans="1:12" x14ac:dyDescent="0.35">
      <c r="A301" t="s">
        <v>26</v>
      </c>
      <c r="B301" t="s">
        <v>19</v>
      </c>
      <c r="C301" t="s">
        <v>39</v>
      </c>
      <c r="D301" t="s">
        <v>42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-4968.75</v>
      </c>
      <c r="L301" t="s">
        <v>16</v>
      </c>
    </row>
    <row r="302" spans="1:12" x14ac:dyDescent="0.35">
      <c r="A302" t="s">
        <v>12</v>
      </c>
      <c r="B302" t="s">
        <v>21</v>
      </c>
      <c r="C302" t="s">
        <v>39</v>
      </c>
      <c r="D302" t="s">
        <v>42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115851</v>
      </c>
      <c r="L302" t="s">
        <v>30</v>
      </c>
    </row>
    <row r="303" spans="1:12" x14ac:dyDescent="0.35">
      <c r="A303" t="s">
        <v>12</v>
      </c>
      <c r="B303" t="s">
        <v>32</v>
      </c>
      <c r="C303" t="s">
        <v>39</v>
      </c>
      <c r="D303" t="s">
        <v>42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50163</v>
      </c>
      <c r="L303" t="s">
        <v>31</v>
      </c>
    </row>
    <row r="304" spans="1:12" x14ac:dyDescent="0.35">
      <c r="A304" t="s">
        <v>12</v>
      </c>
      <c r="B304" t="s">
        <v>19</v>
      </c>
      <c r="C304" t="s">
        <v>39</v>
      </c>
      <c r="D304" t="s">
        <v>42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2216.7399999999998</v>
      </c>
      <c r="L304" t="s">
        <v>31</v>
      </c>
    </row>
    <row r="305" spans="1:12" x14ac:dyDescent="0.35">
      <c r="A305" t="s">
        <v>12</v>
      </c>
      <c r="B305" t="s">
        <v>19</v>
      </c>
      <c r="C305" t="s">
        <v>39</v>
      </c>
      <c r="D305" t="s">
        <v>42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143244</v>
      </c>
      <c r="L305" t="s">
        <v>31</v>
      </c>
    </row>
    <row r="306" spans="1:12" x14ac:dyDescent="0.35">
      <c r="A306" t="s">
        <v>12</v>
      </c>
      <c r="B306" t="s">
        <v>19</v>
      </c>
      <c r="C306" t="s">
        <v>23</v>
      </c>
      <c r="D306" t="s">
        <v>42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15461.6</v>
      </c>
      <c r="L306" t="s">
        <v>31</v>
      </c>
    </row>
    <row r="307" spans="1:12" x14ac:dyDescent="0.35">
      <c r="A307" t="s">
        <v>18</v>
      </c>
      <c r="B307" t="s">
        <v>32</v>
      </c>
      <c r="C307" t="s">
        <v>33</v>
      </c>
      <c r="D307" t="s">
        <v>42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9011.7999999999993</v>
      </c>
      <c r="L307" t="s">
        <v>29</v>
      </c>
    </row>
    <row r="308" spans="1:12" x14ac:dyDescent="0.35">
      <c r="A308" t="s">
        <v>18</v>
      </c>
      <c r="B308" t="s">
        <v>17</v>
      </c>
      <c r="C308" t="s">
        <v>33</v>
      </c>
      <c r="D308" t="s">
        <v>42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7146.3</v>
      </c>
      <c r="L308" t="s">
        <v>29</v>
      </c>
    </row>
    <row r="309" spans="1:12" x14ac:dyDescent="0.35">
      <c r="A309" t="s">
        <v>18</v>
      </c>
      <c r="B309" t="s">
        <v>32</v>
      </c>
      <c r="C309" t="s">
        <v>33</v>
      </c>
      <c r="D309" t="s">
        <v>42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4727.3</v>
      </c>
      <c r="L309" t="s">
        <v>31</v>
      </c>
    </row>
    <row r="310" spans="1:12" x14ac:dyDescent="0.35">
      <c r="A310" t="s">
        <v>12</v>
      </c>
      <c r="B310" t="s">
        <v>19</v>
      </c>
      <c r="C310" t="s">
        <v>33</v>
      </c>
      <c r="D310" t="s">
        <v>42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15461.6</v>
      </c>
      <c r="L310" t="s">
        <v>31</v>
      </c>
    </row>
    <row r="311" spans="1:12" x14ac:dyDescent="0.35">
      <c r="A311" t="s">
        <v>12</v>
      </c>
      <c r="B311" t="s">
        <v>17</v>
      </c>
      <c r="C311" t="s">
        <v>36</v>
      </c>
      <c r="D311" t="s">
        <v>42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8808.7999999999993</v>
      </c>
      <c r="L311" t="s">
        <v>29</v>
      </c>
    </row>
    <row r="312" spans="1:12" x14ac:dyDescent="0.35">
      <c r="A312" t="s">
        <v>12</v>
      </c>
      <c r="B312" t="s">
        <v>21</v>
      </c>
      <c r="C312" t="s">
        <v>36</v>
      </c>
      <c r="D312" t="s">
        <v>42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2106.14</v>
      </c>
      <c r="L312" t="s">
        <v>35</v>
      </c>
    </row>
    <row r="313" spans="1:12" x14ac:dyDescent="0.35">
      <c r="A313" t="s">
        <v>18</v>
      </c>
      <c r="B313" t="s">
        <v>32</v>
      </c>
      <c r="C313" t="s">
        <v>37</v>
      </c>
      <c r="D313" t="s">
        <v>42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4727.3</v>
      </c>
      <c r="L313" t="s">
        <v>31</v>
      </c>
    </row>
    <row r="314" spans="1:12" x14ac:dyDescent="0.35">
      <c r="A314" t="s">
        <v>25</v>
      </c>
      <c r="B314" t="s">
        <v>21</v>
      </c>
      <c r="C314" t="s">
        <v>14</v>
      </c>
      <c r="D314" t="s">
        <v>42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5932.32</v>
      </c>
      <c r="L314" t="s">
        <v>34</v>
      </c>
    </row>
    <row r="315" spans="1:12" x14ac:dyDescent="0.35">
      <c r="A315" t="s">
        <v>25</v>
      </c>
      <c r="B315" t="s">
        <v>13</v>
      </c>
      <c r="C315" t="s">
        <v>14</v>
      </c>
      <c r="D315" t="s">
        <v>42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15373.44</v>
      </c>
      <c r="L315" t="s">
        <v>29</v>
      </c>
    </row>
    <row r="316" spans="1:12" x14ac:dyDescent="0.35">
      <c r="A316" t="s">
        <v>12</v>
      </c>
      <c r="B316" t="s">
        <v>21</v>
      </c>
      <c r="C316" t="s">
        <v>14</v>
      </c>
      <c r="D316" t="s">
        <v>42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15772.4</v>
      </c>
      <c r="L316" t="s">
        <v>30</v>
      </c>
    </row>
    <row r="317" spans="1:12" x14ac:dyDescent="0.35">
      <c r="A317" t="s">
        <v>25</v>
      </c>
      <c r="B317" t="s">
        <v>21</v>
      </c>
      <c r="C317" t="s">
        <v>23</v>
      </c>
      <c r="D317" t="s">
        <v>42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19094.400000000001</v>
      </c>
      <c r="L317" t="s">
        <v>16</v>
      </c>
    </row>
    <row r="318" spans="1:12" x14ac:dyDescent="0.35">
      <c r="A318" t="s">
        <v>25</v>
      </c>
      <c r="B318" t="s">
        <v>19</v>
      </c>
      <c r="C318" t="s">
        <v>23</v>
      </c>
      <c r="D318" t="s">
        <v>42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19110.72</v>
      </c>
      <c r="L318" t="s">
        <v>35</v>
      </c>
    </row>
    <row r="319" spans="1:12" x14ac:dyDescent="0.35">
      <c r="A319" t="s">
        <v>12</v>
      </c>
      <c r="B319" t="s">
        <v>19</v>
      </c>
      <c r="C319" t="s">
        <v>33</v>
      </c>
      <c r="D319" t="s">
        <v>42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1556.81</v>
      </c>
      <c r="L319" t="s">
        <v>30</v>
      </c>
    </row>
    <row r="320" spans="1:12" x14ac:dyDescent="0.35">
      <c r="A320" t="s">
        <v>18</v>
      </c>
      <c r="B320" t="s">
        <v>13</v>
      </c>
      <c r="C320" t="s">
        <v>36</v>
      </c>
      <c r="D320" t="s">
        <v>42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4984.8999999999996</v>
      </c>
      <c r="L320" t="s">
        <v>41</v>
      </c>
    </row>
    <row r="321" spans="1:12" x14ac:dyDescent="0.35">
      <c r="A321" t="s">
        <v>12</v>
      </c>
      <c r="B321" t="s">
        <v>13</v>
      </c>
      <c r="C321" t="s">
        <v>36</v>
      </c>
      <c r="D321" t="s">
        <v>42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1713.85</v>
      </c>
      <c r="L321" t="s">
        <v>20</v>
      </c>
    </row>
    <row r="322" spans="1:12" x14ac:dyDescent="0.35">
      <c r="A322" t="s">
        <v>12</v>
      </c>
      <c r="B322" t="s">
        <v>32</v>
      </c>
      <c r="C322" t="s">
        <v>36</v>
      </c>
      <c r="D322" t="s">
        <v>42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825.97</v>
      </c>
      <c r="L322" t="s">
        <v>35</v>
      </c>
    </row>
    <row r="323" spans="1:12" x14ac:dyDescent="0.35">
      <c r="A323" t="s">
        <v>12</v>
      </c>
      <c r="B323" t="s">
        <v>13</v>
      </c>
      <c r="C323" t="s">
        <v>36</v>
      </c>
      <c r="D323" t="s">
        <v>42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2388.8200000000002</v>
      </c>
      <c r="L323" t="s">
        <v>22</v>
      </c>
    </row>
    <row r="324" spans="1:12" x14ac:dyDescent="0.35">
      <c r="A324" t="s">
        <v>25</v>
      </c>
      <c r="B324" t="s">
        <v>19</v>
      </c>
      <c r="C324" t="s">
        <v>37</v>
      </c>
      <c r="D324" t="s">
        <v>42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14186.16</v>
      </c>
      <c r="L324" t="s">
        <v>38</v>
      </c>
    </row>
    <row r="325" spans="1:12" x14ac:dyDescent="0.35">
      <c r="A325" t="s">
        <v>25</v>
      </c>
      <c r="B325" t="s">
        <v>17</v>
      </c>
      <c r="C325" t="s">
        <v>37</v>
      </c>
      <c r="D325" t="s">
        <v>42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18074.400000000001</v>
      </c>
      <c r="L325" t="s">
        <v>30</v>
      </c>
    </row>
    <row r="326" spans="1:12" x14ac:dyDescent="0.35">
      <c r="A326" t="s">
        <v>12</v>
      </c>
      <c r="B326" t="s">
        <v>13</v>
      </c>
      <c r="C326" t="s">
        <v>37</v>
      </c>
      <c r="D326" t="s">
        <v>42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2388.8200000000002</v>
      </c>
      <c r="L326" t="s">
        <v>22</v>
      </c>
    </row>
    <row r="327" spans="1:12" x14ac:dyDescent="0.35">
      <c r="A327" t="s">
        <v>12</v>
      </c>
      <c r="B327" t="s">
        <v>13</v>
      </c>
      <c r="C327" t="s">
        <v>39</v>
      </c>
      <c r="D327" t="s">
        <v>42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1713.85</v>
      </c>
      <c r="L327" t="s">
        <v>20</v>
      </c>
    </row>
    <row r="328" spans="1:12" x14ac:dyDescent="0.35">
      <c r="A328" t="s">
        <v>12</v>
      </c>
      <c r="B328" t="s">
        <v>32</v>
      </c>
      <c r="C328" t="s">
        <v>14</v>
      </c>
      <c r="D328" t="s">
        <v>42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115345.5</v>
      </c>
      <c r="L328" t="s">
        <v>24</v>
      </c>
    </row>
    <row r="329" spans="1:12" x14ac:dyDescent="0.35">
      <c r="A329" t="s">
        <v>28</v>
      </c>
      <c r="B329" t="s">
        <v>19</v>
      </c>
      <c r="C329" t="s">
        <v>14</v>
      </c>
      <c r="D329" t="s">
        <v>42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12992</v>
      </c>
      <c r="L329" t="s">
        <v>20</v>
      </c>
    </row>
    <row r="330" spans="1:12" x14ac:dyDescent="0.35">
      <c r="A330" t="s">
        <v>28</v>
      </c>
      <c r="B330" t="s">
        <v>19</v>
      </c>
      <c r="C330" t="s">
        <v>14</v>
      </c>
      <c r="D330" t="s">
        <v>42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63249</v>
      </c>
      <c r="L330" t="s">
        <v>31</v>
      </c>
    </row>
    <row r="331" spans="1:12" x14ac:dyDescent="0.35">
      <c r="A331" t="s">
        <v>12</v>
      </c>
      <c r="B331" t="s">
        <v>19</v>
      </c>
      <c r="C331" t="s">
        <v>23</v>
      </c>
      <c r="D331" t="s">
        <v>42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16993.599999999999</v>
      </c>
      <c r="L331" t="s">
        <v>31</v>
      </c>
    </row>
    <row r="332" spans="1:12" x14ac:dyDescent="0.35">
      <c r="A332" t="s">
        <v>28</v>
      </c>
      <c r="B332" t="s">
        <v>19</v>
      </c>
      <c r="C332" t="s">
        <v>23</v>
      </c>
      <c r="D332" t="s">
        <v>42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63249</v>
      </c>
      <c r="L332" t="s">
        <v>31</v>
      </c>
    </row>
    <row r="333" spans="1:12" x14ac:dyDescent="0.35">
      <c r="A333" t="s">
        <v>26</v>
      </c>
      <c r="B333" t="s">
        <v>17</v>
      </c>
      <c r="C333" t="s">
        <v>23</v>
      </c>
      <c r="D333" t="s">
        <v>42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-9375</v>
      </c>
      <c r="L333" t="s">
        <v>35</v>
      </c>
    </row>
    <row r="334" spans="1:12" x14ac:dyDescent="0.35">
      <c r="A334" t="s">
        <v>28</v>
      </c>
      <c r="B334" t="s">
        <v>13</v>
      </c>
      <c r="C334" t="s">
        <v>33</v>
      </c>
      <c r="D334" t="s">
        <v>42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49358</v>
      </c>
      <c r="L334" t="s">
        <v>41</v>
      </c>
    </row>
    <row r="335" spans="1:12" x14ac:dyDescent="0.35">
      <c r="A335" t="s">
        <v>28</v>
      </c>
      <c r="B335" t="s">
        <v>19</v>
      </c>
      <c r="C335" t="s">
        <v>33</v>
      </c>
      <c r="D335" t="s">
        <v>42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12992</v>
      </c>
      <c r="L335" t="s">
        <v>20</v>
      </c>
    </row>
    <row r="336" spans="1:12" x14ac:dyDescent="0.35">
      <c r="A336" t="s">
        <v>26</v>
      </c>
      <c r="B336" t="s">
        <v>17</v>
      </c>
      <c r="C336" t="s">
        <v>33</v>
      </c>
      <c r="D336" t="s">
        <v>42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-13173.75</v>
      </c>
      <c r="L336" t="s">
        <v>27</v>
      </c>
    </row>
    <row r="337" spans="1:12" x14ac:dyDescent="0.35">
      <c r="A337" t="s">
        <v>18</v>
      </c>
      <c r="B337" t="s">
        <v>19</v>
      </c>
      <c r="C337" t="s">
        <v>33</v>
      </c>
      <c r="D337" t="s">
        <v>42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8298.9500000000007</v>
      </c>
      <c r="L337" t="s">
        <v>29</v>
      </c>
    </row>
    <row r="338" spans="1:12" x14ac:dyDescent="0.35">
      <c r="A338" t="s">
        <v>18</v>
      </c>
      <c r="B338" t="s">
        <v>32</v>
      </c>
      <c r="C338" t="s">
        <v>33</v>
      </c>
      <c r="D338" t="s">
        <v>42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11577.45</v>
      </c>
      <c r="L338" t="s">
        <v>30</v>
      </c>
    </row>
    <row r="339" spans="1:12" x14ac:dyDescent="0.35">
      <c r="A339" t="s">
        <v>12</v>
      </c>
      <c r="B339" t="s">
        <v>19</v>
      </c>
      <c r="C339" t="s">
        <v>33</v>
      </c>
      <c r="D339" t="s">
        <v>42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13201</v>
      </c>
      <c r="L339" t="s">
        <v>30</v>
      </c>
    </row>
    <row r="340" spans="1:12" x14ac:dyDescent="0.35">
      <c r="A340" t="s">
        <v>28</v>
      </c>
      <c r="B340" t="s">
        <v>17</v>
      </c>
      <c r="C340" t="s">
        <v>33</v>
      </c>
      <c r="D340" t="s">
        <v>42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32567</v>
      </c>
      <c r="L340" t="s">
        <v>30</v>
      </c>
    </row>
    <row r="341" spans="1:12" x14ac:dyDescent="0.35">
      <c r="A341" t="s">
        <v>28</v>
      </c>
      <c r="B341" t="s">
        <v>13</v>
      </c>
      <c r="C341" t="s">
        <v>33</v>
      </c>
      <c r="D341" t="s">
        <v>42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40716</v>
      </c>
      <c r="L341" t="s">
        <v>35</v>
      </c>
    </row>
    <row r="342" spans="1:12" x14ac:dyDescent="0.35">
      <c r="A342" t="s">
        <v>25</v>
      </c>
      <c r="B342" t="s">
        <v>21</v>
      </c>
      <c r="C342" t="s">
        <v>33</v>
      </c>
      <c r="D342" t="s">
        <v>42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22546.080000000002</v>
      </c>
      <c r="L342" t="s">
        <v>35</v>
      </c>
    </row>
    <row r="343" spans="1:12" x14ac:dyDescent="0.35">
      <c r="A343" t="s">
        <v>12</v>
      </c>
      <c r="B343" t="s">
        <v>17</v>
      </c>
      <c r="C343" t="s">
        <v>33</v>
      </c>
      <c r="D343" t="s">
        <v>42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3208.75</v>
      </c>
      <c r="L343" t="s">
        <v>22</v>
      </c>
    </row>
    <row r="344" spans="1:12" x14ac:dyDescent="0.35">
      <c r="A344" t="s">
        <v>28</v>
      </c>
      <c r="B344" t="s">
        <v>19</v>
      </c>
      <c r="C344" t="s">
        <v>36</v>
      </c>
      <c r="D344" t="s">
        <v>42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48111</v>
      </c>
      <c r="L344" t="s">
        <v>27</v>
      </c>
    </row>
    <row r="345" spans="1:12" x14ac:dyDescent="0.35">
      <c r="A345" t="s">
        <v>12</v>
      </c>
      <c r="B345" t="s">
        <v>21</v>
      </c>
      <c r="C345" t="s">
        <v>36</v>
      </c>
      <c r="D345" t="s">
        <v>42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5237.3999999999996</v>
      </c>
      <c r="L345" t="s">
        <v>29</v>
      </c>
    </row>
    <row r="346" spans="1:12" x14ac:dyDescent="0.35">
      <c r="A346" t="s">
        <v>26</v>
      </c>
      <c r="B346" t="s">
        <v>17</v>
      </c>
      <c r="C346" t="s">
        <v>36</v>
      </c>
      <c r="D346" t="s">
        <v>42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-7826.25</v>
      </c>
      <c r="L346" t="s">
        <v>30</v>
      </c>
    </row>
    <row r="347" spans="1:12" x14ac:dyDescent="0.35">
      <c r="A347" t="s">
        <v>12</v>
      </c>
      <c r="B347" t="s">
        <v>19</v>
      </c>
      <c r="C347" t="s">
        <v>36</v>
      </c>
      <c r="D347" t="s">
        <v>42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16993.599999999999</v>
      </c>
      <c r="L347" t="s">
        <v>31</v>
      </c>
    </row>
    <row r="348" spans="1:12" x14ac:dyDescent="0.35">
      <c r="A348" t="s">
        <v>12</v>
      </c>
      <c r="B348" t="s">
        <v>32</v>
      </c>
      <c r="C348" t="s">
        <v>36</v>
      </c>
      <c r="D348" t="s">
        <v>42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12220.6</v>
      </c>
      <c r="L348" t="s">
        <v>22</v>
      </c>
    </row>
    <row r="349" spans="1:12" x14ac:dyDescent="0.35">
      <c r="A349" t="s">
        <v>28</v>
      </c>
      <c r="B349" t="s">
        <v>32</v>
      </c>
      <c r="C349" t="s">
        <v>36</v>
      </c>
      <c r="D349" t="s">
        <v>42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39788</v>
      </c>
      <c r="L349" t="s">
        <v>22</v>
      </c>
    </row>
    <row r="350" spans="1:12" x14ac:dyDescent="0.35">
      <c r="A350" t="s">
        <v>12</v>
      </c>
      <c r="B350" t="s">
        <v>17</v>
      </c>
      <c r="C350" t="s">
        <v>36</v>
      </c>
      <c r="D350" t="s">
        <v>42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5056.8</v>
      </c>
      <c r="L350" t="s">
        <v>22</v>
      </c>
    </row>
    <row r="351" spans="1:12" x14ac:dyDescent="0.35">
      <c r="A351" t="s">
        <v>25</v>
      </c>
      <c r="B351" t="s">
        <v>13</v>
      </c>
      <c r="C351" t="s">
        <v>37</v>
      </c>
      <c r="D351" t="s">
        <v>42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26475.119999999999</v>
      </c>
      <c r="L351" t="s">
        <v>16</v>
      </c>
    </row>
    <row r="352" spans="1:12" x14ac:dyDescent="0.35">
      <c r="A352" t="s">
        <v>28</v>
      </c>
      <c r="B352" t="s">
        <v>19</v>
      </c>
      <c r="C352" t="s">
        <v>37</v>
      </c>
      <c r="D352" t="s">
        <v>42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27811</v>
      </c>
      <c r="L352" t="s">
        <v>34</v>
      </c>
    </row>
    <row r="353" spans="1:12" x14ac:dyDescent="0.35">
      <c r="A353" t="s">
        <v>28</v>
      </c>
      <c r="B353" t="s">
        <v>21</v>
      </c>
      <c r="C353" t="s">
        <v>37</v>
      </c>
      <c r="D353" t="s">
        <v>42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79663</v>
      </c>
      <c r="L353" t="s">
        <v>34</v>
      </c>
    </row>
    <row r="354" spans="1:12" x14ac:dyDescent="0.35">
      <c r="A354" t="s">
        <v>26</v>
      </c>
      <c r="B354" t="s">
        <v>13</v>
      </c>
      <c r="C354" t="s">
        <v>39</v>
      </c>
      <c r="D354" t="s">
        <v>42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-6168.75</v>
      </c>
      <c r="L354" t="s">
        <v>41</v>
      </c>
    </row>
    <row r="355" spans="1:12" x14ac:dyDescent="0.35">
      <c r="A355" t="s">
        <v>12</v>
      </c>
      <c r="B355" t="s">
        <v>19</v>
      </c>
      <c r="C355" t="s">
        <v>39</v>
      </c>
      <c r="D355" t="s">
        <v>42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188378</v>
      </c>
      <c r="L355" t="s">
        <v>30</v>
      </c>
    </row>
    <row r="356" spans="1:12" x14ac:dyDescent="0.35">
      <c r="A356" t="s">
        <v>26</v>
      </c>
      <c r="B356" t="s">
        <v>17</v>
      </c>
      <c r="C356" t="s">
        <v>39</v>
      </c>
      <c r="D356" t="s">
        <v>42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-3727.5</v>
      </c>
      <c r="L356" t="s">
        <v>30</v>
      </c>
    </row>
    <row r="357" spans="1:12" x14ac:dyDescent="0.35">
      <c r="A357" t="s">
        <v>12</v>
      </c>
      <c r="B357" t="s">
        <v>13</v>
      </c>
      <c r="C357" t="s">
        <v>39</v>
      </c>
      <c r="D357" t="s">
        <v>42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9614.7999999999993</v>
      </c>
      <c r="L357" t="s">
        <v>35</v>
      </c>
    </row>
    <row r="358" spans="1:12" x14ac:dyDescent="0.35">
      <c r="A358" t="s">
        <v>28</v>
      </c>
      <c r="B358" t="s">
        <v>32</v>
      </c>
      <c r="C358" t="s">
        <v>39</v>
      </c>
      <c r="D358" t="s">
        <v>42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39788</v>
      </c>
      <c r="L358" t="s">
        <v>22</v>
      </c>
    </row>
    <row r="359" spans="1:12" x14ac:dyDescent="0.35">
      <c r="A359" t="s">
        <v>12</v>
      </c>
      <c r="B359" t="s">
        <v>13</v>
      </c>
      <c r="C359" t="s">
        <v>23</v>
      </c>
      <c r="D359" t="s">
        <v>42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702.72</v>
      </c>
      <c r="L359" t="s">
        <v>34</v>
      </c>
    </row>
    <row r="360" spans="1:12" x14ac:dyDescent="0.35">
      <c r="A360" t="s">
        <v>12</v>
      </c>
      <c r="B360" t="s">
        <v>32</v>
      </c>
      <c r="C360" t="s">
        <v>23</v>
      </c>
      <c r="D360" t="s">
        <v>42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10768.8</v>
      </c>
      <c r="L360" t="s">
        <v>20</v>
      </c>
    </row>
    <row r="361" spans="1:12" x14ac:dyDescent="0.35">
      <c r="A361" t="s">
        <v>12</v>
      </c>
      <c r="B361" t="s">
        <v>13</v>
      </c>
      <c r="C361" t="s">
        <v>33</v>
      </c>
      <c r="D361" t="s">
        <v>42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370.08</v>
      </c>
      <c r="L361" t="s">
        <v>41</v>
      </c>
    </row>
    <row r="362" spans="1:12" x14ac:dyDescent="0.35">
      <c r="A362" t="s">
        <v>12</v>
      </c>
      <c r="B362" t="s">
        <v>32</v>
      </c>
      <c r="C362" t="s">
        <v>39</v>
      </c>
      <c r="D362" t="s">
        <v>42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10768.8</v>
      </c>
      <c r="L362" t="s">
        <v>20</v>
      </c>
    </row>
    <row r="363" spans="1:12" x14ac:dyDescent="0.35">
      <c r="A363" t="s">
        <v>26</v>
      </c>
      <c r="B363" t="s">
        <v>21</v>
      </c>
      <c r="C363" t="s">
        <v>14</v>
      </c>
      <c r="D363" t="s">
        <v>42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-7700</v>
      </c>
      <c r="L363" t="s">
        <v>29</v>
      </c>
    </row>
    <row r="364" spans="1:12" x14ac:dyDescent="0.35">
      <c r="A364" t="s">
        <v>18</v>
      </c>
      <c r="B364" t="s">
        <v>19</v>
      </c>
      <c r="C364" t="s">
        <v>14</v>
      </c>
      <c r="D364" t="s">
        <v>42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1862</v>
      </c>
      <c r="L364" t="s">
        <v>35</v>
      </c>
    </row>
    <row r="365" spans="1:12" x14ac:dyDescent="0.35">
      <c r="A365" t="s">
        <v>12</v>
      </c>
      <c r="B365" t="s">
        <v>21</v>
      </c>
      <c r="C365" t="s">
        <v>14</v>
      </c>
      <c r="D365" t="s">
        <v>42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84444</v>
      </c>
      <c r="L365" t="s">
        <v>22</v>
      </c>
    </row>
    <row r="366" spans="1:12" x14ac:dyDescent="0.35">
      <c r="A366" t="s">
        <v>18</v>
      </c>
      <c r="B366" t="s">
        <v>19</v>
      </c>
      <c r="C366" t="s">
        <v>23</v>
      </c>
      <c r="D366" t="s">
        <v>42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9503.7999999999993</v>
      </c>
      <c r="L366" t="s">
        <v>24</v>
      </c>
    </row>
    <row r="367" spans="1:12" x14ac:dyDescent="0.35">
      <c r="A367" t="s">
        <v>12</v>
      </c>
      <c r="B367" t="s">
        <v>13</v>
      </c>
      <c r="C367" t="s">
        <v>23</v>
      </c>
      <c r="D367" t="s">
        <v>42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5947.2</v>
      </c>
      <c r="L367" t="s">
        <v>20</v>
      </c>
    </row>
    <row r="368" spans="1:12" x14ac:dyDescent="0.35">
      <c r="A368" t="s">
        <v>12</v>
      </c>
      <c r="B368" t="s">
        <v>17</v>
      </c>
      <c r="C368" t="s">
        <v>23</v>
      </c>
      <c r="D368" t="s">
        <v>42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5418</v>
      </c>
      <c r="L368" t="s">
        <v>27</v>
      </c>
    </row>
    <row r="369" spans="1:12" x14ac:dyDescent="0.35">
      <c r="A369" t="s">
        <v>28</v>
      </c>
      <c r="B369" t="s">
        <v>19</v>
      </c>
      <c r="C369" t="s">
        <v>23</v>
      </c>
      <c r="D369" t="s">
        <v>42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40612</v>
      </c>
      <c r="L369" t="s">
        <v>29</v>
      </c>
    </row>
    <row r="370" spans="1:12" x14ac:dyDescent="0.35">
      <c r="A370" t="s">
        <v>28</v>
      </c>
      <c r="B370" t="s">
        <v>13</v>
      </c>
      <c r="C370" t="s">
        <v>23</v>
      </c>
      <c r="D370" t="s">
        <v>42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33358</v>
      </c>
      <c r="L370" t="s">
        <v>30</v>
      </c>
    </row>
    <row r="371" spans="1:12" x14ac:dyDescent="0.35">
      <c r="A371" t="s">
        <v>18</v>
      </c>
      <c r="B371" t="s">
        <v>17</v>
      </c>
      <c r="C371" t="s">
        <v>23</v>
      </c>
      <c r="D371" t="s">
        <v>42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2701.8</v>
      </c>
      <c r="L371" t="s">
        <v>22</v>
      </c>
    </row>
    <row r="372" spans="1:12" x14ac:dyDescent="0.35">
      <c r="A372" t="s">
        <v>26</v>
      </c>
      <c r="B372" t="s">
        <v>21</v>
      </c>
      <c r="C372" t="s">
        <v>33</v>
      </c>
      <c r="D372" t="s">
        <v>42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-5570</v>
      </c>
      <c r="L372" t="s">
        <v>24</v>
      </c>
    </row>
    <row r="373" spans="1:12" x14ac:dyDescent="0.35">
      <c r="A373" t="s">
        <v>12</v>
      </c>
      <c r="B373" t="s">
        <v>17</v>
      </c>
      <c r="C373" t="s">
        <v>33</v>
      </c>
      <c r="D373" t="s">
        <v>42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1812.96</v>
      </c>
      <c r="L373" t="s">
        <v>38</v>
      </c>
    </row>
    <row r="374" spans="1:12" x14ac:dyDescent="0.35">
      <c r="A374" t="s">
        <v>12</v>
      </c>
      <c r="B374" t="s">
        <v>17</v>
      </c>
      <c r="C374" t="s">
        <v>33</v>
      </c>
      <c r="D374" t="s">
        <v>42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1576.8</v>
      </c>
      <c r="L374" t="s">
        <v>41</v>
      </c>
    </row>
    <row r="375" spans="1:12" x14ac:dyDescent="0.35">
      <c r="A375" t="s">
        <v>12</v>
      </c>
      <c r="B375" t="s">
        <v>17</v>
      </c>
      <c r="C375" t="s">
        <v>33</v>
      </c>
      <c r="D375" t="s">
        <v>42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11474.4</v>
      </c>
      <c r="L375" t="s">
        <v>20</v>
      </c>
    </row>
    <row r="376" spans="1:12" x14ac:dyDescent="0.35">
      <c r="A376" t="s">
        <v>28</v>
      </c>
      <c r="B376" t="s">
        <v>21</v>
      </c>
      <c r="C376" t="s">
        <v>33</v>
      </c>
      <c r="D376" t="s">
        <v>42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63960</v>
      </c>
      <c r="L376" t="s">
        <v>20</v>
      </c>
    </row>
    <row r="377" spans="1:12" x14ac:dyDescent="0.35">
      <c r="A377" t="s">
        <v>12</v>
      </c>
      <c r="B377" t="s">
        <v>32</v>
      </c>
      <c r="C377" t="s">
        <v>33</v>
      </c>
      <c r="D377" t="s">
        <v>42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976.32</v>
      </c>
      <c r="L377" t="s">
        <v>29</v>
      </c>
    </row>
    <row r="378" spans="1:12" x14ac:dyDescent="0.35">
      <c r="A378" t="s">
        <v>12</v>
      </c>
      <c r="B378" t="s">
        <v>17</v>
      </c>
      <c r="C378" t="s">
        <v>33</v>
      </c>
      <c r="D378" t="s">
        <v>42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2301.12</v>
      </c>
      <c r="L378" t="s">
        <v>29</v>
      </c>
    </row>
    <row r="379" spans="1:12" x14ac:dyDescent="0.35">
      <c r="A379" t="s">
        <v>12</v>
      </c>
      <c r="B379" t="s">
        <v>17</v>
      </c>
      <c r="C379" t="s">
        <v>33</v>
      </c>
      <c r="D379" t="s">
        <v>42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3468.96</v>
      </c>
      <c r="L379" t="s">
        <v>30</v>
      </c>
    </row>
    <row r="380" spans="1:12" x14ac:dyDescent="0.35">
      <c r="A380" t="s">
        <v>12</v>
      </c>
      <c r="B380" t="s">
        <v>17</v>
      </c>
      <c r="C380" t="s">
        <v>33</v>
      </c>
      <c r="D380" t="s">
        <v>42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16245.6</v>
      </c>
      <c r="L380" t="s">
        <v>30</v>
      </c>
    </row>
    <row r="381" spans="1:12" x14ac:dyDescent="0.35">
      <c r="A381" t="s">
        <v>12</v>
      </c>
      <c r="B381" t="s">
        <v>21</v>
      </c>
      <c r="C381" t="s">
        <v>33</v>
      </c>
      <c r="D381" t="s">
        <v>42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25141.200000000001</v>
      </c>
      <c r="L381" t="s">
        <v>30</v>
      </c>
    </row>
    <row r="382" spans="1:12" x14ac:dyDescent="0.35">
      <c r="A382" t="s">
        <v>12</v>
      </c>
      <c r="B382" t="s">
        <v>17</v>
      </c>
      <c r="C382" t="s">
        <v>33</v>
      </c>
      <c r="D382" t="s">
        <v>42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133052</v>
      </c>
      <c r="L382" t="s">
        <v>35</v>
      </c>
    </row>
    <row r="383" spans="1:12" x14ac:dyDescent="0.35">
      <c r="A383" t="s">
        <v>12</v>
      </c>
      <c r="B383" t="s">
        <v>21</v>
      </c>
      <c r="C383" t="s">
        <v>33</v>
      </c>
      <c r="D383" t="s">
        <v>42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2802.24</v>
      </c>
      <c r="L383" t="s">
        <v>22</v>
      </c>
    </row>
    <row r="384" spans="1:12" x14ac:dyDescent="0.35">
      <c r="A384" t="s">
        <v>12</v>
      </c>
      <c r="B384" t="s">
        <v>21</v>
      </c>
      <c r="C384" t="s">
        <v>33</v>
      </c>
      <c r="D384" t="s">
        <v>42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84444</v>
      </c>
      <c r="L384" t="s">
        <v>22</v>
      </c>
    </row>
    <row r="385" spans="1:12" x14ac:dyDescent="0.35">
      <c r="A385" t="s">
        <v>25</v>
      </c>
      <c r="B385" t="s">
        <v>13</v>
      </c>
      <c r="C385" t="s">
        <v>36</v>
      </c>
      <c r="D385" t="s">
        <v>42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4807.92</v>
      </c>
      <c r="L385" t="s">
        <v>24</v>
      </c>
    </row>
    <row r="386" spans="1:12" x14ac:dyDescent="0.35">
      <c r="A386" t="s">
        <v>12</v>
      </c>
      <c r="B386" t="s">
        <v>32</v>
      </c>
      <c r="C386" t="s">
        <v>36</v>
      </c>
      <c r="D386" t="s">
        <v>42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4186.08</v>
      </c>
      <c r="L386" t="s">
        <v>20</v>
      </c>
    </row>
    <row r="387" spans="1:12" x14ac:dyDescent="0.35">
      <c r="A387" t="s">
        <v>12</v>
      </c>
      <c r="B387" t="s">
        <v>17</v>
      </c>
      <c r="C387" t="s">
        <v>36</v>
      </c>
      <c r="D387" t="s">
        <v>42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3366.72</v>
      </c>
      <c r="L387" t="s">
        <v>20</v>
      </c>
    </row>
    <row r="388" spans="1:12" x14ac:dyDescent="0.35">
      <c r="A388" t="s">
        <v>28</v>
      </c>
      <c r="B388" t="s">
        <v>19</v>
      </c>
      <c r="C388" t="s">
        <v>36</v>
      </c>
      <c r="D388" t="s">
        <v>42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10036</v>
      </c>
      <c r="L388" t="s">
        <v>35</v>
      </c>
    </row>
    <row r="389" spans="1:12" x14ac:dyDescent="0.35">
      <c r="A389" t="s">
        <v>28</v>
      </c>
      <c r="B389" t="s">
        <v>21</v>
      </c>
      <c r="C389" t="s">
        <v>36</v>
      </c>
      <c r="D389" t="s">
        <v>42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16510</v>
      </c>
      <c r="L389" t="s">
        <v>22</v>
      </c>
    </row>
    <row r="390" spans="1:12" x14ac:dyDescent="0.35">
      <c r="A390" t="s">
        <v>12</v>
      </c>
      <c r="B390" t="s">
        <v>19</v>
      </c>
      <c r="C390" t="s">
        <v>37</v>
      </c>
      <c r="D390" t="s">
        <v>42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35619</v>
      </c>
      <c r="L390" t="s">
        <v>38</v>
      </c>
    </row>
    <row r="391" spans="1:12" x14ac:dyDescent="0.35">
      <c r="A391" t="s">
        <v>12</v>
      </c>
      <c r="B391" t="s">
        <v>17</v>
      </c>
      <c r="C391" t="s">
        <v>37</v>
      </c>
      <c r="D391" t="s">
        <v>42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3366.72</v>
      </c>
      <c r="L391" t="s">
        <v>20</v>
      </c>
    </row>
    <row r="392" spans="1:12" x14ac:dyDescent="0.35">
      <c r="A392" t="s">
        <v>12</v>
      </c>
      <c r="B392" t="s">
        <v>19</v>
      </c>
      <c r="C392" t="s">
        <v>37</v>
      </c>
      <c r="D392" t="s">
        <v>42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23622</v>
      </c>
      <c r="L392" t="s">
        <v>29</v>
      </c>
    </row>
    <row r="393" spans="1:12" x14ac:dyDescent="0.35">
      <c r="A393" t="s">
        <v>12</v>
      </c>
      <c r="B393" t="s">
        <v>17</v>
      </c>
      <c r="C393" t="s">
        <v>37</v>
      </c>
      <c r="D393" t="s">
        <v>42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26164</v>
      </c>
      <c r="L393" t="s">
        <v>29</v>
      </c>
    </row>
    <row r="394" spans="1:12" x14ac:dyDescent="0.35">
      <c r="A394" t="s">
        <v>28</v>
      </c>
      <c r="B394" t="s">
        <v>13</v>
      </c>
      <c r="C394" t="s">
        <v>37</v>
      </c>
      <c r="D394" t="s">
        <v>42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55484</v>
      </c>
      <c r="L394" t="s">
        <v>30</v>
      </c>
    </row>
    <row r="395" spans="1:12" x14ac:dyDescent="0.35">
      <c r="A395" t="s">
        <v>28</v>
      </c>
      <c r="B395" t="s">
        <v>32</v>
      </c>
      <c r="C395" t="s">
        <v>37</v>
      </c>
      <c r="D395" t="s">
        <v>42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21008</v>
      </c>
      <c r="L395" t="s">
        <v>22</v>
      </c>
    </row>
    <row r="396" spans="1:12" x14ac:dyDescent="0.35">
      <c r="A396" t="s">
        <v>12</v>
      </c>
      <c r="B396" t="s">
        <v>13</v>
      </c>
      <c r="C396" t="s">
        <v>39</v>
      </c>
      <c r="D396" t="s">
        <v>42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5947.2</v>
      </c>
      <c r="L396" t="s">
        <v>20</v>
      </c>
    </row>
    <row r="397" spans="1:12" x14ac:dyDescent="0.35">
      <c r="A397" t="s">
        <v>12</v>
      </c>
      <c r="B397" t="s">
        <v>32</v>
      </c>
      <c r="C397" t="s">
        <v>39</v>
      </c>
      <c r="D397" t="s">
        <v>42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4186.08</v>
      </c>
      <c r="L397" t="s">
        <v>20</v>
      </c>
    </row>
    <row r="398" spans="1:12" x14ac:dyDescent="0.35">
      <c r="A398" t="s">
        <v>12</v>
      </c>
      <c r="B398" t="s">
        <v>17</v>
      </c>
      <c r="C398" t="s">
        <v>39</v>
      </c>
      <c r="D398" t="s">
        <v>42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11474.4</v>
      </c>
      <c r="L398" t="s">
        <v>20</v>
      </c>
    </row>
    <row r="399" spans="1:12" x14ac:dyDescent="0.35">
      <c r="A399" t="s">
        <v>28</v>
      </c>
      <c r="B399" t="s">
        <v>21</v>
      </c>
      <c r="C399" t="s">
        <v>39</v>
      </c>
      <c r="D399" t="s">
        <v>42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63960</v>
      </c>
      <c r="L399" t="s">
        <v>20</v>
      </c>
    </row>
    <row r="400" spans="1:12" x14ac:dyDescent="0.35">
      <c r="A400" t="s">
        <v>12</v>
      </c>
      <c r="B400" t="s">
        <v>17</v>
      </c>
      <c r="C400" t="s">
        <v>39</v>
      </c>
      <c r="D400" t="s">
        <v>42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12768</v>
      </c>
      <c r="L400" t="s">
        <v>35</v>
      </c>
    </row>
    <row r="401" spans="1:12" x14ac:dyDescent="0.35">
      <c r="A401" t="s">
        <v>18</v>
      </c>
      <c r="B401" t="s">
        <v>17</v>
      </c>
      <c r="C401" t="s">
        <v>39</v>
      </c>
      <c r="D401" t="s">
        <v>42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2701.8</v>
      </c>
      <c r="L401" t="s">
        <v>22</v>
      </c>
    </row>
    <row r="402" spans="1:12" x14ac:dyDescent="0.35">
      <c r="A402" t="s">
        <v>25</v>
      </c>
      <c r="B402" t="s">
        <v>21</v>
      </c>
      <c r="C402" t="s">
        <v>39</v>
      </c>
      <c r="D402" t="s">
        <v>42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11055</v>
      </c>
      <c r="L402" t="s">
        <v>22</v>
      </c>
    </row>
    <row r="403" spans="1:12" x14ac:dyDescent="0.35">
      <c r="A403" t="s">
        <v>28</v>
      </c>
      <c r="B403" t="s">
        <v>21</v>
      </c>
      <c r="C403" t="s">
        <v>39</v>
      </c>
      <c r="D403" t="s">
        <v>42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16510</v>
      </c>
      <c r="L403" t="s">
        <v>22</v>
      </c>
    </row>
    <row r="404" spans="1:12" x14ac:dyDescent="0.35">
      <c r="A404" t="s">
        <v>12</v>
      </c>
      <c r="B404" t="s">
        <v>32</v>
      </c>
      <c r="C404" t="s">
        <v>37</v>
      </c>
      <c r="D404" t="s">
        <v>42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3666.6</v>
      </c>
      <c r="L404" t="s">
        <v>27</v>
      </c>
    </row>
    <row r="405" spans="1:12" x14ac:dyDescent="0.35">
      <c r="A405" t="s">
        <v>28</v>
      </c>
      <c r="B405" t="s">
        <v>13</v>
      </c>
      <c r="C405" t="s">
        <v>14</v>
      </c>
      <c r="D405" t="s">
        <v>42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25162</v>
      </c>
      <c r="L405" t="s">
        <v>20</v>
      </c>
    </row>
    <row r="406" spans="1:12" x14ac:dyDescent="0.35">
      <c r="A406" t="s">
        <v>25</v>
      </c>
      <c r="B406" t="s">
        <v>21</v>
      </c>
      <c r="C406" t="s">
        <v>14</v>
      </c>
      <c r="D406" t="s">
        <v>42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2906.64</v>
      </c>
      <c r="L406" t="s">
        <v>31</v>
      </c>
    </row>
    <row r="407" spans="1:12" x14ac:dyDescent="0.35">
      <c r="A407" t="s">
        <v>28</v>
      </c>
      <c r="B407" t="s">
        <v>13</v>
      </c>
      <c r="C407" t="s">
        <v>23</v>
      </c>
      <c r="D407" t="s">
        <v>42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87457.5</v>
      </c>
      <c r="L407" t="s">
        <v>38</v>
      </c>
    </row>
    <row r="408" spans="1:12" x14ac:dyDescent="0.35">
      <c r="A408" t="s">
        <v>12</v>
      </c>
      <c r="B408" t="s">
        <v>19</v>
      </c>
      <c r="C408" t="s">
        <v>23</v>
      </c>
      <c r="D408" t="s">
        <v>42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97461</v>
      </c>
      <c r="L408" t="s">
        <v>41</v>
      </c>
    </row>
    <row r="409" spans="1:12" x14ac:dyDescent="0.35">
      <c r="A409" t="s">
        <v>28</v>
      </c>
      <c r="B409" t="s">
        <v>19</v>
      </c>
      <c r="C409" t="s">
        <v>23</v>
      </c>
      <c r="D409" t="s">
        <v>42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7406</v>
      </c>
      <c r="L409" t="s">
        <v>30</v>
      </c>
    </row>
    <row r="410" spans="1:12" x14ac:dyDescent="0.35">
      <c r="A410" t="s">
        <v>25</v>
      </c>
      <c r="B410" t="s">
        <v>13</v>
      </c>
      <c r="C410" t="s">
        <v>23</v>
      </c>
      <c r="D410" t="s">
        <v>42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18382.32</v>
      </c>
      <c r="L410" t="s">
        <v>35</v>
      </c>
    </row>
    <row r="411" spans="1:12" x14ac:dyDescent="0.35">
      <c r="A411" t="s">
        <v>26</v>
      </c>
      <c r="B411" t="s">
        <v>19</v>
      </c>
      <c r="C411" t="s">
        <v>23</v>
      </c>
      <c r="D411" t="s">
        <v>42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-11606.25</v>
      </c>
      <c r="L411" t="s">
        <v>35</v>
      </c>
    </row>
    <row r="412" spans="1:12" x14ac:dyDescent="0.35">
      <c r="A412" t="s">
        <v>12</v>
      </c>
      <c r="B412" t="s">
        <v>13</v>
      </c>
      <c r="C412" t="s">
        <v>23</v>
      </c>
      <c r="D412" t="s">
        <v>42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2207.0700000000002</v>
      </c>
      <c r="L412" t="s">
        <v>22</v>
      </c>
    </row>
    <row r="413" spans="1:12" x14ac:dyDescent="0.35">
      <c r="A413" t="s">
        <v>26</v>
      </c>
      <c r="B413" t="s">
        <v>32</v>
      </c>
      <c r="C413" t="s">
        <v>23</v>
      </c>
      <c r="D413" t="s">
        <v>42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-17481.25</v>
      </c>
      <c r="L413" t="s">
        <v>22</v>
      </c>
    </row>
    <row r="414" spans="1:12" x14ac:dyDescent="0.35">
      <c r="A414" t="s">
        <v>28</v>
      </c>
      <c r="B414" t="s">
        <v>17</v>
      </c>
      <c r="C414" t="s">
        <v>23</v>
      </c>
      <c r="D414" t="s">
        <v>42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7682</v>
      </c>
      <c r="L414" t="s">
        <v>22</v>
      </c>
    </row>
    <row r="415" spans="1:12" x14ac:dyDescent="0.35">
      <c r="A415" t="s">
        <v>28</v>
      </c>
      <c r="B415" t="s">
        <v>21</v>
      </c>
      <c r="C415" t="s">
        <v>33</v>
      </c>
      <c r="D415" t="s">
        <v>42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58995</v>
      </c>
      <c r="L415" t="s">
        <v>16</v>
      </c>
    </row>
    <row r="416" spans="1:12" x14ac:dyDescent="0.35">
      <c r="A416" t="s">
        <v>12</v>
      </c>
      <c r="B416" t="s">
        <v>21</v>
      </c>
      <c r="C416" t="s">
        <v>33</v>
      </c>
      <c r="D416" t="s">
        <v>42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141394.5</v>
      </c>
      <c r="L416" t="s">
        <v>16</v>
      </c>
    </row>
    <row r="417" spans="1:12" x14ac:dyDescent="0.35">
      <c r="A417" t="s">
        <v>18</v>
      </c>
      <c r="B417" t="s">
        <v>32</v>
      </c>
      <c r="C417" t="s">
        <v>33</v>
      </c>
      <c r="D417" t="s">
        <v>42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13413.75</v>
      </c>
      <c r="L417" t="s">
        <v>38</v>
      </c>
    </row>
    <row r="418" spans="1:12" x14ac:dyDescent="0.35">
      <c r="A418" t="s">
        <v>28</v>
      </c>
      <c r="B418" t="s">
        <v>13</v>
      </c>
      <c r="C418" t="s">
        <v>33</v>
      </c>
      <c r="D418" t="s">
        <v>42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25162</v>
      </c>
      <c r="L418" t="s">
        <v>20</v>
      </c>
    </row>
    <row r="419" spans="1:12" x14ac:dyDescent="0.35">
      <c r="A419" t="s">
        <v>18</v>
      </c>
      <c r="B419" t="s">
        <v>19</v>
      </c>
      <c r="C419" t="s">
        <v>33</v>
      </c>
      <c r="D419" t="s">
        <v>42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4478.55</v>
      </c>
      <c r="L419" t="s">
        <v>31</v>
      </c>
    </row>
    <row r="420" spans="1:12" x14ac:dyDescent="0.35">
      <c r="A420" t="s">
        <v>25</v>
      </c>
      <c r="B420" t="s">
        <v>21</v>
      </c>
      <c r="C420" t="s">
        <v>33</v>
      </c>
      <c r="D420" t="s">
        <v>42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2906.64</v>
      </c>
      <c r="L420" t="s">
        <v>31</v>
      </c>
    </row>
    <row r="421" spans="1:12" x14ac:dyDescent="0.35">
      <c r="A421" t="s">
        <v>28</v>
      </c>
      <c r="B421" t="s">
        <v>19</v>
      </c>
      <c r="C421" t="s">
        <v>33</v>
      </c>
      <c r="D421" t="s">
        <v>42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30452</v>
      </c>
      <c r="L421" t="s">
        <v>35</v>
      </c>
    </row>
    <row r="422" spans="1:12" x14ac:dyDescent="0.35">
      <c r="A422" t="s">
        <v>25</v>
      </c>
      <c r="B422" t="s">
        <v>17</v>
      </c>
      <c r="C422" t="s">
        <v>33</v>
      </c>
      <c r="D422" t="s">
        <v>42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14058</v>
      </c>
      <c r="L422" t="s">
        <v>35</v>
      </c>
    </row>
    <row r="423" spans="1:12" x14ac:dyDescent="0.35">
      <c r="A423" t="s">
        <v>26</v>
      </c>
      <c r="B423" t="s">
        <v>32</v>
      </c>
      <c r="C423" t="s">
        <v>33</v>
      </c>
      <c r="D423" t="s">
        <v>42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-17481.25</v>
      </c>
      <c r="L423" t="s">
        <v>22</v>
      </c>
    </row>
    <row r="424" spans="1:12" x14ac:dyDescent="0.35">
      <c r="A424" t="s">
        <v>18</v>
      </c>
      <c r="B424" t="s">
        <v>21</v>
      </c>
      <c r="C424" t="s">
        <v>36</v>
      </c>
      <c r="D424" t="s">
        <v>42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894.25</v>
      </c>
      <c r="L424" t="s">
        <v>41</v>
      </c>
    </row>
    <row r="425" spans="1:12" x14ac:dyDescent="0.35">
      <c r="A425" t="s">
        <v>28</v>
      </c>
      <c r="B425" t="s">
        <v>13</v>
      </c>
      <c r="C425" t="s">
        <v>36</v>
      </c>
      <c r="D425" t="s">
        <v>42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87250.5</v>
      </c>
      <c r="L425" t="s">
        <v>27</v>
      </c>
    </row>
    <row r="426" spans="1:12" x14ac:dyDescent="0.35">
      <c r="A426" t="s">
        <v>12</v>
      </c>
      <c r="B426" t="s">
        <v>17</v>
      </c>
      <c r="C426" t="s">
        <v>36</v>
      </c>
      <c r="D426" t="s">
        <v>42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76459.5</v>
      </c>
      <c r="L426" t="s">
        <v>27</v>
      </c>
    </row>
    <row r="427" spans="1:12" x14ac:dyDescent="0.35">
      <c r="A427" t="s">
        <v>26</v>
      </c>
      <c r="B427" t="s">
        <v>13</v>
      </c>
      <c r="C427" t="s">
        <v>36</v>
      </c>
      <c r="D427" t="s">
        <v>42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-3543.75</v>
      </c>
      <c r="L427" t="s">
        <v>30</v>
      </c>
    </row>
    <row r="428" spans="1:12" x14ac:dyDescent="0.35">
      <c r="A428" t="s">
        <v>26</v>
      </c>
      <c r="B428" t="s">
        <v>21</v>
      </c>
      <c r="C428" t="s">
        <v>36</v>
      </c>
      <c r="D428" t="s">
        <v>42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-13187.5</v>
      </c>
      <c r="L428" t="s">
        <v>30</v>
      </c>
    </row>
    <row r="429" spans="1:12" x14ac:dyDescent="0.35">
      <c r="A429" t="s">
        <v>12</v>
      </c>
      <c r="B429" t="s">
        <v>13</v>
      </c>
      <c r="C429" t="s">
        <v>36</v>
      </c>
      <c r="D429" t="s">
        <v>42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74236.5</v>
      </c>
      <c r="L429" t="s">
        <v>31</v>
      </c>
    </row>
    <row r="430" spans="1:12" x14ac:dyDescent="0.35">
      <c r="A430" t="s">
        <v>25</v>
      </c>
      <c r="B430" t="s">
        <v>32</v>
      </c>
      <c r="C430" t="s">
        <v>37</v>
      </c>
      <c r="D430" t="s">
        <v>42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15491.52</v>
      </c>
      <c r="L430" t="s">
        <v>16</v>
      </c>
    </row>
    <row r="431" spans="1:12" x14ac:dyDescent="0.35">
      <c r="A431" t="s">
        <v>28</v>
      </c>
      <c r="B431" t="s">
        <v>17</v>
      </c>
      <c r="C431" t="s">
        <v>37</v>
      </c>
      <c r="D431" t="s">
        <v>42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61157</v>
      </c>
      <c r="L431" t="s">
        <v>34</v>
      </c>
    </row>
    <row r="432" spans="1:12" x14ac:dyDescent="0.35">
      <c r="A432" t="s">
        <v>12</v>
      </c>
      <c r="B432" t="s">
        <v>32</v>
      </c>
      <c r="C432" t="s">
        <v>37</v>
      </c>
      <c r="D432" t="s">
        <v>42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79062.75</v>
      </c>
      <c r="L432" t="s">
        <v>38</v>
      </c>
    </row>
    <row r="433" spans="1:12" x14ac:dyDescent="0.35">
      <c r="A433" t="s">
        <v>25</v>
      </c>
      <c r="B433" t="s">
        <v>17</v>
      </c>
      <c r="C433" t="s">
        <v>37</v>
      </c>
      <c r="D433" t="s">
        <v>42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6969.6</v>
      </c>
      <c r="L433" t="s">
        <v>41</v>
      </c>
    </row>
    <row r="434" spans="1:12" x14ac:dyDescent="0.35">
      <c r="A434" t="s">
        <v>28</v>
      </c>
      <c r="B434" t="s">
        <v>32</v>
      </c>
      <c r="C434" t="s">
        <v>37</v>
      </c>
      <c r="D434" t="s">
        <v>42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42941</v>
      </c>
      <c r="L434" t="s">
        <v>30</v>
      </c>
    </row>
    <row r="435" spans="1:12" x14ac:dyDescent="0.35">
      <c r="A435" t="s">
        <v>25</v>
      </c>
      <c r="B435" t="s">
        <v>19</v>
      </c>
      <c r="C435" t="s">
        <v>37</v>
      </c>
      <c r="D435" t="s">
        <v>42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17693.28</v>
      </c>
      <c r="L435" t="s">
        <v>30</v>
      </c>
    </row>
    <row r="436" spans="1:12" x14ac:dyDescent="0.35">
      <c r="A436" t="s">
        <v>18</v>
      </c>
      <c r="B436" t="s">
        <v>19</v>
      </c>
      <c r="C436" t="s">
        <v>37</v>
      </c>
      <c r="D436" t="s">
        <v>42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4478.55</v>
      </c>
      <c r="L436" t="s">
        <v>31</v>
      </c>
    </row>
    <row r="437" spans="1:12" x14ac:dyDescent="0.35">
      <c r="A437" t="s">
        <v>26</v>
      </c>
      <c r="B437" t="s">
        <v>21</v>
      </c>
      <c r="C437" t="s">
        <v>37</v>
      </c>
      <c r="D437" t="s">
        <v>42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-5481.25</v>
      </c>
      <c r="L437" t="s">
        <v>35</v>
      </c>
    </row>
    <row r="438" spans="1:12" x14ac:dyDescent="0.35">
      <c r="A438" t="s">
        <v>12</v>
      </c>
      <c r="B438" t="s">
        <v>32</v>
      </c>
      <c r="C438" t="s">
        <v>39</v>
      </c>
      <c r="D438" t="s">
        <v>42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121153.5</v>
      </c>
      <c r="L438" t="s">
        <v>30</v>
      </c>
    </row>
    <row r="439" spans="1:12" x14ac:dyDescent="0.35">
      <c r="A439" t="s">
        <v>12</v>
      </c>
      <c r="B439" t="s">
        <v>13</v>
      </c>
      <c r="C439" t="s">
        <v>39</v>
      </c>
      <c r="D439" t="s">
        <v>42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74236.5</v>
      </c>
      <c r="L439" t="s">
        <v>31</v>
      </c>
    </row>
    <row r="440" spans="1:12" x14ac:dyDescent="0.35">
      <c r="A440" t="s">
        <v>18</v>
      </c>
      <c r="B440" t="s">
        <v>17</v>
      </c>
      <c r="C440" t="s">
        <v>39</v>
      </c>
      <c r="D440" t="s">
        <v>42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3540.5</v>
      </c>
      <c r="L440" t="s">
        <v>35</v>
      </c>
    </row>
    <row r="441" spans="1:12" x14ac:dyDescent="0.35">
      <c r="A441" t="s">
        <v>12</v>
      </c>
      <c r="B441" t="s">
        <v>21</v>
      </c>
      <c r="C441" t="s">
        <v>39</v>
      </c>
      <c r="D441" t="s">
        <v>42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13890.8</v>
      </c>
      <c r="L441" t="s">
        <v>35</v>
      </c>
    </row>
    <row r="442" spans="1:12" x14ac:dyDescent="0.35">
      <c r="A442" t="s">
        <v>12</v>
      </c>
      <c r="B442" t="s">
        <v>17</v>
      </c>
      <c r="C442" t="s">
        <v>14</v>
      </c>
      <c r="D442" t="s">
        <v>42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5436.6</v>
      </c>
      <c r="L442" t="s">
        <v>41</v>
      </c>
    </row>
    <row r="443" spans="1:12" x14ac:dyDescent="0.35">
      <c r="A443" t="s">
        <v>12</v>
      </c>
      <c r="B443" t="s">
        <v>13</v>
      </c>
      <c r="C443" t="s">
        <v>14</v>
      </c>
      <c r="D443" t="s">
        <v>42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1122.03</v>
      </c>
      <c r="L443" t="s">
        <v>27</v>
      </c>
    </row>
    <row r="444" spans="1:12" x14ac:dyDescent="0.35">
      <c r="A444" t="s">
        <v>25</v>
      </c>
      <c r="B444" t="s">
        <v>17</v>
      </c>
      <c r="C444" t="s">
        <v>14</v>
      </c>
      <c r="D444" t="s">
        <v>42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12513.6</v>
      </c>
      <c r="L444" t="s">
        <v>30</v>
      </c>
    </row>
    <row r="445" spans="1:12" x14ac:dyDescent="0.35">
      <c r="A445" t="s">
        <v>12</v>
      </c>
      <c r="B445" t="s">
        <v>21</v>
      </c>
      <c r="C445" t="s">
        <v>14</v>
      </c>
      <c r="D445" t="s">
        <v>42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713.77</v>
      </c>
      <c r="L445" t="s">
        <v>22</v>
      </c>
    </row>
    <row r="446" spans="1:12" x14ac:dyDescent="0.35">
      <c r="A446" t="s">
        <v>12</v>
      </c>
      <c r="B446" t="s">
        <v>32</v>
      </c>
      <c r="C446" t="s">
        <v>33</v>
      </c>
      <c r="D446" t="s">
        <v>42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7978.6</v>
      </c>
      <c r="L446" t="s">
        <v>24</v>
      </c>
    </row>
    <row r="447" spans="1:12" x14ac:dyDescent="0.35">
      <c r="A447" t="s">
        <v>12</v>
      </c>
      <c r="B447" t="s">
        <v>21</v>
      </c>
      <c r="C447" t="s">
        <v>33</v>
      </c>
      <c r="D447" t="s">
        <v>42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8511.6</v>
      </c>
      <c r="L447" t="s">
        <v>20</v>
      </c>
    </row>
    <row r="448" spans="1:12" x14ac:dyDescent="0.35">
      <c r="A448" t="s">
        <v>12</v>
      </c>
      <c r="B448" t="s">
        <v>17</v>
      </c>
      <c r="C448" t="s">
        <v>33</v>
      </c>
      <c r="D448" t="s">
        <v>42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493.2</v>
      </c>
      <c r="L448" t="s">
        <v>31</v>
      </c>
    </row>
    <row r="449" spans="1:12" x14ac:dyDescent="0.35">
      <c r="A449" t="s">
        <v>25</v>
      </c>
      <c r="B449" t="s">
        <v>19</v>
      </c>
      <c r="C449" t="s">
        <v>36</v>
      </c>
      <c r="D449" t="s">
        <v>42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15578.64</v>
      </c>
      <c r="L449" t="s">
        <v>24</v>
      </c>
    </row>
    <row r="450" spans="1:12" x14ac:dyDescent="0.35">
      <c r="A450" t="s">
        <v>18</v>
      </c>
      <c r="B450" t="s">
        <v>21</v>
      </c>
      <c r="C450" t="s">
        <v>36</v>
      </c>
      <c r="D450" t="s">
        <v>42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9592.2000000000007</v>
      </c>
      <c r="L450" t="s">
        <v>38</v>
      </c>
    </row>
    <row r="451" spans="1:12" x14ac:dyDescent="0.35">
      <c r="A451" t="s">
        <v>12</v>
      </c>
      <c r="B451" t="s">
        <v>17</v>
      </c>
      <c r="C451" t="s">
        <v>37</v>
      </c>
      <c r="D451" t="s">
        <v>42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493.2</v>
      </c>
      <c r="L451" t="s">
        <v>31</v>
      </c>
    </row>
    <row r="452" spans="1:12" x14ac:dyDescent="0.35">
      <c r="A452" t="s">
        <v>12</v>
      </c>
      <c r="B452" t="s">
        <v>19</v>
      </c>
      <c r="C452" t="s">
        <v>37</v>
      </c>
      <c r="D452" t="s">
        <v>42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21992.400000000001</v>
      </c>
      <c r="L452" t="s">
        <v>35</v>
      </c>
    </row>
    <row r="453" spans="1:12" x14ac:dyDescent="0.35">
      <c r="A453" t="s">
        <v>12</v>
      </c>
      <c r="B453" t="s">
        <v>21</v>
      </c>
      <c r="C453" t="s">
        <v>37</v>
      </c>
      <c r="D453" t="s">
        <v>42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713.77</v>
      </c>
      <c r="L453" t="s">
        <v>22</v>
      </c>
    </row>
    <row r="454" spans="1:12" x14ac:dyDescent="0.35">
      <c r="A454" t="s">
        <v>12</v>
      </c>
      <c r="B454" t="s">
        <v>21</v>
      </c>
      <c r="C454" t="s">
        <v>39</v>
      </c>
      <c r="D454" t="s">
        <v>42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8511.6</v>
      </c>
      <c r="L454" t="s">
        <v>20</v>
      </c>
    </row>
    <row r="455" spans="1:12" x14ac:dyDescent="0.35">
      <c r="A455" t="s">
        <v>18</v>
      </c>
      <c r="B455" t="s">
        <v>13</v>
      </c>
      <c r="C455" t="s">
        <v>39</v>
      </c>
      <c r="D455" t="s">
        <v>42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5951.3249999999998</v>
      </c>
      <c r="L455" t="s">
        <v>27</v>
      </c>
    </row>
    <row r="456" spans="1:12" x14ac:dyDescent="0.35">
      <c r="A456" t="s">
        <v>25</v>
      </c>
      <c r="B456" t="s">
        <v>19</v>
      </c>
      <c r="C456" t="s">
        <v>39</v>
      </c>
      <c r="D456" t="s">
        <v>42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2423.52</v>
      </c>
      <c r="L456" t="s">
        <v>22</v>
      </c>
    </row>
    <row r="457" spans="1:12" x14ac:dyDescent="0.35">
      <c r="A457" t="s">
        <v>25</v>
      </c>
      <c r="B457" t="s">
        <v>32</v>
      </c>
      <c r="C457" t="s">
        <v>14</v>
      </c>
      <c r="D457" t="s">
        <v>43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3010.8</v>
      </c>
      <c r="L457" t="s">
        <v>31</v>
      </c>
    </row>
    <row r="458" spans="1:12" x14ac:dyDescent="0.35">
      <c r="A458" t="s">
        <v>12</v>
      </c>
      <c r="B458" t="s">
        <v>32</v>
      </c>
      <c r="C458" t="s">
        <v>23</v>
      </c>
      <c r="D458" t="s">
        <v>43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3026.4</v>
      </c>
      <c r="L458" t="s">
        <v>30</v>
      </c>
    </row>
    <row r="459" spans="1:12" x14ac:dyDescent="0.35">
      <c r="A459" t="s">
        <v>25</v>
      </c>
      <c r="B459" t="s">
        <v>32</v>
      </c>
      <c r="C459" t="s">
        <v>33</v>
      </c>
      <c r="D459" t="s">
        <v>43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3010.8</v>
      </c>
      <c r="L459" t="s">
        <v>31</v>
      </c>
    </row>
    <row r="460" spans="1:12" x14ac:dyDescent="0.35">
      <c r="A460" t="s">
        <v>26</v>
      </c>
      <c r="B460" t="s">
        <v>32</v>
      </c>
      <c r="C460" t="s">
        <v>14</v>
      </c>
      <c r="D460" t="s">
        <v>43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-25841.25</v>
      </c>
      <c r="L460" t="s">
        <v>38</v>
      </c>
    </row>
    <row r="461" spans="1:12" x14ac:dyDescent="0.35">
      <c r="A461" t="s">
        <v>26</v>
      </c>
      <c r="B461" t="s">
        <v>19</v>
      </c>
      <c r="C461" t="s">
        <v>14</v>
      </c>
      <c r="D461" t="s">
        <v>43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-11115</v>
      </c>
      <c r="L461" t="s">
        <v>22</v>
      </c>
    </row>
    <row r="462" spans="1:12" x14ac:dyDescent="0.35">
      <c r="A462" t="s">
        <v>12</v>
      </c>
      <c r="B462" t="s">
        <v>32</v>
      </c>
      <c r="C462" t="s">
        <v>23</v>
      </c>
      <c r="D462" t="s">
        <v>43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127215</v>
      </c>
      <c r="L462" t="s">
        <v>41</v>
      </c>
    </row>
    <row r="463" spans="1:12" x14ac:dyDescent="0.35">
      <c r="A463" t="s">
        <v>26</v>
      </c>
      <c r="B463" t="s">
        <v>32</v>
      </c>
      <c r="C463" t="s">
        <v>23</v>
      </c>
      <c r="D463" t="s">
        <v>43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-13530</v>
      </c>
      <c r="L463" t="s">
        <v>35</v>
      </c>
    </row>
    <row r="464" spans="1:12" x14ac:dyDescent="0.35">
      <c r="A464" t="s">
        <v>18</v>
      </c>
      <c r="B464" t="s">
        <v>19</v>
      </c>
      <c r="C464" t="s">
        <v>23</v>
      </c>
      <c r="D464" t="s">
        <v>43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7252</v>
      </c>
      <c r="L464" t="s">
        <v>22</v>
      </c>
    </row>
    <row r="465" spans="1:12" x14ac:dyDescent="0.35">
      <c r="A465" t="s">
        <v>12</v>
      </c>
      <c r="B465" t="s">
        <v>19</v>
      </c>
      <c r="C465" t="s">
        <v>33</v>
      </c>
      <c r="D465" t="s">
        <v>43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15632</v>
      </c>
      <c r="L465" t="s">
        <v>24</v>
      </c>
    </row>
    <row r="466" spans="1:12" x14ac:dyDescent="0.35">
      <c r="A466" t="s">
        <v>28</v>
      </c>
      <c r="B466" t="s">
        <v>21</v>
      </c>
      <c r="C466" t="s">
        <v>33</v>
      </c>
      <c r="D466" t="s">
        <v>43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11820</v>
      </c>
      <c r="L466" t="s">
        <v>41</v>
      </c>
    </row>
    <row r="467" spans="1:12" x14ac:dyDescent="0.35">
      <c r="A467" t="s">
        <v>18</v>
      </c>
      <c r="B467" t="s">
        <v>19</v>
      </c>
      <c r="C467" t="s">
        <v>33</v>
      </c>
      <c r="D467" t="s">
        <v>43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7584.5</v>
      </c>
      <c r="L467" t="s">
        <v>31</v>
      </c>
    </row>
    <row r="468" spans="1:12" x14ac:dyDescent="0.35">
      <c r="A468" t="s">
        <v>12</v>
      </c>
      <c r="B468" t="s">
        <v>17</v>
      </c>
      <c r="C468" t="s">
        <v>33</v>
      </c>
      <c r="D468" t="s">
        <v>43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1928</v>
      </c>
      <c r="L468" t="s">
        <v>31</v>
      </c>
    </row>
    <row r="469" spans="1:12" x14ac:dyDescent="0.35">
      <c r="A469" t="s">
        <v>18</v>
      </c>
      <c r="B469" t="s">
        <v>17</v>
      </c>
      <c r="C469" t="s">
        <v>36</v>
      </c>
      <c r="D469" t="s">
        <v>43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2383.5</v>
      </c>
      <c r="L469" t="s">
        <v>16</v>
      </c>
    </row>
    <row r="470" spans="1:12" x14ac:dyDescent="0.35">
      <c r="A470" t="s">
        <v>18</v>
      </c>
      <c r="B470" t="s">
        <v>17</v>
      </c>
      <c r="C470" t="s">
        <v>36</v>
      </c>
      <c r="D470" t="s">
        <v>43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1785</v>
      </c>
      <c r="L470" t="s">
        <v>38</v>
      </c>
    </row>
    <row r="471" spans="1:12" x14ac:dyDescent="0.35">
      <c r="A471" t="s">
        <v>18</v>
      </c>
      <c r="B471" t="s">
        <v>32</v>
      </c>
      <c r="C471" t="s">
        <v>36</v>
      </c>
      <c r="D471" t="s">
        <v>43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2765</v>
      </c>
      <c r="L471" t="s">
        <v>41</v>
      </c>
    </row>
    <row r="472" spans="1:12" x14ac:dyDescent="0.35">
      <c r="A472" t="s">
        <v>12</v>
      </c>
      <c r="B472" t="s">
        <v>19</v>
      </c>
      <c r="C472" t="s">
        <v>36</v>
      </c>
      <c r="D472" t="s">
        <v>43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35145</v>
      </c>
      <c r="L472" t="s">
        <v>27</v>
      </c>
    </row>
    <row r="473" spans="1:12" x14ac:dyDescent="0.35">
      <c r="A473" t="s">
        <v>26</v>
      </c>
      <c r="B473" t="s">
        <v>32</v>
      </c>
      <c r="C473" t="s">
        <v>36</v>
      </c>
      <c r="D473" t="s">
        <v>43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-11970</v>
      </c>
      <c r="L473" t="s">
        <v>30</v>
      </c>
    </row>
    <row r="474" spans="1:12" x14ac:dyDescent="0.35">
      <c r="A474" t="s">
        <v>28</v>
      </c>
      <c r="B474" t="s">
        <v>32</v>
      </c>
      <c r="C474" t="s">
        <v>36</v>
      </c>
      <c r="D474" t="s">
        <v>43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45880</v>
      </c>
      <c r="L474" t="s">
        <v>31</v>
      </c>
    </row>
    <row r="475" spans="1:12" x14ac:dyDescent="0.35">
      <c r="A475" t="s">
        <v>12</v>
      </c>
      <c r="B475" t="s">
        <v>17</v>
      </c>
      <c r="C475" t="s">
        <v>36</v>
      </c>
      <c r="D475" t="s">
        <v>43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1928</v>
      </c>
      <c r="L475" t="s">
        <v>31</v>
      </c>
    </row>
    <row r="476" spans="1:12" x14ac:dyDescent="0.35">
      <c r="A476" t="s">
        <v>12</v>
      </c>
      <c r="B476" t="s">
        <v>17</v>
      </c>
      <c r="C476" t="s">
        <v>36</v>
      </c>
      <c r="D476" t="s">
        <v>43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3464.5</v>
      </c>
      <c r="L476" t="s">
        <v>35</v>
      </c>
    </row>
    <row r="477" spans="1:12" x14ac:dyDescent="0.35">
      <c r="A477" t="s">
        <v>26</v>
      </c>
      <c r="B477" t="s">
        <v>13</v>
      </c>
      <c r="C477" t="s">
        <v>36</v>
      </c>
      <c r="D477" t="s">
        <v>43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-14370</v>
      </c>
      <c r="L477" t="s">
        <v>22</v>
      </c>
    </row>
    <row r="478" spans="1:12" x14ac:dyDescent="0.35">
      <c r="A478" t="s">
        <v>28</v>
      </c>
      <c r="B478" t="s">
        <v>19</v>
      </c>
      <c r="C478" t="s">
        <v>36</v>
      </c>
      <c r="D478" t="s">
        <v>43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17060</v>
      </c>
      <c r="L478" t="s">
        <v>22</v>
      </c>
    </row>
    <row r="479" spans="1:12" x14ac:dyDescent="0.35">
      <c r="A479" t="s">
        <v>26</v>
      </c>
      <c r="B479" t="s">
        <v>21</v>
      </c>
      <c r="C479" t="s">
        <v>37</v>
      </c>
      <c r="D479" t="s">
        <v>43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-2557.5</v>
      </c>
      <c r="L479" t="s">
        <v>41</v>
      </c>
    </row>
    <row r="480" spans="1:12" x14ac:dyDescent="0.35">
      <c r="A480" t="s">
        <v>18</v>
      </c>
      <c r="B480" t="s">
        <v>21</v>
      </c>
      <c r="C480" t="s">
        <v>37</v>
      </c>
      <c r="D480" t="s">
        <v>43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2243.5</v>
      </c>
      <c r="L480" t="s">
        <v>27</v>
      </c>
    </row>
    <row r="481" spans="1:12" x14ac:dyDescent="0.35">
      <c r="A481" t="s">
        <v>12</v>
      </c>
      <c r="B481" t="s">
        <v>32</v>
      </c>
      <c r="C481" t="s">
        <v>37</v>
      </c>
      <c r="D481" t="s">
        <v>43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154385</v>
      </c>
      <c r="L481" t="s">
        <v>29</v>
      </c>
    </row>
    <row r="482" spans="1:12" x14ac:dyDescent="0.35">
      <c r="A482" t="s">
        <v>28</v>
      </c>
      <c r="B482" t="s">
        <v>21</v>
      </c>
      <c r="C482" t="s">
        <v>37</v>
      </c>
      <c r="D482" t="s">
        <v>43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8640</v>
      </c>
      <c r="L482" t="s">
        <v>30</v>
      </c>
    </row>
    <row r="483" spans="1:12" x14ac:dyDescent="0.35">
      <c r="A483" t="s">
        <v>28</v>
      </c>
      <c r="B483" t="s">
        <v>32</v>
      </c>
      <c r="C483" t="s">
        <v>37</v>
      </c>
      <c r="D483" t="s">
        <v>43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45880</v>
      </c>
      <c r="L483" t="s">
        <v>31</v>
      </c>
    </row>
    <row r="484" spans="1:12" x14ac:dyDescent="0.35">
      <c r="A484" t="s">
        <v>18</v>
      </c>
      <c r="B484" t="s">
        <v>19</v>
      </c>
      <c r="C484" t="s">
        <v>37</v>
      </c>
      <c r="D484" t="s">
        <v>43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7584.5</v>
      </c>
      <c r="L484" t="s">
        <v>31</v>
      </c>
    </row>
    <row r="485" spans="1:12" x14ac:dyDescent="0.35">
      <c r="A485" t="s">
        <v>26</v>
      </c>
      <c r="B485" t="s">
        <v>13</v>
      </c>
      <c r="C485" t="s">
        <v>37</v>
      </c>
      <c r="D485" t="s">
        <v>43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-18967.5</v>
      </c>
      <c r="L485" t="s">
        <v>35</v>
      </c>
    </row>
    <row r="486" spans="1:12" x14ac:dyDescent="0.35">
      <c r="A486" t="s">
        <v>12</v>
      </c>
      <c r="B486" t="s">
        <v>17</v>
      </c>
      <c r="C486" t="s">
        <v>37</v>
      </c>
      <c r="D486" t="s">
        <v>43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102850</v>
      </c>
      <c r="L486" t="s">
        <v>22</v>
      </c>
    </row>
    <row r="487" spans="1:12" x14ac:dyDescent="0.35">
      <c r="A487" t="s">
        <v>26</v>
      </c>
      <c r="B487" t="s">
        <v>32</v>
      </c>
      <c r="C487" t="s">
        <v>39</v>
      </c>
      <c r="D487" t="s">
        <v>43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-4342.5</v>
      </c>
      <c r="L487" t="s">
        <v>16</v>
      </c>
    </row>
    <row r="488" spans="1:12" x14ac:dyDescent="0.35">
      <c r="A488" t="s">
        <v>12</v>
      </c>
      <c r="B488" t="s">
        <v>13</v>
      </c>
      <c r="C488" t="s">
        <v>39</v>
      </c>
      <c r="D488" t="s">
        <v>43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123200</v>
      </c>
      <c r="L488" t="s">
        <v>34</v>
      </c>
    </row>
    <row r="489" spans="1:12" x14ac:dyDescent="0.35">
      <c r="A489" t="s">
        <v>28</v>
      </c>
      <c r="B489" t="s">
        <v>32</v>
      </c>
      <c r="C489" t="s">
        <v>39</v>
      </c>
      <c r="D489" t="s">
        <v>43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59860</v>
      </c>
      <c r="L489" t="s">
        <v>24</v>
      </c>
    </row>
    <row r="490" spans="1:12" x14ac:dyDescent="0.35">
      <c r="A490" t="s">
        <v>25</v>
      </c>
      <c r="B490" t="s">
        <v>13</v>
      </c>
      <c r="C490" t="s">
        <v>39</v>
      </c>
      <c r="D490" t="s">
        <v>43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27459.9</v>
      </c>
      <c r="L490" t="s">
        <v>38</v>
      </c>
    </row>
    <row r="491" spans="1:12" x14ac:dyDescent="0.35">
      <c r="A491" t="s">
        <v>12</v>
      </c>
      <c r="B491" t="s">
        <v>21</v>
      </c>
      <c r="C491" t="s">
        <v>39</v>
      </c>
      <c r="D491" t="s">
        <v>43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16312</v>
      </c>
      <c r="L491" t="s">
        <v>41</v>
      </c>
    </row>
    <row r="492" spans="1:12" x14ac:dyDescent="0.35">
      <c r="A492" t="s">
        <v>25</v>
      </c>
      <c r="B492" t="s">
        <v>17</v>
      </c>
      <c r="C492" t="s">
        <v>39</v>
      </c>
      <c r="D492" t="s">
        <v>43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20077.2</v>
      </c>
      <c r="L492" t="s">
        <v>29</v>
      </c>
    </row>
    <row r="493" spans="1:12" x14ac:dyDescent="0.35">
      <c r="A493" t="s">
        <v>12</v>
      </c>
      <c r="B493" t="s">
        <v>13</v>
      </c>
      <c r="C493" t="s">
        <v>39</v>
      </c>
      <c r="D493" t="s">
        <v>43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38885</v>
      </c>
      <c r="L493" t="s">
        <v>30</v>
      </c>
    </row>
    <row r="494" spans="1:12" x14ac:dyDescent="0.35">
      <c r="A494" t="s">
        <v>18</v>
      </c>
      <c r="B494" t="s">
        <v>19</v>
      </c>
      <c r="C494" t="s">
        <v>39</v>
      </c>
      <c r="D494" t="s">
        <v>43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7252</v>
      </c>
      <c r="L494" t="s">
        <v>22</v>
      </c>
    </row>
    <row r="495" spans="1:12" x14ac:dyDescent="0.35">
      <c r="A495" t="s">
        <v>28</v>
      </c>
      <c r="B495" t="s">
        <v>19</v>
      </c>
      <c r="C495" t="s">
        <v>39</v>
      </c>
      <c r="D495" t="s">
        <v>43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17060</v>
      </c>
      <c r="L495" t="s">
        <v>22</v>
      </c>
    </row>
    <row r="496" spans="1:12" x14ac:dyDescent="0.35">
      <c r="A496" t="s">
        <v>25</v>
      </c>
      <c r="B496" t="s">
        <v>19</v>
      </c>
      <c r="C496" t="s">
        <v>14</v>
      </c>
      <c r="D496" t="s">
        <v>43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9200.64</v>
      </c>
      <c r="L496" t="s">
        <v>31</v>
      </c>
    </row>
    <row r="497" spans="1:12" x14ac:dyDescent="0.35">
      <c r="A497" t="s">
        <v>12</v>
      </c>
      <c r="B497" t="s">
        <v>19</v>
      </c>
      <c r="C497" t="s">
        <v>33</v>
      </c>
      <c r="D497" t="s">
        <v>43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3114.36</v>
      </c>
      <c r="L497" t="s">
        <v>38</v>
      </c>
    </row>
    <row r="498" spans="1:12" x14ac:dyDescent="0.35">
      <c r="A498" t="s">
        <v>25</v>
      </c>
      <c r="B498" t="s">
        <v>19</v>
      </c>
      <c r="C498" t="s">
        <v>33</v>
      </c>
      <c r="D498" t="s">
        <v>43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9200.64</v>
      </c>
      <c r="L498" t="s">
        <v>31</v>
      </c>
    </row>
    <row r="499" spans="1:12" x14ac:dyDescent="0.35">
      <c r="A499" t="s">
        <v>18</v>
      </c>
      <c r="B499" t="s">
        <v>13</v>
      </c>
      <c r="C499" t="s">
        <v>36</v>
      </c>
      <c r="D499" t="s">
        <v>43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1286.4000000000001</v>
      </c>
      <c r="L499" t="s">
        <v>16</v>
      </c>
    </row>
    <row r="500" spans="1:12" x14ac:dyDescent="0.35">
      <c r="A500" t="s">
        <v>25</v>
      </c>
      <c r="B500" t="s">
        <v>17</v>
      </c>
      <c r="C500" t="s">
        <v>36</v>
      </c>
      <c r="D500" t="s">
        <v>43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3624.96</v>
      </c>
      <c r="L500" t="s">
        <v>31</v>
      </c>
    </row>
    <row r="501" spans="1:12" x14ac:dyDescent="0.35">
      <c r="A501" t="s">
        <v>12</v>
      </c>
      <c r="B501" t="s">
        <v>32</v>
      </c>
      <c r="C501" t="s">
        <v>37</v>
      </c>
      <c r="D501" t="s">
        <v>43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1942.17</v>
      </c>
      <c r="L501" t="s">
        <v>24</v>
      </c>
    </row>
    <row r="502" spans="1:12" x14ac:dyDescent="0.35">
      <c r="A502" t="s">
        <v>25</v>
      </c>
      <c r="B502" t="s">
        <v>21</v>
      </c>
      <c r="C502" t="s">
        <v>37</v>
      </c>
      <c r="D502" t="s">
        <v>43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7718.4</v>
      </c>
      <c r="L502" t="s">
        <v>30</v>
      </c>
    </row>
    <row r="503" spans="1:12" x14ac:dyDescent="0.35">
      <c r="A503" t="s">
        <v>18</v>
      </c>
      <c r="B503" t="s">
        <v>32</v>
      </c>
      <c r="C503" t="s">
        <v>39</v>
      </c>
      <c r="D503" t="s">
        <v>43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10718.325000000001</v>
      </c>
      <c r="L503" t="s">
        <v>27</v>
      </c>
    </row>
    <row r="504" spans="1:12" x14ac:dyDescent="0.35">
      <c r="A504" t="s">
        <v>25</v>
      </c>
      <c r="B504" t="s">
        <v>17</v>
      </c>
      <c r="C504" t="s">
        <v>39</v>
      </c>
      <c r="D504" t="s">
        <v>43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3624.96</v>
      </c>
      <c r="L504" t="s">
        <v>31</v>
      </c>
    </row>
    <row r="505" spans="1:12" x14ac:dyDescent="0.35">
      <c r="A505" t="s">
        <v>25</v>
      </c>
      <c r="B505" t="s">
        <v>13</v>
      </c>
      <c r="C505" t="s">
        <v>14</v>
      </c>
      <c r="D505" t="s">
        <v>43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14876.16</v>
      </c>
      <c r="L505" t="s">
        <v>34</v>
      </c>
    </row>
    <row r="506" spans="1:12" x14ac:dyDescent="0.35">
      <c r="A506" t="s">
        <v>12</v>
      </c>
      <c r="B506" t="s">
        <v>17</v>
      </c>
      <c r="C506" t="s">
        <v>14</v>
      </c>
      <c r="D506" t="s">
        <v>43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40788</v>
      </c>
      <c r="L506" t="s">
        <v>24</v>
      </c>
    </row>
    <row r="507" spans="1:12" x14ac:dyDescent="0.35">
      <c r="A507" t="s">
        <v>28</v>
      </c>
      <c r="B507" t="s">
        <v>17</v>
      </c>
      <c r="C507" t="s">
        <v>14</v>
      </c>
      <c r="D507" t="s">
        <v>43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47787</v>
      </c>
      <c r="L507" t="s">
        <v>27</v>
      </c>
    </row>
    <row r="508" spans="1:12" x14ac:dyDescent="0.35">
      <c r="A508" t="s">
        <v>26</v>
      </c>
      <c r="B508" t="s">
        <v>19</v>
      </c>
      <c r="C508" t="s">
        <v>14</v>
      </c>
      <c r="D508" t="s">
        <v>43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-21358.75</v>
      </c>
      <c r="L508" t="s">
        <v>31</v>
      </c>
    </row>
    <row r="509" spans="1:12" x14ac:dyDescent="0.35">
      <c r="A509" t="s">
        <v>18</v>
      </c>
      <c r="B509" t="s">
        <v>13</v>
      </c>
      <c r="C509" t="s">
        <v>14</v>
      </c>
      <c r="D509" t="s">
        <v>43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5226</v>
      </c>
      <c r="L509" t="s">
        <v>35</v>
      </c>
    </row>
    <row r="510" spans="1:12" x14ac:dyDescent="0.35">
      <c r="A510" t="s">
        <v>12</v>
      </c>
      <c r="B510" t="s">
        <v>21</v>
      </c>
      <c r="C510" t="s">
        <v>14</v>
      </c>
      <c r="D510" t="s">
        <v>43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3328.38</v>
      </c>
      <c r="L510" t="s">
        <v>35</v>
      </c>
    </row>
    <row r="511" spans="1:12" x14ac:dyDescent="0.35">
      <c r="A511" t="s">
        <v>12</v>
      </c>
      <c r="B511" t="s">
        <v>17</v>
      </c>
      <c r="C511" t="s">
        <v>23</v>
      </c>
      <c r="D511" t="s">
        <v>43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39449</v>
      </c>
      <c r="L511" t="s">
        <v>16</v>
      </c>
    </row>
    <row r="512" spans="1:12" x14ac:dyDescent="0.35">
      <c r="A512" t="s">
        <v>12</v>
      </c>
      <c r="B512" t="s">
        <v>17</v>
      </c>
      <c r="C512" t="s">
        <v>23</v>
      </c>
      <c r="D512" t="s">
        <v>43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23337.599999999999</v>
      </c>
      <c r="L512" t="s">
        <v>31</v>
      </c>
    </row>
    <row r="513" spans="1:12" x14ac:dyDescent="0.35">
      <c r="A513" t="s">
        <v>18</v>
      </c>
      <c r="B513" t="s">
        <v>21</v>
      </c>
      <c r="C513" t="s">
        <v>23</v>
      </c>
      <c r="D513" t="s">
        <v>43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7225.95</v>
      </c>
      <c r="L513" t="s">
        <v>22</v>
      </c>
    </row>
    <row r="514" spans="1:12" x14ac:dyDescent="0.35">
      <c r="A514" t="s">
        <v>28</v>
      </c>
      <c r="B514" t="s">
        <v>13</v>
      </c>
      <c r="C514" t="s">
        <v>33</v>
      </c>
      <c r="D514" t="s">
        <v>43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14841</v>
      </c>
      <c r="L514" t="s">
        <v>16</v>
      </c>
    </row>
    <row r="515" spans="1:12" x14ac:dyDescent="0.35">
      <c r="A515" t="s">
        <v>12</v>
      </c>
      <c r="B515" t="s">
        <v>21</v>
      </c>
      <c r="C515" t="s">
        <v>33</v>
      </c>
      <c r="D515" t="s">
        <v>43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8751.6</v>
      </c>
      <c r="L515" t="s">
        <v>24</v>
      </c>
    </row>
    <row r="516" spans="1:12" x14ac:dyDescent="0.35">
      <c r="A516" t="s">
        <v>12</v>
      </c>
      <c r="B516" t="s">
        <v>13</v>
      </c>
      <c r="C516" t="s">
        <v>33</v>
      </c>
      <c r="D516" t="s">
        <v>43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108381.75</v>
      </c>
      <c r="L516" t="s">
        <v>27</v>
      </c>
    </row>
    <row r="517" spans="1:12" x14ac:dyDescent="0.35">
      <c r="A517" t="s">
        <v>25</v>
      </c>
      <c r="B517" t="s">
        <v>13</v>
      </c>
      <c r="C517" t="s">
        <v>33</v>
      </c>
      <c r="D517" t="s">
        <v>43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30919.68</v>
      </c>
      <c r="L517" t="s">
        <v>27</v>
      </c>
    </row>
    <row r="518" spans="1:12" x14ac:dyDescent="0.35">
      <c r="A518" t="s">
        <v>25</v>
      </c>
      <c r="B518" t="s">
        <v>19</v>
      </c>
      <c r="C518" t="s">
        <v>33</v>
      </c>
      <c r="D518" t="s">
        <v>43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18627.84</v>
      </c>
      <c r="L518" t="s">
        <v>27</v>
      </c>
    </row>
    <row r="519" spans="1:12" x14ac:dyDescent="0.35">
      <c r="A519" t="s">
        <v>12</v>
      </c>
      <c r="B519" t="s">
        <v>13</v>
      </c>
      <c r="C519" t="s">
        <v>33</v>
      </c>
      <c r="D519" t="s">
        <v>43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18673.2</v>
      </c>
      <c r="L519" t="s">
        <v>29</v>
      </c>
    </row>
    <row r="520" spans="1:12" x14ac:dyDescent="0.35">
      <c r="A520" t="s">
        <v>18</v>
      </c>
      <c r="B520" t="s">
        <v>21</v>
      </c>
      <c r="C520" t="s">
        <v>33</v>
      </c>
      <c r="D520" t="s">
        <v>43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6646.4</v>
      </c>
      <c r="L520" t="s">
        <v>29</v>
      </c>
    </row>
    <row r="521" spans="1:12" x14ac:dyDescent="0.35">
      <c r="A521" t="s">
        <v>26</v>
      </c>
      <c r="B521" t="s">
        <v>19</v>
      </c>
      <c r="C521" t="s">
        <v>33</v>
      </c>
      <c r="D521" t="s">
        <v>43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-21358.75</v>
      </c>
      <c r="L521" t="s">
        <v>31</v>
      </c>
    </row>
    <row r="522" spans="1:12" x14ac:dyDescent="0.35">
      <c r="A522" t="s">
        <v>12</v>
      </c>
      <c r="B522" t="s">
        <v>17</v>
      </c>
      <c r="C522" t="s">
        <v>33</v>
      </c>
      <c r="D522" t="s">
        <v>43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23337.599999999999</v>
      </c>
      <c r="L522" t="s">
        <v>31</v>
      </c>
    </row>
    <row r="523" spans="1:12" x14ac:dyDescent="0.35">
      <c r="A523" t="s">
        <v>28</v>
      </c>
      <c r="B523" t="s">
        <v>13</v>
      </c>
      <c r="C523" t="s">
        <v>33</v>
      </c>
      <c r="D523" t="s">
        <v>43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23222</v>
      </c>
      <c r="L523" t="s">
        <v>35</v>
      </c>
    </row>
    <row r="524" spans="1:12" x14ac:dyDescent="0.35">
      <c r="A524" t="s">
        <v>12</v>
      </c>
      <c r="B524" t="s">
        <v>19</v>
      </c>
      <c r="C524" t="s">
        <v>36</v>
      </c>
      <c r="D524" t="s">
        <v>43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21879</v>
      </c>
      <c r="L524" t="s">
        <v>30</v>
      </c>
    </row>
    <row r="525" spans="1:12" x14ac:dyDescent="0.35">
      <c r="A525" t="s">
        <v>18</v>
      </c>
      <c r="B525" t="s">
        <v>21</v>
      </c>
      <c r="C525" t="s">
        <v>36</v>
      </c>
      <c r="D525" t="s">
        <v>43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2194.25</v>
      </c>
      <c r="L525" t="s">
        <v>30</v>
      </c>
    </row>
    <row r="526" spans="1:12" x14ac:dyDescent="0.35">
      <c r="A526" t="s">
        <v>12</v>
      </c>
      <c r="B526" t="s">
        <v>21</v>
      </c>
      <c r="C526" t="s">
        <v>36</v>
      </c>
      <c r="D526" t="s">
        <v>43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17716</v>
      </c>
      <c r="L526" t="s">
        <v>31</v>
      </c>
    </row>
    <row r="527" spans="1:12" x14ac:dyDescent="0.35">
      <c r="A527" t="s">
        <v>12</v>
      </c>
      <c r="B527" t="s">
        <v>13</v>
      </c>
      <c r="C527" t="s">
        <v>36</v>
      </c>
      <c r="D527" t="s">
        <v>43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2223.84</v>
      </c>
      <c r="L527" t="s">
        <v>35</v>
      </c>
    </row>
    <row r="528" spans="1:12" x14ac:dyDescent="0.35">
      <c r="A528" t="s">
        <v>25</v>
      </c>
      <c r="B528" t="s">
        <v>19</v>
      </c>
      <c r="C528" t="s">
        <v>37</v>
      </c>
      <c r="D528" t="s">
        <v>43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13317.12</v>
      </c>
      <c r="L528" t="s">
        <v>16</v>
      </c>
    </row>
    <row r="529" spans="1:12" x14ac:dyDescent="0.35">
      <c r="A529" t="s">
        <v>26</v>
      </c>
      <c r="B529" t="s">
        <v>21</v>
      </c>
      <c r="C529" t="s">
        <v>37</v>
      </c>
      <c r="D529" t="s">
        <v>43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-4847.5</v>
      </c>
      <c r="L529" t="s">
        <v>16</v>
      </c>
    </row>
    <row r="530" spans="1:12" x14ac:dyDescent="0.35">
      <c r="A530" t="s">
        <v>12</v>
      </c>
      <c r="B530" t="s">
        <v>13</v>
      </c>
      <c r="C530" t="s">
        <v>37</v>
      </c>
      <c r="D530" t="s">
        <v>43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22893</v>
      </c>
      <c r="L530" t="s">
        <v>35</v>
      </c>
    </row>
    <row r="531" spans="1:12" x14ac:dyDescent="0.35">
      <c r="A531" t="s">
        <v>26</v>
      </c>
      <c r="B531" t="s">
        <v>17</v>
      </c>
      <c r="C531" t="s">
        <v>39</v>
      </c>
      <c r="D531" t="s">
        <v>43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-27693.75</v>
      </c>
      <c r="L531" t="s">
        <v>16</v>
      </c>
    </row>
    <row r="532" spans="1:12" x14ac:dyDescent="0.35">
      <c r="A532" t="s">
        <v>12</v>
      </c>
      <c r="B532" t="s">
        <v>21</v>
      </c>
      <c r="C532" t="s">
        <v>39</v>
      </c>
      <c r="D532" t="s">
        <v>43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20506.2</v>
      </c>
      <c r="L532" t="s">
        <v>16</v>
      </c>
    </row>
    <row r="533" spans="1:12" x14ac:dyDescent="0.35">
      <c r="A533" t="s">
        <v>26</v>
      </c>
      <c r="B533" t="s">
        <v>19</v>
      </c>
      <c r="C533" t="s">
        <v>39</v>
      </c>
      <c r="D533" t="s">
        <v>43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-12538.75</v>
      </c>
      <c r="L533" t="s">
        <v>41</v>
      </c>
    </row>
    <row r="534" spans="1:12" x14ac:dyDescent="0.35">
      <c r="A534" t="s">
        <v>26</v>
      </c>
      <c r="B534" t="s">
        <v>21</v>
      </c>
      <c r="C534" t="s">
        <v>39</v>
      </c>
      <c r="D534" t="s">
        <v>43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-8286.25</v>
      </c>
      <c r="L534" t="s">
        <v>30</v>
      </c>
    </row>
    <row r="535" spans="1:12" x14ac:dyDescent="0.35">
      <c r="A535" t="s">
        <v>12</v>
      </c>
      <c r="B535" t="s">
        <v>21</v>
      </c>
      <c r="C535" t="s">
        <v>39</v>
      </c>
      <c r="D535" t="s">
        <v>43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17716</v>
      </c>
      <c r="L535" t="s">
        <v>31</v>
      </c>
    </row>
    <row r="536" spans="1:12" x14ac:dyDescent="0.35">
      <c r="A536" t="s">
        <v>18</v>
      </c>
      <c r="B536" t="s">
        <v>21</v>
      </c>
      <c r="C536" t="s">
        <v>39</v>
      </c>
      <c r="D536" t="s">
        <v>43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7225.95</v>
      </c>
      <c r="L536" t="s">
        <v>22</v>
      </c>
    </row>
    <row r="537" spans="1:12" x14ac:dyDescent="0.35">
      <c r="A537" t="s">
        <v>12</v>
      </c>
      <c r="B537" t="s">
        <v>32</v>
      </c>
      <c r="C537" t="s">
        <v>33</v>
      </c>
      <c r="D537" t="s">
        <v>43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467.4</v>
      </c>
      <c r="L537" t="s">
        <v>30</v>
      </c>
    </row>
    <row r="538" spans="1:12" x14ac:dyDescent="0.35">
      <c r="A538" t="s">
        <v>12</v>
      </c>
      <c r="B538" t="s">
        <v>21</v>
      </c>
      <c r="C538" t="s">
        <v>14</v>
      </c>
      <c r="D538" t="s">
        <v>43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42528</v>
      </c>
      <c r="L538" t="s">
        <v>20</v>
      </c>
    </row>
    <row r="539" spans="1:12" x14ac:dyDescent="0.35">
      <c r="A539" t="s">
        <v>26</v>
      </c>
      <c r="B539" t="s">
        <v>13</v>
      </c>
      <c r="C539" t="s">
        <v>14</v>
      </c>
      <c r="D539" t="s">
        <v>43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-24160</v>
      </c>
      <c r="L539" t="s">
        <v>30</v>
      </c>
    </row>
    <row r="540" spans="1:12" x14ac:dyDescent="0.35">
      <c r="A540" t="s">
        <v>26</v>
      </c>
      <c r="B540" t="s">
        <v>21</v>
      </c>
      <c r="C540" t="s">
        <v>14</v>
      </c>
      <c r="D540" t="s">
        <v>43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-21560</v>
      </c>
      <c r="L540" t="s">
        <v>31</v>
      </c>
    </row>
    <row r="541" spans="1:12" x14ac:dyDescent="0.35">
      <c r="A541" t="s">
        <v>18</v>
      </c>
      <c r="B541" t="s">
        <v>13</v>
      </c>
      <c r="C541" t="s">
        <v>14</v>
      </c>
      <c r="D541" t="s">
        <v>43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8604.7999999999993</v>
      </c>
      <c r="L541" t="s">
        <v>35</v>
      </c>
    </row>
    <row r="542" spans="1:12" x14ac:dyDescent="0.35">
      <c r="A542" t="s">
        <v>18</v>
      </c>
      <c r="B542" t="s">
        <v>32</v>
      </c>
      <c r="C542" t="s">
        <v>23</v>
      </c>
      <c r="D542" t="s">
        <v>43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2166.4</v>
      </c>
      <c r="L542" t="s">
        <v>24</v>
      </c>
    </row>
    <row r="543" spans="1:12" x14ac:dyDescent="0.35">
      <c r="A543" t="s">
        <v>28</v>
      </c>
      <c r="B543" t="s">
        <v>19</v>
      </c>
      <c r="C543" t="s">
        <v>23</v>
      </c>
      <c r="D543" t="s">
        <v>43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24822</v>
      </c>
      <c r="L543" t="s">
        <v>38</v>
      </c>
    </row>
    <row r="544" spans="1:12" x14ac:dyDescent="0.35">
      <c r="A544" t="s">
        <v>12</v>
      </c>
      <c r="B544" t="s">
        <v>21</v>
      </c>
      <c r="C544" t="s">
        <v>23</v>
      </c>
      <c r="D544" t="s">
        <v>43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2807.2</v>
      </c>
      <c r="L544" t="s">
        <v>30</v>
      </c>
    </row>
    <row r="545" spans="1:12" x14ac:dyDescent="0.35">
      <c r="A545" t="s">
        <v>12</v>
      </c>
      <c r="B545" t="s">
        <v>13</v>
      </c>
      <c r="C545" t="s">
        <v>23</v>
      </c>
      <c r="D545" t="s">
        <v>43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3171.44</v>
      </c>
      <c r="L545" t="s">
        <v>31</v>
      </c>
    </row>
    <row r="546" spans="1:12" x14ac:dyDescent="0.35">
      <c r="A546" t="s">
        <v>12</v>
      </c>
      <c r="B546" t="s">
        <v>21</v>
      </c>
      <c r="C546" t="s">
        <v>23</v>
      </c>
      <c r="D546" t="s">
        <v>43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13034</v>
      </c>
      <c r="L546" t="s">
        <v>31</v>
      </c>
    </row>
    <row r="547" spans="1:12" x14ac:dyDescent="0.35">
      <c r="A547" t="s">
        <v>28</v>
      </c>
      <c r="B547" t="s">
        <v>19</v>
      </c>
      <c r="C547" t="s">
        <v>23</v>
      </c>
      <c r="D547" t="s">
        <v>43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16604</v>
      </c>
      <c r="L547" t="s">
        <v>22</v>
      </c>
    </row>
    <row r="548" spans="1:12" x14ac:dyDescent="0.35">
      <c r="A548" t="s">
        <v>28</v>
      </c>
      <c r="B548" t="s">
        <v>32</v>
      </c>
      <c r="C548" t="s">
        <v>33</v>
      </c>
      <c r="D548" t="s">
        <v>43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48930</v>
      </c>
      <c r="L548" t="s">
        <v>16</v>
      </c>
    </row>
    <row r="549" spans="1:12" x14ac:dyDescent="0.35">
      <c r="A549" t="s">
        <v>12</v>
      </c>
      <c r="B549" t="s">
        <v>21</v>
      </c>
      <c r="C549" t="s">
        <v>33</v>
      </c>
      <c r="D549" t="s">
        <v>43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42528</v>
      </c>
      <c r="L549" t="s">
        <v>20</v>
      </c>
    </row>
    <row r="550" spans="1:12" x14ac:dyDescent="0.35">
      <c r="A550" t="s">
        <v>26</v>
      </c>
      <c r="B550" t="s">
        <v>21</v>
      </c>
      <c r="C550" t="s">
        <v>33</v>
      </c>
      <c r="D550" t="s">
        <v>43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-21560</v>
      </c>
      <c r="L550" t="s">
        <v>31</v>
      </c>
    </row>
    <row r="551" spans="1:12" x14ac:dyDescent="0.35">
      <c r="A551" t="s">
        <v>12</v>
      </c>
      <c r="B551" t="s">
        <v>21</v>
      </c>
      <c r="C551" t="s">
        <v>33</v>
      </c>
      <c r="D551" t="s">
        <v>43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6878</v>
      </c>
      <c r="L551" t="s">
        <v>31</v>
      </c>
    </row>
    <row r="552" spans="1:12" x14ac:dyDescent="0.35">
      <c r="A552" t="s">
        <v>12</v>
      </c>
      <c r="B552" t="s">
        <v>21</v>
      </c>
      <c r="C552" t="s">
        <v>33</v>
      </c>
      <c r="D552" t="s">
        <v>43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13034</v>
      </c>
      <c r="L552" t="s">
        <v>31</v>
      </c>
    </row>
    <row r="553" spans="1:12" x14ac:dyDescent="0.35">
      <c r="A553" t="s">
        <v>12</v>
      </c>
      <c r="B553" t="s">
        <v>19</v>
      </c>
      <c r="C553" t="s">
        <v>33</v>
      </c>
      <c r="D553" t="s">
        <v>43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76512</v>
      </c>
      <c r="L553" t="s">
        <v>35</v>
      </c>
    </row>
    <row r="554" spans="1:12" x14ac:dyDescent="0.35">
      <c r="A554" t="s">
        <v>28</v>
      </c>
      <c r="B554" t="s">
        <v>17</v>
      </c>
      <c r="C554" t="s">
        <v>33</v>
      </c>
      <c r="D554" t="s">
        <v>43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19026</v>
      </c>
      <c r="L554" t="s">
        <v>35</v>
      </c>
    </row>
    <row r="555" spans="1:12" x14ac:dyDescent="0.35">
      <c r="A555" t="s">
        <v>28</v>
      </c>
      <c r="B555" t="s">
        <v>21</v>
      </c>
      <c r="C555" t="s">
        <v>33</v>
      </c>
      <c r="D555" t="s">
        <v>43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30100</v>
      </c>
      <c r="L555" t="s">
        <v>35</v>
      </c>
    </row>
    <row r="556" spans="1:12" x14ac:dyDescent="0.35">
      <c r="A556" t="s">
        <v>12</v>
      </c>
      <c r="B556" t="s">
        <v>21</v>
      </c>
      <c r="C556" t="s">
        <v>33</v>
      </c>
      <c r="D556" t="s">
        <v>43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57456</v>
      </c>
      <c r="L556" t="s">
        <v>35</v>
      </c>
    </row>
    <row r="557" spans="1:12" x14ac:dyDescent="0.35">
      <c r="A557" t="s">
        <v>18</v>
      </c>
      <c r="B557" t="s">
        <v>21</v>
      </c>
      <c r="C557" t="s">
        <v>33</v>
      </c>
      <c r="D557" t="s">
        <v>43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1216</v>
      </c>
      <c r="L557" t="s">
        <v>22</v>
      </c>
    </row>
    <row r="558" spans="1:12" x14ac:dyDescent="0.35">
      <c r="A558" t="s">
        <v>12</v>
      </c>
      <c r="B558" t="s">
        <v>21</v>
      </c>
      <c r="C558" t="s">
        <v>33</v>
      </c>
      <c r="D558" t="s">
        <v>43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9370.7999999999993</v>
      </c>
      <c r="L558" t="s">
        <v>22</v>
      </c>
    </row>
    <row r="559" spans="1:12" x14ac:dyDescent="0.35">
      <c r="A559" t="s">
        <v>12</v>
      </c>
      <c r="B559" t="s">
        <v>21</v>
      </c>
      <c r="C559" t="s">
        <v>36</v>
      </c>
      <c r="D559" t="s">
        <v>43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66960</v>
      </c>
      <c r="L559" t="s">
        <v>27</v>
      </c>
    </row>
    <row r="560" spans="1:12" x14ac:dyDescent="0.35">
      <c r="A560" t="s">
        <v>12</v>
      </c>
      <c r="B560" t="s">
        <v>32</v>
      </c>
      <c r="C560" t="s">
        <v>36</v>
      </c>
      <c r="D560" t="s">
        <v>43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47328</v>
      </c>
      <c r="L560" t="s">
        <v>31</v>
      </c>
    </row>
    <row r="561" spans="1:12" x14ac:dyDescent="0.35">
      <c r="A561" t="s">
        <v>12</v>
      </c>
      <c r="B561" t="s">
        <v>21</v>
      </c>
      <c r="C561" t="s">
        <v>36</v>
      </c>
      <c r="D561" t="s">
        <v>43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6878</v>
      </c>
      <c r="L561" t="s">
        <v>31</v>
      </c>
    </row>
    <row r="562" spans="1:12" x14ac:dyDescent="0.35">
      <c r="A562" t="s">
        <v>25</v>
      </c>
      <c r="B562" t="s">
        <v>13</v>
      </c>
      <c r="C562" t="s">
        <v>37</v>
      </c>
      <c r="D562" t="s">
        <v>43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15944.04</v>
      </c>
      <c r="L562" t="s">
        <v>41</v>
      </c>
    </row>
    <row r="563" spans="1:12" x14ac:dyDescent="0.35">
      <c r="A563" t="s">
        <v>18</v>
      </c>
      <c r="B563" t="s">
        <v>19</v>
      </c>
      <c r="C563" t="s">
        <v>37</v>
      </c>
      <c r="D563" t="s">
        <v>43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12398.4</v>
      </c>
      <c r="L563" t="s">
        <v>27</v>
      </c>
    </row>
    <row r="564" spans="1:12" x14ac:dyDescent="0.35">
      <c r="A564" t="s">
        <v>12</v>
      </c>
      <c r="B564" t="s">
        <v>13</v>
      </c>
      <c r="C564" t="s">
        <v>37</v>
      </c>
      <c r="D564" t="s">
        <v>43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29904</v>
      </c>
      <c r="L564" t="s">
        <v>30</v>
      </c>
    </row>
    <row r="565" spans="1:12" x14ac:dyDescent="0.35">
      <c r="A565" t="s">
        <v>12</v>
      </c>
      <c r="B565" t="s">
        <v>32</v>
      </c>
      <c r="C565" t="s">
        <v>37</v>
      </c>
      <c r="D565" t="s">
        <v>43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47328</v>
      </c>
      <c r="L565" t="s">
        <v>31</v>
      </c>
    </row>
    <row r="566" spans="1:12" x14ac:dyDescent="0.35">
      <c r="A566" t="s">
        <v>26</v>
      </c>
      <c r="B566" t="s">
        <v>32</v>
      </c>
      <c r="C566" t="s">
        <v>37</v>
      </c>
      <c r="D566" t="s">
        <v>43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-23870</v>
      </c>
      <c r="L566" t="s">
        <v>35</v>
      </c>
    </row>
    <row r="567" spans="1:12" x14ac:dyDescent="0.35">
      <c r="A567" t="s">
        <v>12</v>
      </c>
      <c r="B567" t="s">
        <v>21</v>
      </c>
      <c r="C567" t="s">
        <v>37</v>
      </c>
      <c r="D567" t="s">
        <v>43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9370.7999999999993</v>
      </c>
      <c r="L567" t="s">
        <v>22</v>
      </c>
    </row>
    <row r="568" spans="1:12" x14ac:dyDescent="0.35">
      <c r="A568" t="s">
        <v>12</v>
      </c>
      <c r="B568" t="s">
        <v>32</v>
      </c>
      <c r="C568" t="s">
        <v>39</v>
      </c>
      <c r="D568" t="s">
        <v>43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12960</v>
      </c>
      <c r="L568" t="s">
        <v>34</v>
      </c>
    </row>
    <row r="569" spans="1:12" x14ac:dyDescent="0.35">
      <c r="A569" t="s">
        <v>12</v>
      </c>
      <c r="B569" t="s">
        <v>19</v>
      </c>
      <c r="C569" t="s">
        <v>39</v>
      </c>
      <c r="D569" t="s">
        <v>43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3968.94</v>
      </c>
      <c r="L569" t="s">
        <v>27</v>
      </c>
    </row>
    <row r="570" spans="1:12" x14ac:dyDescent="0.35">
      <c r="A570" t="s">
        <v>12</v>
      </c>
      <c r="B570" t="s">
        <v>13</v>
      </c>
      <c r="C570" t="s">
        <v>39</v>
      </c>
      <c r="D570" t="s">
        <v>43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3171.44</v>
      </c>
      <c r="L570" t="s">
        <v>31</v>
      </c>
    </row>
    <row r="571" spans="1:12" x14ac:dyDescent="0.35">
      <c r="A571" t="s">
        <v>18</v>
      </c>
      <c r="B571" t="s">
        <v>32</v>
      </c>
      <c r="C571" t="s">
        <v>39</v>
      </c>
      <c r="D571" t="s">
        <v>43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8153.6</v>
      </c>
      <c r="L571" t="s">
        <v>35</v>
      </c>
    </row>
    <row r="572" spans="1:12" x14ac:dyDescent="0.35">
      <c r="A572" t="s">
        <v>12</v>
      </c>
      <c r="B572" t="s">
        <v>19</v>
      </c>
      <c r="C572" t="s">
        <v>14</v>
      </c>
      <c r="D572" t="s">
        <v>43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19163.400000000001</v>
      </c>
      <c r="L572" t="s">
        <v>16</v>
      </c>
    </row>
    <row r="573" spans="1:12" x14ac:dyDescent="0.35">
      <c r="A573" t="s">
        <v>25</v>
      </c>
      <c r="B573" t="s">
        <v>21</v>
      </c>
      <c r="C573" t="s">
        <v>23</v>
      </c>
      <c r="D573" t="s">
        <v>43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20117.16</v>
      </c>
      <c r="L573" t="s">
        <v>41</v>
      </c>
    </row>
    <row r="574" spans="1:12" x14ac:dyDescent="0.35">
      <c r="A574" t="s">
        <v>12</v>
      </c>
      <c r="B574" t="s">
        <v>17</v>
      </c>
      <c r="C574" t="s">
        <v>33</v>
      </c>
      <c r="D574" t="s">
        <v>43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11635.6</v>
      </c>
      <c r="L574" t="s">
        <v>22</v>
      </c>
    </row>
    <row r="575" spans="1:12" x14ac:dyDescent="0.35">
      <c r="A575" t="s">
        <v>12</v>
      </c>
      <c r="B575" t="s">
        <v>19</v>
      </c>
      <c r="C575" t="s">
        <v>37</v>
      </c>
      <c r="D575" t="s">
        <v>43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1729.56</v>
      </c>
      <c r="L575" t="s">
        <v>24</v>
      </c>
    </row>
    <row r="576" spans="1:12" x14ac:dyDescent="0.35">
      <c r="A576" t="s">
        <v>12</v>
      </c>
      <c r="B576" t="s">
        <v>17</v>
      </c>
      <c r="C576" t="s">
        <v>37</v>
      </c>
      <c r="D576" t="s">
        <v>43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11635.6</v>
      </c>
      <c r="L576" t="s">
        <v>22</v>
      </c>
    </row>
    <row r="577" spans="1:12" x14ac:dyDescent="0.35">
      <c r="A577" t="s">
        <v>25</v>
      </c>
      <c r="B577" t="s">
        <v>13</v>
      </c>
      <c r="C577" t="s">
        <v>39</v>
      </c>
      <c r="D577" t="s">
        <v>43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20873.16</v>
      </c>
      <c r="L577" t="s">
        <v>30</v>
      </c>
    </row>
    <row r="578" spans="1:12" x14ac:dyDescent="0.35">
      <c r="A578" t="s">
        <v>18</v>
      </c>
      <c r="B578" t="s">
        <v>32</v>
      </c>
      <c r="C578" t="s">
        <v>14</v>
      </c>
      <c r="D578" t="s">
        <v>43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7829.35</v>
      </c>
      <c r="L578" t="s">
        <v>20</v>
      </c>
    </row>
    <row r="579" spans="1:12" x14ac:dyDescent="0.35">
      <c r="A579" t="s">
        <v>18</v>
      </c>
      <c r="B579" t="s">
        <v>32</v>
      </c>
      <c r="C579" t="s">
        <v>37</v>
      </c>
      <c r="D579" t="s">
        <v>43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7829.35</v>
      </c>
      <c r="L579" t="s">
        <v>20</v>
      </c>
    </row>
    <row r="580" spans="1:12" x14ac:dyDescent="0.35">
      <c r="A580" t="s">
        <v>12</v>
      </c>
      <c r="B580" t="s">
        <v>13</v>
      </c>
      <c r="C580" t="s">
        <v>14</v>
      </c>
      <c r="D580" t="s">
        <v>43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41073.5</v>
      </c>
      <c r="L580" t="s">
        <v>24</v>
      </c>
    </row>
    <row r="581" spans="1:12" x14ac:dyDescent="0.35">
      <c r="A581" t="s">
        <v>12</v>
      </c>
      <c r="B581" t="s">
        <v>19</v>
      </c>
      <c r="C581" t="s">
        <v>14</v>
      </c>
      <c r="D581" t="s">
        <v>43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79655</v>
      </c>
      <c r="L581" t="s">
        <v>24</v>
      </c>
    </row>
    <row r="582" spans="1:12" x14ac:dyDescent="0.35">
      <c r="A582" t="s">
        <v>12</v>
      </c>
      <c r="B582" t="s">
        <v>17</v>
      </c>
      <c r="C582" t="s">
        <v>14</v>
      </c>
      <c r="D582" t="s">
        <v>43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3270.8</v>
      </c>
      <c r="L582" t="s">
        <v>30</v>
      </c>
    </row>
    <row r="583" spans="1:12" x14ac:dyDescent="0.35">
      <c r="A583" t="s">
        <v>12</v>
      </c>
      <c r="B583" t="s">
        <v>32</v>
      </c>
      <c r="C583" t="s">
        <v>23</v>
      </c>
      <c r="D583" t="s">
        <v>43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43721.25</v>
      </c>
      <c r="L583" t="s">
        <v>16</v>
      </c>
    </row>
    <row r="584" spans="1:12" x14ac:dyDescent="0.35">
      <c r="A584" t="s">
        <v>12</v>
      </c>
      <c r="B584" t="s">
        <v>32</v>
      </c>
      <c r="C584" t="s">
        <v>23</v>
      </c>
      <c r="D584" t="s">
        <v>43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1414.82</v>
      </c>
      <c r="L584" t="s">
        <v>34</v>
      </c>
    </row>
    <row r="585" spans="1:12" x14ac:dyDescent="0.35">
      <c r="A585" t="s">
        <v>25</v>
      </c>
      <c r="B585" t="s">
        <v>21</v>
      </c>
      <c r="C585" t="s">
        <v>23</v>
      </c>
      <c r="D585" t="s">
        <v>43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4493.76</v>
      </c>
      <c r="L585" t="s">
        <v>20</v>
      </c>
    </row>
    <row r="586" spans="1:12" x14ac:dyDescent="0.35">
      <c r="A586" t="s">
        <v>12</v>
      </c>
      <c r="B586" t="s">
        <v>21</v>
      </c>
      <c r="C586" t="s">
        <v>23</v>
      </c>
      <c r="D586" t="s">
        <v>43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16687</v>
      </c>
      <c r="L586" t="s">
        <v>27</v>
      </c>
    </row>
    <row r="587" spans="1:12" x14ac:dyDescent="0.35">
      <c r="A587" t="s">
        <v>12</v>
      </c>
      <c r="B587" t="s">
        <v>13</v>
      </c>
      <c r="C587" t="s">
        <v>23</v>
      </c>
      <c r="D587" t="s">
        <v>43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9242.6</v>
      </c>
      <c r="L587" t="s">
        <v>31</v>
      </c>
    </row>
    <row r="588" spans="1:12" x14ac:dyDescent="0.35">
      <c r="A588" t="s">
        <v>12</v>
      </c>
      <c r="B588" t="s">
        <v>32</v>
      </c>
      <c r="C588" t="s">
        <v>33</v>
      </c>
      <c r="D588" t="s">
        <v>43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1567.9649999999999</v>
      </c>
      <c r="L588" t="s">
        <v>16</v>
      </c>
    </row>
    <row r="589" spans="1:12" x14ac:dyDescent="0.35">
      <c r="A589" t="s">
        <v>28</v>
      </c>
      <c r="B589" t="s">
        <v>17</v>
      </c>
      <c r="C589" t="s">
        <v>33</v>
      </c>
      <c r="D589" t="s">
        <v>43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8877</v>
      </c>
      <c r="L589" t="s">
        <v>16</v>
      </c>
    </row>
    <row r="590" spans="1:12" x14ac:dyDescent="0.35">
      <c r="A590" t="s">
        <v>12</v>
      </c>
      <c r="B590" t="s">
        <v>32</v>
      </c>
      <c r="C590" t="s">
        <v>33</v>
      </c>
      <c r="D590" t="s">
        <v>43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19543.400000000001</v>
      </c>
      <c r="L590" t="s">
        <v>34</v>
      </c>
    </row>
    <row r="591" spans="1:12" x14ac:dyDescent="0.35">
      <c r="A591" t="s">
        <v>12</v>
      </c>
      <c r="B591" t="s">
        <v>17</v>
      </c>
      <c r="C591" t="s">
        <v>33</v>
      </c>
      <c r="D591" t="s">
        <v>43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20039.2</v>
      </c>
      <c r="L591" t="s">
        <v>34</v>
      </c>
    </row>
    <row r="592" spans="1:12" x14ac:dyDescent="0.35">
      <c r="A592" t="s">
        <v>12</v>
      </c>
      <c r="B592" t="s">
        <v>13</v>
      </c>
      <c r="C592" t="s">
        <v>33</v>
      </c>
      <c r="D592" t="s">
        <v>43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117124</v>
      </c>
      <c r="L592" t="s">
        <v>20</v>
      </c>
    </row>
    <row r="593" spans="1:12" x14ac:dyDescent="0.35">
      <c r="A593" t="s">
        <v>26</v>
      </c>
      <c r="B593" t="s">
        <v>13</v>
      </c>
      <c r="C593" t="s">
        <v>33</v>
      </c>
      <c r="D593" t="s">
        <v>43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-17808.75</v>
      </c>
      <c r="L593" t="s">
        <v>20</v>
      </c>
    </row>
    <row r="594" spans="1:12" x14ac:dyDescent="0.35">
      <c r="A594" t="s">
        <v>25</v>
      </c>
      <c r="B594" t="s">
        <v>21</v>
      </c>
      <c r="C594" t="s">
        <v>33</v>
      </c>
      <c r="D594" t="s">
        <v>43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4248.24</v>
      </c>
      <c r="L594" t="s">
        <v>27</v>
      </c>
    </row>
    <row r="595" spans="1:12" x14ac:dyDescent="0.35">
      <c r="A595" t="s">
        <v>12</v>
      </c>
      <c r="B595" t="s">
        <v>19</v>
      </c>
      <c r="C595" t="s">
        <v>33</v>
      </c>
      <c r="D595" t="s">
        <v>43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2938.64</v>
      </c>
      <c r="L595" t="s">
        <v>29</v>
      </c>
    </row>
    <row r="596" spans="1:12" x14ac:dyDescent="0.35">
      <c r="A596" t="s">
        <v>18</v>
      </c>
      <c r="B596" t="s">
        <v>13</v>
      </c>
      <c r="C596" t="s">
        <v>33</v>
      </c>
      <c r="D596" t="s">
        <v>43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4773.25</v>
      </c>
      <c r="L596" t="s">
        <v>31</v>
      </c>
    </row>
    <row r="597" spans="1:12" x14ac:dyDescent="0.35">
      <c r="A597" t="s">
        <v>12</v>
      </c>
      <c r="B597" t="s">
        <v>13</v>
      </c>
      <c r="C597" t="s">
        <v>33</v>
      </c>
      <c r="D597" t="s">
        <v>43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9242.6</v>
      </c>
      <c r="L597" t="s">
        <v>31</v>
      </c>
    </row>
    <row r="598" spans="1:12" x14ac:dyDescent="0.35">
      <c r="A598" t="s">
        <v>12</v>
      </c>
      <c r="B598" t="s">
        <v>17</v>
      </c>
      <c r="C598" t="s">
        <v>33</v>
      </c>
      <c r="D598" t="s">
        <v>43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15886.5</v>
      </c>
      <c r="L598" t="s">
        <v>35</v>
      </c>
    </row>
    <row r="599" spans="1:12" x14ac:dyDescent="0.35">
      <c r="A599" t="s">
        <v>25</v>
      </c>
      <c r="B599" t="s">
        <v>17</v>
      </c>
      <c r="C599" t="s">
        <v>33</v>
      </c>
      <c r="D599" t="s">
        <v>43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7536.72</v>
      </c>
      <c r="L599" t="s">
        <v>22</v>
      </c>
    </row>
    <row r="600" spans="1:12" x14ac:dyDescent="0.35">
      <c r="A600" t="s">
        <v>18</v>
      </c>
      <c r="B600" t="s">
        <v>19</v>
      </c>
      <c r="C600" t="s">
        <v>36</v>
      </c>
      <c r="D600" t="s">
        <v>43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12192.375</v>
      </c>
      <c r="L600" t="s">
        <v>16</v>
      </c>
    </row>
    <row r="601" spans="1:12" x14ac:dyDescent="0.35">
      <c r="A601" t="s">
        <v>12</v>
      </c>
      <c r="B601" t="s">
        <v>13</v>
      </c>
      <c r="C601" t="s">
        <v>36</v>
      </c>
      <c r="D601" t="s">
        <v>43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117124</v>
      </c>
      <c r="L601" t="s">
        <v>20</v>
      </c>
    </row>
    <row r="602" spans="1:12" x14ac:dyDescent="0.35">
      <c r="A602" t="s">
        <v>12</v>
      </c>
      <c r="B602" t="s">
        <v>19</v>
      </c>
      <c r="C602" t="s">
        <v>36</v>
      </c>
      <c r="D602" t="s">
        <v>43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1297.0999999999999</v>
      </c>
      <c r="L602" t="s">
        <v>20</v>
      </c>
    </row>
    <row r="603" spans="1:12" x14ac:dyDescent="0.35">
      <c r="A603" t="s">
        <v>25</v>
      </c>
      <c r="B603" t="s">
        <v>21</v>
      </c>
      <c r="C603" t="s">
        <v>36</v>
      </c>
      <c r="D603" t="s">
        <v>43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4493.76</v>
      </c>
      <c r="L603" t="s">
        <v>20</v>
      </c>
    </row>
    <row r="604" spans="1:12" x14ac:dyDescent="0.35">
      <c r="A604" t="s">
        <v>18</v>
      </c>
      <c r="B604" t="s">
        <v>17</v>
      </c>
      <c r="C604" t="s">
        <v>36</v>
      </c>
      <c r="D604" t="s">
        <v>43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2013</v>
      </c>
      <c r="L604" t="s">
        <v>30</v>
      </c>
    </row>
    <row r="605" spans="1:12" x14ac:dyDescent="0.35">
      <c r="A605" t="s">
        <v>25</v>
      </c>
      <c r="B605" t="s">
        <v>21</v>
      </c>
      <c r="C605" t="s">
        <v>36</v>
      </c>
      <c r="D605" t="s">
        <v>43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3050.4</v>
      </c>
      <c r="L605" t="s">
        <v>31</v>
      </c>
    </row>
    <row r="606" spans="1:12" x14ac:dyDescent="0.35">
      <c r="A606" t="s">
        <v>28</v>
      </c>
      <c r="B606" t="s">
        <v>21</v>
      </c>
      <c r="C606" t="s">
        <v>36</v>
      </c>
      <c r="D606" t="s">
        <v>43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28655</v>
      </c>
      <c r="L606" t="s">
        <v>35</v>
      </c>
    </row>
    <row r="607" spans="1:12" x14ac:dyDescent="0.35">
      <c r="A607" t="s">
        <v>25</v>
      </c>
      <c r="B607" t="s">
        <v>17</v>
      </c>
      <c r="C607" t="s">
        <v>36</v>
      </c>
      <c r="D607" t="s">
        <v>43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7536.72</v>
      </c>
      <c r="L607" t="s">
        <v>22</v>
      </c>
    </row>
    <row r="608" spans="1:12" x14ac:dyDescent="0.35">
      <c r="A608" t="s">
        <v>26</v>
      </c>
      <c r="B608" t="s">
        <v>13</v>
      </c>
      <c r="C608" t="s">
        <v>37</v>
      </c>
      <c r="D608" t="s">
        <v>43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-17808.75</v>
      </c>
      <c r="L608" t="s">
        <v>20</v>
      </c>
    </row>
    <row r="609" spans="1:12" x14ac:dyDescent="0.35">
      <c r="A609" t="s">
        <v>18</v>
      </c>
      <c r="B609" t="s">
        <v>13</v>
      </c>
      <c r="C609" t="s">
        <v>37</v>
      </c>
      <c r="D609" t="s">
        <v>43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4773.25</v>
      </c>
      <c r="L609" t="s">
        <v>31</v>
      </c>
    </row>
    <row r="610" spans="1:12" x14ac:dyDescent="0.35">
      <c r="A610" t="s">
        <v>26</v>
      </c>
      <c r="B610" t="s">
        <v>13</v>
      </c>
      <c r="C610" t="s">
        <v>39</v>
      </c>
      <c r="D610" t="s">
        <v>43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-18663.75</v>
      </c>
      <c r="L610" t="s">
        <v>16</v>
      </c>
    </row>
    <row r="611" spans="1:12" x14ac:dyDescent="0.35">
      <c r="A611" t="s">
        <v>12</v>
      </c>
      <c r="B611" t="s">
        <v>19</v>
      </c>
      <c r="C611" t="s">
        <v>39</v>
      </c>
      <c r="D611" t="s">
        <v>43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1297.0999999999999</v>
      </c>
      <c r="L611" t="s">
        <v>20</v>
      </c>
    </row>
    <row r="612" spans="1:12" x14ac:dyDescent="0.35">
      <c r="A612" t="s">
        <v>25</v>
      </c>
      <c r="B612" t="s">
        <v>21</v>
      </c>
      <c r="C612" t="s">
        <v>39</v>
      </c>
      <c r="D612" t="s">
        <v>43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3050.4</v>
      </c>
      <c r="L612" t="s">
        <v>31</v>
      </c>
    </row>
    <row r="613" spans="1:12" x14ac:dyDescent="0.35">
      <c r="A613" t="s">
        <v>25</v>
      </c>
      <c r="B613" t="s">
        <v>17</v>
      </c>
      <c r="C613" t="s">
        <v>39</v>
      </c>
      <c r="D613" t="s">
        <v>43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13168.8</v>
      </c>
      <c r="L613" t="s">
        <v>22</v>
      </c>
    </row>
    <row r="614" spans="1:12" x14ac:dyDescent="0.35">
      <c r="A614" t="s">
        <v>12</v>
      </c>
      <c r="B614" t="s">
        <v>21</v>
      </c>
      <c r="C614" t="s">
        <v>14</v>
      </c>
      <c r="D614" t="s">
        <v>43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18568.8</v>
      </c>
      <c r="L614" t="s">
        <v>38</v>
      </c>
    </row>
    <row r="615" spans="1:12" x14ac:dyDescent="0.35">
      <c r="A615" t="s">
        <v>12</v>
      </c>
      <c r="B615" t="s">
        <v>32</v>
      </c>
      <c r="C615" t="s">
        <v>14</v>
      </c>
      <c r="D615" t="s">
        <v>43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12549.6</v>
      </c>
      <c r="L615" t="s">
        <v>41</v>
      </c>
    </row>
    <row r="616" spans="1:12" x14ac:dyDescent="0.35">
      <c r="A616" t="s">
        <v>12</v>
      </c>
      <c r="B616" t="s">
        <v>32</v>
      </c>
      <c r="C616" t="s">
        <v>14</v>
      </c>
      <c r="D616" t="s">
        <v>43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3055.92</v>
      </c>
      <c r="L616" t="s">
        <v>31</v>
      </c>
    </row>
    <row r="617" spans="1:12" x14ac:dyDescent="0.35">
      <c r="A617" t="s">
        <v>12</v>
      </c>
      <c r="B617" t="s">
        <v>17</v>
      </c>
      <c r="C617" t="s">
        <v>14</v>
      </c>
      <c r="D617" t="s">
        <v>43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285.60000000000002</v>
      </c>
      <c r="L617" t="s">
        <v>22</v>
      </c>
    </row>
    <row r="618" spans="1:12" x14ac:dyDescent="0.35">
      <c r="A618" t="s">
        <v>12</v>
      </c>
      <c r="B618" t="s">
        <v>19</v>
      </c>
      <c r="C618" t="s">
        <v>23</v>
      </c>
      <c r="D618" t="s">
        <v>43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298.86</v>
      </c>
      <c r="L618" t="s">
        <v>34</v>
      </c>
    </row>
    <row r="619" spans="1:12" x14ac:dyDescent="0.35">
      <c r="A619" t="s">
        <v>12</v>
      </c>
      <c r="B619" t="s">
        <v>32</v>
      </c>
      <c r="C619" t="s">
        <v>23</v>
      </c>
      <c r="D619" t="s">
        <v>43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3055.92</v>
      </c>
      <c r="L619" t="s">
        <v>31</v>
      </c>
    </row>
    <row r="620" spans="1:12" x14ac:dyDescent="0.35">
      <c r="A620" t="s">
        <v>18</v>
      </c>
      <c r="B620" t="s">
        <v>17</v>
      </c>
      <c r="C620" t="s">
        <v>33</v>
      </c>
      <c r="D620" t="s">
        <v>43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806.2</v>
      </c>
      <c r="L620" t="s">
        <v>34</v>
      </c>
    </row>
    <row r="621" spans="1:12" x14ac:dyDescent="0.35">
      <c r="A621" t="s">
        <v>12</v>
      </c>
      <c r="B621" t="s">
        <v>13</v>
      </c>
      <c r="C621" t="s">
        <v>33</v>
      </c>
      <c r="D621" t="s">
        <v>43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17481.599999999999</v>
      </c>
      <c r="L621" t="s">
        <v>24</v>
      </c>
    </row>
    <row r="622" spans="1:12" x14ac:dyDescent="0.35">
      <c r="A622" t="s">
        <v>18</v>
      </c>
      <c r="B622" t="s">
        <v>32</v>
      </c>
      <c r="C622" t="s">
        <v>33</v>
      </c>
      <c r="D622" t="s">
        <v>43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5124.3</v>
      </c>
      <c r="L622" t="s">
        <v>30</v>
      </c>
    </row>
    <row r="623" spans="1:12" x14ac:dyDescent="0.35">
      <c r="A623" t="s">
        <v>25</v>
      </c>
      <c r="B623" t="s">
        <v>19</v>
      </c>
      <c r="C623" t="s">
        <v>33</v>
      </c>
      <c r="D623" t="s">
        <v>43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10196.76</v>
      </c>
      <c r="L623" t="s">
        <v>31</v>
      </c>
    </row>
    <row r="624" spans="1:12" x14ac:dyDescent="0.35">
      <c r="A624" t="s">
        <v>12</v>
      </c>
      <c r="B624" t="s">
        <v>17</v>
      </c>
      <c r="C624" t="s">
        <v>37</v>
      </c>
      <c r="D624" t="s">
        <v>43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285.60000000000002</v>
      </c>
      <c r="L624" t="s">
        <v>22</v>
      </c>
    </row>
    <row r="625" spans="1:12" x14ac:dyDescent="0.35">
      <c r="A625" t="s">
        <v>25</v>
      </c>
      <c r="B625" t="s">
        <v>19</v>
      </c>
      <c r="C625" t="s">
        <v>39</v>
      </c>
      <c r="D625" t="s">
        <v>43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10196.76</v>
      </c>
      <c r="L625" t="s">
        <v>31</v>
      </c>
    </row>
    <row r="626" spans="1:12" x14ac:dyDescent="0.35">
      <c r="A626" t="s">
        <v>25</v>
      </c>
      <c r="B626" t="s">
        <v>32</v>
      </c>
      <c r="C626" t="s">
        <v>39</v>
      </c>
      <c r="D626" t="s">
        <v>43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14749.8</v>
      </c>
      <c r="L626" t="s">
        <v>22</v>
      </c>
    </row>
    <row r="627" spans="1:12" x14ac:dyDescent="0.35">
      <c r="A627" t="s">
        <v>28</v>
      </c>
      <c r="B627" t="s">
        <v>21</v>
      </c>
      <c r="C627" t="s">
        <v>14</v>
      </c>
      <c r="D627" t="s">
        <v>43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6408</v>
      </c>
      <c r="L627" t="s">
        <v>27</v>
      </c>
    </row>
    <row r="628" spans="1:12" x14ac:dyDescent="0.35">
      <c r="A628" t="s">
        <v>26</v>
      </c>
      <c r="B628" t="s">
        <v>19</v>
      </c>
      <c r="C628" t="s">
        <v>14</v>
      </c>
      <c r="D628" t="s">
        <v>43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-12787.5</v>
      </c>
      <c r="L628" t="s">
        <v>30</v>
      </c>
    </row>
    <row r="629" spans="1:12" x14ac:dyDescent="0.35">
      <c r="A629" t="s">
        <v>28</v>
      </c>
      <c r="B629" t="s">
        <v>13</v>
      </c>
      <c r="C629" t="s">
        <v>14</v>
      </c>
      <c r="D629" t="s">
        <v>43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11968</v>
      </c>
      <c r="L629" t="s">
        <v>31</v>
      </c>
    </row>
    <row r="630" spans="1:12" x14ac:dyDescent="0.35">
      <c r="A630" t="s">
        <v>28</v>
      </c>
      <c r="B630" t="s">
        <v>32</v>
      </c>
      <c r="C630" t="s">
        <v>14</v>
      </c>
      <c r="D630" t="s">
        <v>43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8080</v>
      </c>
      <c r="L630" t="s">
        <v>31</v>
      </c>
    </row>
    <row r="631" spans="1:12" x14ac:dyDescent="0.35">
      <c r="A631" t="s">
        <v>18</v>
      </c>
      <c r="B631" t="s">
        <v>17</v>
      </c>
      <c r="C631" t="s">
        <v>14</v>
      </c>
      <c r="D631" t="s">
        <v>43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4387.7</v>
      </c>
      <c r="L631" t="s">
        <v>35</v>
      </c>
    </row>
    <row r="632" spans="1:12" x14ac:dyDescent="0.35">
      <c r="A632" t="s">
        <v>18</v>
      </c>
      <c r="B632" t="s">
        <v>13</v>
      </c>
      <c r="C632" t="s">
        <v>14</v>
      </c>
      <c r="D632" t="s">
        <v>43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6670</v>
      </c>
      <c r="L632" t="s">
        <v>22</v>
      </c>
    </row>
    <row r="633" spans="1:12" x14ac:dyDescent="0.35">
      <c r="A633" t="s">
        <v>26</v>
      </c>
      <c r="B633" t="s">
        <v>21</v>
      </c>
      <c r="C633" t="s">
        <v>14</v>
      </c>
      <c r="D633" t="s">
        <v>43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-35262.5</v>
      </c>
      <c r="L633" t="s">
        <v>22</v>
      </c>
    </row>
    <row r="634" spans="1:12" x14ac:dyDescent="0.35">
      <c r="A634" t="s">
        <v>12</v>
      </c>
      <c r="B634" t="s">
        <v>13</v>
      </c>
      <c r="C634" t="s">
        <v>23</v>
      </c>
      <c r="D634" t="s">
        <v>43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91327.5</v>
      </c>
      <c r="L634" t="s">
        <v>16</v>
      </c>
    </row>
    <row r="635" spans="1:12" x14ac:dyDescent="0.35">
      <c r="A635" t="s">
        <v>12</v>
      </c>
      <c r="B635" t="s">
        <v>17</v>
      </c>
      <c r="C635" t="s">
        <v>23</v>
      </c>
      <c r="D635" t="s">
        <v>43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49159</v>
      </c>
      <c r="L635" t="s">
        <v>38</v>
      </c>
    </row>
    <row r="636" spans="1:12" x14ac:dyDescent="0.35">
      <c r="A636" t="s">
        <v>12</v>
      </c>
      <c r="B636" t="s">
        <v>13</v>
      </c>
      <c r="C636" t="s">
        <v>23</v>
      </c>
      <c r="D636" t="s">
        <v>43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8200</v>
      </c>
      <c r="L636" t="s">
        <v>41</v>
      </c>
    </row>
    <row r="637" spans="1:12" x14ac:dyDescent="0.35">
      <c r="A637" t="s">
        <v>12</v>
      </c>
      <c r="B637" t="s">
        <v>13</v>
      </c>
      <c r="C637" t="s">
        <v>23</v>
      </c>
      <c r="D637" t="s">
        <v>43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395.76</v>
      </c>
      <c r="L637" t="s">
        <v>30</v>
      </c>
    </row>
    <row r="638" spans="1:12" x14ac:dyDescent="0.35">
      <c r="A638" t="s">
        <v>12</v>
      </c>
      <c r="B638" t="s">
        <v>21</v>
      </c>
      <c r="C638" t="s">
        <v>23</v>
      </c>
      <c r="D638" t="s">
        <v>43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1761.54</v>
      </c>
      <c r="L638" t="s">
        <v>31</v>
      </c>
    </row>
    <row r="639" spans="1:12" x14ac:dyDescent="0.35">
      <c r="A639" t="s">
        <v>18</v>
      </c>
      <c r="B639" t="s">
        <v>13</v>
      </c>
      <c r="C639" t="s">
        <v>23</v>
      </c>
      <c r="D639" t="s">
        <v>43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6670</v>
      </c>
      <c r="L639" t="s">
        <v>22</v>
      </c>
    </row>
    <row r="640" spans="1:12" x14ac:dyDescent="0.35">
      <c r="A640" t="s">
        <v>12</v>
      </c>
      <c r="B640" t="s">
        <v>21</v>
      </c>
      <c r="C640" t="s">
        <v>33</v>
      </c>
      <c r="D640" t="s">
        <v>43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1872</v>
      </c>
      <c r="L640" t="s">
        <v>34</v>
      </c>
    </row>
    <row r="641" spans="1:12" x14ac:dyDescent="0.35">
      <c r="A641" t="s">
        <v>18</v>
      </c>
      <c r="B641" t="s">
        <v>13</v>
      </c>
      <c r="C641" t="s">
        <v>33</v>
      </c>
      <c r="D641" t="s">
        <v>43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7163</v>
      </c>
      <c r="L641" t="s">
        <v>30</v>
      </c>
    </row>
    <row r="642" spans="1:12" x14ac:dyDescent="0.35">
      <c r="A642" t="s">
        <v>18</v>
      </c>
      <c r="B642" t="s">
        <v>13</v>
      </c>
      <c r="C642" t="s">
        <v>33</v>
      </c>
      <c r="D642" t="s">
        <v>43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5054.7</v>
      </c>
      <c r="L642" t="s">
        <v>31</v>
      </c>
    </row>
    <row r="643" spans="1:12" x14ac:dyDescent="0.35">
      <c r="A643" t="s">
        <v>25</v>
      </c>
      <c r="B643" t="s">
        <v>32</v>
      </c>
      <c r="C643" t="s">
        <v>33</v>
      </c>
      <c r="D643" t="s">
        <v>43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21330.48</v>
      </c>
      <c r="L643" t="s">
        <v>31</v>
      </c>
    </row>
    <row r="644" spans="1:12" x14ac:dyDescent="0.35">
      <c r="A644" t="s">
        <v>12</v>
      </c>
      <c r="B644" t="s">
        <v>19</v>
      </c>
      <c r="C644" t="s">
        <v>33</v>
      </c>
      <c r="D644" t="s">
        <v>43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1765.62</v>
      </c>
      <c r="L644" t="s">
        <v>31</v>
      </c>
    </row>
    <row r="645" spans="1:12" x14ac:dyDescent="0.35">
      <c r="A645" t="s">
        <v>12</v>
      </c>
      <c r="B645" t="s">
        <v>13</v>
      </c>
      <c r="C645" t="s">
        <v>33</v>
      </c>
      <c r="D645" t="s">
        <v>43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28700</v>
      </c>
      <c r="L645" t="s">
        <v>35</v>
      </c>
    </row>
    <row r="646" spans="1:12" x14ac:dyDescent="0.35">
      <c r="A646" t="s">
        <v>25</v>
      </c>
      <c r="B646" t="s">
        <v>13</v>
      </c>
      <c r="C646" t="s">
        <v>33</v>
      </c>
      <c r="D646" t="s">
        <v>43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16265.04</v>
      </c>
      <c r="L646" t="s">
        <v>35</v>
      </c>
    </row>
    <row r="647" spans="1:12" x14ac:dyDescent="0.35">
      <c r="A647" t="s">
        <v>12</v>
      </c>
      <c r="B647" t="s">
        <v>32</v>
      </c>
      <c r="C647" t="s">
        <v>33</v>
      </c>
      <c r="D647" t="s">
        <v>43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48257</v>
      </c>
      <c r="L647" t="s">
        <v>35</v>
      </c>
    </row>
    <row r="648" spans="1:12" x14ac:dyDescent="0.35">
      <c r="A648" t="s">
        <v>12</v>
      </c>
      <c r="B648" t="s">
        <v>19</v>
      </c>
      <c r="C648" t="s">
        <v>33</v>
      </c>
      <c r="D648" t="s">
        <v>43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78802</v>
      </c>
      <c r="L648" t="s">
        <v>35</v>
      </c>
    </row>
    <row r="649" spans="1:12" x14ac:dyDescent="0.35">
      <c r="A649" t="s">
        <v>26</v>
      </c>
      <c r="B649" t="s">
        <v>21</v>
      </c>
      <c r="C649" t="s">
        <v>36</v>
      </c>
      <c r="D649" t="s">
        <v>43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-19687.5</v>
      </c>
      <c r="L649" t="s">
        <v>34</v>
      </c>
    </row>
    <row r="650" spans="1:12" x14ac:dyDescent="0.35">
      <c r="A650" t="s">
        <v>12</v>
      </c>
      <c r="B650" t="s">
        <v>32</v>
      </c>
      <c r="C650" t="s">
        <v>36</v>
      </c>
      <c r="D650" t="s">
        <v>43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4363.2</v>
      </c>
      <c r="L650" t="s">
        <v>38</v>
      </c>
    </row>
    <row r="651" spans="1:12" x14ac:dyDescent="0.35">
      <c r="A651" t="s">
        <v>28</v>
      </c>
      <c r="B651" t="s">
        <v>32</v>
      </c>
      <c r="C651" t="s">
        <v>36</v>
      </c>
      <c r="D651" t="s">
        <v>43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19680</v>
      </c>
      <c r="L651" t="s">
        <v>27</v>
      </c>
    </row>
    <row r="652" spans="1:12" x14ac:dyDescent="0.35">
      <c r="A652" t="s">
        <v>28</v>
      </c>
      <c r="B652" t="s">
        <v>13</v>
      </c>
      <c r="C652" t="s">
        <v>36</v>
      </c>
      <c r="D652" t="s">
        <v>43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2152</v>
      </c>
      <c r="L652" t="s">
        <v>31</v>
      </c>
    </row>
    <row r="653" spans="1:12" x14ac:dyDescent="0.35">
      <c r="A653" t="s">
        <v>28</v>
      </c>
      <c r="B653" t="s">
        <v>17</v>
      </c>
      <c r="C653" t="s">
        <v>36</v>
      </c>
      <c r="D653" t="s">
        <v>43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20288</v>
      </c>
      <c r="L653" t="s">
        <v>35</v>
      </c>
    </row>
    <row r="654" spans="1:12" x14ac:dyDescent="0.35">
      <c r="A654" t="s">
        <v>12</v>
      </c>
      <c r="B654" t="s">
        <v>21</v>
      </c>
      <c r="C654" t="s">
        <v>37</v>
      </c>
      <c r="D654" t="s">
        <v>43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2961.06</v>
      </c>
      <c r="L654" t="s">
        <v>24</v>
      </c>
    </row>
    <row r="655" spans="1:12" x14ac:dyDescent="0.35">
      <c r="A655" t="s">
        <v>28</v>
      </c>
      <c r="B655" t="s">
        <v>32</v>
      </c>
      <c r="C655" t="s">
        <v>37</v>
      </c>
      <c r="D655" t="s">
        <v>43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20328</v>
      </c>
      <c r="L655" t="s">
        <v>29</v>
      </c>
    </row>
    <row r="656" spans="1:12" x14ac:dyDescent="0.35">
      <c r="A656" t="s">
        <v>28</v>
      </c>
      <c r="B656" t="s">
        <v>13</v>
      </c>
      <c r="C656" t="s">
        <v>37</v>
      </c>
      <c r="D656" t="s">
        <v>43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2152</v>
      </c>
      <c r="L656" t="s">
        <v>31</v>
      </c>
    </row>
    <row r="657" spans="1:12" x14ac:dyDescent="0.35">
      <c r="A657" t="s">
        <v>28</v>
      </c>
      <c r="B657" t="s">
        <v>13</v>
      </c>
      <c r="C657" t="s">
        <v>37</v>
      </c>
      <c r="D657" t="s">
        <v>43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11968</v>
      </c>
      <c r="L657" t="s">
        <v>31</v>
      </c>
    </row>
    <row r="658" spans="1:12" x14ac:dyDescent="0.35">
      <c r="A658" t="s">
        <v>28</v>
      </c>
      <c r="B658" t="s">
        <v>32</v>
      </c>
      <c r="C658" t="s">
        <v>37</v>
      </c>
      <c r="D658" t="s">
        <v>43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8080</v>
      </c>
      <c r="L658" t="s">
        <v>31</v>
      </c>
    </row>
    <row r="659" spans="1:12" x14ac:dyDescent="0.35">
      <c r="A659" t="s">
        <v>12</v>
      </c>
      <c r="B659" t="s">
        <v>19</v>
      </c>
      <c r="C659" t="s">
        <v>37</v>
      </c>
      <c r="D659" t="s">
        <v>43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52521</v>
      </c>
      <c r="L659" t="s">
        <v>22</v>
      </c>
    </row>
    <row r="660" spans="1:12" x14ac:dyDescent="0.35">
      <c r="A660" t="s">
        <v>28</v>
      </c>
      <c r="B660" t="s">
        <v>13</v>
      </c>
      <c r="C660" t="s">
        <v>39</v>
      </c>
      <c r="D660" t="s">
        <v>43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7104</v>
      </c>
      <c r="L660" t="s">
        <v>24</v>
      </c>
    </row>
    <row r="661" spans="1:12" x14ac:dyDescent="0.35">
      <c r="A661" t="s">
        <v>26</v>
      </c>
      <c r="B661" t="s">
        <v>32</v>
      </c>
      <c r="C661" t="s">
        <v>39</v>
      </c>
      <c r="D661" t="s">
        <v>43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-35550</v>
      </c>
      <c r="L661" t="s">
        <v>41</v>
      </c>
    </row>
    <row r="662" spans="1:12" x14ac:dyDescent="0.35">
      <c r="A662" t="s">
        <v>25</v>
      </c>
      <c r="B662" t="s">
        <v>19</v>
      </c>
      <c r="C662" t="s">
        <v>39</v>
      </c>
      <c r="D662" t="s">
        <v>43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18117</v>
      </c>
      <c r="L662" t="s">
        <v>29</v>
      </c>
    </row>
    <row r="663" spans="1:12" x14ac:dyDescent="0.35">
      <c r="A663" t="s">
        <v>18</v>
      </c>
      <c r="B663" t="s">
        <v>13</v>
      </c>
      <c r="C663" t="s">
        <v>39</v>
      </c>
      <c r="D663" t="s">
        <v>43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5054.7</v>
      </c>
      <c r="L663" t="s">
        <v>31</v>
      </c>
    </row>
    <row r="664" spans="1:12" x14ac:dyDescent="0.35">
      <c r="A664" t="s">
        <v>25</v>
      </c>
      <c r="B664" t="s">
        <v>32</v>
      </c>
      <c r="C664" t="s">
        <v>39</v>
      </c>
      <c r="D664" t="s">
        <v>43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21330.48</v>
      </c>
      <c r="L664" t="s">
        <v>31</v>
      </c>
    </row>
    <row r="665" spans="1:12" x14ac:dyDescent="0.35">
      <c r="A665" t="s">
        <v>12</v>
      </c>
      <c r="B665" t="s">
        <v>19</v>
      </c>
      <c r="C665" t="s">
        <v>39</v>
      </c>
      <c r="D665" t="s">
        <v>43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1765.62</v>
      </c>
      <c r="L665" t="s">
        <v>31</v>
      </c>
    </row>
    <row r="666" spans="1:12" x14ac:dyDescent="0.35">
      <c r="A666" t="s">
        <v>12</v>
      </c>
      <c r="B666" t="s">
        <v>21</v>
      </c>
      <c r="C666" t="s">
        <v>39</v>
      </c>
      <c r="D666" t="s">
        <v>43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1761.54</v>
      </c>
      <c r="L666" t="s">
        <v>31</v>
      </c>
    </row>
    <row r="667" spans="1:12" x14ac:dyDescent="0.35">
      <c r="A667" t="s">
        <v>18</v>
      </c>
      <c r="B667" t="s">
        <v>21</v>
      </c>
      <c r="C667" t="s">
        <v>39</v>
      </c>
      <c r="D667" t="s">
        <v>43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5423</v>
      </c>
      <c r="L667" t="s">
        <v>35</v>
      </c>
    </row>
    <row r="668" spans="1:12" x14ac:dyDescent="0.35">
      <c r="A668" t="s">
        <v>26</v>
      </c>
      <c r="B668" t="s">
        <v>19</v>
      </c>
      <c r="C668" t="s">
        <v>14</v>
      </c>
      <c r="D668" t="s">
        <v>43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-16142.5</v>
      </c>
      <c r="L668" t="s">
        <v>29</v>
      </c>
    </row>
    <row r="669" spans="1:12" x14ac:dyDescent="0.35">
      <c r="A669" t="s">
        <v>26</v>
      </c>
      <c r="B669" t="s">
        <v>17</v>
      </c>
      <c r="C669" t="s">
        <v>14</v>
      </c>
      <c r="D669" t="s">
        <v>43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-38046.25</v>
      </c>
      <c r="L669" t="s">
        <v>29</v>
      </c>
    </row>
    <row r="670" spans="1:12" x14ac:dyDescent="0.35">
      <c r="A670" t="s">
        <v>26</v>
      </c>
      <c r="B670" t="s">
        <v>17</v>
      </c>
      <c r="C670" t="s">
        <v>14</v>
      </c>
      <c r="D670" t="s">
        <v>43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-14918.75</v>
      </c>
      <c r="L670" t="s">
        <v>31</v>
      </c>
    </row>
    <row r="671" spans="1:12" x14ac:dyDescent="0.35">
      <c r="A671" t="s">
        <v>28</v>
      </c>
      <c r="B671" t="s">
        <v>21</v>
      </c>
      <c r="C671" t="s">
        <v>23</v>
      </c>
      <c r="D671" t="s">
        <v>43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2730</v>
      </c>
      <c r="L671" t="s">
        <v>31</v>
      </c>
    </row>
    <row r="672" spans="1:12" x14ac:dyDescent="0.35">
      <c r="A672" t="s">
        <v>12</v>
      </c>
      <c r="B672" t="s">
        <v>17</v>
      </c>
      <c r="C672" t="s">
        <v>33</v>
      </c>
      <c r="D672" t="s">
        <v>43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8106</v>
      </c>
      <c r="L672" t="s">
        <v>24</v>
      </c>
    </row>
    <row r="673" spans="1:12" x14ac:dyDescent="0.35">
      <c r="A673" t="s">
        <v>18</v>
      </c>
      <c r="B673" t="s">
        <v>13</v>
      </c>
      <c r="C673" t="s">
        <v>33</v>
      </c>
      <c r="D673" t="s">
        <v>43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4438.5</v>
      </c>
      <c r="L673" t="s">
        <v>38</v>
      </c>
    </row>
    <row r="674" spans="1:12" x14ac:dyDescent="0.35">
      <c r="A674" t="s">
        <v>12</v>
      </c>
      <c r="B674" t="s">
        <v>21</v>
      </c>
      <c r="C674" t="s">
        <v>33</v>
      </c>
      <c r="D674" t="s">
        <v>43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2408.25</v>
      </c>
      <c r="L674" t="s">
        <v>38</v>
      </c>
    </row>
    <row r="675" spans="1:12" x14ac:dyDescent="0.35">
      <c r="A675" t="s">
        <v>12</v>
      </c>
      <c r="B675" t="s">
        <v>21</v>
      </c>
      <c r="C675" t="s">
        <v>33</v>
      </c>
      <c r="D675" t="s">
        <v>43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106912.5</v>
      </c>
      <c r="L675" t="s">
        <v>41</v>
      </c>
    </row>
    <row r="676" spans="1:12" x14ac:dyDescent="0.35">
      <c r="A676" t="s">
        <v>18</v>
      </c>
      <c r="B676" t="s">
        <v>13</v>
      </c>
      <c r="C676" t="s">
        <v>33</v>
      </c>
      <c r="D676" t="s">
        <v>43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7037.25</v>
      </c>
      <c r="L676" t="s">
        <v>29</v>
      </c>
    </row>
    <row r="677" spans="1:12" x14ac:dyDescent="0.35">
      <c r="A677" t="s">
        <v>12</v>
      </c>
      <c r="B677" t="s">
        <v>32</v>
      </c>
      <c r="C677" t="s">
        <v>33</v>
      </c>
      <c r="D677" t="s">
        <v>43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1869</v>
      </c>
      <c r="L677" t="s">
        <v>31</v>
      </c>
    </row>
    <row r="678" spans="1:12" x14ac:dyDescent="0.35">
      <c r="A678" t="s">
        <v>26</v>
      </c>
      <c r="B678" t="s">
        <v>17</v>
      </c>
      <c r="C678" t="s">
        <v>33</v>
      </c>
      <c r="D678" t="s">
        <v>43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-14918.75</v>
      </c>
      <c r="L678" t="s">
        <v>31</v>
      </c>
    </row>
    <row r="679" spans="1:12" x14ac:dyDescent="0.35">
      <c r="A679" t="s">
        <v>18</v>
      </c>
      <c r="B679" t="s">
        <v>17</v>
      </c>
      <c r="C679" t="s">
        <v>33</v>
      </c>
      <c r="D679" t="s">
        <v>43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3231.25</v>
      </c>
      <c r="L679" t="s">
        <v>31</v>
      </c>
    </row>
    <row r="680" spans="1:12" x14ac:dyDescent="0.35">
      <c r="A680" t="s">
        <v>12</v>
      </c>
      <c r="B680" t="s">
        <v>32</v>
      </c>
      <c r="C680" t="s">
        <v>33</v>
      </c>
      <c r="D680" t="s">
        <v>43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75262.5</v>
      </c>
      <c r="L680" t="s">
        <v>35</v>
      </c>
    </row>
    <row r="681" spans="1:12" x14ac:dyDescent="0.35">
      <c r="A681" t="s">
        <v>12</v>
      </c>
      <c r="B681" t="s">
        <v>21</v>
      </c>
      <c r="C681" t="s">
        <v>33</v>
      </c>
      <c r="D681" t="s">
        <v>43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80662.5</v>
      </c>
      <c r="L681" t="s">
        <v>35</v>
      </c>
    </row>
    <row r="682" spans="1:12" x14ac:dyDescent="0.35">
      <c r="A682" t="s">
        <v>25</v>
      </c>
      <c r="B682" t="s">
        <v>32</v>
      </c>
      <c r="C682" t="s">
        <v>33</v>
      </c>
      <c r="D682" t="s">
        <v>43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6580.8</v>
      </c>
      <c r="L682" t="s">
        <v>22</v>
      </c>
    </row>
    <row r="683" spans="1:12" x14ac:dyDescent="0.35">
      <c r="A683" t="s">
        <v>12</v>
      </c>
      <c r="B683" t="s">
        <v>19</v>
      </c>
      <c r="C683" t="s">
        <v>33</v>
      </c>
      <c r="D683" t="s">
        <v>43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2051</v>
      </c>
      <c r="L683" t="s">
        <v>22</v>
      </c>
    </row>
    <row r="684" spans="1:12" x14ac:dyDescent="0.35">
      <c r="A684" t="s">
        <v>25</v>
      </c>
      <c r="B684" t="s">
        <v>21</v>
      </c>
      <c r="C684" t="s">
        <v>36</v>
      </c>
      <c r="D684" t="s">
        <v>43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3600</v>
      </c>
      <c r="L684" t="s">
        <v>24</v>
      </c>
    </row>
    <row r="685" spans="1:12" x14ac:dyDescent="0.35">
      <c r="A685" t="s">
        <v>18</v>
      </c>
      <c r="B685" t="s">
        <v>19</v>
      </c>
      <c r="C685" t="s">
        <v>36</v>
      </c>
      <c r="D685" t="s">
        <v>43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7771.5</v>
      </c>
      <c r="L685" t="s">
        <v>41</v>
      </c>
    </row>
    <row r="686" spans="1:12" x14ac:dyDescent="0.35">
      <c r="A686" t="s">
        <v>26</v>
      </c>
      <c r="B686" t="s">
        <v>19</v>
      </c>
      <c r="C686" t="s">
        <v>36</v>
      </c>
      <c r="D686" t="s">
        <v>43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-9116.25</v>
      </c>
      <c r="L686" t="s">
        <v>30</v>
      </c>
    </row>
    <row r="687" spans="1:12" x14ac:dyDescent="0.35">
      <c r="A687" t="s">
        <v>28</v>
      </c>
      <c r="B687" t="s">
        <v>32</v>
      </c>
      <c r="C687" t="s">
        <v>36</v>
      </c>
      <c r="D687" t="s">
        <v>43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12870</v>
      </c>
      <c r="L687" t="s">
        <v>35</v>
      </c>
    </row>
    <row r="688" spans="1:12" x14ac:dyDescent="0.35">
      <c r="A688" t="s">
        <v>26</v>
      </c>
      <c r="B688" t="s">
        <v>32</v>
      </c>
      <c r="C688" t="s">
        <v>36</v>
      </c>
      <c r="D688" t="s">
        <v>43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-33522.5</v>
      </c>
      <c r="L688" t="s">
        <v>22</v>
      </c>
    </row>
    <row r="689" spans="1:12" x14ac:dyDescent="0.35">
      <c r="A689" t="s">
        <v>25</v>
      </c>
      <c r="B689" t="s">
        <v>32</v>
      </c>
      <c r="C689" t="s">
        <v>36</v>
      </c>
      <c r="D689" t="s">
        <v>43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6580.8</v>
      </c>
      <c r="L689" t="s">
        <v>22</v>
      </c>
    </row>
    <row r="690" spans="1:12" x14ac:dyDescent="0.35">
      <c r="A690" t="s">
        <v>12</v>
      </c>
      <c r="B690" t="s">
        <v>13</v>
      </c>
      <c r="C690" t="s">
        <v>37</v>
      </c>
      <c r="D690" t="s">
        <v>43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6058.5</v>
      </c>
      <c r="L690" t="s">
        <v>27</v>
      </c>
    </row>
    <row r="691" spans="1:12" x14ac:dyDescent="0.35">
      <c r="A691" t="s">
        <v>18</v>
      </c>
      <c r="B691" t="s">
        <v>17</v>
      </c>
      <c r="C691" t="s">
        <v>37</v>
      </c>
      <c r="D691" t="s">
        <v>43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1353</v>
      </c>
      <c r="L691" t="s">
        <v>27</v>
      </c>
    </row>
    <row r="692" spans="1:12" x14ac:dyDescent="0.35">
      <c r="A692" t="s">
        <v>12</v>
      </c>
      <c r="B692" t="s">
        <v>32</v>
      </c>
      <c r="C692" t="s">
        <v>37</v>
      </c>
      <c r="D692" t="s">
        <v>43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1869</v>
      </c>
      <c r="L692" t="s">
        <v>31</v>
      </c>
    </row>
    <row r="693" spans="1:12" x14ac:dyDescent="0.35">
      <c r="A693" t="s">
        <v>18</v>
      </c>
      <c r="B693" t="s">
        <v>17</v>
      </c>
      <c r="C693" t="s">
        <v>37</v>
      </c>
      <c r="D693" t="s">
        <v>43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3231.25</v>
      </c>
      <c r="L693" t="s">
        <v>31</v>
      </c>
    </row>
    <row r="694" spans="1:12" x14ac:dyDescent="0.35">
      <c r="A694" t="s">
        <v>26</v>
      </c>
      <c r="B694" t="s">
        <v>13</v>
      </c>
      <c r="C694" t="s">
        <v>37</v>
      </c>
      <c r="D694" t="s">
        <v>43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-40617.5</v>
      </c>
      <c r="L694" t="s">
        <v>35</v>
      </c>
    </row>
    <row r="695" spans="1:12" x14ac:dyDescent="0.35">
      <c r="A695" t="s">
        <v>26</v>
      </c>
      <c r="B695" t="s">
        <v>17</v>
      </c>
      <c r="C695" t="s">
        <v>37</v>
      </c>
      <c r="D695" t="s">
        <v>43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-7590</v>
      </c>
      <c r="L695" t="s">
        <v>35</v>
      </c>
    </row>
    <row r="696" spans="1:12" x14ac:dyDescent="0.35">
      <c r="A696" t="s">
        <v>12</v>
      </c>
      <c r="B696" t="s">
        <v>19</v>
      </c>
      <c r="C696" t="s">
        <v>37</v>
      </c>
      <c r="D696" t="s">
        <v>43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2051</v>
      </c>
      <c r="L696" t="s">
        <v>22</v>
      </c>
    </row>
    <row r="697" spans="1:12" x14ac:dyDescent="0.35">
      <c r="A697" t="s">
        <v>28</v>
      </c>
      <c r="B697" t="s">
        <v>19</v>
      </c>
      <c r="C697" t="s">
        <v>39</v>
      </c>
      <c r="D697" t="s">
        <v>43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12375</v>
      </c>
      <c r="L697" t="s">
        <v>24</v>
      </c>
    </row>
    <row r="698" spans="1:12" x14ac:dyDescent="0.35">
      <c r="A698" t="s">
        <v>28</v>
      </c>
      <c r="B698" t="s">
        <v>21</v>
      </c>
      <c r="C698" t="s">
        <v>39</v>
      </c>
      <c r="D698" t="s">
        <v>43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2730</v>
      </c>
      <c r="L698" t="s">
        <v>31</v>
      </c>
    </row>
    <row r="699" spans="1:12" x14ac:dyDescent="0.35">
      <c r="A699" t="s">
        <v>12</v>
      </c>
      <c r="B699" t="s">
        <v>21</v>
      </c>
      <c r="C699" t="s">
        <v>23</v>
      </c>
      <c r="D699" t="s">
        <v>43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1299.5999999999999</v>
      </c>
      <c r="L699" t="s">
        <v>34</v>
      </c>
    </row>
    <row r="700" spans="1:12" x14ac:dyDescent="0.35">
      <c r="A700" t="s">
        <v>12</v>
      </c>
      <c r="B700" t="s">
        <v>13</v>
      </c>
      <c r="C700" t="s">
        <v>33</v>
      </c>
      <c r="D700" t="s">
        <v>43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686.85</v>
      </c>
      <c r="L700" t="s">
        <v>38</v>
      </c>
    </row>
    <row r="701" spans="1:12" x14ac:dyDescent="0.35">
      <c r="A701" t="s">
        <v>25</v>
      </c>
      <c r="B701" t="s">
        <v>32</v>
      </c>
      <c r="C701" t="s">
        <v>37</v>
      </c>
      <c r="D701" t="s">
        <v>43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13003.2</v>
      </c>
      <c r="L701" t="s">
        <v>41</v>
      </c>
    </row>
  </sheetData>
  <mergeCells count="3">
    <mergeCell ref="N4:O4"/>
    <mergeCell ref="N12:O12"/>
    <mergeCell ref="N26:O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D9D2-5747-4987-9AEE-FD1CD2768133}">
  <dimension ref="A1"/>
  <sheetViews>
    <sheetView workbookViewId="0">
      <selection activeCell="B6" sqref="B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CHIGOZIE, Chima</cp:lastModifiedBy>
  <dcterms:created xsi:type="dcterms:W3CDTF">2023-07-15T13:12:04Z</dcterms:created>
  <dcterms:modified xsi:type="dcterms:W3CDTF">2023-07-26T16:45:14Z</dcterms:modified>
</cp:coreProperties>
</file>