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achine Learning\KNN\"/>
    </mc:Choice>
  </mc:AlternateContent>
  <xr:revisionPtr revIDLastSave="0" documentId="10_ncr:100000_{DDE00308-C571-48F4-8D74-B6AF778F2E75}" xr6:coauthVersionLast="31" xr6:coauthVersionMax="31" xr10:uidLastSave="{00000000-0000-0000-0000-000000000000}"/>
  <bookViews>
    <workbookView xWindow="0" yWindow="0" windowWidth="20400" windowHeight="7530" activeTab="1" xr2:uid="{00000000-000D-0000-FFFF-FFFF00000000}"/>
  </bookViews>
  <sheets>
    <sheet name="Valves" sheetId="2" r:id="rId1"/>
    <sheet name="Python Upload" sheetId="1" r:id="rId2"/>
  </sheets>
  <definedNames>
    <definedName name="_xlnm._FilterDatabase" localSheetId="1" hidden="1">'Python Upload'!$A$1:$I$583</definedName>
    <definedName name="_xlnm._FilterDatabase" localSheetId="0" hidden="1">Valves!$A$1:$N$588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2" i="2"/>
  <c r="C2" i="2" l="1"/>
  <c r="D2" i="2"/>
  <c r="E2" i="2" s="1"/>
  <c r="C3" i="2"/>
  <c r="D3" i="2"/>
  <c r="E3" i="2" s="1"/>
  <c r="C4" i="2"/>
  <c r="D4" i="2"/>
  <c r="E4" i="2" s="1"/>
  <c r="C5" i="2"/>
  <c r="D5" i="2"/>
  <c r="E5" i="2" s="1"/>
  <c r="C6" i="2"/>
  <c r="D6" i="2"/>
  <c r="E6" i="2" s="1"/>
  <c r="C7" i="2"/>
  <c r="D7" i="2"/>
  <c r="E7" i="2" s="1"/>
  <c r="C8" i="2"/>
  <c r="D8" i="2"/>
  <c r="E8" i="2" s="1"/>
  <c r="C9" i="2"/>
  <c r="D9" i="2"/>
  <c r="E9" i="2" s="1"/>
  <c r="C10" i="2"/>
  <c r="D10" i="2"/>
  <c r="E10" i="2" s="1"/>
  <c r="C11" i="2"/>
  <c r="D11" i="2"/>
  <c r="E11" i="2" s="1"/>
  <c r="C12" i="2"/>
  <c r="D12" i="2"/>
  <c r="E12" i="2" s="1"/>
  <c r="C13" i="2"/>
  <c r="D13" i="2"/>
  <c r="E13" i="2" s="1"/>
  <c r="C14" i="2"/>
  <c r="D14" i="2"/>
  <c r="E14" i="2" s="1"/>
  <c r="C15" i="2"/>
  <c r="D15" i="2"/>
  <c r="E15" i="2" s="1"/>
  <c r="C16" i="2"/>
  <c r="D16" i="2"/>
  <c r="E16" i="2" s="1"/>
  <c r="C17" i="2"/>
  <c r="D17" i="2"/>
  <c r="E17" i="2" s="1"/>
  <c r="C18" i="2"/>
  <c r="D18" i="2"/>
  <c r="E18" i="2" s="1"/>
  <c r="C19" i="2"/>
  <c r="D19" i="2"/>
  <c r="E19" i="2" s="1"/>
  <c r="C20" i="2"/>
  <c r="D20" i="2"/>
  <c r="E20" i="2" s="1"/>
  <c r="C21" i="2"/>
  <c r="D21" i="2"/>
  <c r="E21" i="2" s="1"/>
  <c r="C22" i="2"/>
  <c r="D22" i="2"/>
  <c r="E22" i="2" s="1"/>
  <c r="C23" i="2"/>
  <c r="D23" i="2"/>
  <c r="E23" i="2" s="1"/>
  <c r="C24" i="2"/>
  <c r="D24" i="2"/>
  <c r="E24" i="2" s="1"/>
  <c r="C25" i="2"/>
  <c r="D25" i="2"/>
  <c r="E25" i="2" s="1"/>
  <c r="C26" i="2"/>
  <c r="D26" i="2"/>
  <c r="E26" i="2" s="1"/>
  <c r="C27" i="2"/>
  <c r="D27" i="2"/>
  <c r="E27" i="2" s="1"/>
  <c r="C28" i="2"/>
  <c r="D28" i="2"/>
  <c r="E28" i="2" s="1"/>
  <c r="C29" i="2"/>
  <c r="D29" i="2"/>
  <c r="E29" i="2" s="1"/>
  <c r="C30" i="2"/>
  <c r="D30" i="2"/>
  <c r="E30" i="2" s="1"/>
  <c r="C31" i="2"/>
  <c r="D31" i="2"/>
  <c r="E31" i="2" s="1"/>
  <c r="F31" i="2"/>
  <c r="C32" i="2"/>
  <c r="D32" i="2"/>
  <c r="E32" i="2" s="1"/>
  <c r="C33" i="2"/>
  <c r="D33" i="2"/>
  <c r="E33" i="2" s="1"/>
  <c r="C34" i="2"/>
  <c r="D34" i="2"/>
  <c r="E34" i="2" s="1"/>
  <c r="C35" i="2"/>
  <c r="D35" i="2"/>
  <c r="E35" i="2" s="1"/>
  <c r="C36" i="2"/>
  <c r="D36" i="2"/>
  <c r="E36" i="2" s="1"/>
  <c r="C37" i="2"/>
  <c r="D37" i="2"/>
  <c r="E37" i="2" s="1"/>
  <c r="C38" i="2"/>
  <c r="D38" i="2"/>
  <c r="E38" i="2" s="1"/>
  <c r="C39" i="2"/>
  <c r="D39" i="2"/>
  <c r="E39" i="2" s="1"/>
  <c r="C40" i="2"/>
  <c r="D40" i="2"/>
  <c r="E40" i="2" s="1"/>
  <c r="C41" i="2"/>
  <c r="D41" i="2"/>
  <c r="E41" i="2" s="1"/>
  <c r="C42" i="2"/>
  <c r="D42" i="2"/>
  <c r="E42" i="2" s="1"/>
  <c r="C43" i="2"/>
  <c r="D43" i="2"/>
  <c r="E43" i="2" s="1"/>
  <c r="C44" i="2"/>
  <c r="D44" i="2"/>
  <c r="E44" i="2" s="1"/>
  <c r="C45" i="2"/>
  <c r="D45" i="2"/>
  <c r="E45" i="2" s="1"/>
  <c r="C46" i="2"/>
  <c r="D46" i="2"/>
  <c r="E46" i="2" s="1"/>
  <c r="C47" i="2"/>
  <c r="D47" i="2"/>
  <c r="E47" i="2" s="1"/>
  <c r="C48" i="2"/>
  <c r="D48" i="2"/>
  <c r="E48" i="2" s="1"/>
  <c r="C49" i="2"/>
  <c r="D49" i="2"/>
  <c r="E49" i="2" s="1"/>
  <c r="C50" i="2"/>
  <c r="D50" i="2"/>
  <c r="E50" i="2" s="1"/>
  <c r="C51" i="2"/>
  <c r="D51" i="2"/>
  <c r="E51" i="2" s="1"/>
  <c r="C52" i="2"/>
  <c r="D52" i="2"/>
  <c r="E52" i="2" s="1"/>
  <c r="C53" i="2"/>
  <c r="D53" i="2"/>
  <c r="E53" i="2" s="1"/>
  <c r="C54" i="2"/>
  <c r="D54" i="2"/>
  <c r="E54" i="2" s="1"/>
  <c r="C55" i="2"/>
  <c r="D55" i="2"/>
  <c r="E55" i="2" s="1"/>
  <c r="C56" i="2"/>
  <c r="D56" i="2"/>
  <c r="E56" i="2" s="1"/>
  <c r="C57" i="2"/>
  <c r="D57" i="2"/>
  <c r="E57" i="2" s="1"/>
  <c r="C58" i="2"/>
  <c r="D58" i="2"/>
  <c r="E58" i="2" s="1"/>
  <c r="C59" i="2"/>
  <c r="D59" i="2"/>
  <c r="E59" i="2" s="1"/>
  <c r="C60" i="2"/>
  <c r="D60" i="2"/>
  <c r="E60" i="2" s="1"/>
  <c r="C61" i="2"/>
  <c r="D61" i="2"/>
  <c r="E61" i="2" s="1"/>
  <c r="C62" i="2"/>
  <c r="D62" i="2"/>
  <c r="E62" i="2" s="1"/>
  <c r="C63" i="2"/>
  <c r="D63" i="2"/>
  <c r="E63" i="2" s="1"/>
  <c r="F63" i="2"/>
  <c r="C64" i="2"/>
  <c r="D64" i="2"/>
  <c r="E64" i="2" s="1"/>
  <c r="C65" i="2"/>
  <c r="D65" i="2"/>
  <c r="E65" i="2" s="1"/>
  <c r="C66" i="2"/>
  <c r="D66" i="2"/>
  <c r="E66" i="2" s="1"/>
  <c r="C67" i="2"/>
  <c r="D67" i="2"/>
  <c r="E67" i="2" s="1"/>
  <c r="C68" i="2"/>
  <c r="D68" i="2"/>
  <c r="E68" i="2" s="1"/>
  <c r="C69" i="2"/>
  <c r="D69" i="2"/>
  <c r="E69" i="2" s="1"/>
  <c r="C70" i="2"/>
  <c r="D70" i="2"/>
  <c r="E70" i="2" s="1"/>
  <c r="C71" i="2"/>
  <c r="D71" i="2"/>
  <c r="E71" i="2" s="1"/>
  <c r="C72" i="2"/>
  <c r="D72" i="2"/>
  <c r="E72" i="2" s="1"/>
  <c r="C73" i="2"/>
  <c r="D73" i="2"/>
  <c r="E73" i="2" s="1"/>
  <c r="C74" i="2"/>
  <c r="D74" i="2"/>
  <c r="E74" i="2" s="1"/>
  <c r="C75" i="2"/>
  <c r="D75" i="2"/>
  <c r="E75" i="2" s="1"/>
  <c r="C76" i="2"/>
  <c r="D76" i="2"/>
  <c r="E76" i="2" s="1"/>
  <c r="C77" i="2"/>
  <c r="D77" i="2"/>
  <c r="E77" i="2" s="1"/>
  <c r="C78" i="2"/>
  <c r="D78" i="2"/>
  <c r="E78" i="2" s="1"/>
  <c r="C79" i="2"/>
  <c r="D79" i="2"/>
  <c r="E79" i="2" s="1"/>
  <c r="C80" i="2"/>
  <c r="D80" i="2"/>
  <c r="E80" i="2" s="1"/>
  <c r="C81" i="2"/>
  <c r="D81" i="2"/>
  <c r="E81" i="2" s="1"/>
  <c r="C82" i="2"/>
  <c r="D82" i="2"/>
  <c r="E82" i="2" s="1"/>
  <c r="C83" i="2"/>
  <c r="D83" i="2"/>
  <c r="E83" i="2" s="1"/>
  <c r="C84" i="2"/>
  <c r="D84" i="2"/>
  <c r="E84" i="2" s="1"/>
  <c r="C85" i="2"/>
  <c r="D85" i="2"/>
  <c r="E85" i="2" s="1"/>
  <c r="C86" i="2"/>
  <c r="D86" i="2"/>
  <c r="E86" i="2" s="1"/>
  <c r="C87" i="2"/>
  <c r="D87" i="2"/>
  <c r="E87" i="2" s="1"/>
  <c r="F87" i="2"/>
  <c r="C88" i="2"/>
  <c r="D88" i="2"/>
  <c r="E88" i="2" s="1"/>
  <c r="F88" i="2"/>
  <c r="C89" i="2"/>
  <c r="D89" i="2"/>
  <c r="E89" i="2" s="1"/>
  <c r="F89" i="2"/>
  <c r="C90" i="2"/>
  <c r="D90" i="2"/>
  <c r="E90" i="2" s="1"/>
  <c r="F90" i="2"/>
  <c r="C91" i="2"/>
  <c r="D91" i="2"/>
  <c r="E91" i="2" s="1"/>
  <c r="F91" i="2"/>
  <c r="C92" i="2"/>
  <c r="D92" i="2"/>
  <c r="E92" i="2" s="1"/>
  <c r="F92" i="2"/>
  <c r="C93" i="2"/>
  <c r="D93" i="2"/>
  <c r="E93" i="2" s="1"/>
  <c r="F93" i="2"/>
  <c r="C94" i="2"/>
  <c r="D94" i="2"/>
  <c r="E94" i="2" s="1"/>
  <c r="F94" i="2"/>
  <c r="C95" i="2"/>
  <c r="D95" i="2"/>
  <c r="E95" i="2" s="1"/>
  <c r="F95" i="2"/>
  <c r="C96" i="2"/>
  <c r="D96" i="2"/>
  <c r="E96" i="2" s="1"/>
  <c r="F96" i="2"/>
  <c r="C97" i="2"/>
  <c r="D97" i="2"/>
  <c r="E97" i="2" s="1"/>
  <c r="F97" i="2"/>
  <c r="C98" i="2"/>
  <c r="D98" i="2"/>
  <c r="E98" i="2" s="1"/>
  <c r="F98" i="2"/>
  <c r="C99" i="2"/>
  <c r="D99" i="2"/>
  <c r="E99" i="2" s="1"/>
  <c r="F99" i="2"/>
  <c r="C100" i="2"/>
  <c r="D100" i="2"/>
  <c r="E100" i="2" s="1"/>
  <c r="F100" i="2"/>
  <c r="C101" i="2"/>
  <c r="D101" i="2"/>
  <c r="E101" i="2" s="1"/>
  <c r="F101" i="2"/>
  <c r="C102" i="2"/>
  <c r="D102" i="2"/>
  <c r="E102" i="2" s="1"/>
  <c r="F102" i="2"/>
  <c r="C103" i="2"/>
  <c r="D103" i="2"/>
  <c r="E103" i="2" s="1"/>
  <c r="F103" i="2"/>
  <c r="C104" i="2"/>
  <c r="D104" i="2"/>
  <c r="E104" i="2" s="1"/>
  <c r="F104" i="2"/>
  <c r="C105" i="2"/>
  <c r="D105" i="2"/>
  <c r="E105" i="2" s="1"/>
  <c r="F105" i="2"/>
  <c r="C106" i="2"/>
  <c r="D106" i="2"/>
  <c r="E106" i="2" s="1"/>
  <c r="F106" i="2"/>
  <c r="C107" i="2"/>
  <c r="D107" i="2"/>
  <c r="E107" i="2" s="1"/>
  <c r="F107" i="2"/>
  <c r="C108" i="2"/>
  <c r="D108" i="2"/>
  <c r="E108" i="2" s="1"/>
  <c r="F108" i="2"/>
  <c r="C109" i="2"/>
  <c r="D109" i="2"/>
  <c r="E109" i="2" s="1"/>
  <c r="F109" i="2"/>
  <c r="C110" i="2"/>
  <c r="D110" i="2"/>
  <c r="E110" i="2" s="1"/>
  <c r="F110" i="2"/>
  <c r="C111" i="2"/>
  <c r="D111" i="2"/>
  <c r="E111" i="2" s="1"/>
  <c r="F111" i="2"/>
  <c r="C112" i="2"/>
  <c r="D112" i="2"/>
  <c r="E112" i="2" s="1"/>
  <c r="F112" i="2"/>
  <c r="C113" i="2"/>
  <c r="D113" i="2"/>
  <c r="E113" i="2" s="1"/>
  <c r="F113" i="2"/>
  <c r="C114" i="2"/>
  <c r="D114" i="2"/>
  <c r="E114" i="2" s="1"/>
  <c r="F114" i="2"/>
  <c r="C115" i="2"/>
  <c r="D115" i="2"/>
  <c r="E115" i="2" s="1"/>
  <c r="F115" i="2"/>
  <c r="C116" i="2"/>
  <c r="D116" i="2"/>
  <c r="E116" i="2" s="1"/>
  <c r="F116" i="2"/>
  <c r="C117" i="2"/>
  <c r="D117" i="2"/>
  <c r="E117" i="2" s="1"/>
  <c r="F117" i="2"/>
  <c r="C118" i="2"/>
  <c r="D118" i="2"/>
  <c r="E118" i="2" s="1"/>
  <c r="F118" i="2"/>
  <c r="C119" i="2"/>
  <c r="D119" i="2"/>
  <c r="E119" i="2" s="1"/>
  <c r="F119" i="2"/>
  <c r="C120" i="2"/>
  <c r="D120" i="2"/>
  <c r="E120" i="2" s="1"/>
  <c r="F120" i="2"/>
  <c r="C121" i="2"/>
  <c r="D121" i="2"/>
  <c r="E121" i="2" s="1"/>
  <c r="C122" i="2"/>
  <c r="D122" i="2"/>
  <c r="E122" i="2" s="1"/>
  <c r="F122" i="2"/>
  <c r="C123" i="2"/>
  <c r="D123" i="2"/>
  <c r="E123" i="2" s="1"/>
  <c r="C124" i="2"/>
  <c r="D124" i="2"/>
  <c r="E124" i="2" s="1"/>
  <c r="F124" i="2"/>
  <c r="C125" i="2"/>
  <c r="D125" i="2"/>
  <c r="E125" i="2" s="1"/>
  <c r="C126" i="2"/>
  <c r="D126" i="2"/>
  <c r="E126" i="2" s="1"/>
  <c r="F126" i="2"/>
  <c r="C127" i="2"/>
  <c r="D127" i="2"/>
  <c r="E127" i="2" s="1"/>
  <c r="C128" i="2"/>
  <c r="D128" i="2"/>
  <c r="E128" i="2" s="1"/>
  <c r="F128" i="2"/>
  <c r="C129" i="2"/>
  <c r="D129" i="2"/>
  <c r="E129" i="2" s="1"/>
  <c r="C130" i="2"/>
  <c r="D130" i="2"/>
  <c r="E130" i="2" s="1"/>
  <c r="F130" i="2"/>
  <c r="C131" i="2"/>
  <c r="D131" i="2"/>
  <c r="E131" i="2" s="1"/>
  <c r="C132" i="2"/>
  <c r="D132" i="2"/>
  <c r="E132" i="2" s="1"/>
  <c r="F132" i="2"/>
  <c r="C133" i="2"/>
  <c r="D133" i="2"/>
  <c r="E133" i="2" s="1"/>
  <c r="C134" i="2"/>
  <c r="D134" i="2"/>
  <c r="E134" i="2" s="1"/>
  <c r="F134" i="2"/>
  <c r="C135" i="2"/>
  <c r="D135" i="2"/>
  <c r="E135" i="2" s="1"/>
  <c r="C136" i="2"/>
  <c r="D136" i="2"/>
  <c r="E136" i="2" s="1"/>
  <c r="F136" i="2"/>
  <c r="C137" i="2"/>
  <c r="D137" i="2"/>
  <c r="E137" i="2" s="1"/>
  <c r="C138" i="2"/>
  <c r="D138" i="2"/>
  <c r="E138" i="2" s="1"/>
  <c r="F138" i="2"/>
  <c r="C139" i="2"/>
  <c r="D139" i="2"/>
  <c r="E139" i="2" s="1"/>
  <c r="C140" i="2"/>
  <c r="D140" i="2"/>
  <c r="E140" i="2" s="1"/>
  <c r="F140" i="2"/>
  <c r="C141" i="2"/>
  <c r="D141" i="2"/>
  <c r="E141" i="2" s="1"/>
  <c r="C142" i="2"/>
  <c r="D142" i="2"/>
  <c r="E142" i="2" s="1"/>
  <c r="F142" i="2"/>
  <c r="C143" i="2"/>
  <c r="D143" i="2"/>
  <c r="E143" i="2" s="1"/>
  <c r="C144" i="2"/>
  <c r="D144" i="2"/>
  <c r="E144" i="2" s="1"/>
  <c r="F144" i="2"/>
  <c r="C145" i="2"/>
  <c r="D145" i="2"/>
  <c r="E145" i="2" s="1"/>
  <c r="C146" i="2"/>
  <c r="D146" i="2"/>
  <c r="E146" i="2" s="1"/>
  <c r="F146" i="2"/>
  <c r="C147" i="2"/>
  <c r="D147" i="2"/>
  <c r="E147" i="2" s="1"/>
  <c r="C148" i="2"/>
  <c r="D148" i="2"/>
  <c r="E148" i="2" s="1"/>
  <c r="F148" i="2"/>
  <c r="C149" i="2"/>
  <c r="D149" i="2"/>
  <c r="E149" i="2" s="1"/>
  <c r="C150" i="2"/>
  <c r="D150" i="2"/>
  <c r="E150" i="2" s="1"/>
  <c r="F150" i="2"/>
  <c r="C151" i="2"/>
  <c r="D151" i="2"/>
  <c r="E151" i="2" s="1"/>
  <c r="C152" i="2"/>
  <c r="D152" i="2"/>
  <c r="E152" i="2" s="1"/>
  <c r="F152" i="2"/>
  <c r="C153" i="2"/>
  <c r="D153" i="2"/>
  <c r="E153" i="2" s="1"/>
  <c r="C154" i="2"/>
  <c r="D154" i="2"/>
  <c r="E154" i="2" s="1"/>
  <c r="F154" i="2"/>
  <c r="C155" i="2"/>
  <c r="D155" i="2"/>
  <c r="E155" i="2" s="1"/>
  <c r="C156" i="2"/>
  <c r="D156" i="2"/>
  <c r="E156" i="2" s="1"/>
  <c r="F156" i="2"/>
  <c r="C157" i="2"/>
  <c r="D157" i="2"/>
  <c r="E157" i="2" s="1"/>
  <c r="C158" i="2"/>
  <c r="D158" i="2"/>
  <c r="E158" i="2" s="1"/>
  <c r="F158" i="2"/>
  <c r="C159" i="2"/>
  <c r="D159" i="2"/>
  <c r="E159" i="2" s="1"/>
  <c r="C160" i="2"/>
  <c r="D160" i="2"/>
  <c r="E160" i="2" s="1"/>
  <c r="F160" i="2"/>
  <c r="C161" i="2"/>
  <c r="D161" i="2"/>
  <c r="E161" i="2" s="1"/>
  <c r="C162" i="2"/>
  <c r="D162" i="2"/>
  <c r="E162" i="2" s="1"/>
  <c r="F162" i="2"/>
  <c r="C163" i="2"/>
  <c r="D163" i="2"/>
  <c r="E163" i="2" s="1"/>
  <c r="C164" i="2"/>
  <c r="D164" i="2"/>
  <c r="E164" i="2" s="1"/>
  <c r="F164" i="2"/>
  <c r="C165" i="2"/>
  <c r="D165" i="2"/>
  <c r="E165" i="2" s="1"/>
  <c r="C166" i="2"/>
  <c r="D166" i="2"/>
  <c r="E166" i="2" s="1"/>
  <c r="F166" i="2"/>
  <c r="C167" i="2"/>
  <c r="D167" i="2"/>
  <c r="E167" i="2" s="1"/>
  <c r="C168" i="2"/>
  <c r="D168" i="2"/>
  <c r="E168" i="2" s="1"/>
  <c r="F168" i="2"/>
  <c r="C169" i="2"/>
  <c r="D169" i="2"/>
  <c r="E169" i="2" s="1"/>
  <c r="C170" i="2"/>
  <c r="D170" i="2"/>
  <c r="F170" i="2" s="1"/>
  <c r="E170" i="2"/>
  <c r="C171" i="2"/>
  <c r="D171" i="2"/>
  <c r="F171" i="2" s="1"/>
  <c r="E171" i="2"/>
  <c r="C172" i="2"/>
  <c r="D172" i="2"/>
  <c r="F172" i="2" s="1"/>
  <c r="E172" i="2"/>
  <c r="C173" i="2"/>
  <c r="D173" i="2"/>
  <c r="F173" i="2" s="1"/>
  <c r="E173" i="2"/>
  <c r="C174" i="2"/>
  <c r="D174" i="2"/>
  <c r="F174" i="2" s="1"/>
  <c r="E174" i="2"/>
  <c r="C175" i="2"/>
  <c r="D175" i="2"/>
  <c r="F175" i="2" s="1"/>
  <c r="E175" i="2"/>
  <c r="C176" i="2"/>
  <c r="D176" i="2"/>
  <c r="F176" i="2" s="1"/>
  <c r="E176" i="2"/>
  <c r="C177" i="2"/>
  <c r="D177" i="2"/>
  <c r="F177" i="2" s="1"/>
  <c r="E177" i="2"/>
  <c r="C178" i="2"/>
  <c r="D178" i="2"/>
  <c r="F178" i="2" s="1"/>
  <c r="E178" i="2"/>
  <c r="C179" i="2"/>
  <c r="D179" i="2"/>
  <c r="F179" i="2" s="1"/>
  <c r="E179" i="2"/>
  <c r="C180" i="2"/>
  <c r="D180" i="2"/>
  <c r="F180" i="2" s="1"/>
  <c r="E180" i="2"/>
  <c r="C181" i="2"/>
  <c r="D181" i="2"/>
  <c r="F181" i="2" s="1"/>
  <c r="E181" i="2"/>
  <c r="C182" i="2"/>
  <c r="D182" i="2"/>
  <c r="F182" i="2" s="1"/>
  <c r="C183" i="2"/>
  <c r="D183" i="2"/>
  <c r="F183" i="2" s="1"/>
  <c r="E183" i="2"/>
  <c r="C184" i="2"/>
  <c r="D184" i="2"/>
  <c r="F184" i="2" s="1"/>
  <c r="E184" i="2"/>
  <c r="C185" i="2"/>
  <c r="D185" i="2"/>
  <c r="F185" i="2" s="1"/>
  <c r="C186" i="2"/>
  <c r="D186" i="2"/>
  <c r="F186" i="2" s="1"/>
  <c r="C187" i="2"/>
  <c r="D187" i="2"/>
  <c r="F187" i="2" s="1"/>
  <c r="E187" i="2"/>
  <c r="C188" i="2"/>
  <c r="D188" i="2"/>
  <c r="F188" i="2" s="1"/>
  <c r="E188" i="2"/>
  <c r="C189" i="2"/>
  <c r="D189" i="2"/>
  <c r="F189" i="2" s="1"/>
  <c r="C190" i="2"/>
  <c r="D190" i="2"/>
  <c r="F190" i="2" s="1"/>
  <c r="C191" i="2"/>
  <c r="D191" i="2"/>
  <c r="F191" i="2" s="1"/>
  <c r="E191" i="2"/>
  <c r="C192" i="2"/>
  <c r="D192" i="2"/>
  <c r="F192" i="2" s="1"/>
  <c r="E192" i="2"/>
  <c r="C193" i="2"/>
  <c r="D193" i="2"/>
  <c r="F193" i="2" s="1"/>
  <c r="E193" i="2"/>
  <c r="C194" i="2"/>
  <c r="D194" i="2"/>
  <c r="F194" i="2" s="1"/>
  <c r="C195" i="2"/>
  <c r="D195" i="2"/>
  <c r="F195" i="2" s="1"/>
  <c r="E195" i="2"/>
  <c r="C196" i="2"/>
  <c r="D196" i="2"/>
  <c r="F196" i="2" s="1"/>
  <c r="E196" i="2"/>
  <c r="C197" i="2"/>
  <c r="D197" i="2"/>
  <c r="F197" i="2" s="1"/>
  <c r="E197" i="2"/>
  <c r="C198" i="2"/>
  <c r="D198" i="2"/>
  <c r="C199" i="2"/>
  <c r="D199" i="2"/>
  <c r="F199" i="2" s="1"/>
  <c r="C200" i="2"/>
  <c r="D200" i="2"/>
  <c r="F200" i="2" s="1"/>
  <c r="E200" i="2"/>
  <c r="C201" i="2"/>
  <c r="D201" i="2"/>
  <c r="F201" i="2" s="1"/>
  <c r="E201" i="2"/>
  <c r="C202" i="2"/>
  <c r="D202" i="2"/>
  <c r="C203" i="2"/>
  <c r="D203" i="2"/>
  <c r="F203" i="2" s="1"/>
  <c r="E203" i="2"/>
  <c r="C204" i="2"/>
  <c r="D204" i="2"/>
  <c r="F204" i="2" s="1"/>
  <c r="E204" i="2"/>
  <c r="C205" i="2"/>
  <c r="D205" i="2"/>
  <c r="F205" i="2" s="1"/>
  <c r="E205" i="2"/>
  <c r="C206" i="2"/>
  <c r="D206" i="2"/>
  <c r="C207" i="2"/>
  <c r="D207" i="2"/>
  <c r="F207" i="2" s="1"/>
  <c r="E207" i="2"/>
  <c r="C208" i="2"/>
  <c r="D208" i="2"/>
  <c r="F208" i="2" s="1"/>
  <c r="E208" i="2"/>
  <c r="C209" i="2"/>
  <c r="D209" i="2"/>
  <c r="F209" i="2" s="1"/>
  <c r="E209" i="2"/>
  <c r="C210" i="2"/>
  <c r="D210" i="2"/>
  <c r="C211" i="2"/>
  <c r="D211" i="2"/>
  <c r="F211" i="2" s="1"/>
  <c r="C212" i="2"/>
  <c r="D212" i="2"/>
  <c r="F212" i="2" s="1"/>
  <c r="E212" i="2"/>
  <c r="C213" i="2"/>
  <c r="D213" i="2"/>
  <c r="F213" i="2" s="1"/>
  <c r="E213" i="2"/>
  <c r="C214" i="2"/>
  <c r="D214" i="2"/>
  <c r="C215" i="2"/>
  <c r="D215" i="2"/>
  <c r="F215" i="2" s="1"/>
  <c r="C216" i="2"/>
  <c r="D216" i="2"/>
  <c r="F216" i="2" s="1"/>
  <c r="E216" i="2"/>
  <c r="C217" i="2"/>
  <c r="D217" i="2"/>
  <c r="F217" i="2" s="1"/>
  <c r="E217" i="2"/>
  <c r="C218" i="2"/>
  <c r="D218" i="2"/>
  <c r="C219" i="2"/>
  <c r="D219" i="2"/>
  <c r="F219" i="2" s="1"/>
  <c r="E219" i="2"/>
  <c r="C220" i="2"/>
  <c r="D220" i="2"/>
  <c r="F220" i="2" s="1"/>
  <c r="E220" i="2"/>
  <c r="C221" i="2"/>
  <c r="D221" i="2"/>
  <c r="F221" i="2" s="1"/>
  <c r="E221" i="2"/>
  <c r="C222" i="2"/>
  <c r="D222" i="2"/>
  <c r="C223" i="2"/>
  <c r="D223" i="2"/>
  <c r="F223" i="2" s="1"/>
  <c r="E223" i="2"/>
  <c r="C224" i="2"/>
  <c r="D224" i="2"/>
  <c r="F224" i="2" s="1"/>
  <c r="E224" i="2"/>
  <c r="C225" i="2"/>
  <c r="D225" i="2"/>
  <c r="F225" i="2" s="1"/>
  <c r="E225" i="2"/>
  <c r="C226" i="2"/>
  <c r="D226" i="2"/>
  <c r="C227" i="2"/>
  <c r="D227" i="2"/>
  <c r="F227" i="2" s="1"/>
  <c r="C228" i="2"/>
  <c r="D228" i="2"/>
  <c r="F228" i="2" s="1"/>
  <c r="E228" i="2"/>
  <c r="C229" i="2"/>
  <c r="D229" i="2"/>
  <c r="F229" i="2" s="1"/>
  <c r="E229" i="2"/>
  <c r="C230" i="2"/>
  <c r="D230" i="2"/>
  <c r="C231" i="2"/>
  <c r="D231" i="2"/>
  <c r="F231" i="2" s="1"/>
  <c r="C232" i="2"/>
  <c r="D232" i="2"/>
  <c r="F232" i="2" s="1"/>
  <c r="E232" i="2"/>
  <c r="C233" i="2"/>
  <c r="D233" i="2"/>
  <c r="F233" i="2" s="1"/>
  <c r="E233" i="2"/>
  <c r="C234" i="2"/>
  <c r="D234" i="2"/>
  <c r="C235" i="2"/>
  <c r="D235" i="2"/>
  <c r="F235" i="2" s="1"/>
  <c r="E235" i="2"/>
  <c r="C236" i="2"/>
  <c r="D236" i="2"/>
  <c r="F236" i="2" s="1"/>
  <c r="E236" i="2"/>
  <c r="C237" i="2"/>
  <c r="D237" i="2"/>
  <c r="F237" i="2" s="1"/>
  <c r="E237" i="2"/>
  <c r="C238" i="2"/>
  <c r="D238" i="2"/>
  <c r="C239" i="2"/>
  <c r="D239" i="2"/>
  <c r="F239" i="2" s="1"/>
  <c r="E239" i="2"/>
  <c r="C240" i="2"/>
  <c r="D240" i="2"/>
  <c r="F240" i="2" s="1"/>
  <c r="E240" i="2"/>
  <c r="C241" i="2"/>
  <c r="D241" i="2"/>
  <c r="F241" i="2" s="1"/>
  <c r="E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E325" i="2" s="1"/>
  <c r="C326" i="2"/>
  <c r="D326" i="2"/>
  <c r="E326" i="2" s="1"/>
  <c r="C327" i="2"/>
  <c r="D327" i="2"/>
  <c r="E327" i="2" s="1"/>
  <c r="F327" i="2"/>
  <c r="C328" i="2"/>
  <c r="D328" i="2"/>
  <c r="E328" i="2" s="1"/>
  <c r="F328" i="2"/>
  <c r="C329" i="2"/>
  <c r="D329" i="2"/>
  <c r="E329" i="2" s="1"/>
  <c r="C330" i="2"/>
  <c r="D330" i="2"/>
  <c r="E330" i="2" s="1"/>
  <c r="C331" i="2"/>
  <c r="D331" i="2"/>
  <c r="E331" i="2" s="1"/>
  <c r="F331" i="2"/>
  <c r="C332" i="2"/>
  <c r="D332" i="2"/>
  <c r="E332" i="2" s="1"/>
  <c r="F332" i="2"/>
  <c r="C333" i="2"/>
  <c r="D333" i="2"/>
  <c r="E333" i="2" s="1"/>
  <c r="C334" i="2"/>
  <c r="D334" i="2"/>
  <c r="E334" i="2" s="1"/>
  <c r="C335" i="2"/>
  <c r="D335" i="2"/>
  <c r="E335" i="2" s="1"/>
  <c r="F335" i="2"/>
  <c r="C336" i="2"/>
  <c r="D336" i="2"/>
  <c r="E336" i="2" s="1"/>
  <c r="F336" i="2"/>
  <c r="C337" i="2"/>
  <c r="D337" i="2"/>
  <c r="E337" i="2" s="1"/>
  <c r="C338" i="2"/>
  <c r="D338" i="2"/>
  <c r="E338" i="2" s="1"/>
  <c r="C339" i="2"/>
  <c r="D339" i="2"/>
  <c r="E339" i="2" s="1"/>
  <c r="F339" i="2"/>
  <c r="C340" i="2"/>
  <c r="D340" i="2"/>
  <c r="E340" i="2" s="1"/>
  <c r="F340" i="2"/>
  <c r="C341" i="2"/>
  <c r="D341" i="2"/>
  <c r="E341" i="2" s="1"/>
  <c r="C342" i="2"/>
  <c r="D342" i="2"/>
  <c r="E342" i="2" s="1"/>
  <c r="C343" i="2"/>
  <c r="D343" i="2"/>
  <c r="E343" i="2" s="1"/>
  <c r="F343" i="2"/>
  <c r="C344" i="2"/>
  <c r="D344" i="2"/>
  <c r="E344" i="2" s="1"/>
  <c r="F344" i="2"/>
  <c r="C345" i="2"/>
  <c r="D345" i="2"/>
  <c r="E345" i="2" s="1"/>
  <c r="C346" i="2"/>
  <c r="D346" i="2"/>
  <c r="E346" i="2" s="1"/>
  <c r="C347" i="2"/>
  <c r="D347" i="2"/>
  <c r="E347" i="2" s="1"/>
  <c r="F347" i="2"/>
  <c r="C348" i="2"/>
  <c r="D348" i="2"/>
  <c r="E348" i="2" s="1"/>
  <c r="F348" i="2"/>
  <c r="C349" i="2"/>
  <c r="D349" i="2"/>
  <c r="E349" i="2" s="1"/>
  <c r="C350" i="2"/>
  <c r="D350" i="2"/>
  <c r="E350" i="2" s="1"/>
  <c r="C351" i="2"/>
  <c r="D351" i="2"/>
  <c r="E351" i="2" s="1"/>
  <c r="F351" i="2"/>
  <c r="C352" i="2"/>
  <c r="D352" i="2"/>
  <c r="E352" i="2" s="1"/>
  <c r="F352" i="2"/>
  <c r="C353" i="2"/>
  <c r="D353" i="2"/>
  <c r="E353" i="2" s="1"/>
  <c r="C354" i="2"/>
  <c r="D354" i="2"/>
  <c r="E354" i="2" s="1"/>
  <c r="C355" i="2"/>
  <c r="D355" i="2"/>
  <c r="E355" i="2" s="1"/>
  <c r="F355" i="2"/>
  <c r="C356" i="2"/>
  <c r="D356" i="2"/>
  <c r="E356" i="2" s="1"/>
  <c r="F356" i="2"/>
  <c r="C357" i="2"/>
  <c r="D357" i="2"/>
  <c r="E357" i="2" s="1"/>
  <c r="C358" i="2"/>
  <c r="D358" i="2"/>
  <c r="E358" i="2" s="1"/>
  <c r="C359" i="2"/>
  <c r="D359" i="2"/>
  <c r="E359" i="2" s="1"/>
  <c r="F359" i="2"/>
  <c r="C360" i="2"/>
  <c r="D360" i="2"/>
  <c r="E360" i="2" s="1"/>
  <c r="F360" i="2"/>
  <c r="C361" i="2"/>
  <c r="D361" i="2"/>
  <c r="E361" i="2" s="1"/>
  <c r="C362" i="2"/>
  <c r="D362" i="2"/>
  <c r="C363" i="2"/>
  <c r="D363" i="2"/>
  <c r="E363" i="2" s="1"/>
  <c r="F363" i="2"/>
  <c r="C364" i="2"/>
  <c r="D364" i="2"/>
  <c r="E364" i="2" s="1"/>
  <c r="F364" i="2"/>
  <c r="C365" i="2"/>
  <c r="D365" i="2"/>
  <c r="E365" i="2" s="1"/>
  <c r="C366" i="2"/>
  <c r="D366" i="2"/>
  <c r="C367" i="2"/>
  <c r="D367" i="2"/>
  <c r="E367" i="2" s="1"/>
  <c r="C368" i="2"/>
  <c r="D368" i="2"/>
  <c r="E368" i="2" s="1"/>
  <c r="F368" i="2"/>
  <c r="C369" i="2"/>
  <c r="D369" i="2"/>
  <c r="E369" i="2" s="1"/>
  <c r="C370" i="2"/>
  <c r="D370" i="2"/>
  <c r="C371" i="2"/>
  <c r="D371" i="2"/>
  <c r="E371" i="2" s="1"/>
  <c r="F371" i="2"/>
  <c r="C372" i="2"/>
  <c r="D372" i="2"/>
  <c r="E372" i="2" s="1"/>
  <c r="F372" i="2"/>
  <c r="C373" i="2"/>
  <c r="D373" i="2"/>
  <c r="E373" i="2" s="1"/>
  <c r="C374" i="2"/>
  <c r="D374" i="2"/>
  <c r="C375" i="2"/>
  <c r="D375" i="2"/>
  <c r="E375" i="2" s="1"/>
  <c r="C376" i="2"/>
  <c r="D376" i="2"/>
  <c r="E376" i="2" s="1"/>
  <c r="F376" i="2"/>
  <c r="C377" i="2"/>
  <c r="D377" i="2"/>
  <c r="E377" i="2" s="1"/>
  <c r="C378" i="2"/>
  <c r="D378" i="2"/>
  <c r="C379" i="2"/>
  <c r="D379" i="2"/>
  <c r="E379" i="2" s="1"/>
  <c r="F379" i="2"/>
  <c r="C380" i="2"/>
  <c r="D380" i="2"/>
  <c r="E380" i="2" s="1"/>
  <c r="F380" i="2"/>
  <c r="C381" i="2"/>
  <c r="D381" i="2"/>
  <c r="E381" i="2" s="1"/>
  <c r="C382" i="2"/>
  <c r="D382" i="2"/>
  <c r="C383" i="2"/>
  <c r="D383" i="2"/>
  <c r="E383" i="2" s="1"/>
  <c r="C384" i="2"/>
  <c r="D384" i="2"/>
  <c r="E384" i="2" s="1"/>
  <c r="F384" i="2"/>
  <c r="C385" i="2"/>
  <c r="D385" i="2"/>
  <c r="E385" i="2" s="1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E524" i="2" s="1"/>
  <c r="F524" i="2"/>
  <c r="C525" i="2"/>
  <c r="D525" i="2"/>
  <c r="E525" i="2" s="1"/>
  <c r="F525" i="2"/>
  <c r="C526" i="2"/>
  <c r="D526" i="2"/>
  <c r="E526" i="2" s="1"/>
  <c r="F526" i="2"/>
  <c r="C527" i="2"/>
  <c r="D527" i="2"/>
  <c r="E527" i="2" s="1"/>
  <c r="F527" i="2"/>
  <c r="C528" i="2"/>
  <c r="D528" i="2"/>
  <c r="E528" i="2" s="1"/>
  <c r="F528" i="2"/>
  <c r="C529" i="2"/>
  <c r="D529" i="2"/>
  <c r="E529" i="2" s="1"/>
  <c r="F529" i="2"/>
  <c r="C530" i="2"/>
  <c r="D530" i="2"/>
  <c r="E530" i="2" s="1"/>
  <c r="F530" i="2"/>
  <c r="C531" i="2"/>
  <c r="D531" i="2"/>
  <c r="E531" i="2" s="1"/>
  <c r="F531" i="2"/>
  <c r="C532" i="2"/>
  <c r="D532" i="2"/>
  <c r="E532" i="2" s="1"/>
  <c r="F532" i="2"/>
  <c r="C533" i="2"/>
  <c r="D533" i="2"/>
  <c r="E533" i="2" s="1"/>
  <c r="F533" i="2"/>
  <c r="C534" i="2"/>
  <c r="D534" i="2"/>
  <c r="E534" i="2" s="1"/>
  <c r="F534" i="2"/>
  <c r="C535" i="2"/>
  <c r="D535" i="2"/>
  <c r="E535" i="2" s="1"/>
  <c r="F535" i="2"/>
  <c r="C536" i="2"/>
  <c r="D536" i="2"/>
  <c r="E536" i="2" s="1"/>
  <c r="F536" i="2"/>
  <c r="C537" i="2"/>
  <c r="D537" i="2"/>
  <c r="E537" i="2" s="1"/>
  <c r="F537" i="2"/>
  <c r="C538" i="2"/>
  <c r="D538" i="2"/>
  <c r="E538" i="2" s="1"/>
  <c r="F538" i="2"/>
  <c r="C539" i="2"/>
  <c r="D539" i="2"/>
  <c r="E539" i="2" s="1"/>
  <c r="F539" i="2"/>
  <c r="C540" i="2"/>
  <c r="D540" i="2"/>
  <c r="E540" i="2" s="1"/>
  <c r="F540" i="2"/>
  <c r="C541" i="2"/>
  <c r="D541" i="2"/>
  <c r="E541" i="2" s="1"/>
  <c r="F541" i="2"/>
  <c r="C542" i="2"/>
  <c r="D542" i="2"/>
  <c r="E542" i="2" s="1"/>
  <c r="F542" i="2"/>
  <c r="C543" i="2"/>
  <c r="D543" i="2"/>
  <c r="E543" i="2" s="1"/>
  <c r="F543" i="2"/>
  <c r="C544" i="2"/>
  <c r="D544" i="2"/>
  <c r="E544" i="2" s="1"/>
  <c r="F544" i="2"/>
  <c r="C545" i="2"/>
  <c r="D545" i="2"/>
  <c r="E545" i="2" s="1"/>
  <c r="F545" i="2"/>
  <c r="C546" i="2"/>
  <c r="D546" i="2"/>
  <c r="E546" i="2" s="1"/>
  <c r="F546" i="2"/>
  <c r="C547" i="2"/>
  <c r="D547" i="2"/>
  <c r="E547" i="2" s="1"/>
  <c r="F547" i="2"/>
  <c r="C548" i="2"/>
  <c r="D548" i="2"/>
  <c r="E548" i="2" s="1"/>
  <c r="F548" i="2"/>
  <c r="C549" i="2"/>
  <c r="D549" i="2"/>
  <c r="E549" i="2" s="1"/>
  <c r="F549" i="2"/>
  <c r="C550" i="2"/>
  <c r="D550" i="2"/>
  <c r="E550" i="2" s="1"/>
  <c r="F550" i="2"/>
  <c r="C551" i="2"/>
  <c r="D551" i="2"/>
  <c r="E551" i="2" s="1"/>
  <c r="F551" i="2"/>
  <c r="C552" i="2"/>
  <c r="D552" i="2"/>
  <c r="E552" i="2" s="1"/>
  <c r="F552" i="2"/>
  <c r="C553" i="2"/>
  <c r="D553" i="2"/>
  <c r="E553" i="2" s="1"/>
  <c r="F553" i="2"/>
  <c r="C554" i="2"/>
  <c r="D554" i="2"/>
  <c r="E554" i="2" s="1"/>
  <c r="F554" i="2"/>
  <c r="C555" i="2"/>
  <c r="D555" i="2"/>
  <c r="E555" i="2" s="1"/>
  <c r="F555" i="2"/>
  <c r="C556" i="2"/>
  <c r="D556" i="2"/>
  <c r="E556" i="2" s="1"/>
  <c r="F556" i="2"/>
  <c r="C557" i="2"/>
  <c r="D557" i="2"/>
  <c r="E557" i="2" s="1"/>
  <c r="F557" i="2"/>
  <c r="C558" i="2"/>
  <c r="D558" i="2"/>
  <c r="E558" i="2" s="1"/>
  <c r="F558" i="2"/>
  <c r="C559" i="2"/>
  <c r="D559" i="2"/>
  <c r="E559" i="2" s="1"/>
  <c r="F559" i="2"/>
  <c r="C560" i="2"/>
  <c r="D560" i="2"/>
  <c r="E560" i="2" s="1"/>
  <c r="F560" i="2"/>
  <c r="C561" i="2"/>
  <c r="D561" i="2"/>
  <c r="E561" i="2" s="1"/>
  <c r="F561" i="2"/>
  <c r="C562" i="2"/>
  <c r="D562" i="2"/>
  <c r="E562" i="2" s="1"/>
  <c r="F562" i="2"/>
  <c r="C563" i="2"/>
  <c r="D563" i="2"/>
  <c r="E563" i="2" s="1"/>
  <c r="F563" i="2"/>
  <c r="C564" i="2"/>
  <c r="D564" i="2"/>
  <c r="E564" i="2" s="1"/>
  <c r="F564" i="2"/>
  <c r="C565" i="2"/>
  <c r="D565" i="2"/>
  <c r="E565" i="2" s="1"/>
  <c r="F565" i="2"/>
  <c r="C566" i="2"/>
  <c r="D566" i="2"/>
  <c r="E566" i="2" s="1"/>
  <c r="F566" i="2"/>
  <c r="C567" i="2"/>
  <c r="D567" i="2"/>
  <c r="E567" i="2" s="1"/>
  <c r="F567" i="2"/>
  <c r="C568" i="2"/>
  <c r="D568" i="2"/>
  <c r="E568" i="2" s="1"/>
  <c r="F568" i="2"/>
  <c r="C569" i="2"/>
  <c r="D569" i="2"/>
  <c r="E569" i="2" s="1"/>
  <c r="F569" i="2"/>
  <c r="C570" i="2"/>
  <c r="D570" i="2"/>
  <c r="E570" i="2" s="1"/>
  <c r="F570" i="2"/>
  <c r="C571" i="2"/>
  <c r="D571" i="2"/>
  <c r="E571" i="2" s="1"/>
  <c r="F571" i="2"/>
  <c r="C572" i="2"/>
  <c r="D572" i="2"/>
  <c r="E572" i="2" s="1"/>
  <c r="F572" i="2"/>
  <c r="C573" i="2"/>
  <c r="D573" i="2"/>
  <c r="E573" i="2" s="1"/>
  <c r="F573" i="2"/>
  <c r="C574" i="2"/>
  <c r="D574" i="2"/>
  <c r="E574" i="2" s="1"/>
  <c r="F574" i="2"/>
  <c r="C575" i="2"/>
  <c r="D575" i="2"/>
  <c r="E575" i="2" s="1"/>
  <c r="F575" i="2"/>
  <c r="C576" i="2"/>
  <c r="D576" i="2"/>
  <c r="E576" i="2" s="1"/>
  <c r="F576" i="2"/>
  <c r="C577" i="2"/>
  <c r="D577" i="2"/>
  <c r="E577" i="2" s="1"/>
  <c r="F577" i="2"/>
  <c r="C578" i="2"/>
  <c r="D578" i="2"/>
  <c r="E578" i="2" s="1"/>
  <c r="F578" i="2"/>
  <c r="C579" i="2"/>
  <c r="D579" i="2"/>
  <c r="E579" i="2" s="1"/>
  <c r="F579" i="2"/>
  <c r="C580" i="2"/>
  <c r="D580" i="2"/>
  <c r="E580" i="2" s="1"/>
  <c r="F580" i="2"/>
  <c r="C581" i="2"/>
  <c r="D581" i="2"/>
  <c r="E581" i="2" s="1"/>
  <c r="F581" i="2"/>
  <c r="C582" i="2"/>
  <c r="D582" i="2"/>
  <c r="E582" i="2" s="1"/>
  <c r="F582" i="2"/>
  <c r="C583" i="2"/>
  <c r="D583" i="2"/>
  <c r="E583" i="2" s="1"/>
  <c r="F583" i="2"/>
  <c r="C584" i="2"/>
  <c r="D584" i="2"/>
  <c r="E584" i="2" s="1"/>
  <c r="F584" i="2"/>
  <c r="C585" i="2"/>
  <c r="D585" i="2"/>
  <c r="E585" i="2" s="1"/>
  <c r="F585" i="2"/>
  <c r="C586" i="2"/>
  <c r="D586" i="2"/>
  <c r="E586" i="2" s="1"/>
  <c r="F586" i="2"/>
  <c r="C587" i="2"/>
  <c r="D587" i="2"/>
  <c r="E587" i="2" s="1"/>
  <c r="F587" i="2"/>
  <c r="C588" i="2"/>
  <c r="D588" i="2"/>
  <c r="E588" i="2" s="1"/>
  <c r="F588" i="2"/>
  <c r="N587" i="2"/>
  <c r="M587" i="2"/>
  <c r="N586" i="2"/>
  <c r="M586" i="2"/>
  <c r="N585" i="2"/>
  <c r="M585" i="2"/>
  <c r="N584" i="2"/>
  <c r="M584" i="2"/>
  <c r="N583" i="2"/>
  <c r="M583" i="2"/>
  <c r="N582" i="2"/>
  <c r="M582" i="2"/>
  <c r="N581" i="2"/>
  <c r="M581" i="2"/>
  <c r="N580" i="2"/>
  <c r="M580" i="2"/>
  <c r="N579" i="2"/>
  <c r="M579" i="2"/>
  <c r="N578" i="2"/>
  <c r="M578" i="2"/>
  <c r="N577" i="2"/>
  <c r="M577" i="2"/>
  <c r="N576" i="2"/>
  <c r="M576" i="2"/>
  <c r="N575" i="2"/>
  <c r="M575" i="2"/>
  <c r="N574" i="2"/>
  <c r="M574" i="2"/>
  <c r="N573" i="2"/>
  <c r="M573" i="2"/>
  <c r="N572" i="2"/>
  <c r="M572" i="2"/>
  <c r="N571" i="2"/>
  <c r="M571" i="2"/>
  <c r="N570" i="2"/>
  <c r="M570" i="2"/>
  <c r="N569" i="2"/>
  <c r="M569" i="2"/>
  <c r="N568" i="2"/>
  <c r="M568" i="2"/>
  <c r="N567" i="2"/>
  <c r="M567" i="2"/>
  <c r="N566" i="2"/>
  <c r="M566" i="2"/>
  <c r="N565" i="2"/>
  <c r="M565" i="2"/>
  <c r="N564" i="2"/>
  <c r="M564" i="2"/>
  <c r="N563" i="2"/>
  <c r="M563" i="2"/>
  <c r="N562" i="2"/>
  <c r="M562" i="2"/>
  <c r="N561" i="2"/>
  <c r="M561" i="2"/>
  <c r="N560" i="2"/>
  <c r="M560" i="2"/>
  <c r="N559" i="2"/>
  <c r="M559" i="2"/>
  <c r="N558" i="2"/>
  <c r="M558" i="2"/>
  <c r="N557" i="2"/>
  <c r="M557" i="2"/>
  <c r="N556" i="2"/>
  <c r="M556" i="2"/>
  <c r="N555" i="2"/>
  <c r="M555" i="2"/>
  <c r="N554" i="2"/>
  <c r="M554" i="2"/>
  <c r="N553" i="2"/>
  <c r="M553" i="2"/>
  <c r="N552" i="2"/>
  <c r="M552" i="2"/>
  <c r="N551" i="2"/>
  <c r="M551" i="2"/>
  <c r="N550" i="2"/>
  <c r="M550" i="2"/>
  <c r="N549" i="2"/>
  <c r="M549" i="2"/>
  <c r="N548" i="2"/>
  <c r="M548" i="2"/>
  <c r="N547" i="2"/>
  <c r="M547" i="2"/>
  <c r="N546" i="2"/>
  <c r="M546" i="2"/>
  <c r="N545" i="2"/>
  <c r="M545" i="2"/>
  <c r="N544" i="2"/>
  <c r="M544" i="2"/>
  <c r="N543" i="2"/>
  <c r="M543" i="2"/>
  <c r="N542" i="2"/>
  <c r="M542" i="2"/>
  <c r="N541" i="2"/>
  <c r="M541" i="2"/>
  <c r="N540" i="2"/>
  <c r="M540" i="2"/>
  <c r="N539" i="2"/>
  <c r="M539" i="2"/>
  <c r="N538" i="2"/>
  <c r="M538" i="2"/>
  <c r="N537" i="2"/>
  <c r="M537" i="2"/>
  <c r="N536" i="2"/>
  <c r="M536" i="2"/>
  <c r="N535" i="2"/>
  <c r="M535" i="2"/>
  <c r="N534" i="2"/>
  <c r="M534" i="2"/>
  <c r="N533" i="2"/>
  <c r="M533" i="2"/>
  <c r="N532" i="2"/>
  <c r="M532" i="2"/>
  <c r="N531" i="2"/>
  <c r="M531" i="2"/>
  <c r="N530" i="2"/>
  <c r="M530" i="2"/>
  <c r="N529" i="2"/>
  <c r="M529" i="2"/>
  <c r="N528" i="2"/>
  <c r="M528" i="2"/>
  <c r="N527" i="2"/>
  <c r="M527" i="2"/>
  <c r="N526" i="2"/>
  <c r="M526" i="2"/>
  <c r="N525" i="2"/>
  <c r="M525" i="2"/>
  <c r="N524" i="2"/>
  <c r="M524" i="2"/>
  <c r="N523" i="2"/>
  <c r="M523" i="2"/>
  <c r="N522" i="2"/>
  <c r="M522" i="2"/>
  <c r="N521" i="2"/>
  <c r="M521" i="2"/>
  <c r="N520" i="2"/>
  <c r="M520" i="2"/>
  <c r="N519" i="2"/>
  <c r="M519" i="2"/>
  <c r="N518" i="2"/>
  <c r="M518" i="2"/>
  <c r="N517" i="2"/>
  <c r="N516" i="2"/>
  <c r="M516" i="2"/>
  <c r="N515" i="2"/>
  <c r="M515" i="2"/>
  <c r="N514" i="2"/>
  <c r="M514" i="2"/>
  <c r="N513" i="2"/>
  <c r="M513" i="2"/>
  <c r="N512" i="2"/>
  <c r="M512" i="2"/>
  <c r="N511" i="2"/>
  <c r="M511" i="2"/>
  <c r="N510" i="2"/>
  <c r="M510" i="2"/>
  <c r="N509" i="2"/>
  <c r="M509" i="2"/>
  <c r="N508" i="2"/>
  <c r="M508" i="2"/>
  <c r="N507" i="2"/>
  <c r="M507" i="2"/>
  <c r="N506" i="2"/>
  <c r="M506" i="2"/>
  <c r="N505" i="2"/>
  <c r="M505" i="2"/>
  <c r="N504" i="2"/>
  <c r="M504" i="2"/>
  <c r="N503" i="2"/>
  <c r="M503" i="2"/>
  <c r="N502" i="2"/>
  <c r="M502" i="2"/>
  <c r="N501" i="2"/>
  <c r="M501" i="2"/>
  <c r="N500" i="2"/>
  <c r="M500" i="2"/>
  <c r="N499" i="2"/>
  <c r="M499" i="2"/>
  <c r="N498" i="2"/>
  <c r="M498" i="2"/>
  <c r="N497" i="2"/>
  <c r="M497" i="2"/>
  <c r="N496" i="2"/>
  <c r="M496" i="2"/>
  <c r="N495" i="2"/>
  <c r="M495" i="2"/>
  <c r="N494" i="2"/>
  <c r="M494" i="2"/>
  <c r="N493" i="2"/>
  <c r="M493" i="2"/>
  <c r="N492" i="2"/>
  <c r="M492" i="2"/>
  <c r="N491" i="2"/>
  <c r="M491" i="2"/>
  <c r="N490" i="2"/>
  <c r="M490" i="2"/>
  <c r="N489" i="2"/>
  <c r="M489" i="2"/>
  <c r="N488" i="2"/>
  <c r="M488" i="2"/>
  <c r="N487" i="2"/>
  <c r="M487" i="2"/>
  <c r="N486" i="2"/>
  <c r="M486" i="2"/>
  <c r="N485" i="2"/>
  <c r="M485" i="2"/>
  <c r="N484" i="2"/>
  <c r="M484" i="2"/>
  <c r="N483" i="2"/>
  <c r="M483" i="2"/>
  <c r="N482" i="2"/>
  <c r="M482" i="2"/>
  <c r="N481" i="2"/>
  <c r="M481" i="2"/>
  <c r="N480" i="2"/>
  <c r="M480" i="2"/>
  <c r="N479" i="2"/>
  <c r="M479" i="2"/>
  <c r="N478" i="2"/>
  <c r="M478" i="2"/>
  <c r="N477" i="2"/>
  <c r="M477" i="2"/>
  <c r="N476" i="2"/>
  <c r="M476" i="2"/>
  <c r="N475" i="2"/>
  <c r="M475" i="2"/>
  <c r="N474" i="2"/>
  <c r="M474" i="2"/>
  <c r="N473" i="2"/>
  <c r="M473" i="2"/>
  <c r="N472" i="2"/>
  <c r="M472" i="2"/>
  <c r="N471" i="2"/>
  <c r="M471" i="2"/>
  <c r="N470" i="2"/>
  <c r="M470" i="2"/>
  <c r="N469" i="2"/>
  <c r="M469" i="2"/>
  <c r="N468" i="2"/>
  <c r="M468" i="2"/>
  <c r="N467" i="2"/>
  <c r="M467" i="2"/>
  <c r="N466" i="2"/>
  <c r="M466" i="2"/>
  <c r="N465" i="2"/>
  <c r="M465" i="2"/>
  <c r="N464" i="2"/>
  <c r="M464" i="2"/>
  <c r="N463" i="2"/>
  <c r="M463" i="2"/>
  <c r="N462" i="2"/>
  <c r="M462" i="2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9" i="2"/>
  <c r="M439" i="2"/>
  <c r="N438" i="2"/>
  <c r="M438" i="2"/>
  <c r="N437" i="2"/>
  <c r="M437" i="2"/>
  <c r="N436" i="2"/>
  <c r="M436" i="2"/>
  <c r="N435" i="2"/>
  <c r="M435" i="2"/>
  <c r="N434" i="2"/>
  <c r="M434" i="2"/>
  <c r="N433" i="2"/>
  <c r="M433" i="2"/>
  <c r="N432" i="2"/>
  <c r="M432" i="2"/>
  <c r="N431" i="2"/>
  <c r="M431" i="2"/>
  <c r="N430" i="2"/>
  <c r="M430" i="2"/>
  <c r="N429" i="2"/>
  <c r="M429" i="2"/>
  <c r="N428" i="2"/>
  <c r="M428" i="2"/>
  <c r="N427" i="2"/>
  <c r="M427" i="2"/>
  <c r="N426" i="2"/>
  <c r="M426" i="2"/>
  <c r="N425" i="2"/>
  <c r="M42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E449" i="2" l="1"/>
  <c r="F449" i="2"/>
  <c r="E447" i="2"/>
  <c r="F447" i="2"/>
  <c r="E445" i="2"/>
  <c r="F445" i="2"/>
  <c r="E443" i="2"/>
  <c r="F443" i="2"/>
  <c r="E441" i="2"/>
  <c r="F441" i="2"/>
  <c r="E439" i="2"/>
  <c r="F439" i="2"/>
  <c r="E437" i="2"/>
  <c r="F437" i="2"/>
  <c r="E435" i="2"/>
  <c r="F435" i="2"/>
  <c r="E433" i="2"/>
  <c r="F433" i="2"/>
  <c r="E431" i="2"/>
  <c r="F431" i="2"/>
  <c r="E429" i="2"/>
  <c r="F429" i="2"/>
  <c r="E427" i="2"/>
  <c r="F427" i="2"/>
  <c r="E425" i="2"/>
  <c r="F425" i="2"/>
  <c r="E423" i="2"/>
  <c r="F423" i="2"/>
  <c r="E421" i="2"/>
  <c r="F421" i="2"/>
  <c r="E419" i="2"/>
  <c r="F419" i="2"/>
  <c r="E417" i="2"/>
  <c r="F417" i="2"/>
  <c r="E415" i="2"/>
  <c r="F415" i="2"/>
  <c r="E413" i="2"/>
  <c r="F413" i="2"/>
  <c r="E411" i="2"/>
  <c r="F411" i="2"/>
  <c r="E409" i="2"/>
  <c r="F409" i="2"/>
  <c r="E407" i="2"/>
  <c r="F407" i="2"/>
  <c r="E405" i="2"/>
  <c r="F405" i="2"/>
  <c r="E403" i="2"/>
  <c r="F403" i="2"/>
  <c r="E401" i="2"/>
  <c r="F401" i="2"/>
  <c r="E399" i="2"/>
  <c r="F399" i="2"/>
  <c r="E397" i="2"/>
  <c r="F397" i="2"/>
  <c r="E395" i="2"/>
  <c r="F395" i="2"/>
  <c r="E393" i="2"/>
  <c r="F393" i="2"/>
  <c r="E391" i="2"/>
  <c r="F391" i="2"/>
  <c r="E389" i="2"/>
  <c r="F389" i="2"/>
  <c r="E387" i="2"/>
  <c r="F387" i="2"/>
  <c r="E382" i="2"/>
  <c r="F382" i="2"/>
  <c r="E374" i="2"/>
  <c r="F374" i="2"/>
  <c r="E366" i="2"/>
  <c r="F366" i="2"/>
  <c r="E519" i="2"/>
  <c r="F519" i="2"/>
  <c r="E513" i="2"/>
  <c r="F513" i="2"/>
  <c r="E507" i="2"/>
  <c r="F507" i="2"/>
  <c r="E501" i="2"/>
  <c r="F501" i="2"/>
  <c r="E497" i="2"/>
  <c r="F497" i="2"/>
  <c r="E493" i="2"/>
  <c r="F493" i="2"/>
  <c r="E489" i="2"/>
  <c r="F489" i="2"/>
  <c r="E485" i="2"/>
  <c r="F485" i="2"/>
  <c r="E481" i="2"/>
  <c r="F481" i="2"/>
  <c r="E477" i="2"/>
  <c r="F477" i="2"/>
  <c r="E473" i="2"/>
  <c r="F473" i="2"/>
  <c r="E469" i="2"/>
  <c r="F469" i="2"/>
  <c r="E465" i="2"/>
  <c r="F465" i="2"/>
  <c r="E461" i="2"/>
  <c r="F461" i="2"/>
  <c r="E457" i="2"/>
  <c r="F457" i="2"/>
  <c r="E453" i="2"/>
  <c r="F453" i="2"/>
  <c r="F383" i="2"/>
  <c r="F375" i="2"/>
  <c r="F367" i="2"/>
  <c r="E521" i="2"/>
  <c r="F521" i="2"/>
  <c r="E515" i="2"/>
  <c r="F515" i="2"/>
  <c r="E509" i="2"/>
  <c r="F509" i="2"/>
  <c r="E505" i="2"/>
  <c r="F505" i="2"/>
  <c r="E499" i="2"/>
  <c r="F499" i="2"/>
  <c r="E495" i="2"/>
  <c r="F495" i="2"/>
  <c r="E491" i="2"/>
  <c r="F491" i="2"/>
  <c r="E487" i="2"/>
  <c r="F487" i="2"/>
  <c r="E483" i="2"/>
  <c r="F483" i="2"/>
  <c r="E479" i="2"/>
  <c r="F479" i="2"/>
  <c r="E475" i="2"/>
  <c r="F475" i="2"/>
  <c r="E471" i="2"/>
  <c r="F471" i="2"/>
  <c r="E467" i="2"/>
  <c r="F467" i="2"/>
  <c r="E463" i="2"/>
  <c r="F463" i="2"/>
  <c r="E459" i="2"/>
  <c r="F459" i="2"/>
  <c r="E451" i="2"/>
  <c r="F451" i="2"/>
  <c r="E522" i="2"/>
  <c r="F522" i="2"/>
  <c r="E520" i="2"/>
  <c r="F520" i="2"/>
  <c r="E518" i="2"/>
  <c r="F518" i="2"/>
  <c r="E516" i="2"/>
  <c r="F516" i="2"/>
  <c r="E514" i="2"/>
  <c r="F514" i="2"/>
  <c r="E512" i="2"/>
  <c r="F512" i="2"/>
  <c r="E510" i="2"/>
  <c r="F510" i="2"/>
  <c r="E508" i="2"/>
  <c r="F508" i="2"/>
  <c r="E506" i="2"/>
  <c r="F506" i="2"/>
  <c r="E504" i="2"/>
  <c r="F504" i="2"/>
  <c r="E502" i="2"/>
  <c r="F502" i="2"/>
  <c r="E500" i="2"/>
  <c r="F500" i="2"/>
  <c r="E498" i="2"/>
  <c r="F498" i="2"/>
  <c r="E496" i="2"/>
  <c r="F496" i="2"/>
  <c r="E494" i="2"/>
  <c r="F494" i="2"/>
  <c r="E492" i="2"/>
  <c r="F492" i="2"/>
  <c r="E490" i="2"/>
  <c r="F490" i="2"/>
  <c r="E488" i="2"/>
  <c r="F488" i="2"/>
  <c r="E486" i="2"/>
  <c r="F486" i="2"/>
  <c r="E484" i="2"/>
  <c r="F484" i="2"/>
  <c r="E482" i="2"/>
  <c r="F482" i="2"/>
  <c r="E480" i="2"/>
  <c r="F480" i="2"/>
  <c r="E478" i="2"/>
  <c r="F478" i="2"/>
  <c r="E476" i="2"/>
  <c r="F476" i="2"/>
  <c r="E474" i="2"/>
  <c r="F474" i="2"/>
  <c r="E472" i="2"/>
  <c r="F472" i="2"/>
  <c r="E470" i="2"/>
  <c r="F470" i="2"/>
  <c r="E468" i="2"/>
  <c r="F468" i="2"/>
  <c r="E466" i="2"/>
  <c r="F466" i="2"/>
  <c r="E464" i="2"/>
  <c r="F464" i="2"/>
  <c r="E462" i="2"/>
  <c r="F462" i="2"/>
  <c r="E460" i="2"/>
  <c r="F460" i="2"/>
  <c r="E458" i="2"/>
  <c r="F458" i="2"/>
  <c r="E456" i="2"/>
  <c r="F456" i="2"/>
  <c r="E454" i="2"/>
  <c r="F454" i="2"/>
  <c r="E452" i="2"/>
  <c r="F452" i="2"/>
  <c r="E450" i="2"/>
  <c r="F450" i="2"/>
  <c r="E448" i="2"/>
  <c r="F448" i="2"/>
  <c r="E446" i="2"/>
  <c r="F446" i="2"/>
  <c r="E444" i="2"/>
  <c r="F444" i="2"/>
  <c r="E442" i="2"/>
  <c r="F442" i="2"/>
  <c r="E440" i="2"/>
  <c r="F440" i="2"/>
  <c r="E438" i="2"/>
  <c r="F438" i="2"/>
  <c r="E436" i="2"/>
  <c r="F436" i="2"/>
  <c r="E434" i="2"/>
  <c r="F434" i="2"/>
  <c r="E432" i="2"/>
  <c r="F432" i="2"/>
  <c r="E430" i="2"/>
  <c r="F430" i="2"/>
  <c r="E428" i="2"/>
  <c r="F428" i="2"/>
  <c r="E426" i="2"/>
  <c r="F426" i="2"/>
  <c r="E424" i="2"/>
  <c r="F424" i="2"/>
  <c r="E422" i="2"/>
  <c r="F422" i="2"/>
  <c r="E420" i="2"/>
  <c r="F420" i="2"/>
  <c r="E418" i="2"/>
  <c r="F418" i="2"/>
  <c r="E416" i="2"/>
  <c r="F416" i="2"/>
  <c r="E414" i="2"/>
  <c r="F414" i="2"/>
  <c r="E412" i="2"/>
  <c r="F412" i="2"/>
  <c r="E410" i="2"/>
  <c r="F410" i="2"/>
  <c r="E408" i="2"/>
  <c r="F408" i="2"/>
  <c r="E406" i="2"/>
  <c r="F406" i="2"/>
  <c r="E404" i="2"/>
  <c r="F404" i="2"/>
  <c r="E402" i="2"/>
  <c r="F402" i="2"/>
  <c r="E400" i="2"/>
  <c r="F400" i="2"/>
  <c r="E398" i="2"/>
  <c r="F398" i="2"/>
  <c r="E396" i="2"/>
  <c r="F396" i="2"/>
  <c r="E394" i="2"/>
  <c r="F394" i="2"/>
  <c r="E392" i="2"/>
  <c r="F392" i="2"/>
  <c r="E390" i="2"/>
  <c r="F390" i="2"/>
  <c r="E388" i="2"/>
  <c r="F388" i="2"/>
  <c r="E386" i="2"/>
  <c r="F386" i="2"/>
  <c r="E378" i="2"/>
  <c r="F378" i="2"/>
  <c r="E370" i="2"/>
  <c r="F370" i="2"/>
  <c r="E362" i="2"/>
  <c r="F362" i="2"/>
  <c r="E523" i="2"/>
  <c r="F523" i="2"/>
  <c r="E517" i="2"/>
  <c r="F517" i="2"/>
  <c r="E511" i="2"/>
  <c r="F511" i="2"/>
  <c r="E503" i="2"/>
  <c r="F503" i="2"/>
  <c r="E455" i="2"/>
  <c r="F455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230" i="2"/>
  <c r="E230" i="2"/>
  <c r="E227" i="2"/>
  <c r="F214" i="2"/>
  <c r="E214" i="2"/>
  <c r="E211" i="2"/>
  <c r="F198" i="2"/>
  <c r="E198" i="2"/>
  <c r="F358" i="2"/>
  <c r="F354" i="2"/>
  <c r="F350" i="2"/>
  <c r="F346" i="2"/>
  <c r="F342" i="2"/>
  <c r="F338" i="2"/>
  <c r="F334" i="2"/>
  <c r="F330" i="2"/>
  <c r="F326" i="2"/>
  <c r="E323" i="2"/>
  <c r="F323" i="2"/>
  <c r="E321" i="2"/>
  <c r="F321" i="2"/>
  <c r="E319" i="2"/>
  <c r="F319" i="2"/>
  <c r="E317" i="2"/>
  <c r="F317" i="2"/>
  <c r="E315" i="2"/>
  <c r="F315" i="2"/>
  <c r="E313" i="2"/>
  <c r="F313" i="2"/>
  <c r="E311" i="2"/>
  <c r="F311" i="2"/>
  <c r="E309" i="2"/>
  <c r="F309" i="2"/>
  <c r="E307" i="2"/>
  <c r="F307" i="2"/>
  <c r="E305" i="2"/>
  <c r="F305" i="2"/>
  <c r="E303" i="2"/>
  <c r="F303" i="2"/>
  <c r="E301" i="2"/>
  <c r="F301" i="2"/>
  <c r="E299" i="2"/>
  <c r="F299" i="2"/>
  <c r="E297" i="2"/>
  <c r="F297" i="2"/>
  <c r="E295" i="2"/>
  <c r="F295" i="2"/>
  <c r="E293" i="2"/>
  <c r="F293" i="2"/>
  <c r="E291" i="2"/>
  <c r="F291" i="2"/>
  <c r="E289" i="2"/>
  <c r="F289" i="2"/>
  <c r="E287" i="2"/>
  <c r="F287" i="2"/>
  <c r="E285" i="2"/>
  <c r="F285" i="2"/>
  <c r="E283" i="2"/>
  <c r="F283" i="2"/>
  <c r="E281" i="2"/>
  <c r="F281" i="2"/>
  <c r="E279" i="2"/>
  <c r="F279" i="2"/>
  <c r="E277" i="2"/>
  <c r="F277" i="2"/>
  <c r="E275" i="2"/>
  <c r="F275" i="2"/>
  <c r="E273" i="2"/>
  <c r="F273" i="2"/>
  <c r="E271" i="2"/>
  <c r="F271" i="2"/>
  <c r="E269" i="2"/>
  <c r="F269" i="2"/>
  <c r="E267" i="2"/>
  <c r="F267" i="2"/>
  <c r="E265" i="2"/>
  <c r="F265" i="2"/>
  <c r="E263" i="2"/>
  <c r="F263" i="2"/>
  <c r="E261" i="2"/>
  <c r="F261" i="2"/>
  <c r="E259" i="2"/>
  <c r="F259" i="2"/>
  <c r="E257" i="2"/>
  <c r="F257" i="2"/>
  <c r="E255" i="2"/>
  <c r="F255" i="2"/>
  <c r="E253" i="2"/>
  <c r="F253" i="2"/>
  <c r="E251" i="2"/>
  <c r="F251" i="2"/>
  <c r="E249" i="2"/>
  <c r="F249" i="2"/>
  <c r="E247" i="2"/>
  <c r="F247" i="2"/>
  <c r="E245" i="2"/>
  <c r="F245" i="2"/>
  <c r="E243" i="2"/>
  <c r="F243" i="2"/>
  <c r="F234" i="2"/>
  <c r="E234" i="2"/>
  <c r="E231" i="2"/>
  <c r="F218" i="2"/>
  <c r="E218" i="2"/>
  <c r="E215" i="2"/>
  <c r="F202" i="2"/>
  <c r="E202" i="2"/>
  <c r="E199" i="2"/>
  <c r="F238" i="2"/>
  <c r="E238" i="2"/>
  <c r="F222" i="2"/>
  <c r="E222" i="2"/>
  <c r="F206" i="2"/>
  <c r="E206" i="2"/>
  <c r="E324" i="2"/>
  <c r="F324" i="2"/>
  <c r="E322" i="2"/>
  <c r="F322" i="2"/>
  <c r="E320" i="2"/>
  <c r="F320" i="2"/>
  <c r="E318" i="2"/>
  <c r="F318" i="2"/>
  <c r="E316" i="2"/>
  <c r="F316" i="2"/>
  <c r="E314" i="2"/>
  <c r="F314" i="2"/>
  <c r="E312" i="2"/>
  <c r="F312" i="2"/>
  <c r="E310" i="2"/>
  <c r="F310" i="2"/>
  <c r="E308" i="2"/>
  <c r="F308" i="2"/>
  <c r="E306" i="2"/>
  <c r="F306" i="2"/>
  <c r="E304" i="2"/>
  <c r="F304" i="2"/>
  <c r="E302" i="2"/>
  <c r="F302" i="2"/>
  <c r="E300" i="2"/>
  <c r="F300" i="2"/>
  <c r="E298" i="2"/>
  <c r="F298" i="2"/>
  <c r="E296" i="2"/>
  <c r="F296" i="2"/>
  <c r="E294" i="2"/>
  <c r="F294" i="2"/>
  <c r="E292" i="2"/>
  <c r="F292" i="2"/>
  <c r="E290" i="2"/>
  <c r="F290" i="2"/>
  <c r="E288" i="2"/>
  <c r="F288" i="2"/>
  <c r="E286" i="2"/>
  <c r="F286" i="2"/>
  <c r="E284" i="2"/>
  <c r="F284" i="2"/>
  <c r="E282" i="2"/>
  <c r="F282" i="2"/>
  <c r="E280" i="2"/>
  <c r="F280" i="2"/>
  <c r="E278" i="2"/>
  <c r="F278" i="2"/>
  <c r="E276" i="2"/>
  <c r="F276" i="2"/>
  <c r="E274" i="2"/>
  <c r="F274" i="2"/>
  <c r="E272" i="2"/>
  <c r="F272" i="2"/>
  <c r="E270" i="2"/>
  <c r="F270" i="2"/>
  <c r="E268" i="2"/>
  <c r="F268" i="2"/>
  <c r="E266" i="2"/>
  <c r="F266" i="2"/>
  <c r="E264" i="2"/>
  <c r="F264" i="2"/>
  <c r="E262" i="2"/>
  <c r="F262" i="2"/>
  <c r="E260" i="2"/>
  <c r="F260" i="2"/>
  <c r="E258" i="2"/>
  <c r="F258" i="2"/>
  <c r="E256" i="2"/>
  <c r="F256" i="2"/>
  <c r="E254" i="2"/>
  <c r="F254" i="2"/>
  <c r="E252" i="2"/>
  <c r="F252" i="2"/>
  <c r="E250" i="2"/>
  <c r="F250" i="2"/>
  <c r="E248" i="2"/>
  <c r="F248" i="2"/>
  <c r="E246" i="2"/>
  <c r="F246" i="2"/>
  <c r="E244" i="2"/>
  <c r="F244" i="2"/>
  <c r="E242" i="2"/>
  <c r="F242" i="2"/>
  <c r="F226" i="2"/>
  <c r="E226" i="2"/>
  <c r="F210" i="2"/>
  <c r="E210" i="2"/>
  <c r="E189" i="2"/>
  <c r="E185" i="2"/>
  <c r="E194" i="2"/>
  <c r="E190" i="2"/>
  <c r="E186" i="2"/>
  <c r="E182" i="2"/>
  <c r="F167" i="2"/>
  <c r="F163" i="2"/>
  <c r="F159" i="2"/>
  <c r="F155" i="2"/>
  <c r="F151" i="2"/>
  <c r="F147" i="2"/>
  <c r="F143" i="2"/>
  <c r="F139" i="2"/>
  <c r="F135" i="2"/>
  <c r="F131" i="2"/>
  <c r="F127" i="2"/>
  <c r="F12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55" i="2"/>
  <c r="F23" i="2"/>
  <c r="F79" i="2"/>
  <c r="F47" i="2"/>
  <c r="F15" i="2"/>
  <c r="F71" i="2"/>
  <c r="F39" i="2"/>
  <c r="F7" i="2"/>
  <c r="F83" i="2"/>
  <c r="F75" i="2"/>
  <c r="F67" i="2"/>
  <c r="F59" i="2"/>
  <c r="F51" i="2"/>
  <c r="F43" i="2"/>
  <c r="F35" i="2"/>
  <c r="F27" i="2"/>
  <c r="F19" i="2"/>
  <c r="F11" i="2"/>
  <c r="F3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F2" i="2"/>
</calcChain>
</file>

<file path=xl/sharedStrings.xml><?xml version="1.0" encoding="utf-8"?>
<sst xmlns="http://schemas.openxmlformats.org/spreadsheetml/2006/main" count="1786" uniqueCount="956">
  <si>
    <t>Part Number</t>
  </si>
  <si>
    <t>Description</t>
  </si>
  <si>
    <t>Type</t>
  </si>
  <si>
    <t>Size and Pressure</t>
  </si>
  <si>
    <t>Size</t>
  </si>
  <si>
    <t>Pressure</t>
  </si>
  <si>
    <t>OP 1 Set Up</t>
  </si>
  <si>
    <t>OP 1 Run</t>
  </si>
  <si>
    <t>OP 2 Set Up</t>
  </si>
  <si>
    <t>OP 2 Run</t>
  </si>
  <si>
    <t>OP 3 Set Up</t>
  </si>
  <si>
    <t>OP 3 Run</t>
  </si>
  <si>
    <t>Add Router Time</t>
  </si>
  <si>
    <t>Status</t>
  </si>
  <si>
    <t xml:space="preserve">XL305-DEJ-5C-4PZ    </t>
  </si>
  <si>
    <t xml:space="preserve">BDL3050-D2SJ-9-5C-5-NL-1      </t>
  </si>
  <si>
    <t xml:space="preserve">XL305-DEJ-5H-4FZ    </t>
  </si>
  <si>
    <t xml:space="preserve">BDL3050-D2SJ-9-5H-5-N-1       </t>
  </si>
  <si>
    <t xml:space="preserve">XN305-Q6P-5C-4WZ    </t>
  </si>
  <si>
    <t xml:space="preserve">BDN3050-D9SP-9-5C-5-RL-1      </t>
  </si>
  <si>
    <t xml:space="preserve">XN305-Q6P-U1-4WZ    </t>
  </si>
  <si>
    <t xml:space="preserve">BDN3050-D9SP-9-U1-5-RL-1      </t>
  </si>
  <si>
    <t xml:space="preserve">XP40E-Q6P-5F-092    </t>
  </si>
  <si>
    <t xml:space="preserve">BDO4037-D9SP-4-5F-5-EL-6A     </t>
  </si>
  <si>
    <t xml:space="preserve">XP30E-Q6P-5D-092    </t>
  </si>
  <si>
    <t xml:space="preserve">BDP3037-D9SP-4-5D-5-EL-6A     </t>
  </si>
  <si>
    <t xml:space="preserve">XP30E-Q6P-5F-092    </t>
  </si>
  <si>
    <t xml:space="preserve">BDP3037-D9SP-4-5F-5-EL-6A     </t>
  </si>
  <si>
    <t xml:space="preserve">XP40E-92L-5F-092    </t>
  </si>
  <si>
    <t xml:space="preserve">BDP4037-D6FL-4-5F-5-EL-6A     </t>
  </si>
  <si>
    <t xml:space="preserve">XP40E-93L-5D-092    </t>
  </si>
  <si>
    <t xml:space="preserve">BDP4037-D6FL-4-5D-5-EL-6A     </t>
  </si>
  <si>
    <t xml:space="preserve">XP40E-93L-5F-092    </t>
  </si>
  <si>
    <t xml:space="preserve">XP40E-94L-5F-092    </t>
  </si>
  <si>
    <t xml:space="preserve">BDP4037-D9FL-4-5F-5-EL-6A     </t>
  </si>
  <si>
    <t xml:space="preserve">XP40E-98L-5F-092    </t>
  </si>
  <si>
    <t xml:space="preserve">XP40E-Q6P-5D-092    </t>
  </si>
  <si>
    <t xml:space="preserve">BDP4037-D9SP-4-5D-5-EL-6A     </t>
  </si>
  <si>
    <t xml:space="preserve">XP40E-Q6P-5F-1EK    </t>
  </si>
  <si>
    <t xml:space="preserve">BDP4037-D9SP-4-5F-5A-EL-6A    </t>
  </si>
  <si>
    <t xml:space="preserve">1A156-F-4E-PF9      </t>
  </si>
  <si>
    <t xml:space="preserve">FBA1506-F-9-4E-1A-DL          </t>
  </si>
  <si>
    <t xml:space="preserve">1A206-F-4-PFZ       </t>
  </si>
  <si>
    <t xml:space="preserve">FBA2006-F-9-4-1-N             </t>
  </si>
  <si>
    <t xml:space="preserve">1A209-4-PFZ         </t>
  </si>
  <si>
    <t xml:space="preserve">FBA2009-F-9-4-1A-N            </t>
  </si>
  <si>
    <t xml:space="preserve">1A209-F-4-PFZ       </t>
  </si>
  <si>
    <t xml:space="preserve">FBA2009-F-9-4-1-N             </t>
  </si>
  <si>
    <t xml:space="preserve">1A403-F-4-PFZ       </t>
  </si>
  <si>
    <t xml:space="preserve">FBA4003-F-9-4-1-N             </t>
  </si>
  <si>
    <t xml:space="preserve">1A403-R-4-PAK       </t>
  </si>
  <si>
    <t xml:space="preserve">FBA4003-R-9-4-1-N             </t>
  </si>
  <si>
    <t xml:space="preserve">5206-R-4-PH9        </t>
  </si>
  <si>
    <t xml:space="preserve">FC2006-R-7-4-44-V1            </t>
  </si>
  <si>
    <t xml:space="preserve">5306-R-4-PGH        </t>
  </si>
  <si>
    <t xml:space="preserve">FC3006-R-4K-4-11-V1           </t>
  </si>
  <si>
    <t xml:space="preserve">FA203-63E-4-1JD     </t>
  </si>
  <si>
    <t xml:space="preserve">FDA2003-D2FE-4-4-5A-RL-6      </t>
  </si>
  <si>
    <t xml:space="preserve">FA203-66E-4-1JD     </t>
  </si>
  <si>
    <t xml:space="preserve">FA203-J9L-4-1JD     </t>
  </si>
  <si>
    <t xml:space="preserve">FDA2003-D6FL-4-4-5A-RL-6      </t>
  </si>
  <si>
    <t xml:space="preserve">FA203-JFL-4-1JD     </t>
  </si>
  <si>
    <t xml:space="preserve">FA206-62E-4-0PZ     </t>
  </si>
  <si>
    <t xml:space="preserve">FDA2006-D2FE-4-4-5-RL-6       </t>
  </si>
  <si>
    <t xml:space="preserve">FA206-62E-4-8BZ     </t>
  </si>
  <si>
    <t xml:space="preserve">FDA2006-D2FE-9N-4-5-RL-6      </t>
  </si>
  <si>
    <t xml:space="preserve">FA206-63E-4-0PZ     </t>
  </si>
  <si>
    <t xml:space="preserve">FA206-63E-4-8BZ     </t>
  </si>
  <si>
    <t xml:space="preserve">FA206-63E-4-933     </t>
  </si>
  <si>
    <t xml:space="preserve">FA206-64E-4-0PZ     </t>
  </si>
  <si>
    <t xml:space="preserve">FA206-65E-4-0PZ     </t>
  </si>
  <si>
    <t xml:space="preserve">FA206-65E-4-8BZ     </t>
  </si>
  <si>
    <t xml:space="preserve">FA206-66E-4-0PZ     </t>
  </si>
  <si>
    <t xml:space="preserve">FA206-66E-4-8BZ     </t>
  </si>
  <si>
    <t xml:space="preserve">FA206-66E-4-933     </t>
  </si>
  <si>
    <t xml:space="preserve">FA206-67E-4-8BZ     </t>
  </si>
  <si>
    <t xml:space="preserve">FA206-6BE-4-8BZ     </t>
  </si>
  <si>
    <t xml:space="preserve">FA206-J4L-4-808     </t>
  </si>
  <si>
    <t xml:space="preserve">FDA2006-D6FL-9N-4-5-EA-6      </t>
  </si>
  <si>
    <t xml:space="preserve">FA206-J6L-4-89Z     </t>
  </si>
  <si>
    <t xml:space="preserve">FDA2006-D6FL-9N-4-5-RL-1      </t>
  </si>
  <si>
    <t xml:space="preserve">FA206-J9L-4-0PZ     </t>
  </si>
  <si>
    <t xml:space="preserve">FDA2006-D6FL-4-4-5-RL-6       </t>
  </si>
  <si>
    <t xml:space="preserve">FA206-J9L-4-808     </t>
  </si>
  <si>
    <t xml:space="preserve">FA206-J9L-4-8BZ     </t>
  </si>
  <si>
    <t xml:space="preserve">FDA2006-D6FL-9N-4-5-RL-6      </t>
  </si>
  <si>
    <t xml:space="preserve">FA206-JCL-4-808     </t>
  </si>
  <si>
    <t xml:space="preserve">FA206-JFL-4-0PZ     </t>
  </si>
  <si>
    <t xml:space="preserve">FA20B-62E-4-0PZ     </t>
  </si>
  <si>
    <t xml:space="preserve">FDA2015-D2FE-4-4-5-RL-6       </t>
  </si>
  <si>
    <t xml:space="preserve">FA20B-63E-4-0PZ     </t>
  </si>
  <si>
    <t xml:space="preserve">FA20B-63E-4-4XZ     </t>
  </si>
  <si>
    <t xml:space="preserve">FDA2015-D2FE-9-4-5-RL-6       </t>
  </si>
  <si>
    <t xml:space="preserve">FA20B-63E-7-64Z     </t>
  </si>
  <si>
    <t xml:space="preserve">FDA2015-D2FE-9-7-5C-RL-6      </t>
  </si>
  <si>
    <t xml:space="preserve">FA20B-64E-4-0PZ     </t>
  </si>
  <si>
    <t xml:space="preserve">FA20B-64E-4-4XZ     </t>
  </si>
  <si>
    <t xml:space="preserve">FA20B-65E-4-0PZ     </t>
  </si>
  <si>
    <t xml:space="preserve">FA20B-67E-4-4XZ     </t>
  </si>
  <si>
    <t xml:space="preserve">FA20B-6AE-4-0PZ     </t>
  </si>
  <si>
    <t xml:space="preserve">FA20B-6AE-4-4XZ     </t>
  </si>
  <si>
    <t xml:space="preserve">FA20B-J4L-4-0PZ     </t>
  </si>
  <si>
    <t xml:space="preserve">FDA2015-D6FL-4-4-5-RL-6       </t>
  </si>
  <si>
    <t xml:space="preserve">FA20B-J6L-4-0PZ     </t>
  </si>
  <si>
    <t xml:space="preserve">FA20B-J9L-4-0PZ     </t>
  </si>
  <si>
    <t xml:space="preserve">FA20B-JFL-4-0PZ     </t>
  </si>
  <si>
    <t xml:space="preserve">FA20G-CNE-HF-5VA    </t>
  </si>
  <si>
    <t xml:space="preserve">FDA2062-D2FE-9-HF-5A-EA-6     </t>
  </si>
  <si>
    <t xml:space="preserve">FA20G-CNE-HF-64Z    </t>
  </si>
  <si>
    <t xml:space="preserve">FDA2062-D2FE-9-HF-5A-RL-6     </t>
  </si>
  <si>
    <t xml:space="preserve">FA21A-66E-7A-44A    </t>
  </si>
  <si>
    <t xml:space="preserve">FDA2110-D2FE-9-7A-5-EA-6      </t>
  </si>
  <si>
    <t xml:space="preserve">FA21A-66E-7A-4XZ    </t>
  </si>
  <si>
    <t xml:space="preserve">FDA2110-D2FE-9-7A-5-RL-6      </t>
  </si>
  <si>
    <t xml:space="preserve">FA21A-J9L-7A-4XZ    </t>
  </si>
  <si>
    <t xml:space="preserve">FDA2110-D6FL-9-7A-5-RL-6      </t>
  </si>
  <si>
    <t xml:space="preserve">FA295-Q3T-7C-0PH    </t>
  </si>
  <si>
    <t xml:space="preserve">FDA2950-D9ST-4-7C-5-RL-1      </t>
  </si>
  <si>
    <t xml:space="preserve">FA295-Q3T-7C-4WZ    </t>
  </si>
  <si>
    <t xml:space="preserve">FDA2950-D9ST-9-7C-5-RL-1      </t>
  </si>
  <si>
    <t xml:space="preserve">FA295-Q6P-7C-4WZ    </t>
  </si>
  <si>
    <t xml:space="preserve">FA295-Q6P-7G-4WZ    </t>
  </si>
  <si>
    <t xml:space="preserve">FDA2950-D9SP-9-7G-5-RL-1      </t>
  </si>
  <si>
    <t xml:space="preserve">FA303-JFL-4-044     </t>
  </si>
  <si>
    <t xml:space="preserve">FDA3006-D6FL-4-4-5-EA-6       </t>
  </si>
  <si>
    <t xml:space="preserve">FA306-63E-4-1JD     </t>
  </si>
  <si>
    <t xml:space="preserve">FDA3006-D2FE-4-4-5A-RL-6      </t>
  </si>
  <si>
    <t xml:space="preserve">FA306-63E-4-4XZ     </t>
  </si>
  <si>
    <t xml:space="preserve">FDA3006-D6SM-4-4-5-N-1        </t>
  </si>
  <si>
    <t xml:space="preserve">FA306-63E-4-64Z     </t>
  </si>
  <si>
    <t xml:space="preserve">FDA3006-D2FE-9-4-5-RL-6       </t>
  </si>
  <si>
    <t xml:space="preserve">FA306-64E-4-0PZ     </t>
  </si>
  <si>
    <t xml:space="preserve">FDA3006-D6FL-4-4-5-RL-6       </t>
  </si>
  <si>
    <t xml:space="preserve">FA306-65E-4-1JD     </t>
  </si>
  <si>
    <t xml:space="preserve">FA306-66E-4-0PZ     </t>
  </si>
  <si>
    <t xml:space="preserve">FDA3006-D2FE-4-4-5-RL-6       </t>
  </si>
  <si>
    <t xml:space="preserve">FA306-J4L-4-0PZ     </t>
  </si>
  <si>
    <t xml:space="preserve">FA306-J4L-4-1JD     </t>
  </si>
  <si>
    <t xml:space="preserve">FDA3006-D6FL-4-4-5A-RL-6      </t>
  </si>
  <si>
    <t xml:space="preserve">FA306-J9L-4-0PZ     </t>
  </si>
  <si>
    <t xml:space="preserve">FA306-J9L-4-1JD     </t>
  </si>
  <si>
    <t xml:space="preserve">FA306-J9L-4-4XZ     </t>
  </si>
  <si>
    <t xml:space="preserve">FDA3006-D6FL-9-4-5-RL-6       </t>
  </si>
  <si>
    <t xml:space="preserve">FA306-J9L-4-64Z     </t>
  </si>
  <si>
    <t xml:space="preserve">FDA3006-D6FL-9-4-5A-RL-6      </t>
  </si>
  <si>
    <t xml:space="preserve">FA306-J9L-7-4XZ     </t>
  </si>
  <si>
    <t xml:space="preserve">FDA3006-D6FL-9-7-5-RL-6       </t>
  </si>
  <si>
    <t xml:space="preserve">FA306-J9L-7-8BZ     </t>
  </si>
  <si>
    <t xml:space="preserve">FDA3006-D6FL-9N-7A-5-RL-6     </t>
  </si>
  <si>
    <t xml:space="preserve">FA306-JCL-4-1JD     </t>
  </si>
  <si>
    <t xml:space="preserve">FA306-JCL-4-1TZ     </t>
  </si>
  <si>
    <t xml:space="preserve">FDA3006-D6FL-4-4-5C-RL-6      </t>
  </si>
  <si>
    <t xml:space="preserve">FA306-JFL-4-044     </t>
  </si>
  <si>
    <t xml:space="preserve">FA306-JFL-4-0PZ     </t>
  </si>
  <si>
    <t xml:space="preserve">FA306-JFL-4-1JD     </t>
  </si>
  <si>
    <t xml:space="preserve">FA306-JFL-4-64Z     </t>
  </si>
  <si>
    <t xml:space="preserve">FA306-K2M-4-0AZ     </t>
  </si>
  <si>
    <t xml:space="preserve">FA309-64E-4-0PZ     </t>
  </si>
  <si>
    <t xml:space="preserve">FDA3009-D2FE-4-4-5-RL-6       </t>
  </si>
  <si>
    <t xml:space="preserve">FA309-66E-4-0PZ     </t>
  </si>
  <si>
    <t xml:space="preserve">FA309-J3L-4-0PZ     </t>
  </si>
  <si>
    <t xml:space="preserve">FDA3009-D6FL-4-4-5-RL-6       </t>
  </si>
  <si>
    <t xml:space="preserve">FA309-J4L-4-0PZ     </t>
  </si>
  <si>
    <t xml:space="preserve">FA309-J4L-4-1JD     </t>
  </si>
  <si>
    <t xml:space="preserve">FDA3009-D6FL-4-4-5A-RL-6      </t>
  </si>
  <si>
    <t xml:space="preserve">FA309-J6L-4-0PZ     </t>
  </si>
  <si>
    <t xml:space="preserve">FA309-J9L-4-0PZ     </t>
  </si>
  <si>
    <t xml:space="preserve">FA309-J9L-4-1JD     </t>
  </si>
  <si>
    <t xml:space="preserve">FA309-JCL-4-0PZ     </t>
  </si>
  <si>
    <t xml:space="preserve">FA309-JCL-4-1JD     </t>
  </si>
  <si>
    <t xml:space="preserve">FA309-JFL-4-0PZ     </t>
  </si>
  <si>
    <t xml:space="preserve">FA309-JFL-4-1JD     </t>
  </si>
  <si>
    <t xml:space="preserve">FA309-Q6P-4-0QZ     </t>
  </si>
  <si>
    <t xml:space="preserve">FDA3009-D9SP-4-4-5-RL-6S      </t>
  </si>
  <si>
    <t xml:space="preserve">FA309-Q6P-4-1JK     </t>
  </si>
  <si>
    <t xml:space="preserve">FDA3009-D9SP-4-4-5A-RL-6S     </t>
  </si>
  <si>
    <t xml:space="preserve">FA309-Q6P-4-1JP     </t>
  </si>
  <si>
    <t xml:space="preserve">FDA3009-D9SP-4D-4-53-RL-6S    </t>
  </si>
  <si>
    <t xml:space="preserve">FA309-Q6P-4-66Z     </t>
  </si>
  <si>
    <t xml:space="preserve">FA30B-63E-4-0PZ     </t>
  </si>
  <si>
    <t xml:space="preserve">FDA3015-D2FE-4-4-5-RL-6       </t>
  </si>
  <si>
    <t xml:space="preserve">FA30B-64E-4-0PZ     </t>
  </si>
  <si>
    <t xml:space="preserve">FDA3015-D2FE-4-4-5-RL-6-Fab   </t>
  </si>
  <si>
    <t xml:space="preserve">FA30B-65E-4-0PZ     </t>
  </si>
  <si>
    <t xml:space="preserve">FA30B-66E-4-0PZ     </t>
  </si>
  <si>
    <t xml:space="preserve">FA30B-68E-4-0PZ     </t>
  </si>
  <si>
    <t xml:space="preserve">FA30B-J4L-4-0QZ     </t>
  </si>
  <si>
    <t xml:space="preserve">FDA3015-D6FL-4-4-5-RL-6S      </t>
  </si>
  <si>
    <t xml:space="preserve">FA30B-J6L-4-0QZ     </t>
  </si>
  <si>
    <t xml:space="preserve">FA30B-J9L-4-0QZ     </t>
  </si>
  <si>
    <t xml:space="preserve">FA30B-J9L-4-1JK     </t>
  </si>
  <si>
    <t xml:space="preserve">FDA3015-D6FL-4-4-5A-RL-6S     </t>
  </si>
  <si>
    <t xml:space="preserve">FA30B-JFL-4-0QZ     </t>
  </si>
  <si>
    <t xml:space="preserve">FA30B-JFL-4-1JK     </t>
  </si>
  <si>
    <t xml:space="preserve">FA30B-Q6P-4-0QZ     </t>
  </si>
  <si>
    <t xml:space="preserve">FDA3015-D9SP-4-4-5-RL-6S      </t>
  </si>
  <si>
    <t xml:space="preserve">FA30B-Q6P-4-44N     </t>
  </si>
  <si>
    <t xml:space="preserve">FDA3015-D9SP-9-4-5-EA-6S      </t>
  </si>
  <si>
    <t xml:space="preserve">FA30D-92L-4-0QZ     </t>
  </si>
  <si>
    <t xml:space="preserve">FDA3025-D6FL-4-4-5-RL-6S      </t>
  </si>
  <si>
    <t xml:space="preserve">FA30D-94L-4-047     </t>
  </si>
  <si>
    <t xml:space="preserve">FDA3025-D6FL-4-4-5-EA-6S      </t>
  </si>
  <si>
    <t xml:space="preserve">FA30D-94L-4-0QZ     </t>
  </si>
  <si>
    <t xml:space="preserve">FA30D-94L-7-44N     </t>
  </si>
  <si>
    <t xml:space="preserve">FDA3025-D6FL-9-7-5-EA-6S      </t>
  </si>
  <si>
    <t xml:space="preserve">FA30D-95L-4-0QZ     </t>
  </si>
  <si>
    <t xml:space="preserve">FA30D-95L-7-44N     </t>
  </si>
  <si>
    <t xml:space="preserve">FA30D-Q6P-4C-0QZ    </t>
  </si>
  <si>
    <t xml:space="preserve">FDA3025-D9SP-4-4C-5-RL-6S     </t>
  </si>
  <si>
    <t xml:space="preserve">FA30D-Q6P-4C-4ZZ    </t>
  </si>
  <si>
    <t xml:space="preserve">FA30D-Q6P-7-0QZ     </t>
  </si>
  <si>
    <t xml:space="preserve">FDA3025-D9SP-4-7-5-RL-6S      </t>
  </si>
  <si>
    <t xml:space="preserve">FA315-Q6P-7-67D     </t>
  </si>
  <si>
    <t xml:space="preserve">FDA3150-D9SP-9-7-5A-V3-6S     </t>
  </si>
  <si>
    <t xml:space="preserve">FA406-91E-4-4ZZ     </t>
  </si>
  <si>
    <t xml:space="preserve">FDA4006-D2FE-9-4-5-RL-6S      </t>
  </si>
  <si>
    <t xml:space="preserve">FA406-92L-4-0QZ     </t>
  </si>
  <si>
    <t xml:space="preserve">FDA4006-D6FL-4-4-5-RL-6S      </t>
  </si>
  <si>
    <t xml:space="preserve">FA406-92L-4-4ZZ     </t>
  </si>
  <si>
    <t xml:space="preserve">FDA4006-D6FL-9-4-5-RL-6S      </t>
  </si>
  <si>
    <t xml:space="preserve">FA406-93L-4-07K     </t>
  </si>
  <si>
    <t xml:space="preserve">FDA4006-D6FL-4-4-5-6L-6S      </t>
  </si>
  <si>
    <t xml:space="preserve">FA406-93L-4-0QZ     </t>
  </si>
  <si>
    <t xml:space="preserve">FA406-93L-4-1JK     </t>
  </si>
  <si>
    <t xml:space="preserve">FDA4006-D6FL-4-4-5A-RL-6S     </t>
  </si>
  <si>
    <t xml:space="preserve">FA406-94L-4-0QZ     </t>
  </si>
  <si>
    <t xml:space="preserve">FA406-94L-4-1JK     </t>
  </si>
  <si>
    <t xml:space="preserve">FA406-94L-4-4ZZ     </t>
  </si>
  <si>
    <t xml:space="preserve">FA406-97L-4-0QZ     </t>
  </si>
  <si>
    <t xml:space="preserve">FA406-97L-4-4ZZ     </t>
  </si>
  <si>
    <t xml:space="preserve">FA406-98L-4-0QZ     </t>
  </si>
  <si>
    <t xml:space="preserve">FA406-98L-4-1JK     </t>
  </si>
  <si>
    <t xml:space="preserve">FA406-98L-4-4ZZ     </t>
  </si>
  <si>
    <t xml:space="preserve">FA406-Q6P-4-0QZ     </t>
  </si>
  <si>
    <t xml:space="preserve">FDA4006-D9SP-4-4-5-RL-6S      </t>
  </si>
  <si>
    <t xml:space="preserve">FA406-Q6P-4-1JK     </t>
  </si>
  <si>
    <t xml:space="preserve">FDA4006-D9SP-4-4-5A-RL-6S     </t>
  </si>
  <si>
    <t xml:space="preserve">FA406-Q6P-4-4ZZ     </t>
  </si>
  <si>
    <t xml:space="preserve">FDA4006-D9SP-9-4-5-RL-6S      </t>
  </si>
  <si>
    <t xml:space="preserve">FA406-Q6P-4-67D     </t>
  </si>
  <si>
    <t xml:space="preserve">FDA4006-D9SP-9-4-5A-V3-6S     </t>
  </si>
  <si>
    <t xml:space="preserve">FA406-QCQ-4-0PH     </t>
  </si>
  <si>
    <t xml:space="preserve">FDA4006-D9SQ-4-4-5-RL-1       </t>
  </si>
  <si>
    <t xml:space="preserve">FA409-92L-4-0QZ     </t>
  </si>
  <si>
    <t xml:space="preserve">FDA4009-D6FL-4-4-5-RL-6S      </t>
  </si>
  <si>
    <t xml:space="preserve">FA409-92L-4-1JK     </t>
  </si>
  <si>
    <t xml:space="preserve">FDA4009-D6FL-4-4-5A-RL-6S     </t>
  </si>
  <si>
    <t xml:space="preserve">FA409-93L-4-0PZ     </t>
  </si>
  <si>
    <t xml:space="preserve">FDA4009-D6FL-4-4-5-RL-6       </t>
  </si>
  <si>
    <t xml:space="preserve">FA409-93L-4-0QZ     </t>
  </si>
  <si>
    <t xml:space="preserve">FA409-93L-4-1JK     </t>
  </si>
  <si>
    <t xml:space="preserve">FA409-93L-4-4ZZ     </t>
  </si>
  <si>
    <t xml:space="preserve">FDA4009-D6FL-9-4-5-RL-6S      </t>
  </si>
  <si>
    <t xml:space="preserve">FA409-94L-4-0QZ     </t>
  </si>
  <si>
    <t xml:space="preserve">FA409-94L-4-1JK     </t>
  </si>
  <si>
    <t xml:space="preserve">FA409-94L-4-1UB     </t>
  </si>
  <si>
    <t xml:space="preserve">FA409-94L-4-4XZ     </t>
  </si>
  <si>
    <t xml:space="preserve">FDA4009-D6FL-9-4-5-RL-6       </t>
  </si>
  <si>
    <t xml:space="preserve">FA409-94L-4-66Z     </t>
  </si>
  <si>
    <t xml:space="preserve">FDA4009-D6FL-9-4-5A-RL-6S     </t>
  </si>
  <si>
    <t xml:space="preserve">FA409-97L-4-4XZ     </t>
  </si>
  <si>
    <t xml:space="preserve">FA409-98L-4-0QZ     </t>
  </si>
  <si>
    <t xml:space="preserve">FA409-98L-4-1JK     </t>
  </si>
  <si>
    <t xml:space="preserve">FA409-98L-4-4XZ     </t>
  </si>
  <si>
    <t xml:space="preserve">FA409-Q6P-4-0QZ     </t>
  </si>
  <si>
    <t xml:space="preserve">FDA4009-D9SP-4-4-5-RL-6S      </t>
  </si>
  <si>
    <t xml:space="preserve">FA409-Q6P-4-0SZ     </t>
  </si>
  <si>
    <t xml:space="preserve">FDA4009-D9SP-4-4-5-VL-6S      </t>
  </si>
  <si>
    <t xml:space="preserve">FA409-Q6P-4-1JK     </t>
  </si>
  <si>
    <t xml:space="preserve">FDA4009-D9SP-4-4-5A-RL-6S     </t>
  </si>
  <si>
    <t xml:space="preserve">FA409-Q6P-4-4ZZ     </t>
  </si>
  <si>
    <t xml:space="preserve">FDA4009-D9SP-9-4-5-RL-6S      </t>
  </si>
  <si>
    <t xml:space="preserve">FA409-Q6P-7-0QZ     </t>
  </si>
  <si>
    <t xml:space="preserve">FDA4009-D9SP-4-7-5-RL-6S      </t>
  </si>
  <si>
    <t xml:space="preserve">FA40B-92L-4-0AH     </t>
  </si>
  <si>
    <t xml:space="preserve">FDA4015-D6FL-4-4-5-FL-6S      </t>
  </si>
  <si>
    <t xml:space="preserve">FA40B-92L-4-0QZ     </t>
  </si>
  <si>
    <t xml:space="preserve">FDA4015-D6FL-4-4-5-RL-6S      </t>
  </si>
  <si>
    <t xml:space="preserve">FA40B-92L-4-1JK     </t>
  </si>
  <si>
    <t xml:space="preserve">FDA4015-D6FL-4-4-5A-RL-6S     </t>
  </si>
  <si>
    <t xml:space="preserve">FA40B-93L-4-077     </t>
  </si>
  <si>
    <t xml:space="preserve">FDA4015-D6FL-4-4-5-EH-6S      </t>
  </si>
  <si>
    <t xml:space="preserve">FA40B-93L-4-0QZ     </t>
  </si>
  <si>
    <t xml:space="preserve">FA40B-93L-4-1JK     </t>
  </si>
  <si>
    <t xml:space="preserve">FA40B-94L-4-0AH     </t>
  </si>
  <si>
    <t xml:space="preserve">FA40B-94L-4-0PZ     </t>
  </si>
  <si>
    <t xml:space="preserve">FDA4015-D6FL-4-4-5-RL-6       </t>
  </si>
  <si>
    <t xml:space="preserve">FA40B-94L-4-0QZ     </t>
  </si>
  <si>
    <t xml:space="preserve">FA40B-94L-4-1JK     </t>
  </si>
  <si>
    <t xml:space="preserve">FA40B-94L-4-48K     </t>
  </si>
  <si>
    <t xml:space="preserve">FDA4015-D6FL-9-4-5-6L-6S      </t>
  </si>
  <si>
    <t xml:space="preserve">FA40B-94L-4-4ZZ     </t>
  </si>
  <si>
    <t xml:space="preserve">FDA4015-D6FL-9-4-5-RL-6S      </t>
  </si>
  <si>
    <t xml:space="preserve">FA40B-94L-7-0QZ     </t>
  </si>
  <si>
    <t xml:space="preserve">FDA4015-D6FL-4-7-5-RL-6S      </t>
  </si>
  <si>
    <t xml:space="preserve">FA40B-97L-4-0QZ     </t>
  </si>
  <si>
    <t xml:space="preserve">FA40B-97L-7-07K     </t>
  </si>
  <si>
    <t xml:space="preserve">FDA4015-D6FL-4-7-5-6L-6S      </t>
  </si>
  <si>
    <t xml:space="preserve">FA40B-98L-4-0QZ     </t>
  </si>
  <si>
    <t xml:space="preserve">FA40B-98L-4-1JK     </t>
  </si>
  <si>
    <t xml:space="preserve">FA40B-Q6P-4-0QZ     </t>
  </si>
  <si>
    <t xml:space="preserve">FDA4015-D9SP-4-4-5-RL-6S      </t>
  </si>
  <si>
    <t xml:space="preserve">FA40B-Q6P-4-0SZ     </t>
  </si>
  <si>
    <t xml:space="preserve">FDA4015-D9SP-4-4-5-VL-6S      </t>
  </si>
  <si>
    <t xml:space="preserve">FA40B-Q6P-4-1JK     </t>
  </si>
  <si>
    <t xml:space="preserve">FDA4015-D9SP-4-4-5A-RL-6S     </t>
  </si>
  <si>
    <t xml:space="preserve">FA40B-Q6P-4-47Z     </t>
  </si>
  <si>
    <t xml:space="preserve">FDA4015-D9SP-9-4-5-EL-6E      </t>
  </si>
  <si>
    <t xml:space="preserve">FA40B-Q6P-4-49V     </t>
  </si>
  <si>
    <t xml:space="preserve">FDA4015-D9SP-9-4-5-H3-6S      </t>
  </si>
  <si>
    <t xml:space="preserve">FA40B-Q6P-4-4ZZ     </t>
  </si>
  <si>
    <t xml:space="preserve">FDA4015-D9SP-9-4-5-RL-6S      </t>
  </si>
  <si>
    <t xml:space="preserve">FA40B-Q6P-4-CVD     </t>
  </si>
  <si>
    <t xml:space="preserve">FA40B-Q6P-7-0QR     </t>
  </si>
  <si>
    <t xml:space="preserve">FDA4015-D9SP-4D-7-5-RL-6S     </t>
  </si>
  <si>
    <t xml:space="preserve">FA40B-Q6P-7-0QZ     </t>
  </si>
  <si>
    <t xml:space="preserve">FDA4015-D9SP-4-7-5-RL-6S      </t>
  </si>
  <si>
    <t xml:space="preserve">FA40B-QCP-4-0QZ     </t>
  </si>
  <si>
    <t xml:space="preserve">FA40D-92L-7-1JK     </t>
  </si>
  <si>
    <t xml:space="preserve">FDA4025-D6FL-4-7-5A-RL-6S     </t>
  </si>
  <si>
    <t xml:space="preserve">FA40D-93L-4-1JK     </t>
  </si>
  <si>
    <t xml:space="preserve">FDA4025-D6FL-4-4-5A-RL-6S     </t>
  </si>
  <si>
    <t xml:space="preserve">FA40D-93L-7-1JK     </t>
  </si>
  <si>
    <t xml:space="preserve">FA40D-94L-4-1JK     </t>
  </si>
  <si>
    <t xml:space="preserve">FA40D-94L-7-0QR     </t>
  </si>
  <si>
    <t xml:space="preserve">FDA4025-D6FL-4D-7-5-RL-6S     </t>
  </si>
  <si>
    <t xml:space="preserve">FA40D-94L-7-0QZ     </t>
  </si>
  <si>
    <t xml:space="preserve">FDA4025-D6FL-4-7-5-RL-6S      </t>
  </si>
  <si>
    <t xml:space="preserve">FA40D-94L-7-1JK     </t>
  </si>
  <si>
    <t xml:space="preserve">FA40D-98L-4-1JK     </t>
  </si>
  <si>
    <t xml:space="preserve">FA40D-98L-4-1UB     </t>
  </si>
  <si>
    <t xml:space="preserve">FDA4025-D6FL-4-4-5D-RL-6S     </t>
  </si>
  <si>
    <t xml:space="preserve">FA40D-98L-7-0QZ     </t>
  </si>
  <si>
    <t xml:space="preserve">FA40D-98L-7-1JK     </t>
  </si>
  <si>
    <t xml:space="preserve">FA40D-Q6P-4-0QZ     </t>
  </si>
  <si>
    <t xml:space="preserve">FDA4025-D9SP-4-7-5-RL-6S      </t>
  </si>
  <si>
    <t xml:space="preserve">FA40D-Q6P-7-0QZ     </t>
  </si>
  <si>
    <t xml:space="preserve">FA40D-Q6P-7-67D     </t>
  </si>
  <si>
    <t xml:space="preserve">FDA4025-D9SP-4D-7-5-RL-6S     </t>
  </si>
  <si>
    <t xml:space="preserve">FAT156-CUE-4-4LZ    </t>
  </si>
  <si>
    <t xml:space="preserve">FDAT1506-D2FE-9-4-5-N-6       </t>
  </si>
  <si>
    <t xml:space="preserve">FAV306-J9L-4-44A    </t>
  </si>
  <si>
    <t xml:space="preserve">FDAV3006-D6FL-9-4-5-EA-6      </t>
  </si>
  <si>
    <t xml:space="preserve">FAV306-J9L-4-4LZ    </t>
  </si>
  <si>
    <t xml:space="preserve">FDAV3006-D6FL-9-4-5-N-6       </t>
  </si>
  <si>
    <t xml:space="preserve">FAV306-J9L-4-4XZ    </t>
  </si>
  <si>
    <t xml:space="preserve">FDAV3006-D6FL-9-4-5-RL-6      </t>
  </si>
  <si>
    <t xml:space="preserve">FAV406-Q6P-4-44A    </t>
  </si>
  <si>
    <t xml:space="preserve">FDAV4006-D9SP-9-4-5-EA-6      </t>
  </si>
  <si>
    <t xml:space="preserve">FAV406-Q6P-4-4XZ    </t>
  </si>
  <si>
    <t xml:space="preserve">FDAV4006-D9SP-9-4-5-RL-6      </t>
  </si>
  <si>
    <t xml:space="preserve">FJ403-Q6P-4-045     </t>
  </si>
  <si>
    <t xml:space="preserve">FDJ4003-D9SP-4-4-5-EA-6H      </t>
  </si>
  <si>
    <t xml:space="preserve">FJ403-Q6P-4-1JA     </t>
  </si>
  <si>
    <t xml:space="preserve">FDJ4003-D9SP-4-4-5A-RL-6H     </t>
  </si>
  <si>
    <t xml:space="preserve">FJ403-Q6P-4S-045    </t>
  </si>
  <si>
    <t xml:space="preserve">FDJ4003-D9SP-4-4S-5-EA-6H     </t>
  </si>
  <si>
    <t xml:space="preserve">XK20B-CAE-4-0NZ     </t>
  </si>
  <si>
    <t xml:space="preserve">FDK2015-D2FE-4-4-5-NL-6S      </t>
  </si>
  <si>
    <t xml:space="preserve">XK20B-CCE-4-0NZ     </t>
  </si>
  <si>
    <t xml:space="preserve">XK20B-CJE-4-0NZ     </t>
  </si>
  <si>
    <t xml:space="preserve">XK20B-CLE-4-0NZ     </t>
  </si>
  <si>
    <t xml:space="preserve">XKN20D-C4E-7-0NZ    </t>
  </si>
  <si>
    <t xml:space="preserve">FDKN2025-D2FE-4-7-5-NL-6S     </t>
  </si>
  <si>
    <t xml:space="preserve">XKN20D-C4E-7F-0NZ   </t>
  </si>
  <si>
    <t xml:space="preserve">FDKN2025-D2FE-4-7F-5-NL-6S    </t>
  </si>
  <si>
    <t xml:space="preserve">XKN20D-CCE-7F-0NZ   </t>
  </si>
  <si>
    <t xml:space="preserve">XKN20D-CCE-7F-4UZ   </t>
  </si>
  <si>
    <t xml:space="preserve">XKN20D-CHE-7S-67D   </t>
  </si>
  <si>
    <t xml:space="preserve">FDKN2025-D2FE-9-7S-5A-V3-6S   </t>
  </si>
  <si>
    <t xml:space="preserve">XKN20D-CJE-4F-0NZ   </t>
  </si>
  <si>
    <t xml:space="preserve">XKN20D-CJE-7F-0NZ   </t>
  </si>
  <si>
    <t xml:space="preserve">XKN20D-CLE-7F-4UZ   </t>
  </si>
  <si>
    <t xml:space="preserve">FDKN2025-D2FE-9-7F-5-NL-6S    </t>
  </si>
  <si>
    <t xml:space="preserve">XKN30D-C4E-7F-0NZ   </t>
  </si>
  <si>
    <t xml:space="preserve">FDKN3025-D2FE-4-7F-5-NL-6S    </t>
  </si>
  <si>
    <t xml:space="preserve">XL20G-DEJ-4M-4SZ    </t>
  </si>
  <si>
    <t xml:space="preserve">FDL2062-D2SJ-9-4M-5-NL-6      </t>
  </si>
  <si>
    <t xml:space="preserve">VC41021-030IA0-V1   </t>
  </si>
  <si>
    <t>LADCWX-1000-C-S2-T-N115AC-180°</t>
  </si>
  <si>
    <t xml:space="preserve">VC41028-030EM0-V1   </t>
  </si>
  <si>
    <t xml:space="preserve">LADCWX-1000-C-T-N24DC-180°    </t>
  </si>
  <si>
    <t xml:space="preserve">VC41528-030EM0-V2   </t>
  </si>
  <si>
    <t xml:space="preserve">LADCWX-1500-C-T-N24DC-270°    </t>
  </si>
  <si>
    <t xml:space="preserve">VC41528-060EM0-V2   </t>
  </si>
  <si>
    <t xml:space="preserve">LADCWX-1500-CL3-T-N24DC-270°  </t>
  </si>
  <si>
    <t xml:space="preserve">EAL20B-DEJ-5D-08Z   </t>
  </si>
  <si>
    <t xml:space="preserve">SBDAL2015-D2SJ-4-5D-5-EL-6    </t>
  </si>
  <si>
    <t xml:space="preserve">EAL305-DEJ-5F-4SZ   </t>
  </si>
  <si>
    <t xml:space="preserve">SBDAL3050-D2SJ-9-5F-5-NL-6    </t>
  </si>
  <si>
    <t xml:space="preserve">EAL405-CLE-5F-B7Z   </t>
  </si>
  <si>
    <t xml:space="preserve">SBDAL4050-D2FE-7-5F-5-N-6     </t>
  </si>
  <si>
    <t xml:space="preserve">EC205-CNE-5F-8BZ    </t>
  </si>
  <si>
    <t xml:space="preserve">SBDC2050-D2FE-9N-5F-5-RL-6    </t>
  </si>
  <si>
    <t xml:space="preserve">EM10E-C4E-5D-04C    </t>
  </si>
  <si>
    <t xml:space="preserve">SBDM1037-D2FE-4-5D-5-EA-6Y    </t>
  </si>
  <si>
    <t xml:space="preserve">DEMO-EM20E-XXE      </t>
  </si>
  <si>
    <t xml:space="preserve">SBDM2037-D2FE-4-5D-5-EA-6Y    </t>
  </si>
  <si>
    <t xml:space="preserve">EM10E-C4E-5J-04C    </t>
  </si>
  <si>
    <t xml:space="preserve">SBDM2037-D2FE-4-5J-5-EA-6Y    </t>
  </si>
  <si>
    <t xml:space="preserve">EM205-CCE-5D-815    </t>
  </si>
  <si>
    <t xml:space="preserve">SBDM2050-D2FE-9N-5D-5-EA-6Y   </t>
  </si>
  <si>
    <t xml:space="preserve">EM205-CCE-5J-815    </t>
  </si>
  <si>
    <t xml:space="preserve">SBDM2050-D2FE-9N-5J-5-EA-6Y   </t>
  </si>
  <si>
    <t xml:space="preserve">EM205-CEE-5D-815    </t>
  </si>
  <si>
    <t xml:space="preserve">EM205-CLE-5D-815    </t>
  </si>
  <si>
    <t xml:space="preserve">EM205-CNE-5D-815    </t>
  </si>
  <si>
    <t xml:space="preserve">EM205-CNE-5J-815    </t>
  </si>
  <si>
    <t xml:space="preserve">EM205-CUE-5D-815    </t>
  </si>
  <si>
    <t xml:space="preserve">EM205-CUE-5J-815    </t>
  </si>
  <si>
    <t xml:space="preserve">EM205-J9L-5D-813    </t>
  </si>
  <si>
    <t xml:space="preserve">SBDM2050-D6FL-9N-5D-5-EA-6T   </t>
  </si>
  <si>
    <t xml:space="preserve">EM205-JCL-5D-813    </t>
  </si>
  <si>
    <t xml:space="preserve">EM205-JCL-5H-049    </t>
  </si>
  <si>
    <t xml:space="preserve">SBDM2050-D6FL-4-5H-5-EA-6T    </t>
  </si>
  <si>
    <t xml:space="preserve">EM205-JFL-5D-813    </t>
  </si>
  <si>
    <t xml:space="preserve">EM20E-C4E-5D-04C    </t>
  </si>
  <si>
    <t xml:space="preserve">EM20E-C4E-5J-04C    </t>
  </si>
  <si>
    <t xml:space="preserve">EM20E-CCE-5D-04C    </t>
  </si>
  <si>
    <t xml:space="preserve">EM20E-CEE-5D-04C    </t>
  </si>
  <si>
    <t xml:space="preserve">EM20E-CJE-5D-04C    </t>
  </si>
  <si>
    <t xml:space="preserve">EM20E-CJE-5D-0QD    </t>
  </si>
  <si>
    <t xml:space="preserve">SBDM2037-D2FE-4-5D-5-RL-6SN   </t>
  </si>
  <si>
    <t xml:space="preserve">EM20E-CNE-5D-04C    </t>
  </si>
  <si>
    <t xml:space="preserve">EM20E-CNE-5D-1ZM    </t>
  </si>
  <si>
    <t xml:space="preserve">SBDM2037-D2FE-4-5D-5N-EA-6Y   </t>
  </si>
  <si>
    <t xml:space="preserve">EM20E-CQE-5D-04C    </t>
  </si>
  <si>
    <t xml:space="preserve">EM20E-CSE-5D-04C    </t>
  </si>
  <si>
    <t xml:space="preserve">EM20E-CSE-5D-1EE    </t>
  </si>
  <si>
    <t xml:space="preserve">SBDM2037-D2FE-4-5D-5A-EA-6Y   </t>
  </si>
  <si>
    <t xml:space="preserve">EM20E-CUE-5D-04C    </t>
  </si>
  <si>
    <t xml:space="preserve">EM20E-CUE-5D-0QD    </t>
  </si>
  <si>
    <t xml:space="preserve">SBDM2037-D2FE-4-5D-5-RL-6Y    </t>
  </si>
  <si>
    <t xml:space="preserve">EM20E-CUE-5D-1CC    </t>
  </si>
  <si>
    <t xml:space="preserve">SBDM2037-D2FE-4-5D-53EA-6Y    </t>
  </si>
  <si>
    <t xml:space="preserve">EM20E-J9L-5D-049    </t>
  </si>
  <si>
    <t xml:space="preserve">SBDM2037-D6FL-4-5D-5-EA-6T    </t>
  </si>
  <si>
    <t xml:space="preserve">EM20E-JCL-5D-049    </t>
  </si>
  <si>
    <t xml:space="preserve">EM20H-CCE-5B-04C    </t>
  </si>
  <si>
    <t xml:space="preserve">SBDM2022-D2FE-4-5B-5-EA-6Y    </t>
  </si>
  <si>
    <t xml:space="preserve">EM20H-CJE-5B-04C    </t>
  </si>
  <si>
    <t xml:space="preserve">EM20H-CJE-5B-1ZM    </t>
  </si>
  <si>
    <t xml:space="preserve">EM20H-CNE-5B-04C    </t>
  </si>
  <si>
    <t xml:space="preserve">EM30E-J3L-5D-049    </t>
  </si>
  <si>
    <t xml:space="preserve">SBDM3037-D6FL-4-5D-5-EA-6T    </t>
  </si>
  <si>
    <t xml:space="preserve">EM30E-J9L-5D-049    </t>
  </si>
  <si>
    <t xml:space="preserve">EM30E-JCL-5D-049    </t>
  </si>
  <si>
    <t xml:space="preserve">EM30E-JFL-5D-049    </t>
  </si>
  <si>
    <t xml:space="preserve">JAL206-CQE-4S-9RK   </t>
  </si>
  <si>
    <t>SFD2AL2006-D2FE-9N-4S-8Q-GE-6D</t>
  </si>
  <si>
    <t xml:space="preserve">JAM206-CEG-4B-D6Z   </t>
  </si>
  <si>
    <t xml:space="preserve">SFD2AM2006-D2FG-7-4B-8-GF-1Q  </t>
  </si>
  <si>
    <t xml:space="preserve">JAM206-CLE-4B-DAK   </t>
  </si>
  <si>
    <t xml:space="preserve">SFD2AM2006-D2FE-7-4B-8Q-GF-6D </t>
  </si>
  <si>
    <t xml:space="preserve">JAM206-CQE-4B-DAK   </t>
  </si>
  <si>
    <t xml:space="preserve">JAM206-CUG-4B-D6Z   </t>
  </si>
  <si>
    <t xml:space="preserve">JAM206-CUG-4B-DAA   </t>
  </si>
  <si>
    <t xml:space="preserve">SFD2AM2006-D2FG-7-4B-8Q-GF-1Q </t>
  </si>
  <si>
    <t xml:space="preserve">JEB159-C4E-4R-DQZ   </t>
  </si>
  <si>
    <t xml:space="preserve">SFD2EB1509-D2FE-8N-4R-8-GF-1Q </t>
  </si>
  <si>
    <t xml:space="preserve">JEB159-CCE-4R-DQZ   </t>
  </si>
  <si>
    <t xml:space="preserve">JEB159-CLE-4R-DQZ   </t>
  </si>
  <si>
    <t xml:space="preserve">JEB206-CJE-4R-CZ4   </t>
  </si>
  <si>
    <t>SFD2EB2006-D2FE-8N-4R-5N-GF-6H</t>
  </si>
  <si>
    <t xml:space="preserve">JEB206-CLE-4R-DTQ   </t>
  </si>
  <si>
    <t>SFD2EB2006-D2FE-8N-4R-8Q-GF-1Q</t>
  </si>
  <si>
    <t xml:space="preserve">JEB20B-C4E-4J-C4Z   </t>
  </si>
  <si>
    <t xml:space="preserve">SFD2EB2015-D2FE-8N-4J-5-GF-6  </t>
  </si>
  <si>
    <t xml:space="preserve">JEB20B-C4E-4J-CWZ   </t>
  </si>
  <si>
    <t>SFD2EB2015-D2FE-8N-4J-5A-GF-6C</t>
  </si>
  <si>
    <t xml:space="preserve">JEB20B-C4E-4J-CZH   </t>
  </si>
  <si>
    <t>SFD2EB2015-D2FE-8N-4J-5Q-GF-6Q</t>
  </si>
  <si>
    <t xml:space="preserve">JEB20B-CCE-4J-DQZ   </t>
  </si>
  <si>
    <t xml:space="preserve">SFD2EB2015-D2FE-8N-4J-8-GF-1Q </t>
  </si>
  <si>
    <t xml:space="preserve">JEB20B-CHE-4J-CY5   </t>
  </si>
  <si>
    <t>SFD2EB2015-D2FE-8N-4J-5Q-GF-6V</t>
  </si>
  <si>
    <t xml:space="preserve">JEB20B-CLE-4J-CY5   </t>
  </si>
  <si>
    <t xml:space="preserve">JEB20B-CLE-4J-CZH   </t>
  </si>
  <si>
    <t xml:space="preserve">JEB20B-CLE-4J-CZX   </t>
  </si>
  <si>
    <t>SFD2EB2015-D2FE-8N-4J-5Q-GF-6Z</t>
  </si>
  <si>
    <t xml:space="preserve">JEB20B-CLE-4J-DQZ   </t>
  </si>
  <si>
    <t xml:space="preserve">JEB20B-CLE-4J-DTK   </t>
  </si>
  <si>
    <t>SFD2EB2015-D2FE-8N-4J-8C-GF-1Q</t>
  </si>
  <si>
    <t xml:space="preserve">JEB20B-CNE-4J-CY5   </t>
  </si>
  <si>
    <t xml:space="preserve">JEB20B-CNE-4J-CZH   </t>
  </si>
  <si>
    <t xml:space="preserve">JEB20B-Z1S-4J-DQZ   </t>
  </si>
  <si>
    <t xml:space="preserve">SFD2EB2015-D5US-8N-4J-8-GF-1Q </t>
  </si>
  <si>
    <t xml:space="preserve">JEB306-CJE-4R-CZ4   </t>
  </si>
  <si>
    <t xml:space="preserve">JEB306-Z1S-4R-DMZ   </t>
  </si>
  <si>
    <t xml:space="preserve">SFD2EB3006-D5US-8N-4R-8-G3-1Q </t>
  </si>
  <si>
    <t xml:space="preserve">JEB309-CLG-4R-CZH   </t>
  </si>
  <si>
    <t>SFD2EB3009-D2FG-8N-4R-5Q-GF-6Q</t>
  </si>
  <si>
    <t xml:space="preserve">HAL205-C4E-4S-63Z   </t>
  </si>
  <si>
    <t xml:space="preserve">SFDAL2050-D2FE-9-4S-5-NL-6S   </t>
  </si>
  <si>
    <t xml:space="preserve">HAL205-CNE-4S-4UZ   </t>
  </si>
  <si>
    <t xml:space="preserve">HAL205-D8J-7S-4SZ   </t>
  </si>
  <si>
    <t xml:space="preserve">SFDAL2050-D2SJ-9-7S-5-NL-6    </t>
  </si>
  <si>
    <t xml:space="preserve">HAL205-DCJ-7S-44A   </t>
  </si>
  <si>
    <t xml:space="preserve">HAL205-DCJ-7S-4SZ   </t>
  </si>
  <si>
    <t xml:space="preserve">HAL205-DEJ-7S-4SZ   </t>
  </si>
  <si>
    <t xml:space="preserve">HAL206-C4E-4S-88Z   </t>
  </si>
  <si>
    <t xml:space="preserve">SFDAL2006-D2FE-9N-4S-5-NL-6   </t>
  </si>
  <si>
    <t xml:space="preserve">HAL206-CCE-4S-88Z   </t>
  </si>
  <si>
    <t xml:space="preserve">HAL206-CJE-4S-0LZ   </t>
  </si>
  <si>
    <t xml:space="preserve">SFDAL2006-D2FE-4-4S-5-NL-6    </t>
  </si>
  <si>
    <t xml:space="preserve">HAL206-CLE-4S-0LZ   </t>
  </si>
  <si>
    <t xml:space="preserve">HAL206-CLE-4S-88Z   </t>
  </si>
  <si>
    <t xml:space="preserve">HAL206-CNE-4S-0AD   </t>
  </si>
  <si>
    <t xml:space="preserve">SFDAL2006-D2FE-4-4S-5-FL-6    </t>
  </si>
  <si>
    <t xml:space="preserve">HAL206-CNE-4S-88Z   </t>
  </si>
  <si>
    <t xml:space="preserve">HAL206-CSE-4S-0LZ   </t>
  </si>
  <si>
    <t xml:space="preserve">HAL20B-C8E-7F-0NZ   </t>
  </si>
  <si>
    <t xml:space="preserve">SFDAL2015-D2FE-4-7F-5-NL-6S   </t>
  </si>
  <si>
    <t xml:space="preserve">HAL20B-CAE-7F-0AH   </t>
  </si>
  <si>
    <t xml:space="preserve">SFDAL2015-D2FE-4-7F-5-FL-6S   </t>
  </si>
  <si>
    <t xml:space="preserve">HAL20B-CAE-7S-63Z   </t>
  </si>
  <si>
    <t xml:space="preserve">SFDAL2015-D2FE-9-7S-5A-NL-6S  </t>
  </si>
  <si>
    <t xml:space="preserve">HAL20B-CCE-4F-0AH   </t>
  </si>
  <si>
    <t xml:space="preserve">SFDAL2015-D2FE-4-4F-5-FL-6S   </t>
  </si>
  <si>
    <t xml:space="preserve">HAL20B-CCE-4F-1HZ   </t>
  </si>
  <si>
    <t xml:space="preserve">SFDAL2015-D2FE-4-4F-5A-NL-6S  </t>
  </si>
  <si>
    <t xml:space="preserve">HAL20B-CCE-4S-4UZ   </t>
  </si>
  <si>
    <t xml:space="preserve">SFDAL2015-D2FE-9-4S-5-NL-6S   </t>
  </si>
  <si>
    <t xml:space="preserve">HAL20B-CCE-4S-63Z   </t>
  </si>
  <si>
    <t xml:space="preserve">SFDAL2015-D2FE-9-4S-5A-NL-6S  </t>
  </si>
  <si>
    <t xml:space="preserve">HAL20B-CCE-7F-0AH   </t>
  </si>
  <si>
    <t xml:space="preserve">HAL20B-CCE-7F-1EN   </t>
  </si>
  <si>
    <t xml:space="preserve">SFDAL2015-D2FE-4-7F-5A-FL-6S  </t>
  </si>
  <si>
    <t xml:space="preserve">HAL20B-CCE-7F-1HZ   </t>
  </si>
  <si>
    <t xml:space="preserve">SFDAL2015-D2FE-4-7F-5A-NL-6S  </t>
  </si>
  <si>
    <t xml:space="preserve">HAL20B-CCE-7S-5WM   </t>
  </si>
  <si>
    <t xml:space="preserve">SFDAL2015-D2FE-9-7S-5A-H3-6S  </t>
  </si>
  <si>
    <t xml:space="preserve">HAL20B-CJE-4F-1HZ   </t>
  </si>
  <si>
    <t xml:space="preserve">HAL20B-CJE-4F-2FM   </t>
  </si>
  <si>
    <t xml:space="preserve">SFDAL2015-D2FE-4-4F-5A-H3-6S  </t>
  </si>
  <si>
    <t xml:space="preserve">HAL20B-CJE-4S-4UZ   </t>
  </si>
  <si>
    <t xml:space="preserve">HAL20B-CJE-7F-0AH   </t>
  </si>
  <si>
    <t xml:space="preserve">HAL20B-CJE-7F-1EN   </t>
  </si>
  <si>
    <t xml:space="preserve">HAL20B-CLE-4F-1HZ   </t>
  </si>
  <si>
    <t xml:space="preserve">HAL20B-CLE-7F-0AH   </t>
  </si>
  <si>
    <t xml:space="preserve">HAL20B-CLE-7F-1EN   </t>
  </si>
  <si>
    <t xml:space="preserve">HAL20B-CLE-7F-1HZ   </t>
  </si>
  <si>
    <t xml:space="preserve">HAL20B-CNE-4F-1EN   </t>
  </si>
  <si>
    <t xml:space="preserve">SFDAL2015-D2FE-4-4F-5A-FL-6S  </t>
  </si>
  <si>
    <t xml:space="preserve">HAL20B-CNE-4F-1HZ   </t>
  </si>
  <si>
    <t xml:space="preserve">HAL20B-CNE-4S-4UZ   </t>
  </si>
  <si>
    <t xml:space="preserve">HAL20B-CNE-7F-0AH   </t>
  </si>
  <si>
    <t xml:space="preserve">HAL20B-CNE-7F-1EN   </t>
  </si>
  <si>
    <t xml:space="preserve">HAL20B-CNE-7F-1HZ   </t>
  </si>
  <si>
    <t xml:space="preserve">HAL20B-CNE-7F-63Z   </t>
  </si>
  <si>
    <t xml:space="preserve">SFDAL2015-D2FE-9-7F-5A-NL-6S  </t>
  </si>
  <si>
    <t xml:space="preserve">HAL20B-CNE-7S-63Z   </t>
  </si>
  <si>
    <t xml:space="preserve">HAL20B-CSE-4F-0AH   </t>
  </si>
  <si>
    <t xml:space="preserve">HAL20B-CSE-4F-1EN   </t>
  </si>
  <si>
    <t xml:space="preserve">HAL20B-CSE-4F-1HZ   </t>
  </si>
  <si>
    <t xml:space="preserve">HAL20B-CSE-4S-4UZ   </t>
  </si>
  <si>
    <t xml:space="preserve">HAL20B-CUE-4F-1EN   </t>
  </si>
  <si>
    <t xml:space="preserve">HAL20B-CUE-4F-6QD   </t>
  </si>
  <si>
    <t xml:space="preserve">SFDAL2015-D2FE-9-4F-5A-EL-6S  </t>
  </si>
  <si>
    <t xml:space="preserve">HAL215-C4E-7S-49S   </t>
  </si>
  <si>
    <t xml:space="preserve">SFDAL2150-D2FE-9-7S-5-FL-6S   </t>
  </si>
  <si>
    <t xml:space="preserve">HAL215-C4E-7S-4UZ   </t>
  </si>
  <si>
    <t xml:space="preserve">SFDAL2150-D2FE-9-7S-5-NL-6S   </t>
  </si>
  <si>
    <t xml:space="preserve">HAL215-C4E-7S-5VB   </t>
  </si>
  <si>
    <t xml:space="preserve">SFDAL2150-D2FE-9-7S-5A-EA-6S  </t>
  </si>
  <si>
    <t xml:space="preserve">HAL215-CCE-7S-44N   </t>
  </si>
  <si>
    <t xml:space="preserve">SFDAL2150-D2FE-9-7S-5-EA-6S   </t>
  </si>
  <si>
    <t xml:space="preserve">HAL215-CCE-7S-49S   </t>
  </si>
  <si>
    <t xml:space="preserve">HAL215-CCE-7S-4UZ   </t>
  </si>
  <si>
    <t xml:space="preserve">HAL215-CCE-7S-5VB   </t>
  </si>
  <si>
    <t xml:space="preserve">HAL215-CEE-7S-5VB   </t>
  </si>
  <si>
    <t xml:space="preserve">HAL215-CHE-7S-44N   </t>
  </si>
  <si>
    <t xml:space="preserve">HAL215-CJE-7S-4UZ   </t>
  </si>
  <si>
    <t xml:space="preserve">HAL215-CJE-7S-5VB   </t>
  </si>
  <si>
    <t xml:space="preserve">HAL215-CLE-7S-44N   </t>
  </si>
  <si>
    <t xml:space="preserve">HAL215-CLE-7S-4UZ   </t>
  </si>
  <si>
    <t xml:space="preserve">HAL215-CLE-7S-5VB   </t>
  </si>
  <si>
    <t xml:space="preserve">HAL215-CNE-7S-5VB   </t>
  </si>
  <si>
    <t xml:space="preserve">HAL215-CNE-7S-67D   </t>
  </si>
  <si>
    <t xml:space="preserve">SFDAL2150-D2FE-9-7S-5A-V3-6S  </t>
  </si>
  <si>
    <t xml:space="preserve">HAL215-CUE-7S-5VB   </t>
  </si>
  <si>
    <t xml:space="preserve">HAL25B-CNE-7F-1HZ   </t>
  </si>
  <si>
    <t xml:space="preserve">SFDAL2515-D2FE-4-7F-5A-NL-6S  </t>
  </si>
  <si>
    <t xml:space="preserve">HAL306-CLE-4F-1HZ   </t>
  </si>
  <si>
    <t xml:space="preserve">SFDAL3006-D2FE-4-4F-5A-NL-6S  </t>
  </si>
  <si>
    <t xml:space="preserve">HAL306-CLE-4S-0LZ   </t>
  </si>
  <si>
    <t xml:space="preserve">SFDAL3006-D2FE-4-4S-5-NL-6    </t>
  </si>
  <si>
    <t xml:space="preserve">HAL306-CNE-4F-1HZ   </t>
  </si>
  <si>
    <t xml:space="preserve">HAL309-CCE-7S-5W9   </t>
  </si>
  <si>
    <t xml:space="preserve">SFDAL3009-D2FE-9-7S-5A-FL-6S  </t>
  </si>
  <si>
    <t xml:space="preserve">HAL309-CLE-4F-1HZ   </t>
  </si>
  <si>
    <t xml:space="preserve">SFDAL3009-D2FE-4-4F-5A-NL-6S  </t>
  </si>
  <si>
    <t xml:space="preserve">HAL309-CLE-7F-1EN   </t>
  </si>
  <si>
    <t xml:space="preserve">SFDAL3009-D2FE-4-7F-5A-FL-6S  </t>
  </si>
  <si>
    <t xml:space="preserve">HAL309-CNE-4F-1HZ   </t>
  </si>
  <si>
    <t xml:space="preserve">HAL309-CNE-7F-0NZ   </t>
  </si>
  <si>
    <t xml:space="preserve">SFDAL3009-D2FE-4-7F-5-NL-6S   </t>
  </si>
  <si>
    <t xml:space="preserve">HAM203-CCE-4B-0LZ   </t>
  </si>
  <si>
    <t xml:space="preserve">SFDAM2003-D2FE-4-4B-5-NL-6    </t>
  </si>
  <si>
    <t xml:space="preserve">HAM203-CUE-4B-0LZ   </t>
  </si>
  <si>
    <t xml:space="preserve">HAM203-JCL-4B-0GZ   </t>
  </si>
  <si>
    <t xml:space="preserve">SFDAM2003-D6FL-4-4B-5-N-6     </t>
  </si>
  <si>
    <t xml:space="preserve">HAM203-JCL-4B-0PZ   </t>
  </si>
  <si>
    <t xml:space="preserve">HAM203-JCL-4B-1JD   </t>
  </si>
  <si>
    <t xml:space="preserve">SFDAM2003-D6FL-4-4B-5A-RL-6   </t>
  </si>
  <si>
    <t xml:space="preserve">HAM309-DEJ-7B-0LZ   </t>
  </si>
  <si>
    <t xml:space="preserve">SFDAM3009-D2SJ-4-7B-5-NL-6    </t>
  </si>
  <si>
    <t xml:space="preserve">HAM30B-J9L-4D-1ZK   </t>
  </si>
  <si>
    <t xml:space="preserve">SFDAM3015-D6FL-4-4D-5N-RL-6S  </t>
  </si>
  <si>
    <t xml:space="preserve">HAN30B-CCE-4S-0AK   </t>
  </si>
  <si>
    <t xml:space="preserve">SFDAN3015-D2FE-4-4S-5-H2-6    </t>
  </si>
  <si>
    <t xml:space="preserve">HAN30B-CJE-4S-0AK   </t>
  </si>
  <si>
    <t xml:space="preserve">HAN30B-CLE-4S-0AK   </t>
  </si>
  <si>
    <t xml:space="preserve">HAN30B-CLE-4S-1EF   </t>
  </si>
  <si>
    <t xml:space="preserve">SFDAN3015-D2FE-4-4S-5A-H2-6   </t>
  </si>
  <si>
    <t xml:space="preserve">HAN30B-CNE-4S-1EF   </t>
  </si>
  <si>
    <t xml:space="preserve">HAN406-J9L-4B-0GZ   </t>
  </si>
  <si>
    <t xml:space="preserve">SFDAN4006-D6FL-4-4B-5-N-6     </t>
  </si>
  <si>
    <t xml:space="preserve">HAN406-J9L-4B-0PZ   </t>
  </si>
  <si>
    <t xml:space="preserve">SFDAN4006-D6FL-4-4B-5-RL-6    </t>
  </si>
  <si>
    <t xml:space="preserve">HAS206-CUE-4S-85Z   </t>
  </si>
  <si>
    <t xml:space="preserve">SFDAS2006-D2FE-9N-4S-5-N-6    </t>
  </si>
  <si>
    <t xml:space="preserve">HCM10B-BJB-4D-CGZ   </t>
  </si>
  <si>
    <t xml:space="preserve">SFDCM1015-D1FB-4-4B-53-N-6    </t>
  </si>
  <si>
    <t xml:space="preserve">HCM10B-BJB-74-1C8   </t>
  </si>
  <si>
    <t xml:space="preserve">SFDCM1015-D1FB-4-74-53-N-6    </t>
  </si>
  <si>
    <t xml:space="preserve">HCM20B-J9L-4F-CE6   </t>
  </si>
  <si>
    <t xml:space="preserve">SFDCM2015-D6FL-7-4F-5A-RL-6   </t>
  </si>
  <si>
    <t xml:space="preserve">HCM20B-J9L-4F-CE9   </t>
  </si>
  <si>
    <t xml:space="preserve">SFDCM2015-D6FL-7-4F-5A-EA-6   </t>
  </si>
  <si>
    <t xml:space="preserve">HCM215-J4L-7S-CE6   </t>
  </si>
  <si>
    <t xml:space="preserve">SFDCM2150-D6FL-7-7S-5A-RL-6   </t>
  </si>
  <si>
    <t xml:space="preserve">HCM215-J6L-7S-CE6   </t>
  </si>
  <si>
    <t xml:space="preserve">HCM215-J9L-7S-CE6   </t>
  </si>
  <si>
    <t xml:space="preserve">HCM215-J9L-7S-CJD   </t>
  </si>
  <si>
    <t xml:space="preserve">SFDCM2150-D6FL-7-7S-5A-V3-6   </t>
  </si>
  <si>
    <t xml:space="preserve">HCM30B-J3L-4B-0RH   </t>
  </si>
  <si>
    <t xml:space="preserve">SFDCM3015-D6FL-4-4B-53-H3-6H  </t>
  </si>
  <si>
    <t xml:space="preserve">HCM30B-J4L-4B-1CB   </t>
  </si>
  <si>
    <t xml:space="preserve">SFDCM3015-D6FL-4-4B-53-H3-6S  </t>
  </si>
  <si>
    <t xml:space="preserve">HCM30B-J6L-4H-1EM   </t>
  </si>
  <si>
    <t xml:space="preserve">SFDCM3015-D6FL-4-4H-5A-EA-6S  </t>
  </si>
  <si>
    <t xml:space="preserve">HCM30B-J9L-4B-1CA   </t>
  </si>
  <si>
    <t xml:space="preserve">SFDCM3015-D6FL-4-4B-5A-EA-6S  </t>
  </si>
  <si>
    <t xml:space="preserve">HCM30B-J9L-4B-1CB   </t>
  </si>
  <si>
    <t xml:space="preserve">HCM30B-J9L-4B-1EM   </t>
  </si>
  <si>
    <t xml:space="preserve">HCM30B-J9L-4H-1EM   </t>
  </si>
  <si>
    <t xml:space="preserve">HCM30B-JFL-4B-0RH   </t>
  </si>
  <si>
    <t xml:space="preserve">SFDCM3015-D6FL-4-4B-5-RL-6H   </t>
  </si>
  <si>
    <t xml:space="preserve">HCM30B-JFL-4B-1CB   </t>
  </si>
  <si>
    <t xml:space="preserve">HCM30B-JFL-4B-2QM   </t>
  </si>
  <si>
    <t xml:space="preserve">HCM401-J9L-4H-1JA   </t>
  </si>
  <si>
    <t xml:space="preserve">SFDCM4001-D6FL-4-4H-5A-RL-6H  </t>
  </si>
  <si>
    <t xml:space="preserve">HCM406-J9L-4H-1JA   </t>
  </si>
  <si>
    <t xml:space="preserve">SFDCM4006-D6FL-4-4H-5A-RL-6H  </t>
  </si>
  <si>
    <t xml:space="preserve">HCM409-J6L-4H-1JA   </t>
  </si>
  <si>
    <t xml:space="preserve">SFDCM4009-D6FL-4-4H-5A-RL-6H  </t>
  </si>
  <si>
    <t xml:space="preserve">HCM409-J9L-4H-1CA   </t>
  </si>
  <si>
    <t xml:space="preserve">SFDCM4009-D6FL-4-4H-53-H3-6S  </t>
  </si>
  <si>
    <t xml:space="preserve">HCM409-J9L-4H-1CB   </t>
  </si>
  <si>
    <t xml:space="preserve">HCM409-J9L-4H-CER   </t>
  </si>
  <si>
    <t xml:space="preserve">SFDCM4009-D6FL-7-4H-5A-EA-6H  </t>
  </si>
  <si>
    <t xml:space="preserve">HCM40B-J3L-4H-1EM   </t>
  </si>
  <si>
    <t xml:space="preserve">SFDCM4015-D6FL-4-4H-5A-EA-6S  </t>
  </si>
  <si>
    <t xml:space="preserve">HCM40B-J6L-4H-1EM   </t>
  </si>
  <si>
    <t xml:space="preserve">HCM40B-J9L-4H-1CA   </t>
  </si>
  <si>
    <t xml:space="preserve">HCM40B-J9L-4H-1EM   </t>
  </si>
  <si>
    <t xml:space="preserve">HCM40B-JFL-4H-1EM   </t>
  </si>
  <si>
    <t xml:space="preserve">HCS206-CLE-4S-8CT   </t>
  </si>
  <si>
    <t xml:space="preserve">SFDCS2006-D2FE-9N-4S-5-RL-6H  </t>
  </si>
  <si>
    <t xml:space="preserve">HCS206-CNE-4S-1JA   </t>
  </si>
  <si>
    <t xml:space="preserve">SFDCS2006-D2FE-4-4S-5A-RL-6H  </t>
  </si>
  <si>
    <t xml:space="preserve">HCS206-CNE-4S-8CT   </t>
  </si>
  <si>
    <t xml:space="preserve">HCS206-CUE-4F-0PZ   </t>
  </si>
  <si>
    <t xml:space="preserve">SFDCS2006-D2FE-4-4F-5-RL-6    </t>
  </si>
  <si>
    <t xml:space="preserve">HCS306-CNE-4S-1JA   </t>
  </si>
  <si>
    <t xml:space="preserve">SFDCS3006-D2FE-4-4S-5A-RL-6H  </t>
  </si>
  <si>
    <t xml:space="preserve">HJC18A-C4E-7A-92H   </t>
  </si>
  <si>
    <t xml:space="preserve">SFDJC1810-D2FE-9N-7A-5A-EA-6V </t>
  </si>
  <si>
    <t xml:space="preserve">HJC18A-CCE-7A-92H   </t>
  </si>
  <si>
    <t xml:space="preserve">HJC18A-CEE-7A-92H   </t>
  </si>
  <si>
    <t xml:space="preserve">HJC18A-CLE-7A-92H   </t>
  </si>
  <si>
    <t xml:space="preserve">HJC18A-CLE-7A-92N   </t>
  </si>
  <si>
    <t xml:space="preserve">SFDJC1810-D2FE-9N-7A-5A-EP-6V </t>
  </si>
  <si>
    <t xml:space="preserve">HJC21A-C4E-7A-92H   </t>
  </si>
  <si>
    <t xml:space="preserve">SFDJC2110-D2FE-9N-7A-5A-EA-6V </t>
  </si>
  <si>
    <t xml:space="preserve">HJC21A-C4E-7A-92N   </t>
  </si>
  <si>
    <t xml:space="preserve">SFDJC2110-D2FE-9N-7A-5A-EP-6V </t>
  </si>
  <si>
    <t xml:space="preserve">HJC21A-C4E-7A-99E   </t>
  </si>
  <si>
    <t xml:space="preserve">SFDJC2110-D2FE-9N-7A-5N-EP-6V </t>
  </si>
  <si>
    <t xml:space="preserve">HJC21A-C4E-7A-9SZ   </t>
  </si>
  <si>
    <t xml:space="preserve">SFDJC2110-D2FE-9N-7A-L5-EP-6V </t>
  </si>
  <si>
    <t xml:space="preserve">HJC21A-CAE-7A-92H   </t>
  </si>
  <si>
    <t xml:space="preserve">HJC21A-CCE-7A-92H   </t>
  </si>
  <si>
    <t xml:space="preserve">HJC21A-CCE-7A-92N   </t>
  </si>
  <si>
    <t xml:space="preserve">HJC21A-CJE-7A-92H   </t>
  </si>
  <si>
    <t xml:space="preserve">HJC21A-CLE-7A-92H   </t>
  </si>
  <si>
    <t xml:space="preserve">HJC21A-CLE-7A-92N   </t>
  </si>
  <si>
    <t xml:space="preserve">HJC21A-CLE-7A-99E   </t>
  </si>
  <si>
    <t xml:space="preserve">KC10E-BCB-6-0GZ     </t>
  </si>
  <si>
    <t xml:space="preserve">SSDC1037-D1FB-4-6-5-N-6       </t>
  </si>
  <si>
    <t xml:space="preserve">KC205-J9L-9-1JD     </t>
  </si>
  <si>
    <t xml:space="preserve">SSDC2050-D6FL-4-9-5A-RL-6     </t>
  </si>
  <si>
    <t xml:space="preserve">MAL20E-CUE-9-88Z    </t>
  </si>
  <si>
    <t xml:space="preserve">STDAL2037-D2FE-9N-9-5-NL-6    </t>
  </si>
  <si>
    <t xml:space="preserve">MAL20E-D8J-9-88Z    </t>
  </si>
  <si>
    <t xml:space="preserve">STDAL2037-D2SJ-9N-9-5-NL-6    </t>
  </si>
  <si>
    <t xml:space="preserve">MAL20E-DEJ-9-88Z    </t>
  </si>
  <si>
    <t xml:space="preserve">MAL30E-DCJ-9-0LZ    </t>
  </si>
  <si>
    <t xml:space="preserve">STDAL3037-D2SJ-4-9-5-NL-6     </t>
  </si>
  <si>
    <t xml:space="preserve">MC105-B2B-9-60Z     </t>
  </si>
  <si>
    <t xml:space="preserve">STDC1050-D1FB-9N-9-5-N-6      </t>
  </si>
  <si>
    <t xml:space="preserve">MC105-B2B-9-85Z     </t>
  </si>
  <si>
    <t xml:space="preserve">MC105-B2B-9-94Z     </t>
  </si>
  <si>
    <t xml:space="preserve">STDC1050-D1FB-9N-9-5J-N-6     </t>
  </si>
  <si>
    <t xml:space="preserve">MC105-B8B-9-85Z     </t>
  </si>
  <si>
    <t xml:space="preserve">MC105-BCB-9-85Z     </t>
  </si>
  <si>
    <t xml:space="preserve">MC105-BGB-9-85Z     </t>
  </si>
  <si>
    <t xml:space="preserve">MC105-BJB-9-85Z     </t>
  </si>
  <si>
    <t xml:space="preserve">MC10E-B2B-9-0GZ     </t>
  </si>
  <si>
    <t xml:space="preserve">STDC1037-D1FB-4-9-5-N-6       </t>
  </si>
  <si>
    <t xml:space="preserve">MC10E-B4B-9-0GZ     </t>
  </si>
  <si>
    <t xml:space="preserve">MC10E-B8B-9-0GZ     </t>
  </si>
  <si>
    <t xml:space="preserve">MC10E-BAB-9-0GZ     </t>
  </si>
  <si>
    <t xml:space="preserve">MC10E-BCB-9-0GZ     </t>
  </si>
  <si>
    <t xml:space="preserve">MC10E-BCB-9-1ES     </t>
  </si>
  <si>
    <t xml:space="preserve">STDC1037-D1FB-4-9-5A-F-6      </t>
  </si>
  <si>
    <t xml:space="preserve">MC10E-BGB-9-0GZ     </t>
  </si>
  <si>
    <t xml:space="preserve">MC10E-BJB-9-0GZ     </t>
  </si>
  <si>
    <t xml:space="preserve">DEMO-MC205-XXE      </t>
  </si>
  <si>
    <t xml:space="preserve">STDC2050-D2FE-9N-9-5-EA-6     </t>
  </si>
  <si>
    <t xml:space="preserve">MC205-C4E-9-808     </t>
  </si>
  <si>
    <t xml:space="preserve">MC205-C4E-9-8BZ     </t>
  </si>
  <si>
    <t xml:space="preserve">STDC2050-D2FE-9N-9-5-RL-6     </t>
  </si>
  <si>
    <t xml:space="preserve">MC205-CAE-9-808     </t>
  </si>
  <si>
    <t xml:space="preserve">MC205-CAE-9-8BZ     </t>
  </si>
  <si>
    <t xml:space="preserve">MC205-CCE-9-808     </t>
  </si>
  <si>
    <t xml:space="preserve">MC205-CCE-9-8BZ     </t>
  </si>
  <si>
    <t xml:space="preserve">MC205-CCE-9-91S     </t>
  </si>
  <si>
    <t xml:space="preserve">STDC2050-D2FE-9N-9-5A-EA-6    </t>
  </si>
  <si>
    <t xml:space="preserve">MC205-CJE-9-808     </t>
  </si>
  <si>
    <t xml:space="preserve">MC205-CJE-9-8BZ     </t>
  </si>
  <si>
    <t xml:space="preserve">MC205-CJE-9-Q00     </t>
  </si>
  <si>
    <t xml:space="preserve">STDC2050-D2FE-24-9-5-EA-6     </t>
  </si>
  <si>
    <t xml:space="preserve">MC205-CLE-9-808     </t>
  </si>
  <si>
    <t xml:space="preserve">MC205-CLE-9-8BZ     </t>
  </si>
  <si>
    <t xml:space="preserve">MC205-CNE-9-808     </t>
  </si>
  <si>
    <t xml:space="preserve">MC205-CNE-9-88Z     </t>
  </si>
  <si>
    <t xml:space="preserve">STDC2050-D2FE-9N-9-5-NL-6     </t>
  </si>
  <si>
    <t xml:space="preserve">MC205-CNE-9-8BZ     </t>
  </si>
  <si>
    <t xml:space="preserve">MC205-CQE-9-8BZ     </t>
  </si>
  <si>
    <t xml:space="preserve">MC205-CSE-9-808     </t>
  </si>
  <si>
    <t xml:space="preserve">MC205-CSE-9-8BZ     </t>
  </si>
  <si>
    <t xml:space="preserve">MC205-CUE-9-808     </t>
  </si>
  <si>
    <t xml:space="preserve">MC205-CUE-9-8BZ     </t>
  </si>
  <si>
    <t xml:space="preserve">MC205-J4L-9-044     </t>
  </si>
  <si>
    <t xml:space="preserve">STDC2050-D6FL-4-9-5-EA-6      </t>
  </si>
  <si>
    <t xml:space="preserve">MC205-J4L-9-808     </t>
  </si>
  <si>
    <t xml:space="preserve">STDC2050-D6FL-9N-9-5-EA-6     </t>
  </si>
  <si>
    <t xml:space="preserve">MC205-J9L-9-044     </t>
  </si>
  <si>
    <t xml:space="preserve">MC205-J9L-9-0PZ     </t>
  </si>
  <si>
    <t xml:space="preserve">STDC2050-D6FL-4-9-5-RL-6      </t>
  </si>
  <si>
    <t xml:space="preserve">MC205-J9L-9-808     </t>
  </si>
  <si>
    <t xml:space="preserve">MC205-JCL-9-044     </t>
  </si>
  <si>
    <t xml:space="preserve">MC205-JCL-9-0PZ     </t>
  </si>
  <si>
    <t xml:space="preserve">MC205-JFL-9-808     </t>
  </si>
  <si>
    <t xml:space="preserve">MC205-JFL-9-8BZ     </t>
  </si>
  <si>
    <t xml:space="preserve">MC205-XXE-9-Q00     </t>
  </si>
  <si>
    <t xml:space="preserve">MC20E-C4E-9-1EH     </t>
  </si>
  <si>
    <t xml:space="preserve">STDC2037-D2FE-4-9-5A-EA-6     </t>
  </si>
  <si>
    <t xml:space="preserve">MC20E-C8E-9-1EH     </t>
  </si>
  <si>
    <t xml:space="preserve">MC20E-CAE-9-1EH     </t>
  </si>
  <si>
    <t xml:space="preserve">MC20E-CCE-9-044     </t>
  </si>
  <si>
    <t xml:space="preserve">STDC2037-D2FE-4-9-5-EA-6      </t>
  </si>
  <si>
    <t xml:space="preserve">MC20E-CCE-9-0PZ     </t>
  </si>
  <si>
    <t xml:space="preserve">STDC2037-D2FE-4-9-5-RL-6      </t>
  </si>
  <si>
    <t xml:space="preserve">MC20E-CCE-9-1EH     </t>
  </si>
  <si>
    <t xml:space="preserve">MC20E-CJE-9-044     </t>
  </si>
  <si>
    <t xml:space="preserve">MC20E-CJE-9-0PZ     </t>
  </si>
  <si>
    <t xml:space="preserve">MC20E-CJE-9-1EH     </t>
  </si>
  <si>
    <t xml:space="preserve">MC20E-CLE-9-044     </t>
  </si>
  <si>
    <t xml:space="preserve">MC20E-CLE-9-1EH     </t>
  </si>
  <si>
    <t xml:space="preserve">MC20E-CNE-9-044     </t>
  </si>
  <si>
    <t xml:space="preserve">MC20E-CNE-9-0PZ     </t>
  </si>
  <si>
    <t xml:space="preserve">MC20E-CNE-9-1EH     </t>
  </si>
  <si>
    <t xml:space="preserve">MC20E-CQE-9-0PZ     </t>
  </si>
  <si>
    <t xml:space="preserve">MC20E-CUE-9-044     </t>
  </si>
  <si>
    <t xml:space="preserve">MC20E-CUE-9-0PZ     </t>
  </si>
  <si>
    <t xml:space="preserve">2AC20K-R-9-P2Z      </t>
  </si>
  <si>
    <t xml:space="preserve">TBAC2014-R-W-9-1A-CG          </t>
  </si>
  <si>
    <t>Painted and OverNight</t>
  </si>
  <si>
    <t xml:space="preserve">2D20J-S-14-P9Z      </t>
  </si>
  <si>
    <t xml:space="preserve">TBD2030-S-9N-14-1-D           </t>
  </si>
  <si>
    <t xml:space="preserve">TA10E-CCE-9-06Z     </t>
  </si>
  <si>
    <t xml:space="preserve">TDA1037-D2FE-4-9-5-ED-6       </t>
  </si>
  <si>
    <t xml:space="preserve">TA10E-CCE-9-0GZ     </t>
  </si>
  <si>
    <t xml:space="preserve">TDA1037-D2FE-4-9-5-N-6        </t>
  </si>
  <si>
    <t xml:space="preserve">TA10E-CQE-9-0GZ     </t>
  </si>
  <si>
    <t xml:space="preserve">TA10E-D8R-9-0GZ     </t>
  </si>
  <si>
    <t xml:space="preserve">TDA1037-D2SR-4-9-5-N-6        </t>
  </si>
  <si>
    <t xml:space="preserve">TC205-CEE-9-0GZ     </t>
  </si>
  <si>
    <t xml:space="preserve">TDC2050-D2FE-4-9-5-N-6        </t>
  </si>
  <si>
    <t xml:space="preserve">TC205-CLE-9-85Z     </t>
  </si>
  <si>
    <t xml:space="preserve">TDC2050-D2FE-9N-9-5-N-6       </t>
  </si>
  <si>
    <t xml:space="preserve">TC205-CNE-9-0GZ     </t>
  </si>
  <si>
    <t xml:space="preserve">TC205-CNE-9-85Z     </t>
  </si>
  <si>
    <t xml:space="preserve">TC205-CUE-9-85Z     </t>
  </si>
  <si>
    <t xml:space="preserve">TC205-DCJ-9-81G     </t>
  </si>
  <si>
    <t xml:space="preserve">TDC2050-D2SJ-9N-9-5-F-3       </t>
  </si>
  <si>
    <t xml:space="preserve">TC205-DCJ-9-84Z     </t>
  </si>
  <si>
    <t xml:space="preserve">TDC2050-D2SJ-9N-9-5-N-3       </t>
  </si>
  <si>
    <t xml:space="preserve">TC205-DEJ-9-0DZ     </t>
  </si>
  <si>
    <t xml:space="preserve">TDC2050-D2SJ-4-9-5-N-3        </t>
  </si>
  <si>
    <t xml:space="preserve">TC205-DEJ-9-84Z     </t>
  </si>
  <si>
    <t xml:space="preserve">TC305-66E-9-808     </t>
  </si>
  <si>
    <t xml:space="preserve">TDC3050-D2FE-9N-9-5-EA-6      </t>
  </si>
  <si>
    <t xml:space="preserve">TC305-J4L-9-8BZ     </t>
  </si>
  <si>
    <t xml:space="preserve">TDC3050-D6FL-9N-9-5-RL-6      </t>
  </si>
  <si>
    <t xml:space="preserve">TC305-J6L-9-8BZ     </t>
  </si>
  <si>
    <t xml:space="preserve">TC305-J9L-9-8BZ     </t>
  </si>
  <si>
    <t xml:space="preserve">TC305-K2M-9-81G     </t>
  </si>
  <si>
    <t xml:space="preserve">TDC3050-D6SM-9N-9-5-F-3       </t>
  </si>
  <si>
    <t xml:space="preserve">TC305-K8M-9-81G     </t>
  </si>
  <si>
    <t xml:space="preserve">TC305-K8M-9-84Z     </t>
  </si>
  <si>
    <t xml:space="preserve">TDC3050-D6SM-9N-9-5-N-3       </t>
  </si>
  <si>
    <t xml:space="preserve">TC305-K8M-9-8AZ     </t>
  </si>
  <si>
    <t xml:space="preserve">TC30E-J3L-9-0PZ     </t>
  </si>
  <si>
    <t xml:space="preserve">TDC3037-D6FL-4-9-5-RL-6       </t>
  </si>
  <si>
    <t xml:space="preserve">TC30E-J4L-9-0PZ     </t>
  </si>
  <si>
    <t xml:space="preserve">TC30E-J9L-9-0PZ     </t>
  </si>
  <si>
    <t xml:space="preserve">TF205-DEJ-9-4PZ     </t>
  </si>
  <si>
    <t xml:space="preserve">TDF2050-D2SJ-9-9-5-NL-1       </t>
  </si>
  <si>
    <t xml:space="preserve">TF205-DNJ-9-4PZ     </t>
  </si>
  <si>
    <t xml:space="preserve">TF305-Q6P-9C-4WZ    </t>
  </si>
  <si>
    <t xml:space="preserve">TDF3050-D9SP-9-9C-5-RL-1      </t>
  </si>
  <si>
    <t xml:space="preserve">XK20E-C8E-9-0AH     </t>
  </si>
  <si>
    <t xml:space="preserve">TDK2037-D2FE-4-9-5-FL-6S      </t>
  </si>
  <si>
    <t xml:space="preserve">XK20E-CCE-9-0AH     </t>
  </si>
  <si>
    <t xml:space="preserve">XK20E-CHE-9-0AH     </t>
  </si>
  <si>
    <t xml:space="preserve">XK20E-D4J-9-0NZ     </t>
  </si>
  <si>
    <t xml:space="preserve">TDK2037-D2SJ-4-9-5-NL-6S      </t>
  </si>
  <si>
    <t xml:space="preserve">XLW20E-J9L-9-4XZ    </t>
  </si>
  <si>
    <t xml:space="preserve">TDLW2037-D6FL-9-9-5-RL-6      </t>
  </si>
  <si>
    <t xml:space="preserve">XLW20E-JCL-9-4XZ    </t>
  </si>
  <si>
    <t xml:space="preserve">TN305-Q6P-9C-4WZ    </t>
  </si>
  <si>
    <t xml:space="preserve">TDN3050-D9SP-9-9C-5-RL-1      </t>
  </si>
  <si>
    <t xml:space="preserve">HJC21A-CCE-7A-92E   </t>
  </si>
  <si>
    <t>USE: -92H  (6S vs 6V)  Jan '13</t>
  </si>
  <si>
    <t xml:space="preserve">VA20J-CEE-15-06Z    </t>
  </si>
  <si>
    <t xml:space="preserve">VDA2030-D2FE-4-15-5-ED-6      </t>
  </si>
  <si>
    <t xml:space="preserve">VA20J-CUE-15-05Z    </t>
  </si>
  <si>
    <t xml:space="preserve">VDA2030-D2FE-4-15-5-ED-3      </t>
  </si>
  <si>
    <t xml:space="preserve">VA20J-CUE-15-06Z    </t>
  </si>
  <si>
    <t xml:space="preserve">VAN20J-CUE-15-05Z   </t>
  </si>
  <si>
    <t xml:space="preserve">VDAN2030-D2FE-4-15-5-ED-3     </t>
  </si>
  <si>
    <t xml:space="preserve">VAN20J-CUE-15-06Z   </t>
  </si>
  <si>
    <t xml:space="preserve">VDAN2030-D2FE-4-15-5-ED-6     </t>
  </si>
  <si>
    <t xml:space="preserve">WB20B-CCE-4-06Z     </t>
  </si>
  <si>
    <t xml:space="preserve">WDB2015-D2FE-4-4-5-ED-6       </t>
  </si>
  <si>
    <t xml:space="preserve">WB20B-CEE-4-0AK     </t>
  </si>
  <si>
    <t xml:space="preserve">WDB2015-D2FE-4-4-5-H2-6       </t>
  </si>
  <si>
    <t xml:space="preserve">WB20B-CLE-4-1EF     </t>
  </si>
  <si>
    <t xml:space="preserve">WDB2015-D2FE-4-4-5A-H2-6      </t>
  </si>
  <si>
    <t xml:space="preserve">WB20B-CNE-4-06Z     </t>
  </si>
  <si>
    <t xml:space="preserve">WB20B-CNE-4-1EF     </t>
  </si>
  <si>
    <t xml:space="preserve">WB20B-CNE-7-24C     </t>
  </si>
  <si>
    <t xml:space="preserve">WDB2015-D2FE-4-7-5T-H2-6      </t>
  </si>
  <si>
    <t xml:space="preserve">WB20B-CUE-4-06Z     </t>
  </si>
  <si>
    <t xml:space="preserve">WB20B-CUE-4-0AK     </t>
  </si>
  <si>
    <t xml:space="preserve">WB20B-CUE-4-1VZ     </t>
  </si>
  <si>
    <t xml:space="preserve">WDB2015-D2FE-4-4-5F-ED-6      </t>
  </si>
  <si>
    <t xml:space="preserve">WB20B-DCJ-4-1ED     </t>
  </si>
  <si>
    <t xml:space="preserve">WDB2015-D2SJ-4-4-5A-H2-3      </t>
  </si>
  <si>
    <t xml:space="preserve">WB20B-DEJ-4-1ED     </t>
  </si>
  <si>
    <t xml:space="preserve">WB409-JCL-4-0GZ     </t>
  </si>
  <si>
    <t xml:space="preserve">WDB4009-D6FL-4-4-5-N-6        </t>
  </si>
  <si>
    <t xml:space="preserve">WB40B-J9L-4-0GZ     </t>
  </si>
  <si>
    <t xml:space="preserve">WDB4015-D6FL-4-4-5-N-6        </t>
  </si>
  <si>
    <t xml:space="preserve">WB40B-Q6P-7-0JZ     </t>
  </si>
  <si>
    <t xml:space="preserve">WDB4015-D9SP-4-7-5-N-6S       </t>
  </si>
  <si>
    <t xml:space="preserve">WB40B-QCP-7-0AZ     </t>
  </si>
  <si>
    <t xml:space="preserve">WDB4015-D9SP-4-7-5-N-1        </t>
  </si>
  <si>
    <t xml:space="preserve">WB606-92L-4-09Z     </t>
  </si>
  <si>
    <t xml:space="preserve">WDB6006-D6FL-4-4-5-EL-6S      </t>
  </si>
  <si>
    <t xml:space="preserve">WB606-92L-4-1JK     </t>
  </si>
  <si>
    <t xml:space="preserve">WDB6006-D6FL-4-4-5A-RL-6S     </t>
  </si>
  <si>
    <t xml:space="preserve">WB606-Q6P-4-09Z     </t>
  </si>
  <si>
    <t xml:space="preserve">WDB6006-D9SP-4-4-5-EL-6S      </t>
  </si>
  <si>
    <t xml:space="preserve">WB606-Q6P-4-1JK     </t>
  </si>
  <si>
    <t xml:space="preserve">WDB6006-D9SP-4-4-5A-RL-6      </t>
  </si>
  <si>
    <t xml:space="preserve">WB606-Q6P-4-66Z     </t>
  </si>
  <si>
    <t xml:space="preserve">WDB6006-D9SP-9-4-5A-RL-6S     </t>
  </si>
  <si>
    <t xml:space="preserve">WB606-QCP-4-66Z     </t>
  </si>
  <si>
    <t xml:space="preserve">WB609-Q6P-4-0QZ     </t>
  </si>
  <si>
    <t xml:space="preserve">WDB6009-D9SP-4-4-5-RL-6S      </t>
  </si>
  <si>
    <t xml:space="preserve">WB609-Q6P-4-1JK     </t>
  </si>
  <si>
    <t xml:space="preserve">WDB6009-D9SP-4-4-5A-RL-6S     </t>
  </si>
  <si>
    <t xml:space="preserve">WB609-Q6P-4-66Z     </t>
  </si>
  <si>
    <t xml:space="preserve">WDB6009-D9SP-9-4-5A-RL-6S     </t>
  </si>
  <si>
    <t xml:space="preserve">WB609-QCP-4-0PH     </t>
  </si>
  <si>
    <t xml:space="preserve">WB609-QCP-4-0QZ     </t>
  </si>
  <si>
    <t xml:space="preserve">WB60B-92L-4-0QZ     </t>
  </si>
  <si>
    <t xml:space="preserve">WDB6015-D6FL-4-4-5-RL-6S      </t>
  </si>
  <si>
    <t xml:space="preserve">WB60B-Q6P-4-0QZ     </t>
  </si>
  <si>
    <t xml:space="preserve">WDB6015-D9SP-4-4-5-RL-6S      </t>
  </si>
  <si>
    <t xml:space="preserve">WB60B-Q6P-4-1JK     </t>
  </si>
  <si>
    <t xml:space="preserve">WDB6015-D9SP-4-4-5A-RL-6S     </t>
  </si>
  <si>
    <t xml:space="preserve">FJN415-JCL-7A-46Z   </t>
  </si>
  <si>
    <t xml:space="preserve">FDJN4150-D6FL-9-7A-5-EL-6     </t>
  </si>
  <si>
    <t>AS10 SET_UP</t>
  </si>
  <si>
    <t>AS10  RUN_TIME</t>
  </si>
  <si>
    <t>AS20 SET_UP</t>
  </si>
  <si>
    <t>AS30 SET_UP</t>
  </si>
  <si>
    <t>AS20 RUN_TIME</t>
  </si>
  <si>
    <t>AS30  RUN_TIME</t>
  </si>
  <si>
    <t>BDL</t>
  </si>
  <si>
    <t>BDN</t>
  </si>
  <si>
    <t>BDO</t>
  </si>
  <si>
    <t>BDP</t>
  </si>
  <si>
    <t>FBA</t>
  </si>
  <si>
    <t>FC</t>
  </si>
  <si>
    <t>FDA</t>
  </si>
  <si>
    <t>FDAT</t>
  </si>
  <si>
    <t>FDAV</t>
  </si>
  <si>
    <t>FDJ</t>
  </si>
  <si>
    <t>FDK</t>
  </si>
  <si>
    <t>FDKN</t>
  </si>
  <si>
    <t>FDL</t>
  </si>
  <si>
    <t>SBDAL</t>
  </si>
  <si>
    <t>SBDC</t>
  </si>
  <si>
    <t>SBDM</t>
  </si>
  <si>
    <t>SFD2AL</t>
  </si>
  <si>
    <t>SFD2AM</t>
  </si>
  <si>
    <t>SFD2EB</t>
  </si>
  <si>
    <t>SFDAL</t>
  </si>
  <si>
    <t>SFDAM</t>
  </si>
  <si>
    <t>SFDAN</t>
  </si>
  <si>
    <t>SFDAS</t>
  </si>
  <si>
    <t>SFDCM</t>
  </si>
  <si>
    <t>SFDCS</t>
  </si>
  <si>
    <t>SFDJC</t>
  </si>
  <si>
    <t>SSDC</t>
  </si>
  <si>
    <t>STDAL</t>
  </si>
  <si>
    <t>STDC</t>
  </si>
  <si>
    <t>TBAC</t>
  </si>
  <si>
    <t>TBD</t>
  </si>
  <si>
    <t>TDA</t>
  </si>
  <si>
    <t>TDC</t>
  </si>
  <si>
    <t>TDF</t>
  </si>
  <si>
    <t>TDK</t>
  </si>
  <si>
    <t>TDLW</t>
  </si>
  <si>
    <t>TDN</t>
  </si>
  <si>
    <t>VDA</t>
  </si>
  <si>
    <t>VDAN</t>
  </si>
  <si>
    <t>WDB</t>
  </si>
  <si>
    <t>FDJN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</si>
</sst>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4" fillId="3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3" fillId="9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/>
    <xf numFmtId="0" fontId="0" fillId="16" borderId="0" xfId="0" applyFill="1"/>
    <xf numFmtId="0" fontId="0" fillId="17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0" borderId="0" xfId="0" applyFill="1"/>
    <xf numFmtId="0" fontId="0" fillId="21" borderId="0" xfId="0" applyFill="1"/>
    <xf numFmtId="0" fontId="0" fillId="19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0" fillId="28" borderId="0" xfId="0" applyFill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2" fontId="4" fillId="3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8"/>
  <sheetViews>
    <sheetView topLeftCell="E1" zoomScale="110" zoomScaleNormal="110" workbookViewId="0">
      <pane ySplit="1" topLeftCell="A2" activePane="bottomLeft" state="frozen"/>
      <selection pane="bottomLeft" activeCell="O1" sqref="O1:T1048576"/>
    </sheetView>
  </sheetViews>
  <sheetFormatPr defaultRowHeight="14.25" x14ac:dyDescent="0.45"/>
  <cols>
    <col min="1" max="1" width="21.1328125" bestFit="1" customWidth="1"/>
    <col min="2" max="2" width="32.73046875" bestFit="1" customWidth="1"/>
    <col min="3" max="3" width="8.265625" bestFit="1" customWidth="1"/>
    <col min="4" max="4" width="18.86328125" bestFit="1" customWidth="1"/>
    <col min="5" max="5" width="6.86328125" bestFit="1" customWidth="1"/>
    <col min="6" max="6" width="11" bestFit="1" customWidth="1"/>
    <col min="7" max="7" width="13.59765625" bestFit="1" customWidth="1"/>
    <col min="8" max="8" width="11.1328125" bestFit="1" customWidth="1"/>
    <col min="9" max="9" width="13.59765625" bestFit="1" customWidth="1"/>
    <col min="10" max="10" width="11.1328125" bestFit="1" customWidth="1"/>
    <col min="11" max="11" width="13.59765625" bestFit="1" customWidth="1"/>
    <col min="12" max="12" width="11.1328125" bestFit="1" customWidth="1"/>
    <col min="13" max="13" width="21.59765625" bestFit="1" customWidth="1"/>
    <col min="14" max="14" width="9.73046875" bestFit="1" customWidth="1"/>
    <col min="15" max="15" width="12.265625" bestFit="1" customWidth="1"/>
    <col min="16" max="16" width="16.59765625" bestFit="1" customWidth="1"/>
    <col min="17" max="17" width="13" bestFit="1" customWidth="1"/>
    <col min="18" max="18" width="16" bestFit="1" customWidth="1"/>
    <col min="19" max="19" width="13" bestFit="1" customWidth="1"/>
    <col min="20" max="20" width="16.59765625" bestFit="1" customWidth="1"/>
  </cols>
  <sheetData>
    <row r="1" spans="1:20" ht="14.65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40" t="s">
        <v>13</v>
      </c>
      <c r="O1" s="41" t="s">
        <v>909</v>
      </c>
      <c r="P1" s="42" t="s">
        <v>910</v>
      </c>
      <c r="Q1" s="41" t="s">
        <v>911</v>
      </c>
      <c r="R1" s="42" t="s">
        <v>913</v>
      </c>
      <c r="S1" s="41" t="s">
        <v>912</v>
      </c>
      <c r="T1" s="42" t="s">
        <v>914</v>
      </c>
    </row>
    <row r="2" spans="1:20" x14ac:dyDescent="0.45">
      <c r="A2" s="11" t="s">
        <v>14</v>
      </c>
      <c r="B2" s="11" t="s">
        <v>15</v>
      </c>
      <c r="C2" t="str">
        <f t="shared" ref="C2:C65" si="0">LEFT(B2,FIND("-",B2,1)-5)</f>
        <v>BDL</v>
      </c>
      <c r="D2" t="str">
        <f>MID(B2,FIND("-",B2,1)-4,4)</f>
        <v>3050</v>
      </c>
      <c r="E2" t="str">
        <f t="shared" ref="E2:E65" si="1">LEFT(D2,2)</f>
        <v>30</v>
      </c>
      <c r="F2" t="str">
        <f t="shared" ref="F2:F65" si="2">RIGHT(D2,2)</f>
        <v>50</v>
      </c>
      <c r="G2">
        <v>20</v>
      </c>
      <c r="H2">
        <v>20</v>
      </c>
      <c r="I2">
        <v>40</v>
      </c>
      <c r="J2">
        <v>60</v>
      </c>
      <c r="K2">
        <v>10</v>
      </c>
      <c r="L2">
        <v>20</v>
      </c>
      <c r="M2" t="str">
        <f t="shared" ref="M2:M65" si="3">IF(MID(B2,FIND("-",B2,9)+1,1)="9","Painted","")</f>
        <v>Painted</v>
      </c>
      <c r="N2" t="str">
        <f>IF(G2&lt;&gt;"","Complete")</f>
        <v>Complete</v>
      </c>
      <c r="O2">
        <f t="shared" ref="O2:T2" si="4">ROUND(G2/60,4)</f>
        <v>0.33329999999999999</v>
      </c>
      <c r="P2">
        <f t="shared" si="4"/>
        <v>0.33329999999999999</v>
      </c>
      <c r="Q2">
        <f t="shared" si="4"/>
        <v>0.66669999999999996</v>
      </c>
      <c r="R2">
        <f t="shared" si="4"/>
        <v>1</v>
      </c>
      <c r="S2">
        <f t="shared" si="4"/>
        <v>0.16669999999999999</v>
      </c>
      <c r="T2">
        <f t="shared" si="4"/>
        <v>0.33329999999999999</v>
      </c>
    </row>
    <row r="3" spans="1:20" x14ac:dyDescent="0.45">
      <c r="A3" s="11" t="s">
        <v>16</v>
      </c>
      <c r="B3" s="11" t="s">
        <v>17</v>
      </c>
      <c r="C3" t="str">
        <f t="shared" si="0"/>
        <v>BDL</v>
      </c>
      <c r="D3" t="str">
        <f t="shared" ref="D3:D66" si="5">MID(B3,FIND("-",B3,1)-4,4)</f>
        <v>3050</v>
      </c>
      <c r="E3" t="str">
        <f t="shared" si="1"/>
        <v>30</v>
      </c>
      <c r="F3" t="str">
        <f t="shared" si="2"/>
        <v>50</v>
      </c>
      <c r="G3">
        <v>20</v>
      </c>
      <c r="H3">
        <v>20</v>
      </c>
      <c r="I3">
        <v>40</v>
      </c>
      <c r="J3">
        <v>60</v>
      </c>
      <c r="K3">
        <v>10</v>
      </c>
      <c r="L3">
        <v>20</v>
      </c>
      <c r="M3" t="str">
        <f t="shared" si="3"/>
        <v>Painted</v>
      </c>
      <c r="N3" t="str">
        <f t="shared" ref="N3:N66" si="6">IF(G3&lt;&gt;"","Complete")</f>
        <v>Complete</v>
      </c>
      <c r="O3">
        <f t="shared" ref="O3:O66" si="7">ROUND(G3/60,4)</f>
        <v>0.33329999999999999</v>
      </c>
      <c r="P3">
        <f t="shared" ref="P3:P66" si="8">ROUND(H3/60,4)</f>
        <v>0.33329999999999999</v>
      </c>
      <c r="Q3">
        <f t="shared" ref="Q3:Q66" si="9">ROUND(I3/60,4)</f>
        <v>0.66669999999999996</v>
      </c>
      <c r="R3">
        <f t="shared" ref="R3:R66" si="10">ROUND(J3/60,4)</f>
        <v>1</v>
      </c>
      <c r="S3">
        <f t="shared" ref="S3:S66" si="11">ROUND(K3/60,4)</f>
        <v>0.16669999999999999</v>
      </c>
      <c r="T3">
        <f t="shared" ref="T3:T66" si="12">ROUND(L3/60,4)</f>
        <v>0.33329999999999999</v>
      </c>
    </row>
    <row r="4" spans="1:20" x14ac:dyDescent="0.45">
      <c r="A4" s="12" t="s">
        <v>18</v>
      </c>
      <c r="B4" s="12" t="s">
        <v>19</v>
      </c>
      <c r="C4" t="str">
        <f t="shared" si="0"/>
        <v>BDN</v>
      </c>
      <c r="D4" t="str">
        <f t="shared" si="5"/>
        <v>3050</v>
      </c>
      <c r="E4" t="str">
        <f t="shared" si="1"/>
        <v>30</v>
      </c>
      <c r="F4" t="str">
        <f t="shared" si="2"/>
        <v>50</v>
      </c>
      <c r="G4">
        <v>30</v>
      </c>
      <c r="H4">
        <v>40</v>
      </c>
      <c r="I4">
        <v>40</v>
      </c>
      <c r="J4">
        <v>60</v>
      </c>
      <c r="K4">
        <v>10</v>
      </c>
      <c r="L4">
        <v>20</v>
      </c>
      <c r="M4" t="str">
        <f t="shared" si="3"/>
        <v>Painted</v>
      </c>
      <c r="N4" t="str">
        <f t="shared" si="6"/>
        <v>Complete</v>
      </c>
      <c r="O4">
        <f t="shared" si="7"/>
        <v>0.5</v>
      </c>
      <c r="P4">
        <f t="shared" si="8"/>
        <v>0.66669999999999996</v>
      </c>
      <c r="Q4">
        <f t="shared" si="9"/>
        <v>0.66669999999999996</v>
      </c>
      <c r="R4">
        <f t="shared" si="10"/>
        <v>1</v>
      </c>
      <c r="S4">
        <f t="shared" si="11"/>
        <v>0.16669999999999999</v>
      </c>
      <c r="T4">
        <f t="shared" si="12"/>
        <v>0.33329999999999999</v>
      </c>
    </row>
    <row r="5" spans="1:20" x14ac:dyDescent="0.45">
      <c r="A5" s="12" t="s">
        <v>20</v>
      </c>
      <c r="B5" s="12" t="s">
        <v>21</v>
      </c>
      <c r="C5" t="str">
        <f t="shared" si="0"/>
        <v>BDN</v>
      </c>
      <c r="D5" t="str">
        <f t="shared" si="5"/>
        <v>3050</v>
      </c>
      <c r="E5" t="str">
        <f t="shared" si="1"/>
        <v>30</v>
      </c>
      <c r="F5" t="str">
        <f t="shared" si="2"/>
        <v>50</v>
      </c>
      <c r="G5">
        <v>30</v>
      </c>
      <c r="H5">
        <v>40</v>
      </c>
      <c r="I5">
        <v>40</v>
      </c>
      <c r="J5">
        <v>60</v>
      </c>
      <c r="K5">
        <v>10</v>
      </c>
      <c r="L5">
        <v>20</v>
      </c>
      <c r="M5" t="str">
        <f t="shared" si="3"/>
        <v>Painted</v>
      </c>
      <c r="N5" t="str">
        <f t="shared" si="6"/>
        <v>Complete</v>
      </c>
      <c r="O5">
        <f t="shared" si="7"/>
        <v>0.5</v>
      </c>
      <c r="P5">
        <f t="shared" si="8"/>
        <v>0.66669999999999996</v>
      </c>
      <c r="Q5">
        <f t="shared" si="9"/>
        <v>0.66669999999999996</v>
      </c>
      <c r="R5">
        <f t="shared" si="10"/>
        <v>1</v>
      </c>
      <c r="S5">
        <f t="shared" si="11"/>
        <v>0.16669999999999999</v>
      </c>
      <c r="T5">
        <f t="shared" si="12"/>
        <v>0.33329999999999999</v>
      </c>
    </row>
    <row r="6" spans="1:20" x14ac:dyDescent="0.45">
      <c r="A6" s="13" t="s">
        <v>22</v>
      </c>
      <c r="B6" s="13" t="s">
        <v>23</v>
      </c>
      <c r="C6" t="str">
        <f t="shared" si="0"/>
        <v>BDO</v>
      </c>
      <c r="D6" t="str">
        <f t="shared" si="5"/>
        <v>4037</v>
      </c>
      <c r="E6" t="str">
        <f t="shared" si="1"/>
        <v>40</v>
      </c>
      <c r="F6" t="str">
        <f t="shared" si="2"/>
        <v>37</v>
      </c>
      <c r="G6">
        <v>30</v>
      </c>
      <c r="H6">
        <v>20</v>
      </c>
      <c r="I6">
        <v>15</v>
      </c>
      <c r="J6">
        <v>20</v>
      </c>
      <c r="K6">
        <v>10</v>
      </c>
      <c r="L6">
        <v>20</v>
      </c>
      <c r="M6" t="str">
        <f t="shared" si="3"/>
        <v/>
      </c>
      <c r="N6" t="str">
        <f t="shared" si="6"/>
        <v>Complete</v>
      </c>
      <c r="O6">
        <f t="shared" si="7"/>
        <v>0.5</v>
      </c>
      <c r="P6">
        <f t="shared" si="8"/>
        <v>0.33329999999999999</v>
      </c>
      <c r="Q6">
        <f t="shared" si="9"/>
        <v>0.25</v>
      </c>
      <c r="R6">
        <f t="shared" si="10"/>
        <v>0.33329999999999999</v>
      </c>
      <c r="S6">
        <f t="shared" si="11"/>
        <v>0.16669999999999999</v>
      </c>
      <c r="T6">
        <f t="shared" si="12"/>
        <v>0.33329999999999999</v>
      </c>
    </row>
    <row r="7" spans="1:20" x14ac:dyDescent="0.45">
      <c r="A7" s="13" t="s">
        <v>24</v>
      </c>
      <c r="B7" s="13" t="s">
        <v>25</v>
      </c>
      <c r="C7" t="str">
        <f t="shared" si="0"/>
        <v>BDP</v>
      </c>
      <c r="D7" t="str">
        <f t="shared" si="5"/>
        <v>3037</v>
      </c>
      <c r="E7" t="str">
        <f t="shared" si="1"/>
        <v>30</v>
      </c>
      <c r="F7" t="str">
        <f t="shared" si="2"/>
        <v>37</v>
      </c>
      <c r="G7">
        <v>30</v>
      </c>
      <c r="H7">
        <v>20</v>
      </c>
      <c r="I7">
        <v>15</v>
      </c>
      <c r="J7">
        <v>20</v>
      </c>
      <c r="K7">
        <v>10</v>
      </c>
      <c r="L7">
        <v>20</v>
      </c>
      <c r="M7" t="str">
        <f t="shared" si="3"/>
        <v/>
      </c>
      <c r="N7" t="str">
        <f t="shared" si="6"/>
        <v>Complete</v>
      </c>
      <c r="O7">
        <f t="shared" si="7"/>
        <v>0.5</v>
      </c>
      <c r="P7">
        <f t="shared" si="8"/>
        <v>0.33329999999999999</v>
      </c>
      <c r="Q7">
        <f t="shared" si="9"/>
        <v>0.25</v>
      </c>
      <c r="R7">
        <f t="shared" si="10"/>
        <v>0.33329999999999999</v>
      </c>
      <c r="S7">
        <f t="shared" si="11"/>
        <v>0.16669999999999999</v>
      </c>
      <c r="T7">
        <f t="shared" si="12"/>
        <v>0.33329999999999999</v>
      </c>
    </row>
    <row r="8" spans="1:20" x14ac:dyDescent="0.45">
      <c r="A8" s="13" t="s">
        <v>26</v>
      </c>
      <c r="B8" s="13" t="s">
        <v>27</v>
      </c>
      <c r="C8" t="str">
        <f t="shared" si="0"/>
        <v>BDP</v>
      </c>
      <c r="D8" t="str">
        <f t="shared" si="5"/>
        <v>3037</v>
      </c>
      <c r="E8" t="str">
        <f t="shared" si="1"/>
        <v>30</v>
      </c>
      <c r="F8" t="str">
        <f t="shared" si="2"/>
        <v>37</v>
      </c>
      <c r="G8">
        <v>30</v>
      </c>
      <c r="H8">
        <v>20</v>
      </c>
      <c r="I8">
        <v>15</v>
      </c>
      <c r="J8">
        <v>20</v>
      </c>
      <c r="K8">
        <v>10</v>
      </c>
      <c r="L8">
        <v>20</v>
      </c>
      <c r="M8" t="str">
        <f t="shared" si="3"/>
        <v/>
      </c>
      <c r="N8" t="str">
        <f t="shared" si="6"/>
        <v>Complete</v>
      </c>
      <c r="O8">
        <f t="shared" si="7"/>
        <v>0.5</v>
      </c>
      <c r="P8">
        <f t="shared" si="8"/>
        <v>0.33329999999999999</v>
      </c>
      <c r="Q8">
        <f t="shared" si="9"/>
        <v>0.25</v>
      </c>
      <c r="R8">
        <f t="shared" si="10"/>
        <v>0.33329999999999999</v>
      </c>
      <c r="S8">
        <f t="shared" si="11"/>
        <v>0.16669999999999999</v>
      </c>
      <c r="T8">
        <f t="shared" si="12"/>
        <v>0.33329999999999999</v>
      </c>
    </row>
    <row r="9" spans="1:20" x14ac:dyDescent="0.45">
      <c r="A9" s="13" t="s">
        <v>28</v>
      </c>
      <c r="B9" s="13" t="s">
        <v>29</v>
      </c>
      <c r="C9" t="str">
        <f t="shared" si="0"/>
        <v>BDP</v>
      </c>
      <c r="D9" t="str">
        <f t="shared" si="5"/>
        <v>4037</v>
      </c>
      <c r="E9" t="str">
        <f t="shared" si="1"/>
        <v>40</v>
      </c>
      <c r="F9" t="str">
        <f t="shared" si="2"/>
        <v>37</v>
      </c>
      <c r="G9">
        <v>30</v>
      </c>
      <c r="H9">
        <v>20</v>
      </c>
      <c r="I9">
        <v>15</v>
      </c>
      <c r="J9">
        <v>20</v>
      </c>
      <c r="K9">
        <v>10</v>
      </c>
      <c r="L9">
        <v>20</v>
      </c>
      <c r="M9" t="str">
        <f t="shared" si="3"/>
        <v/>
      </c>
      <c r="N9" t="str">
        <f t="shared" si="6"/>
        <v>Complete</v>
      </c>
      <c r="O9">
        <f t="shared" si="7"/>
        <v>0.5</v>
      </c>
      <c r="P9">
        <f t="shared" si="8"/>
        <v>0.33329999999999999</v>
      </c>
      <c r="Q9">
        <f t="shared" si="9"/>
        <v>0.25</v>
      </c>
      <c r="R9">
        <f t="shared" si="10"/>
        <v>0.33329999999999999</v>
      </c>
      <c r="S9">
        <f t="shared" si="11"/>
        <v>0.16669999999999999</v>
      </c>
      <c r="T9">
        <f t="shared" si="12"/>
        <v>0.33329999999999999</v>
      </c>
    </row>
    <row r="10" spans="1:20" x14ac:dyDescent="0.45">
      <c r="A10" s="13" t="s">
        <v>30</v>
      </c>
      <c r="B10" s="13" t="s">
        <v>31</v>
      </c>
      <c r="C10" t="str">
        <f t="shared" si="0"/>
        <v>BDP</v>
      </c>
      <c r="D10" t="str">
        <f t="shared" si="5"/>
        <v>4037</v>
      </c>
      <c r="E10" t="str">
        <f t="shared" si="1"/>
        <v>40</v>
      </c>
      <c r="F10" t="str">
        <f t="shared" si="2"/>
        <v>37</v>
      </c>
      <c r="G10">
        <v>30</v>
      </c>
      <c r="H10">
        <v>20</v>
      </c>
      <c r="I10">
        <v>15</v>
      </c>
      <c r="J10">
        <v>20</v>
      </c>
      <c r="K10">
        <v>10</v>
      </c>
      <c r="L10">
        <v>20</v>
      </c>
      <c r="M10" t="str">
        <f t="shared" si="3"/>
        <v/>
      </c>
      <c r="N10" t="str">
        <f t="shared" si="6"/>
        <v>Complete</v>
      </c>
      <c r="O10">
        <f t="shared" si="7"/>
        <v>0.5</v>
      </c>
      <c r="P10">
        <f t="shared" si="8"/>
        <v>0.33329999999999999</v>
      </c>
      <c r="Q10">
        <f t="shared" si="9"/>
        <v>0.25</v>
      </c>
      <c r="R10">
        <f t="shared" si="10"/>
        <v>0.33329999999999999</v>
      </c>
      <c r="S10">
        <f t="shared" si="11"/>
        <v>0.16669999999999999</v>
      </c>
      <c r="T10">
        <f t="shared" si="12"/>
        <v>0.33329999999999999</v>
      </c>
    </row>
    <row r="11" spans="1:20" x14ac:dyDescent="0.45">
      <c r="A11" s="13" t="s">
        <v>32</v>
      </c>
      <c r="B11" s="13" t="s">
        <v>29</v>
      </c>
      <c r="C11" t="str">
        <f t="shared" si="0"/>
        <v>BDP</v>
      </c>
      <c r="D11" t="str">
        <f t="shared" si="5"/>
        <v>4037</v>
      </c>
      <c r="E11" t="str">
        <f t="shared" si="1"/>
        <v>40</v>
      </c>
      <c r="F11" t="str">
        <f t="shared" si="2"/>
        <v>37</v>
      </c>
      <c r="G11">
        <v>30</v>
      </c>
      <c r="H11">
        <v>20</v>
      </c>
      <c r="I11">
        <v>15</v>
      </c>
      <c r="J11">
        <v>20</v>
      </c>
      <c r="K11">
        <v>10</v>
      </c>
      <c r="L11">
        <v>20</v>
      </c>
      <c r="M11" t="str">
        <f t="shared" si="3"/>
        <v/>
      </c>
      <c r="N11" t="str">
        <f t="shared" si="6"/>
        <v>Complete</v>
      </c>
      <c r="O11">
        <f t="shared" si="7"/>
        <v>0.5</v>
      </c>
      <c r="P11">
        <f t="shared" si="8"/>
        <v>0.33329999999999999</v>
      </c>
      <c r="Q11">
        <f t="shared" si="9"/>
        <v>0.25</v>
      </c>
      <c r="R11">
        <f t="shared" si="10"/>
        <v>0.33329999999999999</v>
      </c>
      <c r="S11">
        <f t="shared" si="11"/>
        <v>0.16669999999999999</v>
      </c>
      <c r="T11">
        <f t="shared" si="12"/>
        <v>0.33329999999999999</v>
      </c>
    </row>
    <row r="12" spans="1:20" x14ac:dyDescent="0.45">
      <c r="A12" s="13" t="s">
        <v>33</v>
      </c>
      <c r="B12" s="13" t="s">
        <v>34</v>
      </c>
      <c r="C12" t="str">
        <f t="shared" si="0"/>
        <v>BDP</v>
      </c>
      <c r="D12" t="str">
        <f t="shared" si="5"/>
        <v>4037</v>
      </c>
      <c r="E12" t="str">
        <f t="shared" si="1"/>
        <v>40</v>
      </c>
      <c r="F12" t="str">
        <f t="shared" si="2"/>
        <v>37</v>
      </c>
      <c r="G12">
        <v>30</v>
      </c>
      <c r="H12">
        <v>20</v>
      </c>
      <c r="I12">
        <v>15</v>
      </c>
      <c r="J12">
        <v>20</v>
      </c>
      <c r="K12">
        <v>10</v>
      </c>
      <c r="L12">
        <v>20</v>
      </c>
      <c r="M12" t="str">
        <f t="shared" si="3"/>
        <v/>
      </c>
      <c r="N12" t="str">
        <f t="shared" si="6"/>
        <v>Complete</v>
      </c>
      <c r="O12">
        <f t="shared" si="7"/>
        <v>0.5</v>
      </c>
      <c r="P12">
        <f t="shared" si="8"/>
        <v>0.33329999999999999</v>
      </c>
      <c r="Q12">
        <f t="shared" si="9"/>
        <v>0.25</v>
      </c>
      <c r="R12">
        <f t="shared" si="10"/>
        <v>0.33329999999999999</v>
      </c>
      <c r="S12">
        <f t="shared" si="11"/>
        <v>0.16669999999999999</v>
      </c>
      <c r="T12">
        <f t="shared" si="12"/>
        <v>0.33329999999999999</v>
      </c>
    </row>
    <row r="13" spans="1:20" x14ac:dyDescent="0.45">
      <c r="A13" s="13" t="s">
        <v>35</v>
      </c>
      <c r="B13" s="13" t="s">
        <v>29</v>
      </c>
      <c r="C13" t="str">
        <f t="shared" si="0"/>
        <v>BDP</v>
      </c>
      <c r="D13" t="str">
        <f t="shared" si="5"/>
        <v>4037</v>
      </c>
      <c r="E13" t="str">
        <f t="shared" si="1"/>
        <v>40</v>
      </c>
      <c r="F13" t="str">
        <f t="shared" si="2"/>
        <v>37</v>
      </c>
      <c r="G13">
        <v>30</v>
      </c>
      <c r="H13">
        <v>20</v>
      </c>
      <c r="I13">
        <v>15</v>
      </c>
      <c r="J13">
        <v>20</v>
      </c>
      <c r="K13">
        <v>10</v>
      </c>
      <c r="L13">
        <v>20</v>
      </c>
      <c r="M13" t="str">
        <f t="shared" si="3"/>
        <v/>
      </c>
      <c r="N13" t="str">
        <f t="shared" si="6"/>
        <v>Complete</v>
      </c>
      <c r="O13">
        <f t="shared" si="7"/>
        <v>0.5</v>
      </c>
      <c r="P13">
        <f t="shared" si="8"/>
        <v>0.33329999999999999</v>
      </c>
      <c r="Q13">
        <f t="shared" si="9"/>
        <v>0.25</v>
      </c>
      <c r="R13">
        <f t="shared" si="10"/>
        <v>0.33329999999999999</v>
      </c>
      <c r="S13">
        <f t="shared" si="11"/>
        <v>0.16669999999999999</v>
      </c>
      <c r="T13">
        <f t="shared" si="12"/>
        <v>0.33329999999999999</v>
      </c>
    </row>
    <row r="14" spans="1:20" x14ac:dyDescent="0.45">
      <c r="A14" s="13" t="s">
        <v>36</v>
      </c>
      <c r="B14" s="13" t="s">
        <v>37</v>
      </c>
      <c r="C14" t="str">
        <f t="shared" si="0"/>
        <v>BDP</v>
      </c>
      <c r="D14" t="str">
        <f t="shared" si="5"/>
        <v>4037</v>
      </c>
      <c r="E14" t="str">
        <f t="shared" si="1"/>
        <v>40</v>
      </c>
      <c r="F14" t="str">
        <f t="shared" si="2"/>
        <v>37</v>
      </c>
      <c r="G14">
        <v>30</v>
      </c>
      <c r="H14">
        <v>20</v>
      </c>
      <c r="I14">
        <v>15</v>
      </c>
      <c r="J14">
        <v>20</v>
      </c>
      <c r="K14">
        <v>10</v>
      </c>
      <c r="L14">
        <v>20</v>
      </c>
      <c r="M14" t="str">
        <f t="shared" si="3"/>
        <v/>
      </c>
      <c r="N14" t="str">
        <f t="shared" si="6"/>
        <v>Complete</v>
      </c>
      <c r="O14">
        <f t="shared" si="7"/>
        <v>0.5</v>
      </c>
      <c r="P14">
        <f t="shared" si="8"/>
        <v>0.33329999999999999</v>
      </c>
      <c r="Q14">
        <f t="shared" si="9"/>
        <v>0.25</v>
      </c>
      <c r="R14">
        <f t="shared" si="10"/>
        <v>0.33329999999999999</v>
      </c>
      <c r="S14">
        <f t="shared" si="11"/>
        <v>0.16669999999999999</v>
      </c>
      <c r="T14">
        <f t="shared" si="12"/>
        <v>0.33329999999999999</v>
      </c>
    </row>
    <row r="15" spans="1:20" x14ac:dyDescent="0.45">
      <c r="A15" s="13" t="s">
        <v>38</v>
      </c>
      <c r="B15" s="13" t="s">
        <v>39</v>
      </c>
      <c r="C15" t="str">
        <f t="shared" si="0"/>
        <v>BDP</v>
      </c>
      <c r="D15" t="str">
        <f t="shared" si="5"/>
        <v>4037</v>
      </c>
      <c r="E15" t="str">
        <f t="shared" si="1"/>
        <v>40</v>
      </c>
      <c r="F15" t="str">
        <f t="shared" si="2"/>
        <v>37</v>
      </c>
      <c r="G15">
        <v>30</v>
      </c>
      <c r="H15">
        <v>20</v>
      </c>
      <c r="I15">
        <v>15</v>
      </c>
      <c r="J15">
        <v>20</v>
      </c>
      <c r="K15">
        <v>10</v>
      </c>
      <c r="L15">
        <v>20</v>
      </c>
      <c r="M15" t="str">
        <f t="shared" si="3"/>
        <v/>
      </c>
      <c r="N15" t="str">
        <f t="shared" si="6"/>
        <v>Complete</v>
      </c>
      <c r="O15">
        <f t="shared" si="7"/>
        <v>0.5</v>
      </c>
      <c r="P15">
        <f t="shared" si="8"/>
        <v>0.33329999999999999</v>
      </c>
      <c r="Q15">
        <f t="shared" si="9"/>
        <v>0.25</v>
      </c>
      <c r="R15">
        <f t="shared" si="10"/>
        <v>0.33329999999999999</v>
      </c>
      <c r="S15">
        <f t="shared" si="11"/>
        <v>0.16669999999999999</v>
      </c>
      <c r="T15">
        <f t="shared" si="12"/>
        <v>0.33329999999999999</v>
      </c>
    </row>
    <row r="16" spans="1:20" x14ac:dyDescent="0.45">
      <c r="A16" s="14" t="s">
        <v>40</v>
      </c>
      <c r="B16" s="14" t="s">
        <v>41</v>
      </c>
      <c r="C16" t="str">
        <f t="shared" si="0"/>
        <v>FBA</v>
      </c>
      <c r="D16" t="str">
        <f t="shared" si="5"/>
        <v>1506</v>
      </c>
      <c r="E16" t="str">
        <f t="shared" si="1"/>
        <v>15</v>
      </c>
      <c r="F16" t="str">
        <f t="shared" si="2"/>
        <v>06</v>
      </c>
      <c r="G16">
        <v>15</v>
      </c>
      <c r="H16">
        <v>15</v>
      </c>
      <c r="I16">
        <v>20</v>
      </c>
      <c r="J16">
        <v>5</v>
      </c>
      <c r="K16">
        <v>10</v>
      </c>
      <c r="L16">
        <v>15</v>
      </c>
      <c r="M16" t="str">
        <f t="shared" si="3"/>
        <v>Painted</v>
      </c>
      <c r="N16" t="str">
        <f t="shared" si="6"/>
        <v>Complete</v>
      </c>
      <c r="O16">
        <f t="shared" si="7"/>
        <v>0.25</v>
      </c>
      <c r="P16">
        <f t="shared" si="8"/>
        <v>0.25</v>
      </c>
      <c r="Q16">
        <f t="shared" si="9"/>
        <v>0.33329999999999999</v>
      </c>
      <c r="R16">
        <f t="shared" si="10"/>
        <v>8.3299999999999999E-2</v>
      </c>
      <c r="S16">
        <f t="shared" si="11"/>
        <v>0.16669999999999999</v>
      </c>
      <c r="T16">
        <f t="shared" si="12"/>
        <v>0.25</v>
      </c>
    </row>
    <row r="17" spans="1:20" x14ac:dyDescent="0.45">
      <c r="A17" s="14" t="s">
        <v>42</v>
      </c>
      <c r="B17" s="14" t="s">
        <v>43</v>
      </c>
      <c r="C17" t="str">
        <f t="shared" si="0"/>
        <v>FBA</v>
      </c>
      <c r="D17" t="str">
        <f t="shared" si="5"/>
        <v>2006</v>
      </c>
      <c r="E17" t="str">
        <f t="shared" si="1"/>
        <v>20</v>
      </c>
      <c r="F17" t="str">
        <f t="shared" si="2"/>
        <v>06</v>
      </c>
      <c r="G17">
        <v>15</v>
      </c>
      <c r="H17">
        <v>15</v>
      </c>
      <c r="I17">
        <v>20</v>
      </c>
      <c r="J17">
        <v>5</v>
      </c>
      <c r="K17">
        <v>10</v>
      </c>
      <c r="L17">
        <v>15</v>
      </c>
      <c r="M17" t="str">
        <f t="shared" si="3"/>
        <v>Painted</v>
      </c>
      <c r="N17" t="str">
        <f t="shared" si="6"/>
        <v>Complete</v>
      </c>
      <c r="O17">
        <f t="shared" si="7"/>
        <v>0.25</v>
      </c>
      <c r="P17">
        <f t="shared" si="8"/>
        <v>0.25</v>
      </c>
      <c r="Q17">
        <f t="shared" si="9"/>
        <v>0.33329999999999999</v>
      </c>
      <c r="R17">
        <f t="shared" si="10"/>
        <v>8.3299999999999999E-2</v>
      </c>
      <c r="S17">
        <f t="shared" si="11"/>
        <v>0.16669999999999999</v>
      </c>
      <c r="T17">
        <f t="shared" si="12"/>
        <v>0.25</v>
      </c>
    </row>
    <row r="18" spans="1:20" x14ac:dyDescent="0.45">
      <c r="A18" s="14" t="s">
        <v>44</v>
      </c>
      <c r="B18" s="14" t="s">
        <v>45</v>
      </c>
      <c r="C18" t="str">
        <f t="shared" si="0"/>
        <v>FBA</v>
      </c>
      <c r="D18" t="str">
        <f t="shared" si="5"/>
        <v>2009</v>
      </c>
      <c r="E18" t="str">
        <f t="shared" si="1"/>
        <v>20</v>
      </c>
      <c r="F18" t="str">
        <f t="shared" si="2"/>
        <v>09</v>
      </c>
      <c r="G18">
        <v>15</v>
      </c>
      <c r="H18">
        <v>15</v>
      </c>
      <c r="I18">
        <v>20</v>
      </c>
      <c r="J18">
        <v>5</v>
      </c>
      <c r="K18">
        <v>10</v>
      </c>
      <c r="L18">
        <v>15</v>
      </c>
      <c r="M18" t="str">
        <f t="shared" si="3"/>
        <v>Painted</v>
      </c>
      <c r="N18" t="str">
        <f t="shared" si="6"/>
        <v>Complete</v>
      </c>
      <c r="O18">
        <f t="shared" si="7"/>
        <v>0.25</v>
      </c>
      <c r="P18">
        <f t="shared" si="8"/>
        <v>0.25</v>
      </c>
      <c r="Q18">
        <f t="shared" si="9"/>
        <v>0.33329999999999999</v>
      </c>
      <c r="R18">
        <f t="shared" si="10"/>
        <v>8.3299999999999999E-2</v>
      </c>
      <c r="S18">
        <f t="shared" si="11"/>
        <v>0.16669999999999999</v>
      </c>
      <c r="T18">
        <f t="shared" si="12"/>
        <v>0.25</v>
      </c>
    </row>
    <row r="19" spans="1:20" x14ac:dyDescent="0.45">
      <c r="A19" s="14" t="s">
        <v>46</v>
      </c>
      <c r="B19" s="14" t="s">
        <v>47</v>
      </c>
      <c r="C19" t="str">
        <f t="shared" si="0"/>
        <v>FBA</v>
      </c>
      <c r="D19" t="str">
        <f t="shared" si="5"/>
        <v>2009</v>
      </c>
      <c r="E19" t="str">
        <f t="shared" si="1"/>
        <v>20</v>
      </c>
      <c r="F19" t="str">
        <f t="shared" si="2"/>
        <v>09</v>
      </c>
      <c r="G19">
        <v>15</v>
      </c>
      <c r="H19">
        <v>15</v>
      </c>
      <c r="I19">
        <v>20</v>
      </c>
      <c r="J19">
        <v>5</v>
      </c>
      <c r="K19">
        <v>10</v>
      </c>
      <c r="L19">
        <v>15</v>
      </c>
      <c r="M19" t="str">
        <f t="shared" si="3"/>
        <v>Painted</v>
      </c>
      <c r="N19" t="str">
        <f t="shared" si="6"/>
        <v>Complete</v>
      </c>
      <c r="O19">
        <f t="shared" si="7"/>
        <v>0.25</v>
      </c>
      <c r="P19">
        <f t="shared" si="8"/>
        <v>0.25</v>
      </c>
      <c r="Q19">
        <f t="shared" si="9"/>
        <v>0.33329999999999999</v>
      </c>
      <c r="R19">
        <f t="shared" si="10"/>
        <v>8.3299999999999999E-2</v>
      </c>
      <c r="S19">
        <f t="shared" si="11"/>
        <v>0.16669999999999999</v>
      </c>
      <c r="T19">
        <f t="shared" si="12"/>
        <v>0.25</v>
      </c>
    </row>
    <row r="20" spans="1:20" x14ac:dyDescent="0.45">
      <c r="A20" s="14" t="s">
        <v>48</v>
      </c>
      <c r="B20" s="14" t="s">
        <v>49</v>
      </c>
      <c r="C20" t="str">
        <f t="shared" si="0"/>
        <v>FBA</v>
      </c>
      <c r="D20" t="str">
        <f t="shared" si="5"/>
        <v>4003</v>
      </c>
      <c r="E20" t="str">
        <f t="shared" si="1"/>
        <v>40</v>
      </c>
      <c r="F20" t="str">
        <f t="shared" si="2"/>
        <v>03</v>
      </c>
      <c r="G20">
        <v>15</v>
      </c>
      <c r="H20">
        <v>15</v>
      </c>
      <c r="I20">
        <v>20</v>
      </c>
      <c r="J20">
        <v>5</v>
      </c>
      <c r="K20">
        <v>10</v>
      </c>
      <c r="L20">
        <v>15</v>
      </c>
      <c r="M20" t="str">
        <f t="shared" si="3"/>
        <v>Painted</v>
      </c>
      <c r="N20" t="str">
        <f t="shared" si="6"/>
        <v>Complete</v>
      </c>
      <c r="O20">
        <f t="shared" si="7"/>
        <v>0.25</v>
      </c>
      <c r="P20">
        <f t="shared" si="8"/>
        <v>0.25</v>
      </c>
      <c r="Q20">
        <f t="shared" si="9"/>
        <v>0.33329999999999999</v>
      </c>
      <c r="R20">
        <f t="shared" si="10"/>
        <v>8.3299999999999999E-2</v>
      </c>
      <c r="S20">
        <f t="shared" si="11"/>
        <v>0.16669999999999999</v>
      </c>
      <c r="T20">
        <f t="shared" si="12"/>
        <v>0.25</v>
      </c>
    </row>
    <row r="21" spans="1:20" x14ac:dyDescent="0.45">
      <c r="A21" s="14" t="s">
        <v>50</v>
      </c>
      <c r="B21" s="14" t="s">
        <v>51</v>
      </c>
      <c r="C21" t="str">
        <f t="shared" si="0"/>
        <v>FBA</v>
      </c>
      <c r="D21" t="str">
        <f t="shared" si="5"/>
        <v>4003</v>
      </c>
      <c r="E21" t="str">
        <f t="shared" si="1"/>
        <v>40</v>
      </c>
      <c r="F21" t="str">
        <f t="shared" si="2"/>
        <v>03</v>
      </c>
      <c r="G21">
        <v>15</v>
      </c>
      <c r="H21">
        <v>15</v>
      </c>
      <c r="I21">
        <v>20</v>
      </c>
      <c r="J21">
        <v>5</v>
      </c>
      <c r="K21">
        <v>10</v>
      </c>
      <c r="L21">
        <v>15</v>
      </c>
      <c r="M21" t="str">
        <f t="shared" si="3"/>
        <v>Painted</v>
      </c>
      <c r="N21" t="str">
        <f t="shared" si="6"/>
        <v>Complete</v>
      </c>
      <c r="O21">
        <f t="shared" si="7"/>
        <v>0.25</v>
      </c>
      <c r="P21">
        <f t="shared" si="8"/>
        <v>0.25</v>
      </c>
      <c r="Q21">
        <f t="shared" si="9"/>
        <v>0.33329999999999999</v>
      </c>
      <c r="R21">
        <f t="shared" si="10"/>
        <v>8.3299999999999999E-2</v>
      </c>
      <c r="S21">
        <f t="shared" si="11"/>
        <v>0.16669999999999999</v>
      </c>
      <c r="T21">
        <f t="shared" si="12"/>
        <v>0.25</v>
      </c>
    </row>
    <row r="22" spans="1:20" x14ac:dyDescent="0.45">
      <c r="A22" s="15" t="s">
        <v>52</v>
      </c>
      <c r="B22" s="15" t="s">
        <v>53</v>
      </c>
      <c r="C22" t="str">
        <f t="shared" si="0"/>
        <v>FC</v>
      </c>
      <c r="D22" t="str">
        <f t="shared" si="5"/>
        <v>2006</v>
      </c>
      <c r="E22" t="str">
        <f t="shared" si="1"/>
        <v>20</v>
      </c>
      <c r="F22" t="str">
        <f t="shared" si="2"/>
        <v>06</v>
      </c>
      <c r="G22">
        <v>15</v>
      </c>
      <c r="H22">
        <v>10</v>
      </c>
      <c r="I22">
        <v>20</v>
      </c>
      <c r="J22">
        <v>25</v>
      </c>
      <c r="K22">
        <v>5</v>
      </c>
      <c r="L22">
        <v>10</v>
      </c>
      <c r="M22" t="str">
        <f t="shared" si="3"/>
        <v/>
      </c>
      <c r="N22" t="str">
        <f t="shared" si="6"/>
        <v>Complete</v>
      </c>
      <c r="O22">
        <f t="shared" si="7"/>
        <v>0.25</v>
      </c>
      <c r="P22">
        <f t="shared" si="8"/>
        <v>0.16669999999999999</v>
      </c>
      <c r="Q22">
        <f t="shared" si="9"/>
        <v>0.33329999999999999</v>
      </c>
      <c r="R22">
        <f t="shared" si="10"/>
        <v>0.41670000000000001</v>
      </c>
      <c r="S22">
        <f t="shared" si="11"/>
        <v>8.3299999999999999E-2</v>
      </c>
      <c r="T22">
        <f t="shared" si="12"/>
        <v>0.16669999999999999</v>
      </c>
    </row>
    <row r="23" spans="1:20" x14ac:dyDescent="0.45">
      <c r="A23" s="15" t="s">
        <v>54</v>
      </c>
      <c r="B23" s="15" t="s">
        <v>55</v>
      </c>
      <c r="C23" t="str">
        <f t="shared" si="0"/>
        <v>FC</v>
      </c>
      <c r="D23" t="str">
        <f t="shared" si="5"/>
        <v>3006</v>
      </c>
      <c r="E23" t="str">
        <f t="shared" si="1"/>
        <v>30</v>
      </c>
      <c r="F23" t="str">
        <f t="shared" si="2"/>
        <v>06</v>
      </c>
      <c r="G23">
        <v>15</v>
      </c>
      <c r="H23">
        <v>10</v>
      </c>
      <c r="I23">
        <v>20</v>
      </c>
      <c r="J23">
        <v>25</v>
      </c>
      <c r="K23">
        <v>5</v>
      </c>
      <c r="L23">
        <v>10</v>
      </c>
      <c r="M23" t="str">
        <f t="shared" si="3"/>
        <v/>
      </c>
      <c r="N23" t="str">
        <f t="shared" si="6"/>
        <v>Complete</v>
      </c>
      <c r="O23">
        <f t="shared" si="7"/>
        <v>0.25</v>
      </c>
      <c r="P23">
        <f t="shared" si="8"/>
        <v>0.16669999999999999</v>
      </c>
      <c r="Q23">
        <f t="shared" si="9"/>
        <v>0.33329999999999999</v>
      </c>
      <c r="R23">
        <f t="shared" si="10"/>
        <v>0.41670000000000001</v>
      </c>
      <c r="S23">
        <f t="shared" si="11"/>
        <v>8.3299999999999999E-2</v>
      </c>
      <c r="T23">
        <f t="shared" si="12"/>
        <v>0.16669999999999999</v>
      </c>
    </row>
    <row r="24" spans="1:20" x14ac:dyDescent="0.45">
      <c r="A24" s="16" t="s">
        <v>56</v>
      </c>
      <c r="B24" s="16" t="s">
        <v>57</v>
      </c>
      <c r="C24" t="str">
        <f t="shared" si="0"/>
        <v>FDA</v>
      </c>
      <c r="D24" t="str">
        <f t="shared" si="5"/>
        <v>2003</v>
      </c>
      <c r="E24" t="str">
        <f t="shared" si="1"/>
        <v>20</v>
      </c>
      <c r="F24" t="str">
        <f t="shared" si="2"/>
        <v>03</v>
      </c>
      <c r="G24">
        <v>15</v>
      </c>
      <c r="H24">
        <v>15</v>
      </c>
      <c r="I24">
        <v>20</v>
      </c>
      <c r="J24">
        <v>5</v>
      </c>
      <c r="K24">
        <v>10</v>
      </c>
      <c r="L24">
        <v>15</v>
      </c>
      <c r="M24" t="str">
        <f t="shared" si="3"/>
        <v/>
      </c>
      <c r="N24" t="str">
        <f t="shared" si="6"/>
        <v>Complete</v>
      </c>
      <c r="O24">
        <f t="shared" si="7"/>
        <v>0.25</v>
      </c>
      <c r="P24">
        <f t="shared" si="8"/>
        <v>0.25</v>
      </c>
      <c r="Q24">
        <f t="shared" si="9"/>
        <v>0.33329999999999999</v>
      </c>
      <c r="R24">
        <f t="shared" si="10"/>
        <v>8.3299999999999999E-2</v>
      </c>
      <c r="S24">
        <f t="shared" si="11"/>
        <v>0.16669999999999999</v>
      </c>
      <c r="T24">
        <f t="shared" si="12"/>
        <v>0.25</v>
      </c>
    </row>
    <row r="25" spans="1:20" x14ac:dyDescent="0.45">
      <c r="A25" s="16" t="s">
        <v>58</v>
      </c>
      <c r="B25" s="16" t="s">
        <v>57</v>
      </c>
      <c r="C25" t="str">
        <f t="shared" si="0"/>
        <v>FDA</v>
      </c>
      <c r="D25" t="str">
        <f t="shared" si="5"/>
        <v>2003</v>
      </c>
      <c r="E25" t="str">
        <f t="shared" si="1"/>
        <v>20</v>
      </c>
      <c r="F25" t="str">
        <f t="shared" si="2"/>
        <v>03</v>
      </c>
      <c r="G25">
        <v>15</v>
      </c>
      <c r="H25">
        <v>15</v>
      </c>
      <c r="I25">
        <v>20</v>
      </c>
      <c r="J25">
        <v>5</v>
      </c>
      <c r="K25">
        <v>10</v>
      </c>
      <c r="L25">
        <v>15</v>
      </c>
      <c r="M25" t="str">
        <f t="shared" si="3"/>
        <v/>
      </c>
      <c r="N25" t="str">
        <f t="shared" si="6"/>
        <v>Complete</v>
      </c>
      <c r="O25">
        <f t="shared" si="7"/>
        <v>0.25</v>
      </c>
      <c r="P25">
        <f t="shared" si="8"/>
        <v>0.25</v>
      </c>
      <c r="Q25">
        <f t="shared" si="9"/>
        <v>0.33329999999999999</v>
      </c>
      <c r="R25">
        <f t="shared" si="10"/>
        <v>8.3299999999999999E-2</v>
      </c>
      <c r="S25">
        <f t="shared" si="11"/>
        <v>0.16669999999999999</v>
      </c>
      <c r="T25">
        <f t="shared" si="12"/>
        <v>0.25</v>
      </c>
    </row>
    <row r="26" spans="1:20" x14ac:dyDescent="0.45">
      <c r="A26" s="16" t="s">
        <v>59</v>
      </c>
      <c r="B26" s="16" t="s">
        <v>60</v>
      </c>
      <c r="C26" t="str">
        <f t="shared" si="0"/>
        <v>FDA</v>
      </c>
      <c r="D26" t="str">
        <f t="shared" si="5"/>
        <v>2003</v>
      </c>
      <c r="E26" t="str">
        <f t="shared" si="1"/>
        <v>20</v>
      </c>
      <c r="F26" t="str">
        <f t="shared" si="2"/>
        <v>03</v>
      </c>
      <c r="G26">
        <v>15</v>
      </c>
      <c r="H26">
        <v>15</v>
      </c>
      <c r="I26">
        <v>20</v>
      </c>
      <c r="J26">
        <v>5</v>
      </c>
      <c r="K26">
        <v>10</v>
      </c>
      <c r="L26">
        <v>15</v>
      </c>
      <c r="M26" t="str">
        <f t="shared" si="3"/>
        <v/>
      </c>
      <c r="N26" t="str">
        <f t="shared" si="6"/>
        <v>Complete</v>
      </c>
      <c r="O26">
        <f t="shared" si="7"/>
        <v>0.25</v>
      </c>
      <c r="P26">
        <f t="shared" si="8"/>
        <v>0.25</v>
      </c>
      <c r="Q26">
        <f t="shared" si="9"/>
        <v>0.33329999999999999</v>
      </c>
      <c r="R26">
        <f t="shared" si="10"/>
        <v>8.3299999999999999E-2</v>
      </c>
      <c r="S26">
        <f t="shared" si="11"/>
        <v>0.16669999999999999</v>
      </c>
      <c r="T26">
        <f t="shared" si="12"/>
        <v>0.25</v>
      </c>
    </row>
    <row r="27" spans="1:20" x14ac:dyDescent="0.45">
      <c r="A27" s="16" t="s">
        <v>61</v>
      </c>
      <c r="B27" s="16" t="s">
        <v>60</v>
      </c>
      <c r="C27" t="str">
        <f t="shared" si="0"/>
        <v>FDA</v>
      </c>
      <c r="D27" t="str">
        <f t="shared" si="5"/>
        <v>2003</v>
      </c>
      <c r="E27" t="str">
        <f t="shared" si="1"/>
        <v>20</v>
      </c>
      <c r="F27" t="str">
        <f t="shared" si="2"/>
        <v>03</v>
      </c>
      <c r="G27">
        <v>15</v>
      </c>
      <c r="H27">
        <v>15</v>
      </c>
      <c r="I27">
        <v>20</v>
      </c>
      <c r="J27">
        <v>5</v>
      </c>
      <c r="K27">
        <v>10</v>
      </c>
      <c r="L27">
        <v>15</v>
      </c>
      <c r="M27" t="str">
        <f t="shared" si="3"/>
        <v/>
      </c>
      <c r="N27" t="str">
        <f t="shared" si="6"/>
        <v>Complete</v>
      </c>
      <c r="O27">
        <f t="shared" si="7"/>
        <v>0.25</v>
      </c>
      <c r="P27">
        <f t="shared" si="8"/>
        <v>0.25</v>
      </c>
      <c r="Q27">
        <f t="shared" si="9"/>
        <v>0.33329999999999999</v>
      </c>
      <c r="R27">
        <f t="shared" si="10"/>
        <v>8.3299999999999999E-2</v>
      </c>
      <c r="S27">
        <f t="shared" si="11"/>
        <v>0.16669999999999999</v>
      </c>
      <c r="T27">
        <f t="shared" si="12"/>
        <v>0.25</v>
      </c>
    </row>
    <row r="28" spans="1:20" x14ac:dyDescent="0.45">
      <c r="A28" s="16" t="s">
        <v>62</v>
      </c>
      <c r="B28" s="16" t="s">
        <v>63</v>
      </c>
      <c r="C28" t="str">
        <f t="shared" si="0"/>
        <v>FDA</v>
      </c>
      <c r="D28" t="str">
        <f t="shared" si="5"/>
        <v>2006</v>
      </c>
      <c r="E28" t="str">
        <f t="shared" si="1"/>
        <v>20</v>
      </c>
      <c r="F28" t="str">
        <f t="shared" si="2"/>
        <v>06</v>
      </c>
      <c r="G28">
        <v>15</v>
      </c>
      <c r="H28">
        <v>15</v>
      </c>
      <c r="I28">
        <v>20</v>
      </c>
      <c r="J28">
        <v>5</v>
      </c>
      <c r="K28">
        <v>10</v>
      </c>
      <c r="L28">
        <v>15</v>
      </c>
      <c r="M28" t="str">
        <f t="shared" si="3"/>
        <v/>
      </c>
      <c r="N28" t="str">
        <f t="shared" si="6"/>
        <v>Complete</v>
      </c>
      <c r="O28">
        <f t="shared" si="7"/>
        <v>0.25</v>
      </c>
      <c r="P28">
        <f t="shared" si="8"/>
        <v>0.25</v>
      </c>
      <c r="Q28">
        <f t="shared" si="9"/>
        <v>0.33329999999999999</v>
      </c>
      <c r="R28">
        <f t="shared" si="10"/>
        <v>8.3299999999999999E-2</v>
      </c>
      <c r="S28">
        <f t="shared" si="11"/>
        <v>0.16669999999999999</v>
      </c>
      <c r="T28">
        <f t="shared" si="12"/>
        <v>0.25</v>
      </c>
    </row>
    <row r="29" spans="1:20" x14ac:dyDescent="0.45">
      <c r="A29" s="16" t="s">
        <v>64</v>
      </c>
      <c r="B29" s="16" t="s">
        <v>65</v>
      </c>
      <c r="C29" t="str">
        <f t="shared" si="0"/>
        <v>FDA</v>
      </c>
      <c r="D29" t="str">
        <f t="shared" si="5"/>
        <v>2006</v>
      </c>
      <c r="E29" t="str">
        <f t="shared" si="1"/>
        <v>20</v>
      </c>
      <c r="F29" t="str">
        <f t="shared" si="2"/>
        <v>06</v>
      </c>
      <c r="G29">
        <v>15</v>
      </c>
      <c r="H29">
        <v>15</v>
      </c>
      <c r="I29">
        <v>20</v>
      </c>
      <c r="J29">
        <v>5</v>
      </c>
      <c r="K29">
        <v>10</v>
      </c>
      <c r="L29">
        <v>15</v>
      </c>
      <c r="M29" t="str">
        <f t="shared" si="3"/>
        <v>Painted</v>
      </c>
      <c r="N29" t="str">
        <f t="shared" si="6"/>
        <v>Complete</v>
      </c>
      <c r="O29">
        <f t="shared" si="7"/>
        <v>0.25</v>
      </c>
      <c r="P29">
        <f t="shared" si="8"/>
        <v>0.25</v>
      </c>
      <c r="Q29">
        <f t="shared" si="9"/>
        <v>0.33329999999999999</v>
      </c>
      <c r="R29">
        <f t="shared" si="10"/>
        <v>8.3299999999999999E-2</v>
      </c>
      <c r="S29">
        <f t="shared" si="11"/>
        <v>0.16669999999999999</v>
      </c>
      <c r="T29">
        <f t="shared" si="12"/>
        <v>0.25</v>
      </c>
    </row>
    <row r="30" spans="1:20" x14ac:dyDescent="0.45">
      <c r="A30" s="16" t="s">
        <v>66</v>
      </c>
      <c r="B30" s="16" t="s">
        <v>63</v>
      </c>
      <c r="C30" t="str">
        <f t="shared" si="0"/>
        <v>FDA</v>
      </c>
      <c r="D30" t="str">
        <f t="shared" si="5"/>
        <v>2006</v>
      </c>
      <c r="E30" t="str">
        <f t="shared" si="1"/>
        <v>20</v>
      </c>
      <c r="F30" t="str">
        <f t="shared" si="2"/>
        <v>06</v>
      </c>
      <c r="G30">
        <v>15</v>
      </c>
      <c r="H30">
        <v>15</v>
      </c>
      <c r="I30">
        <v>20</v>
      </c>
      <c r="J30">
        <v>5</v>
      </c>
      <c r="K30">
        <v>10</v>
      </c>
      <c r="L30">
        <v>15</v>
      </c>
      <c r="M30" t="str">
        <f t="shared" si="3"/>
        <v/>
      </c>
      <c r="N30" t="str">
        <f t="shared" si="6"/>
        <v>Complete</v>
      </c>
      <c r="O30">
        <f t="shared" si="7"/>
        <v>0.25</v>
      </c>
      <c r="P30">
        <f t="shared" si="8"/>
        <v>0.25</v>
      </c>
      <c r="Q30">
        <f t="shared" si="9"/>
        <v>0.33329999999999999</v>
      </c>
      <c r="R30">
        <f t="shared" si="10"/>
        <v>8.3299999999999999E-2</v>
      </c>
      <c r="S30">
        <f t="shared" si="11"/>
        <v>0.16669999999999999</v>
      </c>
      <c r="T30">
        <f t="shared" si="12"/>
        <v>0.25</v>
      </c>
    </row>
    <row r="31" spans="1:20" x14ac:dyDescent="0.45">
      <c r="A31" s="16" t="s">
        <v>67</v>
      </c>
      <c r="B31" s="16" t="s">
        <v>65</v>
      </c>
      <c r="C31" t="str">
        <f t="shared" si="0"/>
        <v>FDA</v>
      </c>
      <c r="D31" t="str">
        <f t="shared" si="5"/>
        <v>2006</v>
      </c>
      <c r="E31" t="str">
        <f t="shared" si="1"/>
        <v>20</v>
      </c>
      <c r="F31" t="str">
        <f t="shared" si="2"/>
        <v>06</v>
      </c>
      <c r="G31">
        <v>15</v>
      </c>
      <c r="H31">
        <v>15</v>
      </c>
      <c r="I31">
        <v>20</v>
      </c>
      <c r="J31">
        <v>5</v>
      </c>
      <c r="K31">
        <v>10</v>
      </c>
      <c r="L31">
        <v>15</v>
      </c>
      <c r="M31" t="str">
        <f t="shared" si="3"/>
        <v>Painted</v>
      </c>
      <c r="N31" t="str">
        <f t="shared" si="6"/>
        <v>Complete</v>
      </c>
      <c r="O31">
        <f t="shared" si="7"/>
        <v>0.25</v>
      </c>
      <c r="P31">
        <f t="shared" si="8"/>
        <v>0.25</v>
      </c>
      <c r="Q31">
        <f t="shared" si="9"/>
        <v>0.33329999999999999</v>
      </c>
      <c r="R31">
        <f t="shared" si="10"/>
        <v>8.3299999999999999E-2</v>
      </c>
      <c r="S31">
        <f t="shared" si="11"/>
        <v>0.16669999999999999</v>
      </c>
      <c r="T31">
        <f t="shared" si="12"/>
        <v>0.25</v>
      </c>
    </row>
    <row r="32" spans="1:20" x14ac:dyDescent="0.45">
      <c r="A32" s="16" t="s">
        <v>68</v>
      </c>
      <c r="B32" s="16" t="s">
        <v>65</v>
      </c>
      <c r="C32" t="str">
        <f t="shared" si="0"/>
        <v>FDA</v>
      </c>
      <c r="D32" t="str">
        <f t="shared" si="5"/>
        <v>2006</v>
      </c>
      <c r="E32" t="str">
        <f t="shared" si="1"/>
        <v>20</v>
      </c>
      <c r="F32" t="str">
        <f t="shared" si="2"/>
        <v>06</v>
      </c>
      <c r="G32">
        <v>15</v>
      </c>
      <c r="H32">
        <v>15</v>
      </c>
      <c r="I32">
        <v>20</v>
      </c>
      <c r="J32">
        <v>5</v>
      </c>
      <c r="K32">
        <v>10</v>
      </c>
      <c r="L32">
        <v>15</v>
      </c>
      <c r="M32" t="str">
        <f t="shared" si="3"/>
        <v>Painted</v>
      </c>
      <c r="N32" t="str">
        <f t="shared" si="6"/>
        <v>Complete</v>
      </c>
      <c r="O32">
        <f t="shared" si="7"/>
        <v>0.25</v>
      </c>
      <c r="P32">
        <f t="shared" si="8"/>
        <v>0.25</v>
      </c>
      <c r="Q32">
        <f t="shared" si="9"/>
        <v>0.33329999999999999</v>
      </c>
      <c r="R32">
        <f t="shared" si="10"/>
        <v>8.3299999999999999E-2</v>
      </c>
      <c r="S32">
        <f t="shared" si="11"/>
        <v>0.16669999999999999</v>
      </c>
      <c r="T32">
        <f t="shared" si="12"/>
        <v>0.25</v>
      </c>
    </row>
    <row r="33" spans="1:20" x14ac:dyDescent="0.45">
      <c r="A33" s="16" t="s">
        <v>69</v>
      </c>
      <c r="B33" s="16" t="s">
        <v>63</v>
      </c>
      <c r="C33" t="str">
        <f t="shared" si="0"/>
        <v>FDA</v>
      </c>
      <c r="D33" t="str">
        <f t="shared" si="5"/>
        <v>2006</v>
      </c>
      <c r="E33" t="str">
        <f t="shared" si="1"/>
        <v>20</v>
      </c>
      <c r="F33" t="str">
        <f t="shared" si="2"/>
        <v>06</v>
      </c>
      <c r="G33">
        <v>15</v>
      </c>
      <c r="H33">
        <v>15</v>
      </c>
      <c r="I33">
        <v>20</v>
      </c>
      <c r="J33">
        <v>5</v>
      </c>
      <c r="K33">
        <v>10</v>
      </c>
      <c r="L33">
        <v>15</v>
      </c>
      <c r="M33" t="str">
        <f t="shared" si="3"/>
        <v/>
      </c>
      <c r="N33" t="str">
        <f t="shared" si="6"/>
        <v>Complete</v>
      </c>
      <c r="O33">
        <f t="shared" si="7"/>
        <v>0.25</v>
      </c>
      <c r="P33">
        <f t="shared" si="8"/>
        <v>0.25</v>
      </c>
      <c r="Q33">
        <f t="shared" si="9"/>
        <v>0.33329999999999999</v>
      </c>
      <c r="R33">
        <f t="shared" si="10"/>
        <v>8.3299999999999999E-2</v>
      </c>
      <c r="S33">
        <f t="shared" si="11"/>
        <v>0.16669999999999999</v>
      </c>
      <c r="T33">
        <f t="shared" si="12"/>
        <v>0.25</v>
      </c>
    </row>
    <row r="34" spans="1:20" x14ac:dyDescent="0.45">
      <c r="A34" s="16" t="s">
        <v>70</v>
      </c>
      <c r="B34" s="16" t="s">
        <v>63</v>
      </c>
      <c r="C34" t="str">
        <f t="shared" si="0"/>
        <v>FDA</v>
      </c>
      <c r="D34" t="str">
        <f t="shared" si="5"/>
        <v>2006</v>
      </c>
      <c r="E34" t="str">
        <f t="shared" si="1"/>
        <v>20</v>
      </c>
      <c r="F34" t="str">
        <f t="shared" si="2"/>
        <v>06</v>
      </c>
      <c r="G34">
        <v>15</v>
      </c>
      <c r="H34">
        <v>15</v>
      </c>
      <c r="I34">
        <v>20</v>
      </c>
      <c r="J34">
        <v>5</v>
      </c>
      <c r="K34">
        <v>10</v>
      </c>
      <c r="L34">
        <v>15</v>
      </c>
      <c r="M34" t="str">
        <f t="shared" si="3"/>
        <v/>
      </c>
      <c r="N34" t="str">
        <f t="shared" si="6"/>
        <v>Complete</v>
      </c>
      <c r="O34">
        <f t="shared" si="7"/>
        <v>0.25</v>
      </c>
      <c r="P34">
        <f t="shared" si="8"/>
        <v>0.25</v>
      </c>
      <c r="Q34">
        <f t="shared" si="9"/>
        <v>0.33329999999999999</v>
      </c>
      <c r="R34">
        <f t="shared" si="10"/>
        <v>8.3299999999999999E-2</v>
      </c>
      <c r="S34">
        <f t="shared" si="11"/>
        <v>0.16669999999999999</v>
      </c>
      <c r="T34">
        <f t="shared" si="12"/>
        <v>0.25</v>
      </c>
    </row>
    <row r="35" spans="1:20" x14ac:dyDescent="0.45">
      <c r="A35" s="16" t="s">
        <v>71</v>
      </c>
      <c r="B35" s="16" t="s">
        <v>65</v>
      </c>
      <c r="C35" t="str">
        <f t="shared" si="0"/>
        <v>FDA</v>
      </c>
      <c r="D35" t="str">
        <f t="shared" si="5"/>
        <v>2006</v>
      </c>
      <c r="E35" t="str">
        <f t="shared" si="1"/>
        <v>20</v>
      </c>
      <c r="F35" t="str">
        <f t="shared" si="2"/>
        <v>06</v>
      </c>
      <c r="G35">
        <v>15</v>
      </c>
      <c r="H35">
        <v>15</v>
      </c>
      <c r="I35">
        <v>20</v>
      </c>
      <c r="J35">
        <v>5</v>
      </c>
      <c r="K35">
        <v>10</v>
      </c>
      <c r="L35">
        <v>15</v>
      </c>
      <c r="M35" t="str">
        <f t="shared" si="3"/>
        <v>Painted</v>
      </c>
      <c r="N35" t="str">
        <f t="shared" si="6"/>
        <v>Complete</v>
      </c>
      <c r="O35">
        <f t="shared" si="7"/>
        <v>0.25</v>
      </c>
      <c r="P35">
        <f t="shared" si="8"/>
        <v>0.25</v>
      </c>
      <c r="Q35">
        <f t="shared" si="9"/>
        <v>0.33329999999999999</v>
      </c>
      <c r="R35">
        <f t="shared" si="10"/>
        <v>8.3299999999999999E-2</v>
      </c>
      <c r="S35">
        <f t="shared" si="11"/>
        <v>0.16669999999999999</v>
      </c>
      <c r="T35">
        <f t="shared" si="12"/>
        <v>0.25</v>
      </c>
    </row>
    <row r="36" spans="1:20" x14ac:dyDescent="0.45">
      <c r="A36" s="16" t="s">
        <v>72</v>
      </c>
      <c r="B36" s="16" t="s">
        <v>63</v>
      </c>
      <c r="C36" t="str">
        <f t="shared" si="0"/>
        <v>FDA</v>
      </c>
      <c r="D36" t="str">
        <f t="shared" si="5"/>
        <v>2006</v>
      </c>
      <c r="E36" t="str">
        <f t="shared" si="1"/>
        <v>20</v>
      </c>
      <c r="F36" t="str">
        <f t="shared" si="2"/>
        <v>06</v>
      </c>
      <c r="G36">
        <v>15</v>
      </c>
      <c r="H36">
        <v>15</v>
      </c>
      <c r="I36">
        <v>20</v>
      </c>
      <c r="J36">
        <v>5</v>
      </c>
      <c r="K36">
        <v>10</v>
      </c>
      <c r="L36">
        <v>15</v>
      </c>
      <c r="M36" t="str">
        <f t="shared" si="3"/>
        <v/>
      </c>
      <c r="N36" t="str">
        <f t="shared" si="6"/>
        <v>Complete</v>
      </c>
      <c r="O36">
        <f t="shared" si="7"/>
        <v>0.25</v>
      </c>
      <c r="P36">
        <f t="shared" si="8"/>
        <v>0.25</v>
      </c>
      <c r="Q36">
        <f t="shared" si="9"/>
        <v>0.33329999999999999</v>
      </c>
      <c r="R36">
        <f t="shared" si="10"/>
        <v>8.3299999999999999E-2</v>
      </c>
      <c r="S36">
        <f t="shared" si="11"/>
        <v>0.16669999999999999</v>
      </c>
      <c r="T36">
        <f t="shared" si="12"/>
        <v>0.25</v>
      </c>
    </row>
    <row r="37" spans="1:20" x14ac:dyDescent="0.45">
      <c r="A37" s="16" t="s">
        <v>73</v>
      </c>
      <c r="B37" s="16" t="s">
        <v>65</v>
      </c>
      <c r="C37" t="str">
        <f t="shared" si="0"/>
        <v>FDA</v>
      </c>
      <c r="D37" t="str">
        <f t="shared" si="5"/>
        <v>2006</v>
      </c>
      <c r="E37" t="str">
        <f t="shared" si="1"/>
        <v>20</v>
      </c>
      <c r="F37" t="str">
        <f t="shared" si="2"/>
        <v>06</v>
      </c>
      <c r="G37">
        <v>15</v>
      </c>
      <c r="H37">
        <v>15</v>
      </c>
      <c r="I37">
        <v>20</v>
      </c>
      <c r="J37">
        <v>5</v>
      </c>
      <c r="K37">
        <v>10</v>
      </c>
      <c r="L37">
        <v>15</v>
      </c>
      <c r="M37" t="str">
        <f t="shared" si="3"/>
        <v>Painted</v>
      </c>
      <c r="N37" t="str">
        <f t="shared" si="6"/>
        <v>Complete</v>
      </c>
      <c r="O37">
        <f t="shared" si="7"/>
        <v>0.25</v>
      </c>
      <c r="P37">
        <f t="shared" si="8"/>
        <v>0.25</v>
      </c>
      <c r="Q37">
        <f t="shared" si="9"/>
        <v>0.33329999999999999</v>
      </c>
      <c r="R37">
        <f t="shared" si="10"/>
        <v>8.3299999999999999E-2</v>
      </c>
      <c r="S37">
        <f t="shared" si="11"/>
        <v>0.16669999999999999</v>
      </c>
      <c r="T37">
        <f t="shared" si="12"/>
        <v>0.25</v>
      </c>
    </row>
    <row r="38" spans="1:20" x14ac:dyDescent="0.45">
      <c r="A38" s="16" t="s">
        <v>74</v>
      </c>
      <c r="B38" s="16" t="s">
        <v>65</v>
      </c>
      <c r="C38" t="str">
        <f t="shared" si="0"/>
        <v>FDA</v>
      </c>
      <c r="D38" t="str">
        <f t="shared" si="5"/>
        <v>2006</v>
      </c>
      <c r="E38" t="str">
        <f t="shared" si="1"/>
        <v>20</v>
      </c>
      <c r="F38" t="str">
        <f t="shared" si="2"/>
        <v>06</v>
      </c>
      <c r="G38">
        <v>15</v>
      </c>
      <c r="H38">
        <v>15</v>
      </c>
      <c r="I38">
        <v>20</v>
      </c>
      <c r="J38">
        <v>5</v>
      </c>
      <c r="K38">
        <v>10</v>
      </c>
      <c r="L38">
        <v>15</v>
      </c>
      <c r="M38" t="str">
        <f t="shared" si="3"/>
        <v>Painted</v>
      </c>
      <c r="N38" t="str">
        <f t="shared" si="6"/>
        <v>Complete</v>
      </c>
      <c r="O38">
        <f t="shared" si="7"/>
        <v>0.25</v>
      </c>
      <c r="P38">
        <f t="shared" si="8"/>
        <v>0.25</v>
      </c>
      <c r="Q38">
        <f t="shared" si="9"/>
        <v>0.33329999999999999</v>
      </c>
      <c r="R38">
        <f t="shared" si="10"/>
        <v>8.3299999999999999E-2</v>
      </c>
      <c r="S38">
        <f t="shared" si="11"/>
        <v>0.16669999999999999</v>
      </c>
      <c r="T38">
        <f t="shared" si="12"/>
        <v>0.25</v>
      </c>
    </row>
    <row r="39" spans="1:20" x14ac:dyDescent="0.45">
      <c r="A39" s="16" t="s">
        <v>75</v>
      </c>
      <c r="B39" s="16" t="s">
        <v>65</v>
      </c>
      <c r="C39" t="str">
        <f t="shared" si="0"/>
        <v>FDA</v>
      </c>
      <c r="D39" t="str">
        <f t="shared" si="5"/>
        <v>2006</v>
      </c>
      <c r="E39" t="str">
        <f t="shared" si="1"/>
        <v>20</v>
      </c>
      <c r="F39" t="str">
        <f t="shared" si="2"/>
        <v>06</v>
      </c>
      <c r="G39">
        <v>15</v>
      </c>
      <c r="H39">
        <v>15</v>
      </c>
      <c r="I39">
        <v>20</v>
      </c>
      <c r="J39">
        <v>5</v>
      </c>
      <c r="K39">
        <v>10</v>
      </c>
      <c r="L39">
        <v>15</v>
      </c>
      <c r="M39" t="str">
        <f t="shared" si="3"/>
        <v>Painted</v>
      </c>
      <c r="N39" t="str">
        <f t="shared" si="6"/>
        <v>Complete</v>
      </c>
      <c r="O39">
        <f t="shared" si="7"/>
        <v>0.25</v>
      </c>
      <c r="P39">
        <f t="shared" si="8"/>
        <v>0.25</v>
      </c>
      <c r="Q39">
        <f t="shared" si="9"/>
        <v>0.33329999999999999</v>
      </c>
      <c r="R39">
        <f t="shared" si="10"/>
        <v>8.3299999999999999E-2</v>
      </c>
      <c r="S39">
        <f t="shared" si="11"/>
        <v>0.16669999999999999</v>
      </c>
      <c r="T39">
        <f t="shared" si="12"/>
        <v>0.25</v>
      </c>
    </row>
    <row r="40" spans="1:20" x14ac:dyDescent="0.45">
      <c r="A40" s="16" t="s">
        <v>76</v>
      </c>
      <c r="B40" s="16" t="s">
        <v>65</v>
      </c>
      <c r="C40" t="str">
        <f t="shared" si="0"/>
        <v>FDA</v>
      </c>
      <c r="D40" t="str">
        <f t="shared" si="5"/>
        <v>2006</v>
      </c>
      <c r="E40" t="str">
        <f t="shared" si="1"/>
        <v>20</v>
      </c>
      <c r="F40" t="str">
        <f t="shared" si="2"/>
        <v>06</v>
      </c>
      <c r="G40">
        <v>15</v>
      </c>
      <c r="H40">
        <v>15</v>
      </c>
      <c r="I40">
        <v>20</v>
      </c>
      <c r="J40">
        <v>5</v>
      </c>
      <c r="K40">
        <v>10</v>
      </c>
      <c r="L40">
        <v>15</v>
      </c>
      <c r="M40" t="str">
        <f t="shared" si="3"/>
        <v>Painted</v>
      </c>
      <c r="N40" t="str">
        <f t="shared" si="6"/>
        <v>Complete</v>
      </c>
      <c r="O40">
        <f t="shared" si="7"/>
        <v>0.25</v>
      </c>
      <c r="P40">
        <f t="shared" si="8"/>
        <v>0.25</v>
      </c>
      <c r="Q40">
        <f t="shared" si="9"/>
        <v>0.33329999999999999</v>
      </c>
      <c r="R40">
        <f t="shared" si="10"/>
        <v>8.3299999999999999E-2</v>
      </c>
      <c r="S40">
        <f t="shared" si="11"/>
        <v>0.16669999999999999</v>
      </c>
      <c r="T40">
        <f t="shared" si="12"/>
        <v>0.25</v>
      </c>
    </row>
    <row r="41" spans="1:20" x14ac:dyDescent="0.45">
      <c r="A41" s="16" t="s">
        <v>77</v>
      </c>
      <c r="B41" s="16" t="s">
        <v>78</v>
      </c>
      <c r="C41" t="str">
        <f t="shared" si="0"/>
        <v>FDA</v>
      </c>
      <c r="D41" t="str">
        <f t="shared" si="5"/>
        <v>2006</v>
      </c>
      <c r="E41" t="str">
        <f t="shared" si="1"/>
        <v>20</v>
      </c>
      <c r="F41" t="str">
        <f t="shared" si="2"/>
        <v>06</v>
      </c>
      <c r="G41">
        <v>15</v>
      </c>
      <c r="H41">
        <v>15</v>
      </c>
      <c r="I41">
        <v>20</v>
      </c>
      <c r="J41">
        <v>5</v>
      </c>
      <c r="K41">
        <v>10</v>
      </c>
      <c r="L41">
        <v>15</v>
      </c>
      <c r="M41" t="str">
        <f t="shared" si="3"/>
        <v>Painted</v>
      </c>
      <c r="N41" t="str">
        <f t="shared" si="6"/>
        <v>Complete</v>
      </c>
      <c r="O41">
        <f t="shared" si="7"/>
        <v>0.25</v>
      </c>
      <c r="P41">
        <f t="shared" si="8"/>
        <v>0.25</v>
      </c>
      <c r="Q41">
        <f t="shared" si="9"/>
        <v>0.33329999999999999</v>
      </c>
      <c r="R41">
        <f t="shared" si="10"/>
        <v>8.3299999999999999E-2</v>
      </c>
      <c r="S41">
        <f t="shared" si="11"/>
        <v>0.16669999999999999</v>
      </c>
      <c r="T41">
        <f t="shared" si="12"/>
        <v>0.25</v>
      </c>
    </row>
    <row r="42" spans="1:20" x14ac:dyDescent="0.45">
      <c r="A42" s="16" t="s">
        <v>79</v>
      </c>
      <c r="B42" s="16" t="s">
        <v>80</v>
      </c>
      <c r="C42" t="str">
        <f t="shared" si="0"/>
        <v>FDA</v>
      </c>
      <c r="D42" t="str">
        <f t="shared" si="5"/>
        <v>2006</v>
      </c>
      <c r="E42" t="str">
        <f t="shared" si="1"/>
        <v>20</v>
      </c>
      <c r="F42" t="str">
        <f t="shared" si="2"/>
        <v>06</v>
      </c>
      <c r="G42">
        <v>15</v>
      </c>
      <c r="H42">
        <v>15</v>
      </c>
      <c r="I42">
        <v>20</v>
      </c>
      <c r="J42">
        <v>5</v>
      </c>
      <c r="K42">
        <v>10</v>
      </c>
      <c r="L42">
        <v>15</v>
      </c>
      <c r="M42" t="str">
        <f t="shared" si="3"/>
        <v>Painted</v>
      </c>
      <c r="N42" t="str">
        <f t="shared" si="6"/>
        <v>Complete</v>
      </c>
      <c r="O42">
        <f t="shared" si="7"/>
        <v>0.25</v>
      </c>
      <c r="P42">
        <f t="shared" si="8"/>
        <v>0.25</v>
      </c>
      <c r="Q42">
        <f t="shared" si="9"/>
        <v>0.33329999999999999</v>
      </c>
      <c r="R42">
        <f t="shared" si="10"/>
        <v>8.3299999999999999E-2</v>
      </c>
      <c r="S42">
        <f t="shared" si="11"/>
        <v>0.16669999999999999</v>
      </c>
      <c r="T42">
        <f t="shared" si="12"/>
        <v>0.25</v>
      </c>
    </row>
    <row r="43" spans="1:20" x14ac:dyDescent="0.45">
      <c r="A43" s="16" t="s">
        <v>81</v>
      </c>
      <c r="B43" s="16" t="s">
        <v>82</v>
      </c>
      <c r="C43" t="str">
        <f t="shared" si="0"/>
        <v>FDA</v>
      </c>
      <c r="D43" t="str">
        <f t="shared" si="5"/>
        <v>2006</v>
      </c>
      <c r="E43" t="str">
        <f t="shared" si="1"/>
        <v>20</v>
      </c>
      <c r="F43" t="str">
        <f t="shared" si="2"/>
        <v>06</v>
      </c>
      <c r="G43">
        <v>15</v>
      </c>
      <c r="H43">
        <v>15</v>
      </c>
      <c r="I43">
        <v>20</v>
      </c>
      <c r="J43">
        <v>5</v>
      </c>
      <c r="K43">
        <v>10</v>
      </c>
      <c r="L43">
        <v>15</v>
      </c>
      <c r="M43" t="str">
        <f t="shared" si="3"/>
        <v/>
      </c>
      <c r="N43" t="str">
        <f t="shared" si="6"/>
        <v>Complete</v>
      </c>
      <c r="O43">
        <f t="shared" si="7"/>
        <v>0.25</v>
      </c>
      <c r="P43">
        <f t="shared" si="8"/>
        <v>0.25</v>
      </c>
      <c r="Q43">
        <f t="shared" si="9"/>
        <v>0.33329999999999999</v>
      </c>
      <c r="R43">
        <f t="shared" si="10"/>
        <v>8.3299999999999999E-2</v>
      </c>
      <c r="S43">
        <f t="shared" si="11"/>
        <v>0.16669999999999999</v>
      </c>
      <c r="T43">
        <f t="shared" si="12"/>
        <v>0.25</v>
      </c>
    </row>
    <row r="44" spans="1:20" x14ac:dyDescent="0.45">
      <c r="A44" s="16" t="s">
        <v>83</v>
      </c>
      <c r="B44" s="16" t="s">
        <v>78</v>
      </c>
      <c r="C44" t="str">
        <f t="shared" si="0"/>
        <v>FDA</v>
      </c>
      <c r="D44" t="str">
        <f t="shared" si="5"/>
        <v>2006</v>
      </c>
      <c r="E44" t="str">
        <f t="shared" si="1"/>
        <v>20</v>
      </c>
      <c r="F44" t="str">
        <f t="shared" si="2"/>
        <v>06</v>
      </c>
      <c r="G44">
        <v>15</v>
      </c>
      <c r="H44">
        <v>15</v>
      </c>
      <c r="I44">
        <v>20</v>
      </c>
      <c r="J44">
        <v>5</v>
      </c>
      <c r="K44">
        <v>10</v>
      </c>
      <c r="L44">
        <v>15</v>
      </c>
      <c r="M44" t="str">
        <f t="shared" si="3"/>
        <v>Painted</v>
      </c>
      <c r="N44" t="str">
        <f t="shared" si="6"/>
        <v>Complete</v>
      </c>
      <c r="O44">
        <f t="shared" si="7"/>
        <v>0.25</v>
      </c>
      <c r="P44">
        <f t="shared" si="8"/>
        <v>0.25</v>
      </c>
      <c r="Q44">
        <f t="shared" si="9"/>
        <v>0.33329999999999999</v>
      </c>
      <c r="R44">
        <f t="shared" si="10"/>
        <v>8.3299999999999999E-2</v>
      </c>
      <c r="S44">
        <f t="shared" si="11"/>
        <v>0.16669999999999999</v>
      </c>
      <c r="T44">
        <f t="shared" si="12"/>
        <v>0.25</v>
      </c>
    </row>
    <row r="45" spans="1:20" x14ac:dyDescent="0.45">
      <c r="A45" s="16" t="s">
        <v>84</v>
      </c>
      <c r="B45" s="16" t="s">
        <v>85</v>
      </c>
      <c r="C45" t="str">
        <f t="shared" si="0"/>
        <v>FDA</v>
      </c>
      <c r="D45" t="str">
        <f t="shared" si="5"/>
        <v>2006</v>
      </c>
      <c r="E45" t="str">
        <f t="shared" si="1"/>
        <v>20</v>
      </c>
      <c r="F45" t="str">
        <f t="shared" si="2"/>
        <v>06</v>
      </c>
      <c r="G45">
        <v>15</v>
      </c>
      <c r="H45">
        <v>15</v>
      </c>
      <c r="I45">
        <v>20</v>
      </c>
      <c r="J45">
        <v>5</v>
      </c>
      <c r="K45">
        <v>10</v>
      </c>
      <c r="L45">
        <v>15</v>
      </c>
      <c r="M45" t="str">
        <f t="shared" si="3"/>
        <v>Painted</v>
      </c>
      <c r="N45" t="str">
        <f t="shared" si="6"/>
        <v>Complete</v>
      </c>
      <c r="O45">
        <f t="shared" si="7"/>
        <v>0.25</v>
      </c>
      <c r="P45">
        <f t="shared" si="8"/>
        <v>0.25</v>
      </c>
      <c r="Q45">
        <f t="shared" si="9"/>
        <v>0.33329999999999999</v>
      </c>
      <c r="R45">
        <f t="shared" si="10"/>
        <v>8.3299999999999999E-2</v>
      </c>
      <c r="S45">
        <f t="shared" si="11"/>
        <v>0.16669999999999999</v>
      </c>
      <c r="T45">
        <f t="shared" si="12"/>
        <v>0.25</v>
      </c>
    </row>
    <row r="46" spans="1:20" x14ac:dyDescent="0.45">
      <c r="A46" s="16" t="s">
        <v>86</v>
      </c>
      <c r="B46" s="16" t="s">
        <v>78</v>
      </c>
      <c r="C46" t="str">
        <f t="shared" si="0"/>
        <v>FDA</v>
      </c>
      <c r="D46" t="str">
        <f t="shared" si="5"/>
        <v>2006</v>
      </c>
      <c r="E46" t="str">
        <f t="shared" si="1"/>
        <v>20</v>
      </c>
      <c r="F46" t="str">
        <f t="shared" si="2"/>
        <v>06</v>
      </c>
      <c r="G46">
        <v>15</v>
      </c>
      <c r="H46">
        <v>15</v>
      </c>
      <c r="I46">
        <v>20</v>
      </c>
      <c r="J46">
        <v>5</v>
      </c>
      <c r="K46">
        <v>10</v>
      </c>
      <c r="L46">
        <v>15</v>
      </c>
      <c r="M46" t="str">
        <f t="shared" si="3"/>
        <v>Painted</v>
      </c>
      <c r="N46" t="str">
        <f t="shared" si="6"/>
        <v>Complete</v>
      </c>
      <c r="O46">
        <f t="shared" si="7"/>
        <v>0.25</v>
      </c>
      <c r="P46">
        <f t="shared" si="8"/>
        <v>0.25</v>
      </c>
      <c r="Q46">
        <f t="shared" si="9"/>
        <v>0.33329999999999999</v>
      </c>
      <c r="R46">
        <f t="shared" si="10"/>
        <v>8.3299999999999999E-2</v>
      </c>
      <c r="S46">
        <f t="shared" si="11"/>
        <v>0.16669999999999999</v>
      </c>
      <c r="T46">
        <f t="shared" si="12"/>
        <v>0.25</v>
      </c>
    </row>
    <row r="47" spans="1:20" x14ac:dyDescent="0.45">
      <c r="A47" s="16" t="s">
        <v>87</v>
      </c>
      <c r="B47" s="16" t="s">
        <v>82</v>
      </c>
      <c r="C47" t="str">
        <f t="shared" si="0"/>
        <v>FDA</v>
      </c>
      <c r="D47" t="str">
        <f t="shared" si="5"/>
        <v>2006</v>
      </c>
      <c r="E47" t="str">
        <f t="shared" si="1"/>
        <v>20</v>
      </c>
      <c r="F47" t="str">
        <f t="shared" si="2"/>
        <v>06</v>
      </c>
      <c r="G47">
        <v>15</v>
      </c>
      <c r="H47">
        <v>15</v>
      </c>
      <c r="I47">
        <v>20</v>
      </c>
      <c r="J47">
        <v>5</v>
      </c>
      <c r="K47">
        <v>10</v>
      </c>
      <c r="L47">
        <v>15</v>
      </c>
      <c r="M47" t="str">
        <f t="shared" si="3"/>
        <v/>
      </c>
      <c r="N47" t="str">
        <f t="shared" si="6"/>
        <v>Complete</v>
      </c>
      <c r="O47">
        <f t="shared" si="7"/>
        <v>0.25</v>
      </c>
      <c r="P47">
        <f t="shared" si="8"/>
        <v>0.25</v>
      </c>
      <c r="Q47">
        <f t="shared" si="9"/>
        <v>0.33329999999999999</v>
      </c>
      <c r="R47">
        <f t="shared" si="10"/>
        <v>8.3299999999999999E-2</v>
      </c>
      <c r="S47">
        <f t="shared" si="11"/>
        <v>0.16669999999999999</v>
      </c>
      <c r="T47">
        <f t="shared" si="12"/>
        <v>0.25</v>
      </c>
    </row>
    <row r="48" spans="1:20" x14ac:dyDescent="0.45">
      <c r="A48" s="16" t="s">
        <v>88</v>
      </c>
      <c r="B48" s="16" t="s">
        <v>89</v>
      </c>
      <c r="C48" t="str">
        <f t="shared" si="0"/>
        <v>FDA</v>
      </c>
      <c r="D48" t="str">
        <f t="shared" si="5"/>
        <v>2015</v>
      </c>
      <c r="E48" t="str">
        <f t="shared" si="1"/>
        <v>20</v>
      </c>
      <c r="F48" t="str">
        <f t="shared" si="2"/>
        <v>15</v>
      </c>
      <c r="G48">
        <v>15</v>
      </c>
      <c r="H48">
        <v>15</v>
      </c>
      <c r="I48">
        <v>10</v>
      </c>
      <c r="J48">
        <v>10</v>
      </c>
      <c r="K48">
        <v>10</v>
      </c>
      <c r="L48">
        <v>15</v>
      </c>
      <c r="M48" t="str">
        <f t="shared" si="3"/>
        <v/>
      </c>
      <c r="N48" t="str">
        <f t="shared" si="6"/>
        <v>Complete</v>
      </c>
      <c r="O48">
        <f t="shared" si="7"/>
        <v>0.25</v>
      </c>
      <c r="P48">
        <f t="shared" si="8"/>
        <v>0.25</v>
      </c>
      <c r="Q48">
        <f t="shared" si="9"/>
        <v>0.16669999999999999</v>
      </c>
      <c r="R48">
        <f t="shared" si="10"/>
        <v>0.16669999999999999</v>
      </c>
      <c r="S48">
        <f t="shared" si="11"/>
        <v>0.16669999999999999</v>
      </c>
      <c r="T48">
        <f t="shared" si="12"/>
        <v>0.25</v>
      </c>
    </row>
    <row r="49" spans="1:20" x14ac:dyDescent="0.45">
      <c r="A49" s="16" t="s">
        <v>90</v>
      </c>
      <c r="B49" s="16" t="s">
        <v>89</v>
      </c>
      <c r="C49" t="str">
        <f t="shared" si="0"/>
        <v>FDA</v>
      </c>
      <c r="D49" t="str">
        <f t="shared" si="5"/>
        <v>2015</v>
      </c>
      <c r="E49" t="str">
        <f t="shared" si="1"/>
        <v>20</v>
      </c>
      <c r="F49" t="str">
        <f t="shared" si="2"/>
        <v>15</v>
      </c>
      <c r="G49">
        <v>15</v>
      </c>
      <c r="H49">
        <v>15</v>
      </c>
      <c r="I49">
        <v>10</v>
      </c>
      <c r="J49">
        <v>10</v>
      </c>
      <c r="K49">
        <v>10</v>
      </c>
      <c r="L49">
        <v>15</v>
      </c>
      <c r="M49" t="str">
        <f t="shared" si="3"/>
        <v/>
      </c>
      <c r="N49" t="str">
        <f t="shared" si="6"/>
        <v>Complete</v>
      </c>
      <c r="O49">
        <f t="shared" si="7"/>
        <v>0.25</v>
      </c>
      <c r="P49">
        <f t="shared" si="8"/>
        <v>0.25</v>
      </c>
      <c r="Q49">
        <f t="shared" si="9"/>
        <v>0.16669999999999999</v>
      </c>
      <c r="R49">
        <f t="shared" si="10"/>
        <v>0.16669999999999999</v>
      </c>
      <c r="S49">
        <f t="shared" si="11"/>
        <v>0.16669999999999999</v>
      </c>
      <c r="T49">
        <f t="shared" si="12"/>
        <v>0.25</v>
      </c>
    </row>
    <row r="50" spans="1:20" x14ac:dyDescent="0.45">
      <c r="A50" s="16" t="s">
        <v>91</v>
      </c>
      <c r="B50" s="16" t="s">
        <v>92</v>
      </c>
      <c r="C50" t="str">
        <f t="shared" si="0"/>
        <v>FDA</v>
      </c>
      <c r="D50" t="str">
        <f t="shared" si="5"/>
        <v>2015</v>
      </c>
      <c r="E50" t="str">
        <f t="shared" si="1"/>
        <v>20</v>
      </c>
      <c r="F50" t="str">
        <f t="shared" si="2"/>
        <v>15</v>
      </c>
      <c r="G50">
        <v>15</v>
      </c>
      <c r="H50">
        <v>15</v>
      </c>
      <c r="I50">
        <v>10</v>
      </c>
      <c r="J50">
        <v>10</v>
      </c>
      <c r="K50">
        <v>10</v>
      </c>
      <c r="L50">
        <v>15</v>
      </c>
      <c r="M50" t="str">
        <f t="shared" si="3"/>
        <v>Painted</v>
      </c>
      <c r="N50" t="str">
        <f t="shared" si="6"/>
        <v>Complete</v>
      </c>
      <c r="O50">
        <f t="shared" si="7"/>
        <v>0.25</v>
      </c>
      <c r="P50">
        <f t="shared" si="8"/>
        <v>0.25</v>
      </c>
      <c r="Q50">
        <f t="shared" si="9"/>
        <v>0.16669999999999999</v>
      </c>
      <c r="R50">
        <f t="shared" si="10"/>
        <v>0.16669999999999999</v>
      </c>
      <c r="S50">
        <f t="shared" si="11"/>
        <v>0.16669999999999999</v>
      </c>
      <c r="T50">
        <f t="shared" si="12"/>
        <v>0.25</v>
      </c>
    </row>
    <row r="51" spans="1:20" x14ac:dyDescent="0.45">
      <c r="A51" s="16" t="s">
        <v>93</v>
      </c>
      <c r="B51" s="16" t="s">
        <v>94</v>
      </c>
      <c r="C51" t="str">
        <f t="shared" si="0"/>
        <v>FDA</v>
      </c>
      <c r="D51" t="str">
        <f t="shared" si="5"/>
        <v>2015</v>
      </c>
      <c r="E51" t="str">
        <f t="shared" si="1"/>
        <v>20</v>
      </c>
      <c r="F51" t="str">
        <f t="shared" si="2"/>
        <v>15</v>
      </c>
      <c r="G51">
        <v>15</v>
      </c>
      <c r="H51">
        <v>15</v>
      </c>
      <c r="I51">
        <v>10</v>
      </c>
      <c r="J51">
        <v>10</v>
      </c>
      <c r="K51">
        <v>10</v>
      </c>
      <c r="L51">
        <v>15</v>
      </c>
      <c r="M51" t="str">
        <f t="shared" si="3"/>
        <v>Painted</v>
      </c>
      <c r="N51" t="str">
        <f t="shared" si="6"/>
        <v>Complete</v>
      </c>
      <c r="O51">
        <f t="shared" si="7"/>
        <v>0.25</v>
      </c>
      <c r="P51">
        <f t="shared" si="8"/>
        <v>0.25</v>
      </c>
      <c r="Q51">
        <f t="shared" si="9"/>
        <v>0.16669999999999999</v>
      </c>
      <c r="R51">
        <f t="shared" si="10"/>
        <v>0.16669999999999999</v>
      </c>
      <c r="S51">
        <f t="shared" si="11"/>
        <v>0.16669999999999999</v>
      </c>
      <c r="T51">
        <f t="shared" si="12"/>
        <v>0.25</v>
      </c>
    </row>
    <row r="52" spans="1:20" x14ac:dyDescent="0.45">
      <c r="A52" s="16" t="s">
        <v>95</v>
      </c>
      <c r="B52" s="16" t="s">
        <v>89</v>
      </c>
      <c r="C52" t="str">
        <f t="shared" si="0"/>
        <v>FDA</v>
      </c>
      <c r="D52" t="str">
        <f t="shared" si="5"/>
        <v>2015</v>
      </c>
      <c r="E52" t="str">
        <f t="shared" si="1"/>
        <v>20</v>
      </c>
      <c r="F52" t="str">
        <f t="shared" si="2"/>
        <v>15</v>
      </c>
      <c r="G52">
        <v>15</v>
      </c>
      <c r="H52">
        <v>15</v>
      </c>
      <c r="I52">
        <v>10</v>
      </c>
      <c r="J52">
        <v>10</v>
      </c>
      <c r="K52">
        <v>10</v>
      </c>
      <c r="L52">
        <v>15</v>
      </c>
      <c r="M52" t="str">
        <f t="shared" si="3"/>
        <v/>
      </c>
      <c r="N52" t="str">
        <f t="shared" si="6"/>
        <v>Complete</v>
      </c>
      <c r="O52">
        <f t="shared" si="7"/>
        <v>0.25</v>
      </c>
      <c r="P52">
        <f t="shared" si="8"/>
        <v>0.25</v>
      </c>
      <c r="Q52">
        <f t="shared" si="9"/>
        <v>0.16669999999999999</v>
      </c>
      <c r="R52">
        <f t="shared" si="10"/>
        <v>0.16669999999999999</v>
      </c>
      <c r="S52">
        <f t="shared" si="11"/>
        <v>0.16669999999999999</v>
      </c>
      <c r="T52">
        <f t="shared" si="12"/>
        <v>0.25</v>
      </c>
    </row>
    <row r="53" spans="1:20" x14ac:dyDescent="0.45">
      <c r="A53" s="16" t="s">
        <v>96</v>
      </c>
      <c r="B53" s="16" t="s">
        <v>92</v>
      </c>
      <c r="C53" t="str">
        <f t="shared" si="0"/>
        <v>FDA</v>
      </c>
      <c r="D53" t="str">
        <f t="shared" si="5"/>
        <v>2015</v>
      </c>
      <c r="E53" t="str">
        <f t="shared" si="1"/>
        <v>20</v>
      </c>
      <c r="F53" t="str">
        <f t="shared" si="2"/>
        <v>15</v>
      </c>
      <c r="G53">
        <v>15</v>
      </c>
      <c r="H53">
        <v>15</v>
      </c>
      <c r="I53">
        <v>10</v>
      </c>
      <c r="J53">
        <v>10</v>
      </c>
      <c r="K53">
        <v>10</v>
      </c>
      <c r="L53">
        <v>15</v>
      </c>
      <c r="M53" t="str">
        <f t="shared" si="3"/>
        <v>Painted</v>
      </c>
      <c r="N53" t="str">
        <f t="shared" si="6"/>
        <v>Complete</v>
      </c>
      <c r="O53">
        <f t="shared" si="7"/>
        <v>0.25</v>
      </c>
      <c r="P53">
        <f t="shared" si="8"/>
        <v>0.25</v>
      </c>
      <c r="Q53">
        <f t="shared" si="9"/>
        <v>0.16669999999999999</v>
      </c>
      <c r="R53">
        <f t="shared" si="10"/>
        <v>0.16669999999999999</v>
      </c>
      <c r="S53">
        <f t="shared" si="11"/>
        <v>0.16669999999999999</v>
      </c>
      <c r="T53">
        <f t="shared" si="12"/>
        <v>0.25</v>
      </c>
    </row>
    <row r="54" spans="1:20" x14ac:dyDescent="0.45">
      <c r="A54" s="16" t="s">
        <v>97</v>
      </c>
      <c r="B54" s="16" t="s">
        <v>89</v>
      </c>
      <c r="C54" t="str">
        <f t="shared" si="0"/>
        <v>FDA</v>
      </c>
      <c r="D54" t="str">
        <f t="shared" si="5"/>
        <v>2015</v>
      </c>
      <c r="E54" t="str">
        <f t="shared" si="1"/>
        <v>20</v>
      </c>
      <c r="F54" t="str">
        <f t="shared" si="2"/>
        <v>15</v>
      </c>
      <c r="G54">
        <v>15</v>
      </c>
      <c r="H54">
        <v>15</v>
      </c>
      <c r="I54">
        <v>10</v>
      </c>
      <c r="J54">
        <v>10</v>
      </c>
      <c r="K54">
        <v>10</v>
      </c>
      <c r="L54">
        <v>15</v>
      </c>
      <c r="M54" t="str">
        <f t="shared" si="3"/>
        <v/>
      </c>
      <c r="N54" t="str">
        <f t="shared" si="6"/>
        <v>Complete</v>
      </c>
      <c r="O54">
        <f t="shared" si="7"/>
        <v>0.25</v>
      </c>
      <c r="P54">
        <f t="shared" si="8"/>
        <v>0.25</v>
      </c>
      <c r="Q54">
        <f t="shared" si="9"/>
        <v>0.16669999999999999</v>
      </c>
      <c r="R54">
        <f t="shared" si="10"/>
        <v>0.16669999999999999</v>
      </c>
      <c r="S54">
        <f t="shared" si="11"/>
        <v>0.16669999999999999</v>
      </c>
      <c r="T54">
        <f t="shared" si="12"/>
        <v>0.25</v>
      </c>
    </row>
    <row r="55" spans="1:20" x14ac:dyDescent="0.45">
      <c r="A55" s="16" t="s">
        <v>98</v>
      </c>
      <c r="B55" s="16" t="s">
        <v>92</v>
      </c>
      <c r="C55" t="str">
        <f t="shared" si="0"/>
        <v>FDA</v>
      </c>
      <c r="D55" t="str">
        <f t="shared" si="5"/>
        <v>2015</v>
      </c>
      <c r="E55" t="str">
        <f t="shared" si="1"/>
        <v>20</v>
      </c>
      <c r="F55" t="str">
        <f t="shared" si="2"/>
        <v>15</v>
      </c>
      <c r="G55">
        <v>15</v>
      </c>
      <c r="H55">
        <v>15</v>
      </c>
      <c r="I55">
        <v>10</v>
      </c>
      <c r="J55">
        <v>10</v>
      </c>
      <c r="K55">
        <v>10</v>
      </c>
      <c r="L55">
        <v>15</v>
      </c>
      <c r="M55" t="str">
        <f t="shared" si="3"/>
        <v>Painted</v>
      </c>
      <c r="N55" t="str">
        <f t="shared" si="6"/>
        <v>Complete</v>
      </c>
      <c r="O55">
        <f t="shared" si="7"/>
        <v>0.25</v>
      </c>
      <c r="P55">
        <f t="shared" si="8"/>
        <v>0.25</v>
      </c>
      <c r="Q55">
        <f t="shared" si="9"/>
        <v>0.16669999999999999</v>
      </c>
      <c r="R55">
        <f t="shared" si="10"/>
        <v>0.16669999999999999</v>
      </c>
      <c r="S55">
        <f t="shared" si="11"/>
        <v>0.16669999999999999</v>
      </c>
      <c r="T55">
        <f t="shared" si="12"/>
        <v>0.25</v>
      </c>
    </row>
    <row r="56" spans="1:20" x14ac:dyDescent="0.45">
      <c r="A56" s="16" t="s">
        <v>99</v>
      </c>
      <c r="B56" s="16" t="s">
        <v>89</v>
      </c>
      <c r="C56" t="str">
        <f t="shared" si="0"/>
        <v>FDA</v>
      </c>
      <c r="D56" t="str">
        <f t="shared" si="5"/>
        <v>2015</v>
      </c>
      <c r="E56" t="str">
        <f t="shared" si="1"/>
        <v>20</v>
      </c>
      <c r="F56" t="str">
        <f t="shared" si="2"/>
        <v>15</v>
      </c>
      <c r="G56">
        <v>15</v>
      </c>
      <c r="H56">
        <v>15</v>
      </c>
      <c r="I56">
        <v>10</v>
      </c>
      <c r="J56">
        <v>10</v>
      </c>
      <c r="K56">
        <v>10</v>
      </c>
      <c r="L56">
        <v>15</v>
      </c>
      <c r="M56" t="str">
        <f t="shared" si="3"/>
        <v/>
      </c>
      <c r="N56" t="str">
        <f t="shared" si="6"/>
        <v>Complete</v>
      </c>
      <c r="O56">
        <f t="shared" si="7"/>
        <v>0.25</v>
      </c>
      <c r="P56">
        <f t="shared" si="8"/>
        <v>0.25</v>
      </c>
      <c r="Q56">
        <f t="shared" si="9"/>
        <v>0.16669999999999999</v>
      </c>
      <c r="R56">
        <f t="shared" si="10"/>
        <v>0.16669999999999999</v>
      </c>
      <c r="S56">
        <f t="shared" si="11"/>
        <v>0.16669999999999999</v>
      </c>
      <c r="T56">
        <f t="shared" si="12"/>
        <v>0.25</v>
      </c>
    </row>
    <row r="57" spans="1:20" x14ac:dyDescent="0.45">
      <c r="A57" s="16" t="s">
        <v>100</v>
      </c>
      <c r="B57" s="16" t="s">
        <v>92</v>
      </c>
      <c r="C57" t="str">
        <f t="shared" si="0"/>
        <v>FDA</v>
      </c>
      <c r="D57" t="str">
        <f t="shared" si="5"/>
        <v>2015</v>
      </c>
      <c r="E57" t="str">
        <f t="shared" si="1"/>
        <v>20</v>
      </c>
      <c r="F57" t="str">
        <f t="shared" si="2"/>
        <v>15</v>
      </c>
      <c r="G57">
        <v>15</v>
      </c>
      <c r="H57">
        <v>15</v>
      </c>
      <c r="I57">
        <v>10</v>
      </c>
      <c r="J57">
        <v>10</v>
      </c>
      <c r="K57">
        <v>10</v>
      </c>
      <c r="L57">
        <v>15</v>
      </c>
      <c r="M57" t="str">
        <f t="shared" si="3"/>
        <v>Painted</v>
      </c>
      <c r="N57" t="str">
        <f t="shared" si="6"/>
        <v>Complete</v>
      </c>
      <c r="O57">
        <f t="shared" si="7"/>
        <v>0.25</v>
      </c>
      <c r="P57">
        <f t="shared" si="8"/>
        <v>0.25</v>
      </c>
      <c r="Q57">
        <f t="shared" si="9"/>
        <v>0.16669999999999999</v>
      </c>
      <c r="R57">
        <f t="shared" si="10"/>
        <v>0.16669999999999999</v>
      </c>
      <c r="S57">
        <f t="shared" si="11"/>
        <v>0.16669999999999999</v>
      </c>
      <c r="T57">
        <f t="shared" si="12"/>
        <v>0.25</v>
      </c>
    </row>
    <row r="58" spans="1:20" x14ac:dyDescent="0.45">
      <c r="A58" s="16" t="s">
        <v>101</v>
      </c>
      <c r="B58" s="16" t="s">
        <v>102</v>
      </c>
      <c r="C58" t="str">
        <f t="shared" si="0"/>
        <v>FDA</v>
      </c>
      <c r="D58" t="str">
        <f t="shared" si="5"/>
        <v>2015</v>
      </c>
      <c r="E58" t="str">
        <f t="shared" si="1"/>
        <v>20</v>
      </c>
      <c r="F58" t="str">
        <f t="shared" si="2"/>
        <v>15</v>
      </c>
      <c r="G58">
        <v>15</v>
      </c>
      <c r="H58">
        <v>15</v>
      </c>
      <c r="I58">
        <v>10</v>
      </c>
      <c r="J58">
        <v>10</v>
      </c>
      <c r="K58">
        <v>10</v>
      </c>
      <c r="L58">
        <v>15</v>
      </c>
      <c r="M58" t="str">
        <f t="shared" si="3"/>
        <v/>
      </c>
      <c r="N58" t="str">
        <f t="shared" si="6"/>
        <v>Complete</v>
      </c>
      <c r="O58">
        <f t="shared" si="7"/>
        <v>0.25</v>
      </c>
      <c r="P58">
        <f t="shared" si="8"/>
        <v>0.25</v>
      </c>
      <c r="Q58">
        <f t="shared" si="9"/>
        <v>0.16669999999999999</v>
      </c>
      <c r="R58">
        <f t="shared" si="10"/>
        <v>0.16669999999999999</v>
      </c>
      <c r="S58">
        <f t="shared" si="11"/>
        <v>0.16669999999999999</v>
      </c>
      <c r="T58">
        <f t="shared" si="12"/>
        <v>0.25</v>
      </c>
    </row>
    <row r="59" spans="1:20" x14ac:dyDescent="0.45">
      <c r="A59" s="16" t="s">
        <v>103</v>
      </c>
      <c r="B59" s="16" t="s">
        <v>102</v>
      </c>
      <c r="C59" t="str">
        <f t="shared" si="0"/>
        <v>FDA</v>
      </c>
      <c r="D59" t="str">
        <f t="shared" si="5"/>
        <v>2015</v>
      </c>
      <c r="E59" t="str">
        <f t="shared" si="1"/>
        <v>20</v>
      </c>
      <c r="F59" t="str">
        <f t="shared" si="2"/>
        <v>15</v>
      </c>
      <c r="G59">
        <v>15</v>
      </c>
      <c r="H59">
        <v>15</v>
      </c>
      <c r="I59">
        <v>10</v>
      </c>
      <c r="J59">
        <v>10</v>
      </c>
      <c r="K59">
        <v>10</v>
      </c>
      <c r="L59">
        <v>15</v>
      </c>
      <c r="M59" t="str">
        <f t="shared" si="3"/>
        <v/>
      </c>
      <c r="N59" t="str">
        <f t="shared" si="6"/>
        <v>Complete</v>
      </c>
      <c r="O59">
        <f t="shared" si="7"/>
        <v>0.25</v>
      </c>
      <c r="P59">
        <f t="shared" si="8"/>
        <v>0.25</v>
      </c>
      <c r="Q59">
        <f t="shared" si="9"/>
        <v>0.16669999999999999</v>
      </c>
      <c r="R59">
        <f t="shared" si="10"/>
        <v>0.16669999999999999</v>
      </c>
      <c r="S59">
        <f t="shared" si="11"/>
        <v>0.16669999999999999</v>
      </c>
      <c r="T59">
        <f t="shared" si="12"/>
        <v>0.25</v>
      </c>
    </row>
    <row r="60" spans="1:20" x14ac:dyDescent="0.45">
      <c r="A60" s="16" t="s">
        <v>104</v>
      </c>
      <c r="B60" s="16" t="s">
        <v>102</v>
      </c>
      <c r="C60" t="str">
        <f t="shared" si="0"/>
        <v>FDA</v>
      </c>
      <c r="D60" t="str">
        <f t="shared" si="5"/>
        <v>2015</v>
      </c>
      <c r="E60" t="str">
        <f t="shared" si="1"/>
        <v>20</v>
      </c>
      <c r="F60" t="str">
        <f t="shared" si="2"/>
        <v>15</v>
      </c>
      <c r="G60">
        <v>15</v>
      </c>
      <c r="H60">
        <v>15</v>
      </c>
      <c r="I60">
        <v>10</v>
      </c>
      <c r="J60">
        <v>10</v>
      </c>
      <c r="K60">
        <v>10</v>
      </c>
      <c r="L60">
        <v>15</v>
      </c>
      <c r="M60" t="str">
        <f t="shared" si="3"/>
        <v/>
      </c>
      <c r="N60" t="str">
        <f t="shared" si="6"/>
        <v>Complete</v>
      </c>
      <c r="O60">
        <f t="shared" si="7"/>
        <v>0.25</v>
      </c>
      <c r="P60">
        <f t="shared" si="8"/>
        <v>0.25</v>
      </c>
      <c r="Q60">
        <f t="shared" si="9"/>
        <v>0.16669999999999999</v>
      </c>
      <c r="R60">
        <f t="shared" si="10"/>
        <v>0.16669999999999999</v>
      </c>
      <c r="S60">
        <f t="shared" si="11"/>
        <v>0.16669999999999999</v>
      </c>
      <c r="T60">
        <f t="shared" si="12"/>
        <v>0.25</v>
      </c>
    </row>
    <row r="61" spans="1:20" x14ac:dyDescent="0.45">
      <c r="A61" s="16" t="s">
        <v>105</v>
      </c>
      <c r="B61" s="16" t="s">
        <v>102</v>
      </c>
      <c r="C61" t="str">
        <f t="shared" si="0"/>
        <v>FDA</v>
      </c>
      <c r="D61" t="str">
        <f t="shared" si="5"/>
        <v>2015</v>
      </c>
      <c r="E61" t="str">
        <f t="shared" si="1"/>
        <v>20</v>
      </c>
      <c r="F61" t="str">
        <f t="shared" si="2"/>
        <v>15</v>
      </c>
      <c r="G61">
        <v>15</v>
      </c>
      <c r="H61">
        <v>15</v>
      </c>
      <c r="I61">
        <v>10</v>
      </c>
      <c r="J61">
        <v>10</v>
      </c>
      <c r="K61">
        <v>10</v>
      </c>
      <c r="L61">
        <v>15</v>
      </c>
      <c r="M61" t="str">
        <f t="shared" si="3"/>
        <v/>
      </c>
      <c r="N61" t="str">
        <f t="shared" si="6"/>
        <v>Complete</v>
      </c>
      <c r="O61">
        <f t="shared" si="7"/>
        <v>0.25</v>
      </c>
      <c r="P61">
        <f t="shared" si="8"/>
        <v>0.25</v>
      </c>
      <c r="Q61">
        <f t="shared" si="9"/>
        <v>0.16669999999999999</v>
      </c>
      <c r="R61">
        <f t="shared" si="10"/>
        <v>0.16669999999999999</v>
      </c>
      <c r="S61">
        <f t="shared" si="11"/>
        <v>0.16669999999999999</v>
      </c>
      <c r="T61">
        <f t="shared" si="12"/>
        <v>0.25</v>
      </c>
    </row>
    <row r="62" spans="1:20" x14ac:dyDescent="0.45">
      <c r="A62" s="16" t="s">
        <v>106</v>
      </c>
      <c r="B62" s="16" t="s">
        <v>107</v>
      </c>
      <c r="C62" t="str">
        <f t="shared" si="0"/>
        <v>FDA</v>
      </c>
      <c r="D62" t="str">
        <f t="shared" si="5"/>
        <v>2062</v>
      </c>
      <c r="E62" t="str">
        <f t="shared" si="1"/>
        <v>20</v>
      </c>
      <c r="F62" t="str">
        <f t="shared" si="2"/>
        <v>62</v>
      </c>
      <c r="G62">
        <v>20</v>
      </c>
      <c r="H62">
        <v>15</v>
      </c>
      <c r="I62">
        <v>20</v>
      </c>
      <c r="J62">
        <v>5</v>
      </c>
      <c r="K62">
        <v>10</v>
      </c>
      <c r="L62">
        <v>15</v>
      </c>
      <c r="M62" t="str">
        <f t="shared" si="3"/>
        <v>Painted</v>
      </c>
      <c r="N62" t="str">
        <f t="shared" si="6"/>
        <v>Complete</v>
      </c>
      <c r="O62">
        <f t="shared" si="7"/>
        <v>0.33329999999999999</v>
      </c>
      <c r="P62">
        <f t="shared" si="8"/>
        <v>0.25</v>
      </c>
      <c r="Q62">
        <f t="shared" si="9"/>
        <v>0.33329999999999999</v>
      </c>
      <c r="R62">
        <f t="shared" si="10"/>
        <v>8.3299999999999999E-2</v>
      </c>
      <c r="S62">
        <f t="shared" si="11"/>
        <v>0.16669999999999999</v>
      </c>
      <c r="T62">
        <f t="shared" si="12"/>
        <v>0.25</v>
      </c>
    </row>
    <row r="63" spans="1:20" x14ac:dyDescent="0.45">
      <c r="A63" s="16" t="s">
        <v>108</v>
      </c>
      <c r="B63" s="16" t="s">
        <v>109</v>
      </c>
      <c r="C63" t="str">
        <f t="shared" si="0"/>
        <v>FDA</v>
      </c>
      <c r="D63" t="str">
        <f t="shared" si="5"/>
        <v>2062</v>
      </c>
      <c r="E63" t="str">
        <f t="shared" si="1"/>
        <v>20</v>
      </c>
      <c r="F63" t="str">
        <f t="shared" si="2"/>
        <v>62</v>
      </c>
      <c r="G63">
        <v>20</v>
      </c>
      <c r="H63">
        <v>15</v>
      </c>
      <c r="I63">
        <v>20</v>
      </c>
      <c r="J63">
        <v>5</v>
      </c>
      <c r="K63">
        <v>10</v>
      </c>
      <c r="L63">
        <v>15</v>
      </c>
      <c r="M63" t="str">
        <f t="shared" si="3"/>
        <v>Painted</v>
      </c>
      <c r="N63" t="str">
        <f t="shared" si="6"/>
        <v>Complete</v>
      </c>
      <c r="O63">
        <f t="shared" si="7"/>
        <v>0.33329999999999999</v>
      </c>
      <c r="P63">
        <f t="shared" si="8"/>
        <v>0.25</v>
      </c>
      <c r="Q63">
        <f t="shared" si="9"/>
        <v>0.33329999999999999</v>
      </c>
      <c r="R63">
        <f t="shared" si="10"/>
        <v>8.3299999999999999E-2</v>
      </c>
      <c r="S63">
        <f t="shared" si="11"/>
        <v>0.16669999999999999</v>
      </c>
      <c r="T63">
        <f t="shared" si="12"/>
        <v>0.25</v>
      </c>
    </row>
    <row r="64" spans="1:20" x14ac:dyDescent="0.45">
      <c r="A64" s="16" t="s">
        <v>110</v>
      </c>
      <c r="B64" s="16" t="s">
        <v>111</v>
      </c>
      <c r="C64" t="str">
        <f t="shared" si="0"/>
        <v>FDA</v>
      </c>
      <c r="D64" t="str">
        <f t="shared" si="5"/>
        <v>2110</v>
      </c>
      <c r="E64" t="str">
        <f t="shared" si="1"/>
        <v>21</v>
      </c>
      <c r="F64" t="str">
        <f t="shared" si="2"/>
        <v>10</v>
      </c>
      <c r="G64">
        <v>20</v>
      </c>
      <c r="H64">
        <v>15</v>
      </c>
      <c r="I64">
        <v>10</v>
      </c>
      <c r="J64">
        <v>10</v>
      </c>
      <c r="K64">
        <v>10</v>
      </c>
      <c r="L64">
        <v>10</v>
      </c>
      <c r="M64" t="str">
        <f t="shared" si="3"/>
        <v>Painted</v>
      </c>
      <c r="N64" t="str">
        <f t="shared" si="6"/>
        <v>Complete</v>
      </c>
      <c r="O64">
        <f t="shared" si="7"/>
        <v>0.33329999999999999</v>
      </c>
      <c r="P64">
        <f t="shared" si="8"/>
        <v>0.25</v>
      </c>
      <c r="Q64">
        <f t="shared" si="9"/>
        <v>0.16669999999999999</v>
      </c>
      <c r="R64">
        <f t="shared" si="10"/>
        <v>0.16669999999999999</v>
      </c>
      <c r="S64">
        <f t="shared" si="11"/>
        <v>0.16669999999999999</v>
      </c>
      <c r="T64">
        <f t="shared" si="12"/>
        <v>0.16669999999999999</v>
      </c>
    </row>
    <row r="65" spans="1:20" x14ac:dyDescent="0.45">
      <c r="A65" s="16" t="s">
        <v>112</v>
      </c>
      <c r="B65" s="16" t="s">
        <v>113</v>
      </c>
      <c r="C65" t="str">
        <f t="shared" si="0"/>
        <v>FDA</v>
      </c>
      <c r="D65" t="str">
        <f t="shared" si="5"/>
        <v>2110</v>
      </c>
      <c r="E65" t="str">
        <f t="shared" si="1"/>
        <v>21</v>
      </c>
      <c r="F65" t="str">
        <f t="shared" si="2"/>
        <v>10</v>
      </c>
      <c r="G65">
        <v>20</v>
      </c>
      <c r="H65">
        <v>15</v>
      </c>
      <c r="I65">
        <v>10</v>
      </c>
      <c r="J65">
        <v>10</v>
      </c>
      <c r="K65">
        <v>10</v>
      </c>
      <c r="L65">
        <v>10</v>
      </c>
      <c r="M65" t="str">
        <f t="shared" si="3"/>
        <v>Painted</v>
      </c>
      <c r="N65" t="str">
        <f t="shared" si="6"/>
        <v>Complete</v>
      </c>
      <c r="O65">
        <f t="shared" si="7"/>
        <v>0.33329999999999999</v>
      </c>
      <c r="P65">
        <f t="shared" si="8"/>
        <v>0.25</v>
      </c>
      <c r="Q65">
        <f t="shared" si="9"/>
        <v>0.16669999999999999</v>
      </c>
      <c r="R65">
        <f t="shared" si="10"/>
        <v>0.16669999999999999</v>
      </c>
      <c r="S65">
        <f t="shared" si="11"/>
        <v>0.16669999999999999</v>
      </c>
      <c r="T65">
        <f t="shared" si="12"/>
        <v>0.16669999999999999</v>
      </c>
    </row>
    <row r="66" spans="1:20" x14ac:dyDescent="0.45">
      <c r="A66" s="16" t="s">
        <v>114</v>
      </c>
      <c r="B66" s="16" t="s">
        <v>115</v>
      </c>
      <c r="C66" t="str">
        <f t="shared" ref="C66:C129" si="13">LEFT(B66,FIND("-",B66,1)-5)</f>
        <v>FDA</v>
      </c>
      <c r="D66" t="str">
        <f t="shared" si="5"/>
        <v>2110</v>
      </c>
      <c r="E66" t="str">
        <f t="shared" ref="E66:E129" si="14">LEFT(D66,2)</f>
        <v>21</v>
      </c>
      <c r="F66" t="str">
        <f t="shared" ref="F66:F129" si="15">RIGHT(D66,2)</f>
        <v>10</v>
      </c>
      <c r="G66">
        <v>20</v>
      </c>
      <c r="H66">
        <v>15</v>
      </c>
      <c r="I66">
        <v>10</v>
      </c>
      <c r="J66">
        <v>10</v>
      </c>
      <c r="K66">
        <v>10</v>
      </c>
      <c r="L66">
        <v>10</v>
      </c>
      <c r="M66" t="str">
        <f t="shared" ref="M66:M129" si="16">IF(MID(B66,FIND("-",B66,9)+1,1)="9","Painted","")</f>
        <v>Painted</v>
      </c>
      <c r="N66" t="str">
        <f t="shared" si="6"/>
        <v>Complete</v>
      </c>
      <c r="O66">
        <f t="shared" si="7"/>
        <v>0.33329999999999999</v>
      </c>
      <c r="P66">
        <f t="shared" si="8"/>
        <v>0.25</v>
      </c>
      <c r="Q66">
        <f t="shared" si="9"/>
        <v>0.16669999999999999</v>
      </c>
      <c r="R66">
        <f t="shared" si="10"/>
        <v>0.16669999999999999</v>
      </c>
      <c r="S66">
        <f t="shared" si="11"/>
        <v>0.16669999999999999</v>
      </c>
      <c r="T66">
        <f t="shared" si="12"/>
        <v>0.16669999999999999</v>
      </c>
    </row>
    <row r="67" spans="1:20" x14ac:dyDescent="0.45">
      <c r="A67" s="16" t="s">
        <v>116</v>
      </c>
      <c r="B67" s="16" t="s">
        <v>117</v>
      </c>
      <c r="C67" t="str">
        <f t="shared" si="13"/>
        <v>FDA</v>
      </c>
      <c r="D67" t="str">
        <f t="shared" ref="D67:D130" si="17">MID(B67,FIND("-",B67,1)-4,4)</f>
        <v>2950</v>
      </c>
      <c r="E67" t="str">
        <f t="shared" si="14"/>
        <v>29</v>
      </c>
      <c r="F67" t="str">
        <f t="shared" si="15"/>
        <v>50</v>
      </c>
      <c r="G67">
        <v>20</v>
      </c>
      <c r="H67">
        <v>15</v>
      </c>
      <c r="I67">
        <v>10</v>
      </c>
      <c r="J67">
        <v>10</v>
      </c>
      <c r="K67">
        <v>10</v>
      </c>
      <c r="L67">
        <v>10</v>
      </c>
      <c r="M67" t="str">
        <f t="shared" si="16"/>
        <v/>
      </c>
      <c r="N67" t="str">
        <f t="shared" ref="N67:N130" si="18">IF(G67&lt;&gt;"","Complete")</f>
        <v>Complete</v>
      </c>
      <c r="O67">
        <f t="shared" ref="O67:O130" si="19">ROUND(G67/60,4)</f>
        <v>0.33329999999999999</v>
      </c>
      <c r="P67">
        <f t="shared" ref="P67:P130" si="20">ROUND(H67/60,4)</f>
        <v>0.25</v>
      </c>
      <c r="Q67">
        <f t="shared" ref="Q67:Q130" si="21">ROUND(I67/60,4)</f>
        <v>0.16669999999999999</v>
      </c>
      <c r="R67">
        <f t="shared" ref="R67:R130" si="22">ROUND(J67/60,4)</f>
        <v>0.16669999999999999</v>
      </c>
      <c r="S67">
        <f t="shared" ref="S67:S130" si="23">ROUND(K67/60,4)</f>
        <v>0.16669999999999999</v>
      </c>
      <c r="T67">
        <f t="shared" ref="T67:T130" si="24">ROUND(L67/60,4)</f>
        <v>0.16669999999999999</v>
      </c>
    </row>
    <row r="68" spans="1:20" x14ac:dyDescent="0.45">
      <c r="A68" s="16" t="s">
        <v>118</v>
      </c>
      <c r="B68" s="16" t="s">
        <v>119</v>
      </c>
      <c r="C68" t="str">
        <f t="shared" si="13"/>
        <v>FDA</v>
      </c>
      <c r="D68" t="str">
        <f t="shared" si="17"/>
        <v>2950</v>
      </c>
      <c r="E68" t="str">
        <f t="shared" si="14"/>
        <v>29</v>
      </c>
      <c r="F68" t="str">
        <f t="shared" si="15"/>
        <v>50</v>
      </c>
      <c r="G68">
        <v>20</v>
      </c>
      <c r="H68">
        <v>15</v>
      </c>
      <c r="I68">
        <v>10</v>
      </c>
      <c r="J68">
        <v>10</v>
      </c>
      <c r="K68">
        <v>10</v>
      </c>
      <c r="L68">
        <v>10</v>
      </c>
      <c r="M68" t="str">
        <f t="shared" si="16"/>
        <v>Painted</v>
      </c>
      <c r="N68" t="str">
        <f t="shared" si="18"/>
        <v>Complete</v>
      </c>
      <c r="O68">
        <f t="shared" si="19"/>
        <v>0.33329999999999999</v>
      </c>
      <c r="P68">
        <f t="shared" si="20"/>
        <v>0.25</v>
      </c>
      <c r="Q68">
        <f t="shared" si="21"/>
        <v>0.16669999999999999</v>
      </c>
      <c r="R68">
        <f t="shared" si="22"/>
        <v>0.16669999999999999</v>
      </c>
      <c r="S68">
        <f t="shared" si="23"/>
        <v>0.16669999999999999</v>
      </c>
      <c r="T68">
        <f t="shared" si="24"/>
        <v>0.16669999999999999</v>
      </c>
    </row>
    <row r="69" spans="1:20" x14ac:dyDescent="0.45">
      <c r="A69" s="16" t="s">
        <v>120</v>
      </c>
      <c r="B69" s="16" t="s">
        <v>119</v>
      </c>
      <c r="C69" t="str">
        <f t="shared" si="13"/>
        <v>FDA</v>
      </c>
      <c r="D69" t="str">
        <f t="shared" si="17"/>
        <v>2950</v>
      </c>
      <c r="E69" t="str">
        <f t="shared" si="14"/>
        <v>29</v>
      </c>
      <c r="F69" t="str">
        <f t="shared" si="15"/>
        <v>50</v>
      </c>
      <c r="G69">
        <v>20</v>
      </c>
      <c r="H69">
        <v>15</v>
      </c>
      <c r="I69">
        <v>10</v>
      </c>
      <c r="J69">
        <v>10</v>
      </c>
      <c r="K69">
        <v>10</v>
      </c>
      <c r="L69">
        <v>10</v>
      </c>
      <c r="M69" t="str">
        <f t="shared" si="16"/>
        <v>Painted</v>
      </c>
      <c r="N69" t="str">
        <f t="shared" si="18"/>
        <v>Complete</v>
      </c>
      <c r="O69">
        <f t="shared" si="19"/>
        <v>0.33329999999999999</v>
      </c>
      <c r="P69">
        <f t="shared" si="20"/>
        <v>0.25</v>
      </c>
      <c r="Q69">
        <f t="shared" si="21"/>
        <v>0.16669999999999999</v>
      </c>
      <c r="R69">
        <f t="shared" si="22"/>
        <v>0.16669999999999999</v>
      </c>
      <c r="S69">
        <f t="shared" si="23"/>
        <v>0.16669999999999999</v>
      </c>
      <c r="T69">
        <f t="shared" si="24"/>
        <v>0.16669999999999999</v>
      </c>
    </row>
    <row r="70" spans="1:20" x14ac:dyDescent="0.45">
      <c r="A70" s="16" t="s">
        <v>121</v>
      </c>
      <c r="B70" s="16" t="s">
        <v>122</v>
      </c>
      <c r="C70" t="str">
        <f t="shared" si="13"/>
        <v>FDA</v>
      </c>
      <c r="D70" t="str">
        <f t="shared" si="17"/>
        <v>2950</v>
      </c>
      <c r="E70" t="str">
        <f t="shared" si="14"/>
        <v>29</v>
      </c>
      <c r="F70" t="str">
        <f t="shared" si="15"/>
        <v>50</v>
      </c>
      <c r="G70">
        <v>20</v>
      </c>
      <c r="H70">
        <v>15</v>
      </c>
      <c r="I70">
        <v>10</v>
      </c>
      <c r="J70">
        <v>10</v>
      </c>
      <c r="K70">
        <v>10</v>
      </c>
      <c r="L70">
        <v>10</v>
      </c>
      <c r="M70" t="str">
        <f t="shared" si="16"/>
        <v>Painted</v>
      </c>
      <c r="N70" t="str">
        <f t="shared" si="18"/>
        <v>Complete</v>
      </c>
      <c r="O70">
        <f t="shared" si="19"/>
        <v>0.33329999999999999</v>
      </c>
      <c r="P70">
        <f t="shared" si="20"/>
        <v>0.25</v>
      </c>
      <c r="Q70">
        <f t="shared" si="21"/>
        <v>0.16669999999999999</v>
      </c>
      <c r="R70">
        <f t="shared" si="22"/>
        <v>0.16669999999999999</v>
      </c>
      <c r="S70">
        <f t="shared" si="23"/>
        <v>0.16669999999999999</v>
      </c>
      <c r="T70">
        <f t="shared" si="24"/>
        <v>0.16669999999999999</v>
      </c>
    </row>
    <row r="71" spans="1:20" x14ac:dyDescent="0.45">
      <c r="A71" s="16" t="s">
        <v>123</v>
      </c>
      <c r="B71" s="16" t="s">
        <v>124</v>
      </c>
      <c r="C71" t="str">
        <f t="shared" si="13"/>
        <v>FDA</v>
      </c>
      <c r="D71" t="str">
        <f t="shared" si="17"/>
        <v>3006</v>
      </c>
      <c r="E71" t="str">
        <f t="shared" si="14"/>
        <v>30</v>
      </c>
      <c r="F71" t="str">
        <f t="shared" si="15"/>
        <v>06</v>
      </c>
      <c r="G71">
        <v>20</v>
      </c>
      <c r="H71">
        <v>15</v>
      </c>
      <c r="I71">
        <v>10</v>
      </c>
      <c r="J71">
        <v>10</v>
      </c>
      <c r="K71">
        <v>10</v>
      </c>
      <c r="L71">
        <v>10</v>
      </c>
      <c r="M71" t="str">
        <f t="shared" si="16"/>
        <v/>
      </c>
      <c r="N71" t="str">
        <f t="shared" si="18"/>
        <v>Complete</v>
      </c>
      <c r="O71">
        <f t="shared" si="19"/>
        <v>0.33329999999999999</v>
      </c>
      <c r="P71">
        <f t="shared" si="20"/>
        <v>0.25</v>
      </c>
      <c r="Q71">
        <f t="shared" si="21"/>
        <v>0.16669999999999999</v>
      </c>
      <c r="R71">
        <f t="shared" si="22"/>
        <v>0.16669999999999999</v>
      </c>
      <c r="S71">
        <f t="shared" si="23"/>
        <v>0.16669999999999999</v>
      </c>
      <c r="T71">
        <f t="shared" si="24"/>
        <v>0.16669999999999999</v>
      </c>
    </row>
    <row r="72" spans="1:20" x14ac:dyDescent="0.45">
      <c r="A72" s="16" t="s">
        <v>125</v>
      </c>
      <c r="B72" s="16" t="s">
        <v>126</v>
      </c>
      <c r="C72" t="str">
        <f t="shared" si="13"/>
        <v>FDA</v>
      </c>
      <c r="D72" t="str">
        <f t="shared" si="17"/>
        <v>3006</v>
      </c>
      <c r="E72" t="str">
        <f t="shared" si="14"/>
        <v>30</v>
      </c>
      <c r="F72" t="str">
        <f t="shared" si="15"/>
        <v>06</v>
      </c>
      <c r="G72">
        <v>20</v>
      </c>
      <c r="H72">
        <v>15</v>
      </c>
      <c r="I72">
        <v>10</v>
      </c>
      <c r="J72">
        <v>10</v>
      </c>
      <c r="K72">
        <v>10</v>
      </c>
      <c r="L72">
        <v>10</v>
      </c>
      <c r="M72" t="str">
        <f t="shared" si="16"/>
        <v/>
      </c>
      <c r="N72" t="str">
        <f t="shared" si="18"/>
        <v>Complete</v>
      </c>
      <c r="O72">
        <f t="shared" si="19"/>
        <v>0.33329999999999999</v>
      </c>
      <c r="P72">
        <f t="shared" si="20"/>
        <v>0.25</v>
      </c>
      <c r="Q72">
        <f t="shared" si="21"/>
        <v>0.16669999999999999</v>
      </c>
      <c r="R72">
        <f t="shared" si="22"/>
        <v>0.16669999999999999</v>
      </c>
      <c r="S72">
        <f t="shared" si="23"/>
        <v>0.16669999999999999</v>
      </c>
      <c r="T72">
        <f t="shared" si="24"/>
        <v>0.16669999999999999</v>
      </c>
    </row>
    <row r="73" spans="1:20" x14ac:dyDescent="0.45">
      <c r="A73" s="16" t="s">
        <v>127</v>
      </c>
      <c r="B73" s="16" t="s">
        <v>128</v>
      </c>
      <c r="C73" t="str">
        <f t="shared" si="13"/>
        <v>FDA</v>
      </c>
      <c r="D73" t="str">
        <f t="shared" si="17"/>
        <v>3006</v>
      </c>
      <c r="E73" t="str">
        <f t="shared" si="14"/>
        <v>30</v>
      </c>
      <c r="F73" t="str">
        <f t="shared" si="15"/>
        <v>06</v>
      </c>
      <c r="G73">
        <v>20</v>
      </c>
      <c r="H73">
        <v>15</v>
      </c>
      <c r="I73">
        <v>10</v>
      </c>
      <c r="J73">
        <v>10</v>
      </c>
      <c r="K73">
        <v>10</v>
      </c>
      <c r="L73">
        <v>10</v>
      </c>
      <c r="M73" t="str">
        <f t="shared" si="16"/>
        <v/>
      </c>
      <c r="N73" t="str">
        <f t="shared" si="18"/>
        <v>Complete</v>
      </c>
      <c r="O73">
        <f t="shared" si="19"/>
        <v>0.33329999999999999</v>
      </c>
      <c r="P73">
        <f t="shared" si="20"/>
        <v>0.25</v>
      </c>
      <c r="Q73">
        <f t="shared" si="21"/>
        <v>0.16669999999999999</v>
      </c>
      <c r="R73">
        <f t="shared" si="22"/>
        <v>0.16669999999999999</v>
      </c>
      <c r="S73">
        <f t="shared" si="23"/>
        <v>0.16669999999999999</v>
      </c>
      <c r="T73">
        <f t="shared" si="24"/>
        <v>0.16669999999999999</v>
      </c>
    </row>
    <row r="74" spans="1:20" x14ac:dyDescent="0.45">
      <c r="A74" s="16" t="s">
        <v>129</v>
      </c>
      <c r="B74" s="16" t="s">
        <v>130</v>
      </c>
      <c r="C74" t="str">
        <f t="shared" si="13"/>
        <v>FDA</v>
      </c>
      <c r="D74" t="str">
        <f t="shared" si="17"/>
        <v>3006</v>
      </c>
      <c r="E74" t="str">
        <f t="shared" si="14"/>
        <v>30</v>
      </c>
      <c r="F74" t="str">
        <f t="shared" si="15"/>
        <v>06</v>
      </c>
      <c r="G74">
        <v>20</v>
      </c>
      <c r="H74">
        <v>15</v>
      </c>
      <c r="I74">
        <v>10</v>
      </c>
      <c r="J74">
        <v>10</v>
      </c>
      <c r="K74">
        <v>10</v>
      </c>
      <c r="L74">
        <v>10</v>
      </c>
      <c r="M74" t="str">
        <f t="shared" si="16"/>
        <v>Painted</v>
      </c>
      <c r="N74" t="str">
        <f t="shared" si="18"/>
        <v>Complete</v>
      </c>
      <c r="O74">
        <f t="shared" si="19"/>
        <v>0.33329999999999999</v>
      </c>
      <c r="P74">
        <f t="shared" si="20"/>
        <v>0.25</v>
      </c>
      <c r="Q74">
        <f t="shared" si="21"/>
        <v>0.16669999999999999</v>
      </c>
      <c r="R74">
        <f t="shared" si="22"/>
        <v>0.16669999999999999</v>
      </c>
      <c r="S74">
        <f t="shared" si="23"/>
        <v>0.16669999999999999</v>
      </c>
      <c r="T74">
        <f t="shared" si="24"/>
        <v>0.16669999999999999</v>
      </c>
    </row>
    <row r="75" spans="1:20" x14ac:dyDescent="0.45">
      <c r="A75" s="16" t="s">
        <v>131</v>
      </c>
      <c r="B75" s="16" t="s">
        <v>132</v>
      </c>
      <c r="C75" t="str">
        <f t="shared" si="13"/>
        <v>FDA</v>
      </c>
      <c r="D75" t="str">
        <f t="shared" si="17"/>
        <v>3006</v>
      </c>
      <c r="E75" t="str">
        <f t="shared" si="14"/>
        <v>30</v>
      </c>
      <c r="F75" t="str">
        <f t="shared" si="15"/>
        <v>06</v>
      </c>
      <c r="G75">
        <v>20</v>
      </c>
      <c r="H75">
        <v>15</v>
      </c>
      <c r="I75">
        <v>10</v>
      </c>
      <c r="J75">
        <v>10</v>
      </c>
      <c r="K75">
        <v>10</v>
      </c>
      <c r="L75">
        <v>10</v>
      </c>
      <c r="M75" t="str">
        <f t="shared" si="16"/>
        <v/>
      </c>
      <c r="N75" t="str">
        <f t="shared" si="18"/>
        <v>Complete</v>
      </c>
      <c r="O75">
        <f t="shared" si="19"/>
        <v>0.33329999999999999</v>
      </c>
      <c r="P75">
        <f t="shared" si="20"/>
        <v>0.25</v>
      </c>
      <c r="Q75">
        <f t="shared" si="21"/>
        <v>0.16669999999999999</v>
      </c>
      <c r="R75">
        <f t="shared" si="22"/>
        <v>0.16669999999999999</v>
      </c>
      <c r="S75">
        <f t="shared" si="23"/>
        <v>0.16669999999999999</v>
      </c>
      <c r="T75">
        <f t="shared" si="24"/>
        <v>0.16669999999999999</v>
      </c>
    </row>
    <row r="76" spans="1:20" x14ac:dyDescent="0.45">
      <c r="A76" s="16" t="s">
        <v>133</v>
      </c>
      <c r="B76" s="16" t="s">
        <v>126</v>
      </c>
      <c r="C76" t="str">
        <f t="shared" si="13"/>
        <v>FDA</v>
      </c>
      <c r="D76" t="str">
        <f t="shared" si="17"/>
        <v>3006</v>
      </c>
      <c r="E76" t="str">
        <f t="shared" si="14"/>
        <v>30</v>
      </c>
      <c r="F76" t="str">
        <f t="shared" si="15"/>
        <v>06</v>
      </c>
      <c r="G76">
        <v>20</v>
      </c>
      <c r="H76">
        <v>15</v>
      </c>
      <c r="I76">
        <v>10</v>
      </c>
      <c r="J76">
        <v>10</v>
      </c>
      <c r="K76">
        <v>10</v>
      </c>
      <c r="L76">
        <v>10</v>
      </c>
      <c r="M76" t="str">
        <f t="shared" si="16"/>
        <v/>
      </c>
      <c r="N76" t="str">
        <f t="shared" si="18"/>
        <v>Complete</v>
      </c>
      <c r="O76">
        <f t="shared" si="19"/>
        <v>0.33329999999999999</v>
      </c>
      <c r="P76">
        <f t="shared" si="20"/>
        <v>0.25</v>
      </c>
      <c r="Q76">
        <f t="shared" si="21"/>
        <v>0.16669999999999999</v>
      </c>
      <c r="R76">
        <f t="shared" si="22"/>
        <v>0.16669999999999999</v>
      </c>
      <c r="S76">
        <f t="shared" si="23"/>
        <v>0.16669999999999999</v>
      </c>
      <c r="T76">
        <f t="shared" si="24"/>
        <v>0.16669999999999999</v>
      </c>
    </row>
    <row r="77" spans="1:20" x14ac:dyDescent="0.45">
      <c r="A77" s="16" t="s">
        <v>134</v>
      </c>
      <c r="B77" s="16" t="s">
        <v>135</v>
      </c>
      <c r="C77" t="str">
        <f t="shared" si="13"/>
        <v>FDA</v>
      </c>
      <c r="D77" t="str">
        <f t="shared" si="17"/>
        <v>3006</v>
      </c>
      <c r="E77" t="str">
        <f t="shared" si="14"/>
        <v>30</v>
      </c>
      <c r="F77" t="str">
        <f t="shared" si="15"/>
        <v>06</v>
      </c>
      <c r="G77">
        <v>20</v>
      </c>
      <c r="H77">
        <v>15</v>
      </c>
      <c r="I77">
        <v>10</v>
      </c>
      <c r="J77">
        <v>10</v>
      </c>
      <c r="K77">
        <v>10</v>
      </c>
      <c r="L77">
        <v>10</v>
      </c>
      <c r="M77" t="str">
        <f t="shared" si="16"/>
        <v/>
      </c>
      <c r="N77" t="str">
        <f t="shared" si="18"/>
        <v>Complete</v>
      </c>
      <c r="O77">
        <f t="shared" si="19"/>
        <v>0.33329999999999999</v>
      </c>
      <c r="P77">
        <f t="shared" si="20"/>
        <v>0.25</v>
      </c>
      <c r="Q77">
        <f t="shared" si="21"/>
        <v>0.16669999999999999</v>
      </c>
      <c r="R77">
        <f t="shared" si="22"/>
        <v>0.16669999999999999</v>
      </c>
      <c r="S77">
        <f t="shared" si="23"/>
        <v>0.16669999999999999</v>
      </c>
      <c r="T77">
        <f t="shared" si="24"/>
        <v>0.16669999999999999</v>
      </c>
    </row>
    <row r="78" spans="1:20" x14ac:dyDescent="0.45">
      <c r="A78" s="16" t="s">
        <v>136</v>
      </c>
      <c r="B78" s="16" t="s">
        <v>132</v>
      </c>
      <c r="C78" t="str">
        <f t="shared" si="13"/>
        <v>FDA</v>
      </c>
      <c r="D78" t="str">
        <f t="shared" si="17"/>
        <v>3006</v>
      </c>
      <c r="E78" t="str">
        <f t="shared" si="14"/>
        <v>30</v>
      </c>
      <c r="F78" t="str">
        <f t="shared" si="15"/>
        <v>06</v>
      </c>
      <c r="G78">
        <v>20</v>
      </c>
      <c r="H78">
        <v>15</v>
      </c>
      <c r="I78">
        <v>10</v>
      </c>
      <c r="J78">
        <v>10</v>
      </c>
      <c r="K78">
        <v>10</v>
      </c>
      <c r="L78">
        <v>10</v>
      </c>
      <c r="M78" t="str">
        <f t="shared" si="16"/>
        <v/>
      </c>
      <c r="N78" t="str">
        <f t="shared" si="18"/>
        <v>Complete</v>
      </c>
      <c r="O78">
        <f t="shared" si="19"/>
        <v>0.33329999999999999</v>
      </c>
      <c r="P78">
        <f t="shared" si="20"/>
        <v>0.25</v>
      </c>
      <c r="Q78">
        <f t="shared" si="21"/>
        <v>0.16669999999999999</v>
      </c>
      <c r="R78">
        <f t="shared" si="22"/>
        <v>0.16669999999999999</v>
      </c>
      <c r="S78">
        <f t="shared" si="23"/>
        <v>0.16669999999999999</v>
      </c>
      <c r="T78">
        <f t="shared" si="24"/>
        <v>0.16669999999999999</v>
      </c>
    </row>
    <row r="79" spans="1:20" x14ac:dyDescent="0.45">
      <c r="A79" s="16" t="s">
        <v>137</v>
      </c>
      <c r="B79" s="16" t="s">
        <v>138</v>
      </c>
      <c r="C79" t="str">
        <f t="shared" si="13"/>
        <v>FDA</v>
      </c>
      <c r="D79" t="str">
        <f t="shared" si="17"/>
        <v>3006</v>
      </c>
      <c r="E79" t="str">
        <f t="shared" si="14"/>
        <v>30</v>
      </c>
      <c r="F79" t="str">
        <f t="shared" si="15"/>
        <v>06</v>
      </c>
      <c r="G79">
        <v>20</v>
      </c>
      <c r="H79">
        <v>15</v>
      </c>
      <c r="I79">
        <v>10</v>
      </c>
      <c r="J79">
        <v>10</v>
      </c>
      <c r="K79">
        <v>10</v>
      </c>
      <c r="L79">
        <v>10</v>
      </c>
      <c r="M79" t="str">
        <f t="shared" si="16"/>
        <v/>
      </c>
      <c r="N79" t="str">
        <f t="shared" si="18"/>
        <v>Complete</v>
      </c>
      <c r="O79">
        <f t="shared" si="19"/>
        <v>0.33329999999999999</v>
      </c>
      <c r="P79">
        <f t="shared" si="20"/>
        <v>0.25</v>
      </c>
      <c r="Q79">
        <f t="shared" si="21"/>
        <v>0.16669999999999999</v>
      </c>
      <c r="R79">
        <f t="shared" si="22"/>
        <v>0.16669999999999999</v>
      </c>
      <c r="S79">
        <f t="shared" si="23"/>
        <v>0.16669999999999999</v>
      </c>
      <c r="T79">
        <f t="shared" si="24"/>
        <v>0.16669999999999999</v>
      </c>
    </row>
    <row r="80" spans="1:20" x14ac:dyDescent="0.45">
      <c r="A80" s="16" t="s">
        <v>139</v>
      </c>
      <c r="B80" s="16" t="s">
        <v>132</v>
      </c>
      <c r="C80" t="str">
        <f t="shared" si="13"/>
        <v>FDA</v>
      </c>
      <c r="D80" t="str">
        <f t="shared" si="17"/>
        <v>3006</v>
      </c>
      <c r="E80" t="str">
        <f t="shared" si="14"/>
        <v>30</v>
      </c>
      <c r="F80" t="str">
        <f t="shared" si="15"/>
        <v>06</v>
      </c>
      <c r="G80">
        <v>20</v>
      </c>
      <c r="H80">
        <v>15</v>
      </c>
      <c r="I80">
        <v>10</v>
      </c>
      <c r="J80">
        <v>10</v>
      </c>
      <c r="K80">
        <v>10</v>
      </c>
      <c r="L80">
        <v>10</v>
      </c>
      <c r="M80" t="str">
        <f t="shared" si="16"/>
        <v/>
      </c>
      <c r="N80" t="str">
        <f t="shared" si="18"/>
        <v>Complete</v>
      </c>
      <c r="O80">
        <f t="shared" si="19"/>
        <v>0.33329999999999999</v>
      </c>
      <c r="P80">
        <f t="shared" si="20"/>
        <v>0.25</v>
      </c>
      <c r="Q80">
        <f t="shared" si="21"/>
        <v>0.16669999999999999</v>
      </c>
      <c r="R80">
        <f t="shared" si="22"/>
        <v>0.16669999999999999</v>
      </c>
      <c r="S80">
        <f t="shared" si="23"/>
        <v>0.16669999999999999</v>
      </c>
      <c r="T80">
        <f t="shared" si="24"/>
        <v>0.16669999999999999</v>
      </c>
    </row>
    <row r="81" spans="1:20" x14ac:dyDescent="0.45">
      <c r="A81" s="16" t="s">
        <v>140</v>
      </c>
      <c r="B81" s="16" t="s">
        <v>138</v>
      </c>
      <c r="C81" t="str">
        <f t="shared" si="13"/>
        <v>FDA</v>
      </c>
      <c r="D81" t="str">
        <f t="shared" si="17"/>
        <v>3006</v>
      </c>
      <c r="E81" t="str">
        <f t="shared" si="14"/>
        <v>30</v>
      </c>
      <c r="F81" t="str">
        <f t="shared" si="15"/>
        <v>06</v>
      </c>
      <c r="G81">
        <v>20</v>
      </c>
      <c r="H81">
        <v>15</v>
      </c>
      <c r="I81">
        <v>10</v>
      </c>
      <c r="J81">
        <v>10</v>
      </c>
      <c r="K81">
        <v>10</v>
      </c>
      <c r="L81">
        <v>10</v>
      </c>
      <c r="M81" t="str">
        <f t="shared" si="16"/>
        <v/>
      </c>
      <c r="N81" t="str">
        <f t="shared" si="18"/>
        <v>Complete</v>
      </c>
      <c r="O81">
        <f t="shared" si="19"/>
        <v>0.33329999999999999</v>
      </c>
      <c r="P81">
        <f t="shared" si="20"/>
        <v>0.25</v>
      </c>
      <c r="Q81">
        <f t="shared" si="21"/>
        <v>0.16669999999999999</v>
      </c>
      <c r="R81">
        <f t="shared" si="22"/>
        <v>0.16669999999999999</v>
      </c>
      <c r="S81">
        <f t="shared" si="23"/>
        <v>0.16669999999999999</v>
      </c>
      <c r="T81">
        <f t="shared" si="24"/>
        <v>0.16669999999999999</v>
      </c>
    </row>
    <row r="82" spans="1:20" x14ac:dyDescent="0.45">
      <c r="A82" s="16" t="s">
        <v>141</v>
      </c>
      <c r="B82" s="16" t="s">
        <v>142</v>
      </c>
      <c r="C82" t="str">
        <f t="shared" si="13"/>
        <v>FDA</v>
      </c>
      <c r="D82" t="str">
        <f t="shared" si="17"/>
        <v>3006</v>
      </c>
      <c r="E82" t="str">
        <f t="shared" si="14"/>
        <v>30</v>
      </c>
      <c r="F82" t="str">
        <f t="shared" si="15"/>
        <v>06</v>
      </c>
      <c r="G82">
        <v>20</v>
      </c>
      <c r="H82">
        <v>15</v>
      </c>
      <c r="I82">
        <v>10</v>
      </c>
      <c r="J82">
        <v>10</v>
      </c>
      <c r="K82">
        <v>10</v>
      </c>
      <c r="L82">
        <v>10</v>
      </c>
      <c r="M82" t="str">
        <f t="shared" si="16"/>
        <v>Painted</v>
      </c>
      <c r="N82" t="str">
        <f t="shared" si="18"/>
        <v>Complete</v>
      </c>
      <c r="O82">
        <f t="shared" si="19"/>
        <v>0.33329999999999999</v>
      </c>
      <c r="P82">
        <f t="shared" si="20"/>
        <v>0.25</v>
      </c>
      <c r="Q82">
        <f t="shared" si="21"/>
        <v>0.16669999999999999</v>
      </c>
      <c r="R82">
        <f t="shared" si="22"/>
        <v>0.16669999999999999</v>
      </c>
      <c r="S82">
        <f t="shared" si="23"/>
        <v>0.16669999999999999</v>
      </c>
      <c r="T82">
        <f t="shared" si="24"/>
        <v>0.16669999999999999</v>
      </c>
    </row>
    <row r="83" spans="1:20" x14ac:dyDescent="0.45">
      <c r="A83" s="16" t="s">
        <v>143</v>
      </c>
      <c r="B83" s="16" t="s">
        <v>144</v>
      </c>
      <c r="C83" t="str">
        <f t="shared" si="13"/>
        <v>FDA</v>
      </c>
      <c r="D83" t="str">
        <f t="shared" si="17"/>
        <v>3006</v>
      </c>
      <c r="E83" t="str">
        <f t="shared" si="14"/>
        <v>30</v>
      </c>
      <c r="F83" t="str">
        <f t="shared" si="15"/>
        <v>06</v>
      </c>
      <c r="G83">
        <v>20</v>
      </c>
      <c r="H83">
        <v>15</v>
      </c>
      <c r="I83">
        <v>10</v>
      </c>
      <c r="J83">
        <v>10</v>
      </c>
      <c r="K83">
        <v>10</v>
      </c>
      <c r="L83">
        <v>10</v>
      </c>
      <c r="M83" t="str">
        <f t="shared" si="16"/>
        <v>Painted</v>
      </c>
      <c r="N83" t="str">
        <f t="shared" si="18"/>
        <v>Complete</v>
      </c>
      <c r="O83">
        <f t="shared" si="19"/>
        <v>0.33329999999999999</v>
      </c>
      <c r="P83">
        <f t="shared" si="20"/>
        <v>0.25</v>
      </c>
      <c r="Q83">
        <f t="shared" si="21"/>
        <v>0.16669999999999999</v>
      </c>
      <c r="R83">
        <f t="shared" si="22"/>
        <v>0.16669999999999999</v>
      </c>
      <c r="S83">
        <f t="shared" si="23"/>
        <v>0.16669999999999999</v>
      </c>
      <c r="T83">
        <f t="shared" si="24"/>
        <v>0.16669999999999999</v>
      </c>
    </row>
    <row r="84" spans="1:20" x14ac:dyDescent="0.45">
      <c r="A84" s="16" t="s">
        <v>145</v>
      </c>
      <c r="B84" s="16" t="s">
        <v>146</v>
      </c>
      <c r="C84" t="str">
        <f t="shared" si="13"/>
        <v>FDA</v>
      </c>
      <c r="D84" t="str">
        <f t="shared" si="17"/>
        <v>3006</v>
      </c>
      <c r="E84" t="str">
        <f t="shared" si="14"/>
        <v>30</v>
      </c>
      <c r="F84" t="str">
        <f t="shared" si="15"/>
        <v>06</v>
      </c>
      <c r="G84">
        <v>20</v>
      </c>
      <c r="H84">
        <v>15</v>
      </c>
      <c r="I84">
        <v>10</v>
      </c>
      <c r="J84">
        <v>10</v>
      </c>
      <c r="K84">
        <v>10</v>
      </c>
      <c r="L84">
        <v>10</v>
      </c>
      <c r="M84" t="str">
        <f t="shared" si="16"/>
        <v>Painted</v>
      </c>
      <c r="N84" t="str">
        <f t="shared" si="18"/>
        <v>Complete</v>
      </c>
      <c r="O84">
        <f t="shared" si="19"/>
        <v>0.33329999999999999</v>
      </c>
      <c r="P84">
        <f t="shared" si="20"/>
        <v>0.25</v>
      </c>
      <c r="Q84">
        <f t="shared" si="21"/>
        <v>0.16669999999999999</v>
      </c>
      <c r="R84">
        <f t="shared" si="22"/>
        <v>0.16669999999999999</v>
      </c>
      <c r="S84">
        <f t="shared" si="23"/>
        <v>0.16669999999999999</v>
      </c>
      <c r="T84">
        <f t="shared" si="24"/>
        <v>0.16669999999999999</v>
      </c>
    </row>
    <row r="85" spans="1:20" x14ac:dyDescent="0.45">
      <c r="A85" s="16" t="s">
        <v>147</v>
      </c>
      <c r="B85" s="16" t="s">
        <v>148</v>
      </c>
      <c r="C85" t="str">
        <f t="shared" si="13"/>
        <v>FDA</v>
      </c>
      <c r="D85" t="str">
        <f t="shared" si="17"/>
        <v>3006</v>
      </c>
      <c r="E85" t="str">
        <f t="shared" si="14"/>
        <v>30</v>
      </c>
      <c r="F85" t="str">
        <f t="shared" si="15"/>
        <v>06</v>
      </c>
      <c r="G85">
        <v>20</v>
      </c>
      <c r="H85">
        <v>15</v>
      </c>
      <c r="I85">
        <v>10</v>
      </c>
      <c r="J85">
        <v>10</v>
      </c>
      <c r="K85">
        <v>10</v>
      </c>
      <c r="L85">
        <v>10</v>
      </c>
      <c r="M85" t="str">
        <f t="shared" si="16"/>
        <v>Painted</v>
      </c>
      <c r="N85" t="str">
        <f t="shared" si="18"/>
        <v>Complete</v>
      </c>
      <c r="O85">
        <f t="shared" si="19"/>
        <v>0.33329999999999999</v>
      </c>
      <c r="P85">
        <f t="shared" si="20"/>
        <v>0.25</v>
      </c>
      <c r="Q85">
        <f t="shared" si="21"/>
        <v>0.16669999999999999</v>
      </c>
      <c r="R85">
        <f t="shared" si="22"/>
        <v>0.16669999999999999</v>
      </c>
      <c r="S85">
        <f t="shared" si="23"/>
        <v>0.16669999999999999</v>
      </c>
      <c r="T85">
        <f t="shared" si="24"/>
        <v>0.16669999999999999</v>
      </c>
    </row>
    <row r="86" spans="1:20" x14ac:dyDescent="0.45">
      <c r="A86" s="16" t="s">
        <v>149</v>
      </c>
      <c r="B86" s="16" t="s">
        <v>138</v>
      </c>
      <c r="C86" t="str">
        <f t="shared" si="13"/>
        <v>FDA</v>
      </c>
      <c r="D86" t="str">
        <f t="shared" si="17"/>
        <v>3006</v>
      </c>
      <c r="E86" t="str">
        <f t="shared" si="14"/>
        <v>30</v>
      </c>
      <c r="F86" t="str">
        <f t="shared" si="15"/>
        <v>06</v>
      </c>
      <c r="G86">
        <v>20</v>
      </c>
      <c r="H86">
        <v>15</v>
      </c>
      <c r="I86">
        <v>10</v>
      </c>
      <c r="J86">
        <v>10</v>
      </c>
      <c r="K86">
        <v>10</v>
      </c>
      <c r="L86">
        <v>10</v>
      </c>
      <c r="M86" t="str">
        <f t="shared" si="16"/>
        <v/>
      </c>
      <c r="N86" t="str">
        <f t="shared" si="18"/>
        <v>Complete</v>
      </c>
      <c r="O86">
        <f t="shared" si="19"/>
        <v>0.33329999999999999</v>
      </c>
      <c r="P86">
        <f t="shared" si="20"/>
        <v>0.25</v>
      </c>
      <c r="Q86">
        <f t="shared" si="21"/>
        <v>0.16669999999999999</v>
      </c>
      <c r="R86">
        <f t="shared" si="22"/>
        <v>0.16669999999999999</v>
      </c>
      <c r="S86">
        <f t="shared" si="23"/>
        <v>0.16669999999999999</v>
      </c>
      <c r="T86">
        <f t="shared" si="24"/>
        <v>0.16669999999999999</v>
      </c>
    </row>
    <row r="87" spans="1:20" x14ac:dyDescent="0.45">
      <c r="A87" s="16" t="s">
        <v>150</v>
      </c>
      <c r="B87" s="16" t="s">
        <v>151</v>
      </c>
      <c r="C87" t="str">
        <f t="shared" si="13"/>
        <v>FDA</v>
      </c>
      <c r="D87" t="str">
        <f t="shared" si="17"/>
        <v>3006</v>
      </c>
      <c r="E87" t="str">
        <f t="shared" si="14"/>
        <v>30</v>
      </c>
      <c r="F87" t="str">
        <f t="shared" si="15"/>
        <v>06</v>
      </c>
      <c r="G87">
        <v>20</v>
      </c>
      <c r="H87">
        <v>15</v>
      </c>
      <c r="I87">
        <v>10</v>
      </c>
      <c r="J87">
        <v>10</v>
      </c>
      <c r="K87">
        <v>10</v>
      </c>
      <c r="L87">
        <v>10</v>
      </c>
      <c r="M87" t="str">
        <f t="shared" si="16"/>
        <v/>
      </c>
      <c r="N87" t="str">
        <f t="shared" si="18"/>
        <v>Complete</v>
      </c>
      <c r="O87">
        <f t="shared" si="19"/>
        <v>0.33329999999999999</v>
      </c>
      <c r="P87">
        <f t="shared" si="20"/>
        <v>0.25</v>
      </c>
      <c r="Q87">
        <f t="shared" si="21"/>
        <v>0.16669999999999999</v>
      </c>
      <c r="R87">
        <f t="shared" si="22"/>
        <v>0.16669999999999999</v>
      </c>
      <c r="S87">
        <f t="shared" si="23"/>
        <v>0.16669999999999999</v>
      </c>
      <c r="T87">
        <f t="shared" si="24"/>
        <v>0.16669999999999999</v>
      </c>
    </row>
    <row r="88" spans="1:20" x14ac:dyDescent="0.45">
      <c r="A88" s="16" t="s">
        <v>152</v>
      </c>
      <c r="B88" s="16" t="s">
        <v>124</v>
      </c>
      <c r="C88" t="str">
        <f t="shared" si="13"/>
        <v>FDA</v>
      </c>
      <c r="D88" t="str">
        <f t="shared" si="17"/>
        <v>3006</v>
      </c>
      <c r="E88" t="str">
        <f t="shared" si="14"/>
        <v>30</v>
      </c>
      <c r="F88" t="str">
        <f t="shared" si="15"/>
        <v>06</v>
      </c>
      <c r="G88">
        <v>20</v>
      </c>
      <c r="H88">
        <v>15</v>
      </c>
      <c r="I88">
        <v>10</v>
      </c>
      <c r="J88">
        <v>10</v>
      </c>
      <c r="K88">
        <v>10</v>
      </c>
      <c r="L88">
        <v>10</v>
      </c>
      <c r="M88" t="str">
        <f t="shared" si="16"/>
        <v/>
      </c>
      <c r="N88" t="str">
        <f t="shared" si="18"/>
        <v>Complete</v>
      </c>
      <c r="O88">
        <f t="shared" si="19"/>
        <v>0.33329999999999999</v>
      </c>
      <c r="P88">
        <f t="shared" si="20"/>
        <v>0.25</v>
      </c>
      <c r="Q88">
        <f t="shared" si="21"/>
        <v>0.16669999999999999</v>
      </c>
      <c r="R88">
        <f t="shared" si="22"/>
        <v>0.16669999999999999</v>
      </c>
      <c r="S88">
        <f t="shared" si="23"/>
        <v>0.16669999999999999</v>
      </c>
      <c r="T88">
        <f t="shared" si="24"/>
        <v>0.16669999999999999</v>
      </c>
    </row>
    <row r="89" spans="1:20" x14ac:dyDescent="0.45">
      <c r="A89" s="16" t="s">
        <v>153</v>
      </c>
      <c r="B89" s="16" t="s">
        <v>132</v>
      </c>
      <c r="C89" t="str">
        <f t="shared" si="13"/>
        <v>FDA</v>
      </c>
      <c r="D89" t="str">
        <f t="shared" si="17"/>
        <v>3006</v>
      </c>
      <c r="E89" t="str">
        <f t="shared" si="14"/>
        <v>30</v>
      </c>
      <c r="F89" t="str">
        <f t="shared" si="15"/>
        <v>06</v>
      </c>
      <c r="G89">
        <v>20</v>
      </c>
      <c r="H89">
        <v>15</v>
      </c>
      <c r="I89">
        <v>10</v>
      </c>
      <c r="J89">
        <v>10</v>
      </c>
      <c r="K89">
        <v>10</v>
      </c>
      <c r="L89">
        <v>10</v>
      </c>
      <c r="M89" t="str">
        <f t="shared" si="16"/>
        <v/>
      </c>
      <c r="N89" t="str">
        <f t="shared" si="18"/>
        <v>Complete</v>
      </c>
      <c r="O89">
        <f t="shared" si="19"/>
        <v>0.33329999999999999</v>
      </c>
      <c r="P89">
        <f t="shared" si="20"/>
        <v>0.25</v>
      </c>
      <c r="Q89">
        <f t="shared" si="21"/>
        <v>0.16669999999999999</v>
      </c>
      <c r="R89">
        <f t="shared" si="22"/>
        <v>0.16669999999999999</v>
      </c>
      <c r="S89">
        <f t="shared" si="23"/>
        <v>0.16669999999999999</v>
      </c>
      <c r="T89">
        <f t="shared" si="24"/>
        <v>0.16669999999999999</v>
      </c>
    </row>
    <row r="90" spans="1:20" x14ac:dyDescent="0.45">
      <c r="A90" s="16" t="s">
        <v>154</v>
      </c>
      <c r="B90" s="16" t="s">
        <v>138</v>
      </c>
      <c r="C90" t="str">
        <f t="shared" si="13"/>
        <v>FDA</v>
      </c>
      <c r="D90" t="str">
        <f t="shared" si="17"/>
        <v>3006</v>
      </c>
      <c r="E90" t="str">
        <f t="shared" si="14"/>
        <v>30</v>
      </c>
      <c r="F90" t="str">
        <f t="shared" si="15"/>
        <v>06</v>
      </c>
      <c r="G90">
        <v>20</v>
      </c>
      <c r="H90">
        <v>15</v>
      </c>
      <c r="I90">
        <v>10</v>
      </c>
      <c r="J90">
        <v>10</v>
      </c>
      <c r="K90">
        <v>10</v>
      </c>
      <c r="L90">
        <v>10</v>
      </c>
      <c r="M90" t="str">
        <f t="shared" si="16"/>
        <v/>
      </c>
      <c r="N90" t="str">
        <f t="shared" si="18"/>
        <v>Complete</v>
      </c>
      <c r="O90">
        <f t="shared" si="19"/>
        <v>0.33329999999999999</v>
      </c>
      <c r="P90">
        <f t="shared" si="20"/>
        <v>0.25</v>
      </c>
      <c r="Q90">
        <f t="shared" si="21"/>
        <v>0.16669999999999999</v>
      </c>
      <c r="R90">
        <f t="shared" si="22"/>
        <v>0.16669999999999999</v>
      </c>
      <c r="S90">
        <f t="shared" si="23"/>
        <v>0.16669999999999999</v>
      </c>
      <c r="T90">
        <f t="shared" si="24"/>
        <v>0.16669999999999999</v>
      </c>
    </row>
    <row r="91" spans="1:20" x14ac:dyDescent="0.45">
      <c r="A91" s="16" t="s">
        <v>155</v>
      </c>
      <c r="B91" s="16" t="s">
        <v>144</v>
      </c>
      <c r="C91" t="str">
        <f t="shared" si="13"/>
        <v>FDA</v>
      </c>
      <c r="D91" t="str">
        <f t="shared" si="17"/>
        <v>3006</v>
      </c>
      <c r="E91" t="str">
        <f t="shared" si="14"/>
        <v>30</v>
      </c>
      <c r="F91" t="str">
        <f t="shared" si="15"/>
        <v>06</v>
      </c>
      <c r="G91">
        <v>20</v>
      </c>
      <c r="H91">
        <v>15</v>
      </c>
      <c r="I91">
        <v>10</v>
      </c>
      <c r="J91">
        <v>10</v>
      </c>
      <c r="K91">
        <v>10</v>
      </c>
      <c r="L91">
        <v>10</v>
      </c>
      <c r="M91" t="str">
        <f t="shared" si="16"/>
        <v>Painted</v>
      </c>
      <c r="N91" t="str">
        <f t="shared" si="18"/>
        <v>Complete</v>
      </c>
      <c r="O91">
        <f t="shared" si="19"/>
        <v>0.33329999999999999</v>
      </c>
      <c r="P91">
        <f t="shared" si="20"/>
        <v>0.25</v>
      </c>
      <c r="Q91">
        <f t="shared" si="21"/>
        <v>0.16669999999999999</v>
      </c>
      <c r="R91">
        <f t="shared" si="22"/>
        <v>0.16669999999999999</v>
      </c>
      <c r="S91">
        <f t="shared" si="23"/>
        <v>0.16669999999999999</v>
      </c>
      <c r="T91">
        <f t="shared" si="24"/>
        <v>0.16669999999999999</v>
      </c>
    </row>
    <row r="92" spans="1:20" x14ac:dyDescent="0.45">
      <c r="A92" s="16" t="s">
        <v>156</v>
      </c>
      <c r="B92" s="16" t="s">
        <v>128</v>
      </c>
      <c r="C92" t="str">
        <f t="shared" si="13"/>
        <v>FDA</v>
      </c>
      <c r="D92" t="str">
        <f t="shared" si="17"/>
        <v>3006</v>
      </c>
      <c r="E92" t="str">
        <f t="shared" si="14"/>
        <v>30</v>
      </c>
      <c r="F92" t="str">
        <f t="shared" si="15"/>
        <v>06</v>
      </c>
      <c r="G92">
        <v>20</v>
      </c>
      <c r="H92">
        <v>15</v>
      </c>
      <c r="I92">
        <v>10</v>
      </c>
      <c r="J92">
        <v>10</v>
      </c>
      <c r="K92">
        <v>10</v>
      </c>
      <c r="L92">
        <v>10</v>
      </c>
      <c r="M92" t="str">
        <f t="shared" si="16"/>
        <v/>
      </c>
      <c r="N92" t="str">
        <f t="shared" si="18"/>
        <v>Complete</v>
      </c>
      <c r="O92">
        <f t="shared" si="19"/>
        <v>0.33329999999999999</v>
      </c>
      <c r="P92">
        <f t="shared" si="20"/>
        <v>0.25</v>
      </c>
      <c r="Q92">
        <f t="shared" si="21"/>
        <v>0.16669999999999999</v>
      </c>
      <c r="R92">
        <f t="shared" si="22"/>
        <v>0.16669999999999999</v>
      </c>
      <c r="S92">
        <f t="shared" si="23"/>
        <v>0.16669999999999999</v>
      </c>
      <c r="T92">
        <f t="shared" si="24"/>
        <v>0.16669999999999999</v>
      </c>
    </row>
    <row r="93" spans="1:20" x14ac:dyDescent="0.45">
      <c r="A93" s="16" t="s">
        <v>157</v>
      </c>
      <c r="B93" s="16" t="s">
        <v>158</v>
      </c>
      <c r="C93" t="str">
        <f t="shared" si="13"/>
        <v>FDA</v>
      </c>
      <c r="D93" t="str">
        <f t="shared" si="17"/>
        <v>3009</v>
      </c>
      <c r="E93" t="str">
        <f t="shared" si="14"/>
        <v>30</v>
      </c>
      <c r="F93" t="str">
        <f t="shared" si="15"/>
        <v>09</v>
      </c>
      <c r="G93">
        <v>20</v>
      </c>
      <c r="H93">
        <v>15</v>
      </c>
      <c r="I93">
        <v>10</v>
      </c>
      <c r="J93">
        <v>10</v>
      </c>
      <c r="K93">
        <v>10</v>
      </c>
      <c r="L93">
        <v>10</v>
      </c>
      <c r="M93" t="str">
        <f t="shared" si="16"/>
        <v/>
      </c>
      <c r="N93" t="str">
        <f t="shared" si="18"/>
        <v>Complete</v>
      </c>
      <c r="O93">
        <f t="shared" si="19"/>
        <v>0.33329999999999999</v>
      </c>
      <c r="P93">
        <f t="shared" si="20"/>
        <v>0.25</v>
      </c>
      <c r="Q93">
        <f t="shared" si="21"/>
        <v>0.16669999999999999</v>
      </c>
      <c r="R93">
        <f t="shared" si="22"/>
        <v>0.16669999999999999</v>
      </c>
      <c r="S93">
        <f t="shared" si="23"/>
        <v>0.16669999999999999</v>
      </c>
      <c r="T93">
        <f t="shared" si="24"/>
        <v>0.16669999999999999</v>
      </c>
    </row>
    <row r="94" spans="1:20" x14ac:dyDescent="0.45">
      <c r="A94" s="16" t="s">
        <v>159</v>
      </c>
      <c r="B94" s="16" t="s">
        <v>158</v>
      </c>
      <c r="C94" t="str">
        <f t="shared" si="13"/>
        <v>FDA</v>
      </c>
      <c r="D94" t="str">
        <f t="shared" si="17"/>
        <v>3009</v>
      </c>
      <c r="E94" t="str">
        <f t="shared" si="14"/>
        <v>30</v>
      </c>
      <c r="F94" t="str">
        <f t="shared" si="15"/>
        <v>09</v>
      </c>
      <c r="G94">
        <v>20</v>
      </c>
      <c r="H94">
        <v>15</v>
      </c>
      <c r="I94">
        <v>10</v>
      </c>
      <c r="J94">
        <v>10</v>
      </c>
      <c r="K94">
        <v>10</v>
      </c>
      <c r="L94">
        <v>10</v>
      </c>
      <c r="M94" t="str">
        <f t="shared" si="16"/>
        <v/>
      </c>
      <c r="N94" t="str">
        <f t="shared" si="18"/>
        <v>Complete</v>
      </c>
      <c r="O94">
        <f t="shared" si="19"/>
        <v>0.33329999999999999</v>
      </c>
      <c r="P94">
        <f t="shared" si="20"/>
        <v>0.25</v>
      </c>
      <c r="Q94">
        <f t="shared" si="21"/>
        <v>0.16669999999999999</v>
      </c>
      <c r="R94">
        <f t="shared" si="22"/>
        <v>0.16669999999999999</v>
      </c>
      <c r="S94">
        <f t="shared" si="23"/>
        <v>0.16669999999999999</v>
      </c>
      <c r="T94">
        <f t="shared" si="24"/>
        <v>0.16669999999999999</v>
      </c>
    </row>
    <row r="95" spans="1:20" x14ac:dyDescent="0.45">
      <c r="A95" s="16" t="s">
        <v>160</v>
      </c>
      <c r="B95" s="16" t="s">
        <v>161</v>
      </c>
      <c r="C95" t="str">
        <f t="shared" si="13"/>
        <v>FDA</v>
      </c>
      <c r="D95" t="str">
        <f t="shared" si="17"/>
        <v>3009</v>
      </c>
      <c r="E95" t="str">
        <f t="shared" si="14"/>
        <v>30</v>
      </c>
      <c r="F95" t="str">
        <f t="shared" si="15"/>
        <v>09</v>
      </c>
      <c r="G95">
        <v>20</v>
      </c>
      <c r="H95">
        <v>15</v>
      </c>
      <c r="I95">
        <v>10</v>
      </c>
      <c r="J95">
        <v>10</v>
      </c>
      <c r="K95">
        <v>10</v>
      </c>
      <c r="L95">
        <v>10</v>
      </c>
      <c r="M95" t="str">
        <f t="shared" si="16"/>
        <v/>
      </c>
      <c r="N95" t="str">
        <f t="shared" si="18"/>
        <v>Complete</v>
      </c>
      <c r="O95">
        <f t="shared" si="19"/>
        <v>0.33329999999999999</v>
      </c>
      <c r="P95">
        <f t="shared" si="20"/>
        <v>0.25</v>
      </c>
      <c r="Q95">
        <f t="shared" si="21"/>
        <v>0.16669999999999999</v>
      </c>
      <c r="R95">
        <f t="shared" si="22"/>
        <v>0.16669999999999999</v>
      </c>
      <c r="S95">
        <f t="shared" si="23"/>
        <v>0.16669999999999999</v>
      </c>
      <c r="T95">
        <f t="shared" si="24"/>
        <v>0.16669999999999999</v>
      </c>
    </row>
    <row r="96" spans="1:20" x14ac:dyDescent="0.45">
      <c r="A96" s="16" t="s">
        <v>162</v>
      </c>
      <c r="B96" s="16" t="s">
        <v>161</v>
      </c>
      <c r="C96" t="str">
        <f t="shared" si="13"/>
        <v>FDA</v>
      </c>
      <c r="D96" t="str">
        <f t="shared" si="17"/>
        <v>3009</v>
      </c>
      <c r="E96" t="str">
        <f t="shared" si="14"/>
        <v>30</v>
      </c>
      <c r="F96" t="str">
        <f t="shared" si="15"/>
        <v>09</v>
      </c>
      <c r="G96">
        <v>20</v>
      </c>
      <c r="H96">
        <v>15</v>
      </c>
      <c r="I96">
        <v>10</v>
      </c>
      <c r="J96">
        <v>10</v>
      </c>
      <c r="K96">
        <v>10</v>
      </c>
      <c r="L96">
        <v>10</v>
      </c>
      <c r="M96" t="str">
        <f t="shared" si="16"/>
        <v/>
      </c>
      <c r="N96" t="str">
        <f t="shared" si="18"/>
        <v>Complete</v>
      </c>
      <c r="O96">
        <f t="shared" si="19"/>
        <v>0.33329999999999999</v>
      </c>
      <c r="P96">
        <f t="shared" si="20"/>
        <v>0.25</v>
      </c>
      <c r="Q96">
        <f t="shared" si="21"/>
        <v>0.16669999999999999</v>
      </c>
      <c r="R96">
        <f t="shared" si="22"/>
        <v>0.16669999999999999</v>
      </c>
      <c r="S96">
        <f t="shared" si="23"/>
        <v>0.16669999999999999</v>
      </c>
      <c r="T96">
        <f t="shared" si="24"/>
        <v>0.16669999999999999</v>
      </c>
    </row>
    <row r="97" spans="1:20" x14ac:dyDescent="0.45">
      <c r="A97" s="16" t="s">
        <v>163</v>
      </c>
      <c r="B97" s="16" t="s">
        <v>164</v>
      </c>
      <c r="C97" t="str">
        <f t="shared" si="13"/>
        <v>FDA</v>
      </c>
      <c r="D97" t="str">
        <f t="shared" si="17"/>
        <v>3009</v>
      </c>
      <c r="E97" t="str">
        <f t="shared" si="14"/>
        <v>30</v>
      </c>
      <c r="F97" t="str">
        <f t="shared" si="15"/>
        <v>09</v>
      </c>
      <c r="G97">
        <v>20</v>
      </c>
      <c r="H97">
        <v>15</v>
      </c>
      <c r="I97">
        <v>10</v>
      </c>
      <c r="J97">
        <v>10</v>
      </c>
      <c r="K97">
        <v>10</v>
      </c>
      <c r="L97">
        <v>10</v>
      </c>
      <c r="M97" t="str">
        <f t="shared" si="16"/>
        <v/>
      </c>
      <c r="N97" t="str">
        <f t="shared" si="18"/>
        <v>Complete</v>
      </c>
      <c r="O97">
        <f t="shared" si="19"/>
        <v>0.33329999999999999</v>
      </c>
      <c r="P97">
        <f t="shared" si="20"/>
        <v>0.25</v>
      </c>
      <c r="Q97">
        <f t="shared" si="21"/>
        <v>0.16669999999999999</v>
      </c>
      <c r="R97">
        <f t="shared" si="22"/>
        <v>0.16669999999999999</v>
      </c>
      <c r="S97">
        <f t="shared" si="23"/>
        <v>0.16669999999999999</v>
      </c>
      <c r="T97">
        <f t="shared" si="24"/>
        <v>0.16669999999999999</v>
      </c>
    </row>
    <row r="98" spans="1:20" x14ac:dyDescent="0.45">
      <c r="A98" s="16" t="s">
        <v>165</v>
      </c>
      <c r="B98" s="16" t="s">
        <v>161</v>
      </c>
      <c r="C98" t="str">
        <f t="shared" si="13"/>
        <v>FDA</v>
      </c>
      <c r="D98" t="str">
        <f t="shared" si="17"/>
        <v>3009</v>
      </c>
      <c r="E98" t="str">
        <f t="shared" si="14"/>
        <v>30</v>
      </c>
      <c r="F98" t="str">
        <f t="shared" si="15"/>
        <v>09</v>
      </c>
      <c r="G98">
        <v>20</v>
      </c>
      <c r="H98">
        <v>15</v>
      </c>
      <c r="I98">
        <v>10</v>
      </c>
      <c r="J98">
        <v>10</v>
      </c>
      <c r="K98">
        <v>10</v>
      </c>
      <c r="L98">
        <v>10</v>
      </c>
      <c r="M98" t="str">
        <f t="shared" si="16"/>
        <v/>
      </c>
      <c r="N98" t="str">
        <f t="shared" si="18"/>
        <v>Complete</v>
      </c>
      <c r="O98">
        <f t="shared" si="19"/>
        <v>0.33329999999999999</v>
      </c>
      <c r="P98">
        <f t="shared" si="20"/>
        <v>0.25</v>
      </c>
      <c r="Q98">
        <f t="shared" si="21"/>
        <v>0.16669999999999999</v>
      </c>
      <c r="R98">
        <f t="shared" si="22"/>
        <v>0.16669999999999999</v>
      </c>
      <c r="S98">
        <f t="shared" si="23"/>
        <v>0.16669999999999999</v>
      </c>
      <c r="T98">
        <f t="shared" si="24"/>
        <v>0.16669999999999999</v>
      </c>
    </row>
    <row r="99" spans="1:20" x14ac:dyDescent="0.45">
      <c r="A99" s="16" t="s">
        <v>166</v>
      </c>
      <c r="B99" s="16" t="s">
        <v>161</v>
      </c>
      <c r="C99" t="str">
        <f t="shared" si="13"/>
        <v>FDA</v>
      </c>
      <c r="D99" t="str">
        <f t="shared" si="17"/>
        <v>3009</v>
      </c>
      <c r="E99" t="str">
        <f t="shared" si="14"/>
        <v>30</v>
      </c>
      <c r="F99" t="str">
        <f t="shared" si="15"/>
        <v>09</v>
      </c>
      <c r="G99">
        <v>20</v>
      </c>
      <c r="H99">
        <v>15</v>
      </c>
      <c r="I99">
        <v>10</v>
      </c>
      <c r="J99">
        <v>10</v>
      </c>
      <c r="K99">
        <v>10</v>
      </c>
      <c r="L99">
        <v>10</v>
      </c>
      <c r="M99" t="str">
        <f t="shared" si="16"/>
        <v/>
      </c>
      <c r="N99" t="str">
        <f t="shared" si="18"/>
        <v>Complete</v>
      </c>
      <c r="O99">
        <f t="shared" si="19"/>
        <v>0.33329999999999999</v>
      </c>
      <c r="P99">
        <f t="shared" si="20"/>
        <v>0.25</v>
      </c>
      <c r="Q99">
        <f t="shared" si="21"/>
        <v>0.16669999999999999</v>
      </c>
      <c r="R99">
        <f t="shared" si="22"/>
        <v>0.16669999999999999</v>
      </c>
      <c r="S99">
        <f t="shared" si="23"/>
        <v>0.16669999999999999</v>
      </c>
      <c r="T99">
        <f t="shared" si="24"/>
        <v>0.16669999999999999</v>
      </c>
    </row>
    <row r="100" spans="1:20" x14ac:dyDescent="0.45">
      <c r="A100" s="16" t="s">
        <v>167</v>
      </c>
      <c r="B100" s="16" t="s">
        <v>164</v>
      </c>
      <c r="C100" t="str">
        <f t="shared" si="13"/>
        <v>FDA</v>
      </c>
      <c r="D100" t="str">
        <f t="shared" si="17"/>
        <v>3009</v>
      </c>
      <c r="E100" t="str">
        <f t="shared" si="14"/>
        <v>30</v>
      </c>
      <c r="F100" t="str">
        <f t="shared" si="15"/>
        <v>09</v>
      </c>
      <c r="G100">
        <v>20</v>
      </c>
      <c r="H100">
        <v>15</v>
      </c>
      <c r="I100">
        <v>10</v>
      </c>
      <c r="J100">
        <v>10</v>
      </c>
      <c r="K100">
        <v>10</v>
      </c>
      <c r="L100">
        <v>10</v>
      </c>
      <c r="M100" t="str">
        <f t="shared" si="16"/>
        <v/>
      </c>
      <c r="N100" t="str">
        <f t="shared" si="18"/>
        <v>Complete</v>
      </c>
      <c r="O100">
        <f t="shared" si="19"/>
        <v>0.33329999999999999</v>
      </c>
      <c r="P100">
        <f t="shared" si="20"/>
        <v>0.25</v>
      </c>
      <c r="Q100">
        <f t="shared" si="21"/>
        <v>0.16669999999999999</v>
      </c>
      <c r="R100">
        <f t="shared" si="22"/>
        <v>0.16669999999999999</v>
      </c>
      <c r="S100">
        <f t="shared" si="23"/>
        <v>0.16669999999999999</v>
      </c>
      <c r="T100">
        <f t="shared" si="24"/>
        <v>0.16669999999999999</v>
      </c>
    </row>
    <row r="101" spans="1:20" x14ac:dyDescent="0.45">
      <c r="A101" s="16" t="s">
        <v>168</v>
      </c>
      <c r="B101" s="16" t="s">
        <v>161</v>
      </c>
      <c r="C101" t="str">
        <f t="shared" si="13"/>
        <v>FDA</v>
      </c>
      <c r="D101" t="str">
        <f t="shared" si="17"/>
        <v>3009</v>
      </c>
      <c r="E101" t="str">
        <f t="shared" si="14"/>
        <v>30</v>
      </c>
      <c r="F101" t="str">
        <f t="shared" si="15"/>
        <v>09</v>
      </c>
      <c r="G101">
        <v>20</v>
      </c>
      <c r="H101">
        <v>15</v>
      </c>
      <c r="I101">
        <v>10</v>
      </c>
      <c r="J101">
        <v>10</v>
      </c>
      <c r="K101">
        <v>10</v>
      </c>
      <c r="L101">
        <v>10</v>
      </c>
      <c r="M101" t="str">
        <f t="shared" si="16"/>
        <v/>
      </c>
      <c r="N101" t="str">
        <f t="shared" si="18"/>
        <v>Complete</v>
      </c>
      <c r="O101">
        <f t="shared" si="19"/>
        <v>0.33329999999999999</v>
      </c>
      <c r="P101">
        <f t="shared" si="20"/>
        <v>0.25</v>
      </c>
      <c r="Q101">
        <f t="shared" si="21"/>
        <v>0.16669999999999999</v>
      </c>
      <c r="R101">
        <f t="shared" si="22"/>
        <v>0.16669999999999999</v>
      </c>
      <c r="S101">
        <f t="shared" si="23"/>
        <v>0.16669999999999999</v>
      </c>
      <c r="T101">
        <f t="shared" si="24"/>
        <v>0.16669999999999999</v>
      </c>
    </row>
    <row r="102" spans="1:20" x14ac:dyDescent="0.45">
      <c r="A102" s="16" t="s">
        <v>169</v>
      </c>
      <c r="B102" s="16" t="s">
        <v>164</v>
      </c>
      <c r="C102" t="str">
        <f t="shared" si="13"/>
        <v>FDA</v>
      </c>
      <c r="D102" t="str">
        <f t="shared" si="17"/>
        <v>3009</v>
      </c>
      <c r="E102" t="str">
        <f t="shared" si="14"/>
        <v>30</v>
      </c>
      <c r="F102" t="str">
        <f t="shared" si="15"/>
        <v>09</v>
      </c>
      <c r="G102">
        <v>20</v>
      </c>
      <c r="H102">
        <v>15</v>
      </c>
      <c r="I102">
        <v>10</v>
      </c>
      <c r="J102">
        <v>10</v>
      </c>
      <c r="K102">
        <v>10</v>
      </c>
      <c r="L102">
        <v>10</v>
      </c>
      <c r="M102" t="str">
        <f t="shared" si="16"/>
        <v/>
      </c>
      <c r="N102" t="str">
        <f t="shared" si="18"/>
        <v>Complete</v>
      </c>
      <c r="O102">
        <f t="shared" si="19"/>
        <v>0.33329999999999999</v>
      </c>
      <c r="P102">
        <f t="shared" si="20"/>
        <v>0.25</v>
      </c>
      <c r="Q102">
        <f t="shared" si="21"/>
        <v>0.16669999999999999</v>
      </c>
      <c r="R102">
        <f t="shared" si="22"/>
        <v>0.16669999999999999</v>
      </c>
      <c r="S102">
        <f t="shared" si="23"/>
        <v>0.16669999999999999</v>
      </c>
      <c r="T102">
        <f t="shared" si="24"/>
        <v>0.16669999999999999</v>
      </c>
    </row>
    <row r="103" spans="1:20" x14ac:dyDescent="0.45">
      <c r="A103" s="16" t="s">
        <v>170</v>
      </c>
      <c r="B103" s="16" t="s">
        <v>161</v>
      </c>
      <c r="C103" t="str">
        <f t="shared" si="13"/>
        <v>FDA</v>
      </c>
      <c r="D103" t="str">
        <f t="shared" si="17"/>
        <v>3009</v>
      </c>
      <c r="E103" t="str">
        <f t="shared" si="14"/>
        <v>30</v>
      </c>
      <c r="F103" t="str">
        <f t="shared" si="15"/>
        <v>09</v>
      </c>
      <c r="G103">
        <v>20</v>
      </c>
      <c r="H103">
        <v>15</v>
      </c>
      <c r="I103">
        <v>10</v>
      </c>
      <c r="J103">
        <v>10</v>
      </c>
      <c r="K103">
        <v>10</v>
      </c>
      <c r="L103">
        <v>10</v>
      </c>
      <c r="M103" t="str">
        <f t="shared" si="16"/>
        <v/>
      </c>
      <c r="N103" t="str">
        <f t="shared" si="18"/>
        <v>Complete</v>
      </c>
      <c r="O103">
        <f t="shared" si="19"/>
        <v>0.33329999999999999</v>
      </c>
      <c r="P103">
        <f t="shared" si="20"/>
        <v>0.25</v>
      </c>
      <c r="Q103">
        <f t="shared" si="21"/>
        <v>0.16669999999999999</v>
      </c>
      <c r="R103">
        <f t="shared" si="22"/>
        <v>0.16669999999999999</v>
      </c>
      <c r="S103">
        <f t="shared" si="23"/>
        <v>0.16669999999999999</v>
      </c>
      <c r="T103">
        <f t="shared" si="24"/>
        <v>0.16669999999999999</v>
      </c>
    </row>
    <row r="104" spans="1:20" x14ac:dyDescent="0.45">
      <c r="A104" s="16" t="s">
        <v>171</v>
      </c>
      <c r="B104" s="16" t="s">
        <v>164</v>
      </c>
      <c r="C104" t="str">
        <f t="shared" si="13"/>
        <v>FDA</v>
      </c>
      <c r="D104" t="str">
        <f t="shared" si="17"/>
        <v>3009</v>
      </c>
      <c r="E104" t="str">
        <f t="shared" si="14"/>
        <v>30</v>
      </c>
      <c r="F104" t="str">
        <f t="shared" si="15"/>
        <v>09</v>
      </c>
      <c r="G104">
        <v>20</v>
      </c>
      <c r="H104">
        <v>15</v>
      </c>
      <c r="I104">
        <v>10</v>
      </c>
      <c r="J104">
        <v>10</v>
      </c>
      <c r="K104">
        <v>10</v>
      </c>
      <c r="L104">
        <v>10</v>
      </c>
      <c r="M104" t="str">
        <f t="shared" si="16"/>
        <v/>
      </c>
      <c r="N104" t="str">
        <f t="shared" si="18"/>
        <v>Complete</v>
      </c>
      <c r="O104">
        <f t="shared" si="19"/>
        <v>0.33329999999999999</v>
      </c>
      <c r="P104">
        <f t="shared" si="20"/>
        <v>0.25</v>
      </c>
      <c r="Q104">
        <f t="shared" si="21"/>
        <v>0.16669999999999999</v>
      </c>
      <c r="R104">
        <f t="shared" si="22"/>
        <v>0.16669999999999999</v>
      </c>
      <c r="S104">
        <f t="shared" si="23"/>
        <v>0.16669999999999999</v>
      </c>
      <c r="T104">
        <f t="shared" si="24"/>
        <v>0.16669999999999999</v>
      </c>
    </row>
    <row r="105" spans="1:20" x14ac:dyDescent="0.45">
      <c r="A105" s="16" t="s">
        <v>172</v>
      </c>
      <c r="B105" s="16" t="s">
        <v>173</v>
      </c>
      <c r="C105" t="str">
        <f t="shared" si="13"/>
        <v>FDA</v>
      </c>
      <c r="D105" t="str">
        <f t="shared" si="17"/>
        <v>3009</v>
      </c>
      <c r="E105" t="str">
        <f t="shared" si="14"/>
        <v>30</v>
      </c>
      <c r="F105" t="str">
        <f t="shared" si="15"/>
        <v>09</v>
      </c>
      <c r="G105">
        <v>20</v>
      </c>
      <c r="H105">
        <v>15</v>
      </c>
      <c r="I105">
        <v>10</v>
      </c>
      <c r="J105">
        <v>10</v>
      </c>
      <c r="K105">
        <v>10</v>
      </c>
      <c r="L105">
        <v>10</v>
      </c>
      <c r="M105" t="str">
        <f t="shared" si="16"/>
        <v/>
      </c>
      <c r="N105" t="str">
        <f t="shared" si="18"/>
        <v>Complete</v>
      </c>
      <c r="O105">
        <f t="shared" si="19"/>
        <v>0.33329999999999999</v>
      </c>
      <c r="P105">
        <f t="shared" si="20"/>
        <v>0.25</v>
      </c>
      <c r="Q105">
        <f t="shared" si="21"/>
        <v>0.16669999999999999</v>
      </c>
      <c r="R105">
        <f t="shared" si="22"/>
        <v>0.16669999999999999</v>
      </c>
      <c r="S105">
        <f t="shared" si="23"/>
        <v>0.16669999999999999</v>
      </c>
      <c r="T105">
        <f t="shared" si="24"/>
        <v>0.16669999999999999</v>
      </c>
    </row>
    <row r="106" spans="1:20" x14ac:dyDescent="0.45">
      <c r="A106" s="16" t="s">
        <v>174</v>
      </c>
      <c r="B106" s="16" t="s">
        <v>175</v>
      </c>
      <c r="C106" t="str">
        <f t="shared" si="13"/>
        <v>FDA</v>
      </c>
      <c r="D106" t="str">
        <f t="shared" si="17"/>
        <v>3009</v>
      </c>
      <c r="E106" t="str">
        <f t="shared" si="14"/>
        <v>30</v>
      </c>
      <c r="F106" t="str">
        <f t="shared" si="15"/>
        <v>09</v>
      </c>
      <c r="G106">
        <v>20</v>
      </c>
      <c r="H106">
        <v>15</v>
      </c>
      <c r="I106">
        <v>10</v>
      </c>
      <c r="J106">
        <v>10</v>
      </c>
      <c r="K106">
        <v>10</v>
      </c>
      <c r="L106">
        <v>10</v>
      </c>
      <c r="M106" t="str">
        <f t="shared" si="16"/>
        <v/>
      </c>
      <c r="N106" t="str">
        <f t="shared" si="18"/>
        <v>Complete</v>
      </c>
      <c r="O106">
        <f t="shared" si="19"/>
        <v>0.33329999999999999</v>
      </c>
      <c r="P106">
        <f t="shared" si="20"/>
        <v>0.25</v>
      </c>
      <c r="Q106">
        <f t="shared" si="21"/>
        <v>0.16669999999999999</v>
      </c>
      <c r="R106">
        <f t="shared" si="22"/>
        <v>0.16669999999999999</v>
      </c>
      <c r="S106">
        <f t="shared" si="23"/>
        <v>0.16669999999999999</v>
      </c>
      <c r="T106">
        <f t="shared" si="24"/>
        <v>0.16669999999999999</v>
      </c>
    </row>
    <row r="107" spans="1:20" x14ac:dyDescent="0.45">
      <c r="A107" s="16" t="s">
        <v>176</v>
      </c>
      <c r="B107" s="16" t="s">
        <v>177</v>
      </c>
      <c r="C107" t="str">
        <f t="shared" si="13"/>
        <v>FDA</v>
      </c>
      <c r="D107" t="str">
        <f t="shared" si="17"/>
        <v>3009</v>
      </c>
      <c r="E107" t="str">
        <f t="shared" si="14"/>
        <v>30</v>
      </c>
      <c r="F107" t="str">
        <f t="shared" si="15"/>
        <v>09</v>
      </c>
      <c r="G107">
        <v>20</v>
      </c>
      <c r="H107">
        <v>15</v>
      </c>
      <c r="I107">
        <v>10</v>
      </c>
      <c r="J107">
        <v>10</v>
      </c>
      <c r="K107">
        <v>10</v>
      </c>
      <c r="L107">
        <v>10</v>
      </c>
      <c r="M107" t="str">
        <f t="shared" si="16"/>
        <v/>
      </c>
      <c r="N107" t="str">
        <f t="shared" si="18"/>
        <v>Complete</v>
      </c>
      <c r="O107">
        <f t="shared" si="19"/>
        <v>0.33329999999999999</v>
      </c>
      <c r="P107">
        <f t="shared" si="20"/>
        <v>0.25</v>
      </c>
      <c r="Q107">
        <f t="shared" si="21"/>
        <v>0.16669999999999999</v>
      </c>
      <c r="R107">
        <f t="shared" si="22"/>
        <v>0.16669999999999999</v>
      </c>
      <c r="S107">
        <f t="shared" si="23"/>
        <v>0.16669999999999999</v>
      </c>
      <c r="T107">
        <f t="shared" si="24"/>
        <v>0.16669999999999999</v>
      </c>
    </row>
    <row r="108" spans="1:20" x14ac:dyDescent="0.45">
      <c r="A108" s="16" t="s">
        <v>178</v>
      </c>
      <c r="B108" s="16" t="s">
        <v>175</v>
      </c>
      <c r="C108" t="str">
        <f t="shared" si="13"/>
        <v>FDA</v>
      </c>
      <c r="D108" t="str">
        <f t="shared" si="17"/>
        <v>3009</v>
      </c>
      <c r="E108" t="str">
        <f t="shared" si="14"/>
        <v>30</v>
      </c>
      <c r="F108" t="str">
        <f t="shared" si="15"/>
        <v>09</v>
      </c>
      <c r="G108">
        <v>20</v>
      </c>
      <c r="H108">
        <v>15</v>
      </c>
      <c r="I108">
        <v>10</v>
      </c>
      <c r="J108">
        <v>10</v>
      </c>
      <c r="K108">
        <v>10</v>
      </c>
      <c r="L108">
        <v>10</v>
      </c>
      <c r="M108" t="str">
        <f t="shared" si="16"/>
        <v/>
      </c>
      <c r="N108" t="str">
        <f t="shared" si="18"/>
        <v>Complete</v>
      </c>
      <c r="O108">
        <f t="shared" si="19"/>
        <v>0.33329999999999999</v>
      </c>
      <c r="P108">
        <f t="shared" si="20"/>
        <v>0.25</v>
      </c>
      <c r="Q108">
        <f t="shared" si="21"/>
        <v>0.16669999999999999</v>
      </c>
      <c r="R108">
        <f t="shared" si="22"/>
        <v>0.16669999999999999</v>
      </c>
      <c r="S108">
        <f t="shared" si="23"/>
        <v>0.16669999999999999</v>
      </c>
      <c r="T108">
        <f t="shared" si="24"/>
        <v>0.16669999999999999</v>
      </c>
    </row>
    <row r="109" spans="1:20" x14ac:dyDescent="0.45">
      <c r="A109" s="16" t="s">
        <v>179</v>
      </c>
      <c r="B109" s="16" t="s">
        <v>180</v>
      </c>
      <c r="C109" t="str">
        <f t="shared" si="13"/>
        <v>FDA</v>
      </c>
      <c r="D109" t="str">
        <f t="shared" si="17"/>
        <v>3015</v>
      </c>
      <c r="E109" t="str">
        <f t="shared" si="14"/>
        <v>30</v>
      </c>
      <c r="F109" t="str">
        <f t="shared" si="15"/>
        <v>15</v>
      </c>
      <c r="G109">
        <v>20</v>
      </c>
      <c r="H109">
        <v>20</v>
      </c>
      <c r="I109">
        <v>10</v>
      </c>
      <c r="J109">
        <v>15</v>
      </c>
      <c r="K109">
        <v>10</v>
      </c>
      <c r="L109">
        <v>10</v>
      </c>
      <c r="M109" t="str">
        <f t="shared" si="16"/>
        <v/>
      </c>
      <c r="N109" t="str">
        <f t="shared" si="18"/>
        <v>Complete</v>
      </c>
      <c r="O109">
        <f t="shared" si="19"/>
        <v>0.33329999999999999</v>
      </c>
      <c r="P109">
        <f t="shared" si="20"/>
        <v>0.33329999999999999</v>
      </c>
      <c r="Q109">
        <f t="shared" si="21"/>
        <v>0.16669999999999999</v>
      </c>
      <c r="R109">
        <f t="shared" si="22"/>
        <v>0.25</v>
      </c>
      <c r="S109">
        <f t="shared" si="23"/>
        <v>0.16669999999999999</v>
      </c>
      <c r="T109">
        <f t="shared" si="24"/>
        <v>0.16669999999999999</v>
      </c>
    </row>
    <row r="110" spans="1:20" x14ac:dyDescent="0.45">
      <c r="A110" s="16" t="s">
        <v>181</v>
      </c>
      <c r="B110" s="16" t="s">
        <v>182</v>
      </c>
      <c r="C110" t="str">
        <f t="shared" si="13"/>
        <v>FDA</v>
      </c>
      <c r="D110" t="str">
        <f t="shared" si="17"/>
        <v>3015</v>
      </c>
      <c r="E110" t="str">
        <f t="shared" si="14"/>
        <v>30</v>
      </c>
      <c r="F110" t="str">
        <f t="shared" si="15"/>
        <v>15</v>
      </c>
      <c r="G110">
        <v>20</v>
      </c>
      <c r="H110">
        <v>20</v>
      </c>
      <c r="I110">
        <v>10</v>
      </c>
      <c r="J110">
        <v>15</v>
      </c>
      <c r="K110">
        <v>10</v>
      </c>
      <c r="L110">
        <v>10</v>
      </c>
      <c r="M110" t="str">
        <f t="shared" si="16"/>
        <v/>
      </c>
      <c r="N110" t="str">
        <f t="shared" si="18"/>
        <v>Complete</v>
      </c>
      <c r="O110">
        <f t="shared" si="19"/>
        <v>0.33329999999999999</v>
      </c>
      <c r="P110">
        <f t="shared" si="20"/>
        <v>0.33329999999999999</v>
      </c>
      <c r="Q110">
        <f t="shared" si="21"/>
        <v>0.16669999999999999</v>
      </c>
      <c r="R110">
        <f t="shared" si="22"/>
        <v>0.25</v>
      </c>
      <c r="S110">
        <f t="shared" si="23"/>
        <v>0.16669999999999999</v>
      </c>
      <c r="T110">
        <f t="shared" si="24"/>
        <v>0.16669999999999999</v>
      </c>
    </row>
    <row r="111" spans="1:20" x14ac:dyDescent="0.45">
      <c r="A111" s="16" t="s">
        <v>183</v>
      </c>
      <c r="B111" s="16" t="s">
        <v>180</v>
      </c>
      <c r="C111" t="str">
        <f t="shared" si="13"/>
        <v>FDA</v>
      </c>
      <c r="D111" t="str">
        <f t="shared" si="17"/>
        <v>3015</v>
      </c>
      <c r="E111" t="str">
        <f t="shared" si="14"/>
        <v>30</v>
      </c>
      <c r="F111" t="str">
        <f t="shared" si="15"/>
        <v>15</v>
      </c>
      <c r="G111">
        <v>20</v>
      </c>
      <c r="H111">
        <v>20</v>
      </c>
      <c r="I111">
        <v>10</v>
      </c>
      <c r="J111">
        <v>15</v>
      </c>
      <c r="K111">
        <v>10</v>
      </c>
      <c r="L111">
        <v>10</v>
      </c>
      <c r="M111" t="str">
        <f t="shared" si="16"/>
        <v/>
      </c>
      <c r="N111" t="str">
        <f t="shared" si="18"/>
        <v>Complete</v>
      </c>
      <c r="O111">
        <f t="shared" si="19"/>
        <v>0.33329999999999999</v>
      </c>
      <c r="P111">
        <f t="shared" si="20"/>
        <v>0.33329999999999999</v>
      </c>
      <c r="Q111">
        <f t="shared" si="21"/>
        <v>0.16669999999999999</v>
      </c>
      <c r="R111">
        <f t="shared" si="22"/>
        <v>0.25</v>
      </c>
      <c r="S111">
        <f t="shared" si="23"/>
        <v>0.16669999999999999</v>
      </c>
      <c r="T111">
        <f t="shared" si="24"/>
        <v>0.16669999999999999</v>
      </c>
    </row>
    <row r="112" spans="1:20" x14ac:dyDescent="0.45">
      <c r="A112" s="16" t="s">
        <v>184</v>
      </c>
      <c r="B112" s="16" t="s">
        <v>180</v>
      </c>
      <c r="C112" t="str">
        <f t="shared" si="13"/>
        <v>FDA</v>
      </c>
      <c r="D112" t="str">
        <f t="shared" si="17"/>
        <v>3015</v>
      </c>
      <c r="E112" t="str">
        <f t="shared" si="14"/>
        <v>30</v>
      </c>
      <c r="F112" t="str">
        <f t="shared" si="15"/>
        <v>15</v>
      </c>
      <c r="G112">
        <v>20</v>
      </c>
      <c r="H112">
        <v>20</v>
      </c>
      <c r="I112">
        <v>10</v>
      </c>
      <c r="J112">
        <v>15</v>
      </c>
      <c r="K112">
        <v>10</v>
      </c>
      <c r="L112">
        <v>10</v>
      </c>
      <c r="M112" t="str">
        <f t="shared" si="16"/>
        <v/>
      </c>
      <c r="N112" t="str">
        <f t="shared" si="18"/>
        <v>Complete</v>
      </c>
      <c r="O112">
        <f t="shared" si="19"/>
        <v>0.33329999999999999</v>
      </c>
      <c r="P112">
        <f t="shared" si="20"/>
        <v>0.33329999999999999</v>
      </c>
      <c r="Q112">
        <f t="shared" si="21"/>
        <v>0.16669999999999999</v>
      </c>
      <c r="R112">
        <f t="shared" si="22"/>
        <v>0.25</v>
      </c>
      <c r="S112">
        <f t="shared" si="23"/>
        <v>0.16669999999999999</v>
      </c>
      <c r="T112">
        <f t="shared" si="24"/>
        <v>0.16669999999999999</v>
      </c>
    </row>
    <row r="113" spans="1:20" x14ac:dyDescent="0.45">
      <c r="A113" s="16" t="s">
        <v>185</v>
      </c>
      <c r="B113" s="16" t="s">
        <v>180</v>
      </c>
      <c r="C113" t="str">
        <f t="shared" si="13"/>
        <v>FDA</v>
      </c>
      <c r="D113" t="str">
        <f t="shared" si="17"/>
        <v>3015</v>
      </c>
      <c r="E113" t="str">
        <f t="shared" si="14"/>
        <v>30</v>
      </c>
      <c r="F113" t="str">
        <f t="shared" si="15"/>
        <v>15</v>
      </c>
      <c r="G113">
        <v>20</v>
      </c>
      <c r="H113">
        <v>20</v>
      </c>
      <c r="I113">
        <v>10</v>
      </c>
      <c r="J113">
        <v>15</v>
      </c>
      <c r="K113">
        <v>10</v>
      </c>
      <c r="L113">
        <v>10</v>
      </c>
      <c r="M113" t="str">
        <f t="shared" si="16"/>
        <v/>
      </c>
      <c r="N113" t="str">
        <f t="shared" si="18"/>
        <v>Complete</v>
      </c>
      <c r="O113">
        <f t="shared" si="19"/>
        <v>0.33329999999999999</v>
      </c>
      <c r="P113">
        <f t="shared" si="20"/>
        <v>0.33329999999999999</v>
      </c>
      <c r="Q113">
        <f t="shared" si="21"/>
        <v>0.16669999999999999</v>
      </c>
      <c r="R113">
        <f t="shared" si="22"/>
        <v>0.25</v>
      </c>
      <c r="S113">
        <f t="shared" si="23"/>
        <v>0.16669999999999999</v>
      </c>
      <c r="T113">
        <f t="shared" si="24"/>
        <v>0.16669999999999999</v>
      </c>
    </row>
    <row r="114" spans="1:20" x14ac:dyDescent="0.45">
      <c r="A114" s="16" t="s">
        <v>186</v>
      </c>
      <c r="B114" s="16" t="s">
        <v>187</v>
      </c>
      <c r="C114" t="str">
        <f t="shared" si="13"/>
        <v>FDA</v>
      </c>
      <c r="D114" t="str">
        <f t="shared" si="17"/>
        <v>3015</v>
      </c>
      <c r="E114" t="str">
        <f t="shared" si="14"/>
        <v>30</v>
      </c>
      <c r="F114" t="str">
        <f t="shared" si="15"/>
        <v>15</v>
      </c>
      <c r="G114">
        <v>20</v>
      </c>
      <c r="H114">
        <v>20</v>
      </c>
      <c r="I114">
        <v>10</v>
      </c>
      <c r="J114">
        <v>15</v>
      </c>
      <c r="K114">
        <v>10</v>
      </c>
      <c r="L114">
        <v>10</v>
      </c>
      <c r="M114" t="str">
        <f t="shared" si="16"/>
        <v/>
      </c>
      <c r="N114" t="str">
        <f t="shared" si="18"/>
        <v>Complete</v>
      </c>
      <c r="O114">
        <f t="shared" si="19"/>
        <v>0.33329999999999999</v>
      </c>
      <c r="P114">
        <f t="shared" si="20"/>
        <v>0.33329999999999999</v>
      </c>
      <c r="Q114">
        <f t="shared" si="21"/>
        <v>0.16669999999999999</v>
      </c>
      <c r="R114">
        <f t="shared" si="22"/>
        <v>0.25</v>
      </c>
      <c r="S114">
        <f t="shared" si="23"/>
        <v>0.16669999999999999</v>
      </c>
      <c r="T114">
        <f t="shared" si="24"/>
        <v>0.16669999999999999</v>
      </c>
    </row>
    <row r="115" spans="1:20" x14ac:dyDescent="0.45">
      <c r="A115" s="16" t="s">
        <v>188</v>
      </c>
      <c r="B115" s="16" t="s">
        <v>187</v>
      </c>
      <c r="C115" t="str">
        <f t="shared" si="13"/>
        <v>FDA</v>
      </c>
      <c r="D115" t="str">
        <f t="shared" si="17"/>
        <v>3015</v>
      </c>
      <c r="E115" t="str">
        <f t="shared" si="14"/>
        <v>30</v>
      </c>
      <c r="F115" t="str">
        <f t="shared" si="15"/>
        <v>15</v>
      </c>
      <c r="G115">
        <v>20</v>
      </c>
      <c r="H115">
        <v>20</v>
      </c>
      <c r="I115">
        <v>10</v>
      </c>
      <c r="J115">
        <v>15</v>
      </c>
      <c r="K115">
        <v>10</v>
      </c>
      <c r="L115">
        <v>10</v>
      </c>
      <c r="M115" t="str">
        <f t="shared" si="16"/>
        <v/>
      </c>
      <c r="N115" t="str">
        <f t="shared" si="18"/>
        <v>Complete</v>
      </c>
      <c r="O115">
        <f t="shared" si="19"/>
        <v>0.33329999999999999</v>
      </c>
      <c r="P115">
        <f t="shared" si="20"/>
        <v>0.33329999999999999</v>
      </c>
      <c r="Q115">
        <f t="shared" si="21"/>
        <v>0.16669999999999999</v>
      </c>
      <c r="R115">
        <f t="shared" si="22"/>
        <v>0.25</v>
      </c>
      <c r="S115">
        <f t="shared" si="23"/>
        <v>0.16669999999999999</v>
      </c>
      <c r="T115">
        <f t="shared" si="24"/>
        <v>0.16669999999999999</v>
      </c>
    </row>
    <row r="116" spans="1:20" x14ac:dyDescent="0.45">
      <c r="A116" s="16" t="s">
        <v>189</v>
      </c>
      <c r="B116" s="16" t="s">
        <v>187</v>
      </c>
      <c r="C116" t="str">
        <f t="shared" si="13"/>
        <v>FDA</v>
      </c>
      <c r="D116" t="str">
        <f t="shared" si="17"/>
        <v>3015</v>
      </c>
      <c r="E116" t="str">
        <f t="shared" si="14"/>
        <v>30</v>
      </c>
      <c r="F116" t="str">
        <f t="shared" si="15"/>
        <v>15</v>
      </c>
      <c r="G116">
        <v>20</v>
      </c>
      <c r="H116">
        <v>20</v>
      </c>
      <c r="I116">
        <v>10</v>
      </c>
      <c r="J116">
        <v>15</v>
      </c>
      <c r="K116">
        <v>10</v>
      </c>
      <c r="L116">
        <v>10</v>
      </c>
      <c r="M116" t="str">
        <f t="shared" si="16"/>
        <v/>
      </c>
      <c r="N116" t="str">
        <f t="shared" si="18"/>
        <v>Complete</v>
      </c>
      <c r="O116">
        <f t="shared" si="19"/>
        <v>0.33329999999999999</v>
      </c>
      <c r="P116">
        <f t="shared" si="20"/>
        <v>0.33329999999999999</v>
      </c>
      <c r="Q116">
        <f t="shared" si="21"/>
        <v>0.16669999999999999</v>
      </c>
      <c r="R116">
        <f t="shared" si="22"/>
        <v>0.25</v>
      </c>
      <c r="S116">
        <f t="shared" si="23"/>
        <v>0.16669999999999999</v>
      </c>
      <c r="T116">
        <f t="shared" si="24"/>
        <v>0.16669999999999999</v>
      </c>
    </row>
    <row r="117" spans="1:20" x14ac:dyDescent="0.45">
      <c r="A117" s="16" t="s">
        <v>190</v>
      </c>
      <c r="B117" s="16" t="s">
        <v>191</v>
      </c>
      <c r="C117" t="str">
        <f t="shared" si="13"/>
        <v>FDA</v>
      </c>
      <c r="D117" t="str">
        <f t="shared" si="17"/>
        <v>3015</v>
      </c>
      <c r="E117" t="str">
        <f t="shared" si="14"/>
        <v>30</v>
      </c>
      <c r="F117" t="str">
        <f t="shared" si="15"/>
        <v>15</v>
      </c>
      <c r="G117">
        <v>20</v>
      </c>
      <c r="H117">
        <v>20</v>
      </c>
      <c r="I117">
        <v>10</v>
      </c>
      <c r="J117">
        <v>15</v>
      </c>
      <c r="K117">
        <v>10</v>
      </c>
      <c r="L117">
        <v>10</v>
      </c>
      <c r="M117" t="str">
        <f t="shared" si="16"/>
        <v/>
      </c>
      <c r="N117" t="str">
        <f t="shared" si="18"/>
        <v>Complete</v>
      </c>
      <c r="O117">
        <f t="shared" si="19"/>
        <v>0.33329999999999999</v>
      </c>
      <c r="P117">
        <f t="shared" si="20"/>
        <v>0.33329999999999999</v>
      </c>
      <c r="Q117">
        <f t="shared" si="21"/>
        <v>0.16669999999999999</v>
      </c>
      <c r="R117">
        <f t="shared" si="22"/>
        <v>0.25</v>
      </c>
      <c r="S117">
        <f t="shared" si="23"/>
        <v>0.16669999999999999</v>
      </c>
      <c r="T117">
        <f t="shared" si="24"/>
        <v>0.16669999999999999</v>
      </c>
    </row>
    <row r="118" spans="1:20" x14ac:dyDescent="0.45">
      <c r="A118" s="16" t="s">
        <v>192</v>
      </c>
      <c r="B118" s="16" t="s">
        <v>187</v>
      </c>
      <c r="C118" t="str">
        <f t="shared" si="13"/>
        <v>FDA</v>
      </c>
      <c r="D118" t="str">
        <f t="shared" si="17"/>
        <v>3015</v>
      </c>
      <c r="E118" t="str">
        <f t="shared" si="14"/>
        <v>30</v>
      </c>
      <c r="F118" t="str">
        <f t="shared" si="15"/>
        <v>15</v>
      </c>
      <c r="G118">
        <v>20</v>
      </c>
      <c r="H118">
        <v>20</v>
      </c>
      <c r="I118">
        <v>10</v>
      </c>
      <c r="J118">
        <v>15</v>
      </c>
      <c r="K118">
        <v>10</v>
      </c>
      <c r="L118">
        <v>10</v>
      </c>
      <c r="M118" t="str">
        <f t="shared" si="16"/>
        <v/>
      </c>
      <c r="N118" t="str">
        <f t="shared" si="18"/>
        <v>Complete</v>
      </c>
      <c r="O118">
        <f t="shared" si="19"/>
        <v>0.33329999999999999</v>
      </c>
      <c r="P118">
        <f t="shared" si="20"/>
        <v>0.33329999999999999</v>
      </c>
      <c r="Q118">
        <f t="shared" si="21"/>
        <v>0.16669999999999999</v>
      </c>
      <c r="R118">
        <f t="shared" si="22"/>
        <v>0.25</v>
      </c>
      <c r="S118">
        <f t="shared" si="23"/>
        <v>0.16669999999999999</v>
      </c>
      <c r="T118">
        <f t="shared" si="24"/>
        <v>0.16669999999999999</v>
      </c>
    </row>
    <row r="119" spans="1:20" x14ac:dyDescent="0.45">
      <c r="A119" s="16" t="s">
        <v>193</v>
      </c>
      <c r="B119" s="16" t="s">
        <v>191</v>
      </c>
      <c r="C119" t="str">
        <f t="shared" si="13"/>
        <v>FDA</v>
      </c>
      <c r="D119" t="str">
        <f t="shared" si="17"/>
        <v>3015</v>
      </c>
      <c r="E119" t="str">
        <f t="shared" si="14"/>
        <v>30</v>
      </c>
      <c r="F119" t="str">
        <f t="shared" si="15"/>
        <v>15</v>
      </c>
      <c r="G119">
        <v>20</v>
      </c>
      <c r="H119">
        <v>20</v>
      </c>
      <c r="I119">
        <v>10</v>
      </c>
      <c r="J119">
        <v>15</v>
      </c>
      <c r="K119">
        <v>10</v>
      </c>
      <c r="L119">
        <v>10</v>
      </c>
      <c r="M119" t="str">
        <f t="shared" si="16"/>
        <v/>
      </c>
      <c r="N119" t="str">
        <f t="shared" si="18"/>
        <v>Complete</v>
      </c>
      <c r="O119">
        <f t="shared" si="19"/>
        <v>0.33329999999999999</v>
      </c>
      <c r="P119">
        <f t="shared" si="20"/>
        <v>0.33329999999999999</v>
      </c>
      <c r="Q119">
        <f t="shared" si="21"/>
        <v>0.16669999999999999</v>
      </c>
      <c r="R119">
        <f t="shared" si="22"/>
        <v>0.25</v>
      </c>
      <c r="S119">
        <f t="shared" si="23"/>
        <v>0.16669999999999999</v>
      </c>
      <c r="T119">
        <f t="shared" si="24"/>
        <v>0.16669999999999999</v>
      </c>
    </row>
    <row r="120" spans="1:20" x14ac:dyDescent="0.45">
      <c r="A120" s="16" t="s">
        <v>194</v>
      </c>
      <c r="B120" s="16" t="s">
        <v>195</v>
      </c>
      <c r="C120" t="str">
        <f t="shared" si="13"/>
        <v>FDA</v>
      </c>
      <c r="D120" t="str">
        <f t="shared" si="17"/>
        <v>3015</v>
      </c>
      <c r="E120" t="str">
        <f t="shared" si="14"/>
        <v>30</v>
      </c>
      <c r="F120" t="str">
        <f t="shared" si="15"/>
        <v>15</v>
      </c>
      <c r="G120">
        <v>20</v>
      </c>
      <c r="H120">
        <v>20</v>
      </c>
      <c r="I120">
        <v>10</v>
      </c>
      <c r="J120">
        <v>15</v>
      </c>
      <c r="K120">
        <v>10</v>
      </c>
      <c r="L120">
        <v>10</v>
      </c>
      <c r="M120" t="str">
        <f t="shared" si="16"/>
        <v/>
      </c>
      <c r="N120" t="str">
        <f t="shared" si="18"/>
        <v>Complete</v>
      </c>
      <c r="O120">
        <f t="shared" si="19"/>
        <v>0.33329999999999999</v>
      </c>
      <c r="P120">
        <f t="shared" si="20"/>
        <v>0.33329999999999999</v>
      </c>
      <c r="Q120">
        <f t="shared" si="21"/>
        <v>0.16669999999999999</v>
      </c>
      <c r="R120">
        <f t="shared" si="22"/>
        <v>0.25</v>
      </c>
      <c r="S120">
        <f t="shared" si="23"/>
        <v>0.16669999999999999</v>
      </c>
      <c r="T120">
        <f t="shared" si="24"/>
        <v>0.16669999999999999</v>
      </c>
    </row>
    <row r="121" spans="1:20" x14ac:dyDescent="0.45">
      <c r="A121" s="16" t="s">
        <v>196</v>
      </c>
      <c r="B121" s="16" t="s">
        <v>197</v>
      </c>
      <c r="C121" t="str">
        <f t="shared" si="13"/>
        <v>FDA</v>
      </c>
      <c r="D121" t="str">
        <f t="shared" si="17"/>
        <v>3015</v>
      </c>
      <c r="E121" t="str">
        <f t="shared" si="14"/>
        <v>30</v>
      </c>
      <c r="F121" t="str">
        <f t="shared" si="15"/>
        <v>15</v>
      </c>
      <c r="G121">
        <v>20</v>
      </c>
      <c r="H121">
        <v>20</v>
      </c>
      <c r="I121">
        <v>10</v>
      </c>
      <c r="J121">
        <v>15</v>
      </c>
      <c r="K121">
        <v>10</v>
      </c>
      <c r="L121">
        <v>10</v>
      </c>
      <c r="M121" t="str">
        <f t="shared" si="16"/>
        <v>Painted</v>
      </c>
      <c r="N121" t="str">
        <f t="shared" si="18"/>
        <v>Complete</v>
      </c>
      <c r="O121">
        <f t="shared" si="19"/>
        <v>0.33329999999999999</v>
      </c>
      <c r="P121">
        <f t="shared" si="20"/>
        <v>0.33329999999999999</v>
      </c>
      <c r="Q121">
        <f t="shared" si="21"/>
        <v>0.16669999999999999</v>
      </c>
      <c r="R121">
        <f t="shared" si="22"/>
        <v>0.25</v>
      </c>
      <c r="S121">
        <f t="shared" si="23"/>
        <v>0.16669999999999999</v>
      </c>
      <c r="T121">
        <f t="shared" si="24"/>
        <v>0.16669999999999999</v>
      </c>
    </row>
    <row r="122" spans="1:20" x14ac:dyDescent="0.45">
      <c r="A122" s="16" t="s">
        <v>198</v>
      </c>
      <c r="B122" s="16" t="s">
        <v>199</v>
      </c>
      <c r="C122" t="str">
        <f t="shared" si="13"/>
        <v>FDA</v>
      </c>
      <c r="D122" t="str">
        <f t="shared" si="17"/>
        <v>3025</v>
      </c>
      <c r="E122" t="str">
        <f t="shared" si="14"/>
        <v>30</v>
      </c>
      <c r="F122" t="str">
        <f t="shared" si="15"/>
        <v>25</v>
      </c>
      <c r="G122">
        <v>20</v>
      </c>
      <c r="H122">
        <v>20</v>
      </c>
      <c r="I122">
        <v>10</v>
      </c>
      <c r="J122">
        <v>15</v>
      </c>
      <c r="K122">
        <v>10</v>
      </c>
      <c r="L122">
        <v>10</v>
      </c>
      <c r="M122" t="str">
        <f t="shared" si="16"/>
        <v/>
      </c>
      <c r="N122" t="str">
        <f t="shared" si="18"/>
        <v>Complete</v>
      </c>
      <c r="O122">
        <f t="shared" si="19"/>
        <v>0.33329999999999999</v>
      </c>
      <c r="P122">
        <f t="shared" si="20"/>
        <v>0.33329999999999999</v>
      </c>
      <c r="Q122">
        <f t="shared" si="21"/>
        <v>0.16669999999999999</v>
      </c>
      <c r="R122">
        <f t="shared" si="22"/>
        <v>0.25</v>
      </c>
      <c r="S122">
        <f t="shared" si="23"/>
        <v>0.16669999999999999</v>
      </c>
      <c r="T122">
        <f t="shared" si="24"/>
        <v>0.16669999999999999</v>
      </c>
    </row>
    <row r="123" spans="1:20" x14ac:dyDescent="0.45">
      <c r="A123" s="16" t="s">
        <v>200</v>
      </c>
      <c r="B123" s="16" t="s">
        <v>201</v>
      </c>
      <c r="C123" t="str">
        <f t="shared" si="13"/>
        <v>FDA</v>
      </c>
      <c r="D123" t="str">
        <f t="shared" si="17"/>
        <v>3025</v>
      </c>
      <c r="E123" t="str">
        <f t="shared" si="14"/>
        <v>30</v>
      </c>
      <c r="F123" t="str">
        <f t="shared" si="15"/>
        <v>25</v>
      </c>
      <c r="G123">
        <v>20</v>
      </c>
      <c r="H123">
        <v>20</v>
      </c>
      <c r="I123">
        <v>10</v>
      </c>
      <c r="J123">
        <v>15</v>
      </c>
      <c r="K123">
        <v>10</v>
      </c>
      <c r="L123">
        <v>10</v>
      </c>
      <c r="M123" t="str">
        <f t="shared" si="16"/>
        <v/>
      </c>
      <c r="N123" t="str">
        <f t="shared" si="18"/>
        <v>Complete</v>
      </c>
      <c r="O123">
        <f t="shared" si="19"/>
        <v>0.33329999999999999</v>
      </c>
      <c r="P123">
        <f t="shared" si="20"/>
        <v>0.33329999999999999</v>
      </c>
      <c r="Q123">
        <f t="shared" si="21"/>
        <v>0.16669999999999999</v>
      </c>
      <c r="R123">
        <f t="shared" si="22"/>
        <v>0.25</v>
      </c>
      <c r="S123">
        <f t="shared" si="23"/>
        <v>0.16669999999999999</v>
      </c>
      <c r="T123">
        <f t="shared" si="24"/>
        <v>0.16669999999999999</v>
      </c>
    </row>
    <row r="124" spans="1:20" x14ac:dyDescent="0.45">
      <c r="A124" s="16" t="s">
        <v>202</v>
      </c>
      <c r="B124" s="16" t="s">
        <v>199</v>
      </c>
      <c r="C124" t="str">
        <f t="shared" si="13"/>
        <v>FDA</v>
      </c>
      <c r="D124" t="str">
        <f t="shared" si="17"/>
        <v>3025</v>
      </c>
      <c r="E124" t="str">
        <f t="shared" si="14"/>
        <v>30</v>
      </c>
      <c r="F124" t="str">
        <f t="shared" si="15"/>
        <v>25</v>
      </c>
      <c r="G124">
        <v>20</v>
      </c>
      <c r="H124">
        <v>20</v>
      </c>
      <c r="I124">
        <v>10</v>
      </c>
      <c r="J124">
        <v>15</v>
      </c>
      <c r="K124">
        <v>10</v>
      </c>
      <c r="L124">
        <v>10</v>
      </c>
      <c r="M124" t="str">
        <f t="shared" si="16"/>
        <v/>
      </c>
      <c r="N124" t="str">
        <f t="shared" si="18"/>
        <v>Complete</v>
      </c>
      <c r="O124">
        <f t="shared" si="19"/>
        <v>0.33329999999999999</v>
      </c>
      <c r="P124">
        <f t="shared" si="20"/>
        <v>0.33329999999999999</v>
      </c>
      <c r="Q124">
        <f t="shared" si="21"/>
        <v>0.16669999999999999</v>
      </c>
      <c r="R124">
        <f t="shared" si="22"/>
        <v>0.25</v>
      </c>
      <c r="S124">
        <f t="shared" si="23"/>
        <v>0.16669999999999999</v>
      </c>
      <c r="T124">
        <f t="shared" si="24"/>
        <v>0.16669999999999999</v>
      </c>
    </row>
    <row r="125" spans="1:20" x14ac:dyDescent="0.45">
      <c r="A125" s="16" t="s">
        <v>203</v>
      </c>
      <c r="B125" s="16" t="s">
        <v>204</v>
      </c>
      <c r="C125" t="str">
        <f t="shared" si="13"/>
        <v>FDA</v>
      </c>
      <c r="D125" t="str">
        <f t="shared" si="17"/>
        <v>3025</v>
      </c>
      <c r="E125" t="str">
        <f t="shared" si="14"/>
        <v>30</v>
      </c>
      <c r="F125" t="str">
        <f t="shared" si="15"/>
        <v>25</v>
      </c>
      <c r="G125">
        <v>20</v>
      </c>
      <c r="H125">
        <v>20</v>
      </c>
      <c r="I125">
        <v>10</v>
      </c>
      <c r="J125">
        <v>15</v>
      </c>
      <c r="K125">
        <v>10</v>
      </c>
      <c r="L125">
        <v>10</v>
      </c>
      <c r="M125" t="str">
        <f t="shared" si="16"/>
        <v>Painted</v>
      </c>
      <c r="N125" t="str">
        <f t="shared" si="18"/>
        <v>Complete</v>
      </c>
      <c r="O125">
        <f t="shared" si="19"/>
        <v>0.33329999999999999</v>
      </c>
      <c r="P125">
        <f t="shared" si="20"/>
        <v>0.33329999999999999</v>
      </c>
      <c r="Q125">
        <f t="shared" si="21"/>
        <v>0.16669999999999999</v>
      </c>
      <c r="R125">
        <f t="shared" si="22"/>
        <v>0.25</v>
      </c>
      <c r="S125">
        <f t="shared" si="23"/>
        <v>0.16669999999999999</v>
      </c>
      <c r="T125">
        <f t="shared" si="24"/>
        <v>0.16669999999999999</v>
      </c>
    </row>
    <row r="126" spans="1:20" x14ac:dyDescent="0.45">
      <c r="A126" s="16" t="s">
        <v>205</v>
      </c>
      <c r="B126" s="16" t="s">
        <v>199</v>
      </c>
      <c r="C126" t="str">
        <f t="shared" si="13"/>
        <v>FDA</v>
      </c>
      <c r="D126" t="str">
        <f t="shared" si="17"/>
        <v>3025</v>
      </c>
      <c r="E126" t="str">
        <f t="shared" si="14"/>
        <v>30</v>
      </c>
      <c r="F126" t="str">
        <f t="shared" si="15"/>
        <v>25</v>
      </c>
      <c r="G126">
        <v>20</v>
      </c>
      <c r="H126">
        <v>20</v>
      </c>
      <c r="I126">
        <v>10</v>
      </c>
      <c r="J126">
        <v>15</v>
      </c>
      <c r="K126">
        <v>10</v>
      </c>
      <c r="L126">
        <v>10</v>
      </c>
      <c r="M126" t="str">
        <f t="shared" si="16"/>
        <v/>
      </c>
      <c r="N126" t="str">
        <f t="shared" si="18"/>
        <v>Complete</v>
      </c>
      <c r="O126">
        <f t="shared" si="19"/>
        <v>0.33329999999999999</v>
      </c>
      <c r="P126">
        <f t="shared" si="20"/>
        <v>0.33329999999999999</v>
      </c>
      <c r="Q126">
        <f t="shared" si="21"/>
        <v>0.16669999999999999</v>
      </c>
      <c r="R126">
        <f t="shared" si="22"/>
        <v>0.25</v>
      </c>
      <c r="S126">
        <f t="shared" si="23"/>
        <v>0.16669999999999999</v>
      </c>
      <c r="T126">
        <f t="shared" si="24"/>
        <v>0.16669999999999999</v>
      </c>
    </row>
    <row r="127" spans="1:20" x14ac:dyDescent="0.45">
      <c r="A127" s="16" t="s">
        <v>206</v>
      </c>
      <c r="B127" s="16" t="s">
        <v>204</v>
      </c>
      <c r="C127" t="str">
        <f t="shared" si="13"/>
        <v>FDA</v>
      </c>
      <c r="D127" t="str">
        <f t="shared" si="17"/>
        <v>3025</v>
      </c>
      <c r="E127" t="str">
        <f t="shared" si="14"/>
        <v>30</v>
      </c>
      <c r="F127" t="str">
        <f t="shared" si="15"/>
        <v>25</v>
      </c>
      <c r="G127">
        <v>20</v>
      </c>
      <c r="H127">
        <v>20</v>
      </c>
      <c r="I127">
        <v>10</v>
      </c>
      <c r="J127">
        <v>15</v>
      </c>
      <c r="K127">
        <v>10</v>
      </c>
      <c r="L127">
        <v>10</v>
      </c>
      <c r="M127" t="str">
        <f t="shared" si="16"/>
        <v>Painted</v>
      </c>
      <c r="N127" t="str">
        <f t="shared" si="18"/>
        <v>Complete</v>
      </c>
      <c r="O127">
        <f t="shared" si="19"/>
        <v>0.33329999999999999</v>
      </c>
      <c r="P127">
        <f t="shared" si="20"/>
        <v>0.33329999999999999</v>
      </c>
      <c r="Q127">
        <f t="shared" si="21"/>
        <v>0.16669999999999999</v>
      </c>
      <c r="R127">
        <f t="shared" si="22"/>
        <v>0.25</v>
      </c>
      <c r="S127">
        <f t="shared" si="23"/>
        <v>0.16669999999999999</v>
      </c>
      <c r="T127">
        <f t="shared" si="24"/>
        <v>0.16669999999999999</v>
      </c>
    </row>
    <row r="128" spans="1:20" x14ac:dyDescent="0.45">
      <c r="A128" s="16" t="s">
        <v>207</v>
      </c>
      <c r="B128" s="16" t="s">
        <v>208</v>
      </c>
      <c r="C128" t="str">
        <f t="shared" si="13"/>
        <v>FDA</v>
      </c>
      <c r="D128" t="str">
        <f t="shared" si="17"/>
        <v>3025</v>
      </c>
      <c r="E128" t="str">
        <f t="shared" si="14"/>
        <v>30</v>
      </c>
      <c r="F128" t="str">
        <f t="shared" si="15"/>
        <v>25</v>
      </c>
      <c r="G128">
        <v>20</v>
      </c>
      <c r="H128">
        <v>20</v>
      </c>
      <c r="I128">
        <v>10</v>
      </c>
      <c r="J128">
        <v>15</v>
      </c>
      <c r="K128">
        <v>10</v>
      </c>
      <c r="L128">
        <v>10</v>
      </c>
      <c r="M128" t="str">
        <f t="shared" si="16"/>
        <v/>
      </c>
      <c r="N128" t="str">
        <f t="shared" si="18"/>
        <v>Complete</v>
      </c>
      <c r="O128">
        <f t="shared" si="19"/>
        <v>0.33329999999999999</v>
      </c>
      <c r="P128">
        <f t="shared" si="20"/>
        <v>0.33329999999999999</v>
      </c>
      <c r="Q128">
        <f t="shared" si="21"/>
        <v>0.16669999999999999</v>
      </c>
      <c r="R128">
        <f t="shared" si="22"/>
        <v>0.25</v>
      </c>
      <c r="S128">
        <f t="shared" si="23"/>
        <v>0.16669999999999999</v>
      </c>
      <c r="T128">
        <f t="shared" si="24"/>
        <v>0.16669999999999999</v>
      </c>
    </row>
    <row r="129" spans="1:20" x14ac:dyDescent="0.45">
      <c r="A129" s="16" t="s">
        <v>209</v>
      </c>
      <c r="B129" s="16" t="s">
        <v>208</v>
      </c>
      <c r="C129" t="str">
        <f t="shared" si="13"/>
        <v>FDA</v>
      </c>
      <c r="D129" t="str">
        <f t="shared" si="17"/>
        <v>3025</v>
      </c>
      <c r="E129" t="str">
        <f t="shared" si="14"/>
        <v>30</v>
      </c>
      <c r="F129" t="str">
        <f t="shared" si="15"/>
        <v>25</v>
      </c>
      <c r="G129">
        <v>20</v>
      </c>
      <c r="H129">
        <v>20</v>
      </c>
      <c r="I129">
        <v>10</v>
      </c>
      <c r="J129">
        <v>15</v>
      </c>
      <c r="K129">
        <v>10</v>
      </c>
      <c r="L129">
        <v>10</v>
      </c>
      <c r="M129" t="str">
        <f t="shared" si="16"/>
        <v/>
      </c>
      <c r="N129" t="str">
        <f t="shared" si="18"/>
        <v>Complete</v>
      </c>
      <c r="O129">
        <f t="shared" si="19"/>
        <v>0.33329999999999999</v>
      </c>
      <c r="P129">
        <f t="shared" si="20"/>
        <v>0.33329999999999999</v>
      </c>
      <c r="Q129">
        <f t="shared" si="21"/>
        <v>0.16669999999999999</v>
      </c>
      <c r="R129">
        <f t="shared" si="22"/>
        <v>0.25</v>
      </c>
      <c r="S129">
        <f t="shared" si="23"/>
        <v>0.16669999999999999</v>
      </c>
      <c r="T129">
        <f t="shared" si="24"/>
        <v>0.16669999999999999</v>
      </c>
    </row>
    <row r="130" spans="1:20" x14ac:dyDescent="0.45">
      <c r="A130" s="16" t="s">
        <v>210</v>
      </c>
      <c r="B130" s="16" t="s">
        <v>211</v>
      </c>
      <c r="C130" t="str">
        <f t="shared" ref="C130:C193" si="25">LEFT(B130,FIND("-",B130,1)-5)</f>
        <v>FDA</v>
      </c>
      <c r="D130" t="str">
        <f t="shared" si="17"/>
        <v>3025</v>
      </c>
      <c r="E130" t="str">
        <f t="shared" ref="E130:E193" si="26">LEFT(D130,2)</f>
        <v>30</v>
      </c>
      <c r="F130" t="str">
        <f t="shared" ref="F130:F193" si="27">RIGHT(D130,2)</f>
        <v>25</v>
      </c>
      <c r="G130">
        <v>20</v>
      </c>
      <c r="H130">
        <v>20</v>
      </c>
      <c r="I130">
        <v>10</v>
      </c>
      <c r="J130">
        <v>15</v>
      </c>
      <c r="K130">
        <v>10</v>
      </c>
      <c r="L130">
        <v>10</v>
      </c>
      <c r="M130" t="str">
        <f t="shared" ref="M130:M193" si="28">IF(MID(B130,FIND("-",B130,9)+1,1)="9","Painted","")</f>
        <v/>
      </c>
      <c r="N130" t="str">
        <f t="shared" si="18"/>
        <v>Complete</v>
      </c>
      <c r="O130">
        <f t="shared" si="19"/>
        <v>0.33329999999999999</v>
      </c>
      <c r="P130">
        <f t="shared" si="20"/>
        <v>0.33329999999999999</v>
      </c>
      <c r="Q130">
        <f t="shared" si="21"/>
        <v>0.16669999999999999</v>
      </c>
      <c r="R130">
        <f t="shared" si="22"/>
        <v>0.25</v>
      </c>
      <c r="S130">
        <f t="shared" si="23"/>
        <v>0.16669999999999999</v>
      </c>
      <c r="T130">
        <f t="shared" si="24"/>
        <v>0.16669999999999999</v>
      </c>
    </row>
    <row r="131" spans="1:20" x14ac:dyDescent="0.45">
      <c r="A131" s="16" t="s">
        <v>212</v>
      </c>
      <c r="B131" s="16" t="s">
        <v>213</v>
      </c>
      <c r="C131" t="str">
        <f t="shared" si="25"/>
        <v>FDA</v>
      </c>
      <c r="D131" t="str">
        <f t="shared" ref="D131:D194" si="29">MID(B131,FIND("-",B131,1)-4,4)</f>
        <v>3150</v>
      </c>
      <c r="E131" t="str">
        <f t="shared" si="26"/>
        <v>31</v>
      </c>
      <c r="F131" t="str">
        <f t="shared" si="27"/>
        <v>50</v>
      </c>
      <c r="G131">
        <v>20</v>
      </c>
      <c r="H131">
        <v>20</v>
      </c>
      <c r="I131">
        <v>10</v>
      </c>
      <c r="J131">
        <v>15</v>
      </c>
      <c r="K131">
        <v>10</v>
      </c>
      <c r="L131">
        <v>10</v>
      </c>
      <c r="M131" t="str">
        <f t="shared" si="28"/>
        <v>Painted</v>
      </c>
      <c r="N131" t="str">
        <f t="shared" ref="N131:N194" si="30">IF(G131&lt;&gt;"","Complete")</f>
        <v>Complete</v>
      </c>
      <c r="O131">
        <f t="shared" ref="O131:O194" si="31">ROUND(G131/60,4)</f>
        <v>0.33329999999999999</v>
      </c>
      <c r="P131">
        <f t="shared" ref="P131:P194" si="32">ROUND(H131/60,4)</f>
        <v>0.33329999999999999</v>
      </c>
      <c r="Q131">
        <f t="shared" ref="Q131:Q194" si="33">ROUND(I131/60,4)</f>
        <v>0.16669999999999999</v>
      </c>
      <c r="R131">
        <f t="shared" ref="R131:R194" si="34">ROUND(J131/60,4)</f>
        <v>0.25</v>
      </c>
      <c r="S131">
        <f t="shared" ref="S131:S194" si="35">ROUND(K131/60,4)</f>
        <v>0.16669999999999999</v>
      </c>
      <c r="T131">
        <f t="shared" ref="T131:T194" si="36">ROUND(L131/60,4)</f>
        <v>0.16669999999999999</v>
      </c>
    </row>
    <row r="132" spans="1:20" x14ac:dyDescent="0.45">
      <c r="A132" s="16" t="s">
        <v>214</v>
      </c>
      <c r="B132" s="16" t="s">
        <v>215</v>
      </c>
      <c r="C132" t="str">
        <f t="shared" si="25"/>
        <v>FDA</v>
      </c>
      <c r="D132" t="str">
        <f t="shared" si="29"/>
        <v>4006</v>
      </c>
      <c r="E132" t="str">
        <f t="shared" si="26"/>
        <v>40</v>
      </c>
      <c r="F132" t="str">
        <f t="shared" si="27"/>
        <v>06</v>
      </c>
      <c r="G132">
        <v>20</v>
      </c>
      <c r="H132">
        <v>20</v>
      </c>
      <c r="I132">
        <v>10</v>
      </c>
      <c r="J132">
        <v>15</v>
      </c>
      <c r="K132">
        <v>10</v>
      </c>
      <c r="L132">
        <v>10</v>
      </c>
      <c r="M132" t="str">
        <f t="shared" si="28"/>
        <v>Painted</v>
      </c>
      <c r="N132" t="str">
        <f t="shared" si="30"/>
        <v>Complete</v>
      </c>
      <c r="O132">
        <f t="shared" si="31"/>
        <v>0.33329999999999999</v>
      </c>
      <c r="P132">
        <f t="shared" si="32"/>
        <v>0.33329999999999999</v>
      </c>
      <c r="Q132">
        <f t="shared" si="33"/>
        <v>0.16669999999999999</v>
      </c>
      <c r="R132">
        <f t="shared" si="34"/>
        <v>0.25</v>
      </c>
      <c r="S132">
        <f t="shared" si="35"/>
        <v>0.16669999999999999</v>
      </c>
      <c r="T132">
        <f t="shared" si="36"/>
        <v>0.16669999999999999</v>
      </c>
    </row>
    <row r="133" spans="1:20" x14ac:dyDescent="0.45">
      <c r="A133" s="16" t="s">
        <v>216</v>
      </c>
      <c r="B133" s="16" t="s">
        <v>217</v>
      </c>
      <c r="C133" t="str">
        <f t="shared" si="25"/>
        <v>FDA</v>
      </c>
      <c r="D133" t="str">
        <f t="shared" si="29"/>
        <v>4006</v>
      </c>
      <c r="E133" t="str">
        <f t="shared" si="26"/>
        <v>40</v>
      </c>
      <c r="F133" t="str">
        <f t="shared" si="27"/>
        <v>06</v>
      </c>
      <c r="G133">
        <v>20</v>
      </c>
      <c r="H133">
        <v>20</v>
      </c>
      <c r="I133">
        <v>10</v>
      </c>
      <c r="J133">
        <v>15</v>
      </c>
      <c r="K133">
        <v>10</v>
      </c>
      <c r="L133">
        <v>10</v>
      </c>
      <c r="M133" t="str">
        <f t="shared" si="28"/>
        <v/>
      </c>
      <c r="N133" t="str">
        <f t="shared" si="30"/>
        <v>Complete</v>
      </c>
      <c r="O133">
        <f t="shared" si="31"/>
        <v>0.33329999999999999</v>
      </c>
      <c r="P133">
        <f t="shared" si="32"/>
        <v>0.33329999999999999</v>
      </c>
      <c r="Q133">
        <f t="shared" si="33"/>
        <v>0.16669999999999999</v>
      </c>
      <c r="R133">
        <f t="shared" si="34"/>
        <v>0.25</v>
      </c>
      <c r="S133">
        <f t="shared" si="35"/>
        <v>0.16669999999999999</v>
      </c>
      <c r="T133">
        <f t="shared" si="36"/>
        <v>0.16669999999999999</v>
      </c>
    </row>
    <row r="134" spans="1:20" x14ac:dyDescent="0.45">
      <c r="A134" s="16" t="s">
        <v>218</v>
      </c>
      <c r="B134" s="16" t="s">
        <v>219</v>
      </c>
      <c r="C134" t="str">
        <f t="shared" si="25"/>
        <v>FDA</v>
      </c>
      <c r="D134" t="str">
        <f t="shared" si="29"/>
        <v>4006</v>
      </c>
      <c r="E134" t="str">
        <f t="shared" si="26"/>
        <v>40</v>
      </c>
      <c r="F134" t="str">
        <f t="shared" si="27"/>
        <v>06</v>
      </c>
      <c r="G134">
        <v>20</v>
      </c>
      <c r="H134">
        <v>20</v>
      </c>
      <c r="I134">
        <v>10</v>
      </c>
      <c r="J134">
        <v>15</v>
      </c>
      <c r="K134">
        <v>10</v>
      </c>
      <c r="L134">
        <v>10</v>
      </c>
      <c r="M134" t="str">
        <f t="shared" si="28"/>
        <v>Painted</v>
      </c>
      <c r="N134" t="str">
        <f t="shared" si="30"/>
        <v>Complete</v>
      </c>
      <c r="O134">
        <f t="shared" si="31"/>
        <v>0.33329999999999999</v>
      </c>
      <c r="P134">
        <f t="shared" si="32"/>
        <v>0.33329999999999999</v>
      </c>
      <c r="Q134">
        <f t="shared" si="33"/>
        <v>0.16669999999999999</v>
      </c>
      <c r="R134">
        <f t="shared" si="34"/>
        <v>0.25</v>
      </c>
      <c r="S134">
        <f t="shared" si="35"/>
        <v>0.16669999999999999</v>
      </c>
      <c r="T134">
        <f t="shared" si="36"/>
        <v>0.16669999999999999</v>
      </c>
    </row>
    <row r="135" spans="1:20" x14ac:dyDescent="0.45">
      <c r="A135" s="16" t="s">
        <v>220</v>
      </c>
      <c r="B135" s="16" t="s">
        <v>221</v>
      </c>
      <c r="C135" t="str">
        <f t="shared" si="25"/>
        <v>FDA</v>
      </c>
      <c r="D135" t="str">
        <f t="shared" si="29"/>
        <v>4006</v>
      </c>
      <c r="E135" t="str">
        <f t="shared" si="26"/>
        <v>40</v>
      </c>
      <c r="F135" t="str">
        <f t="shared" si="27"/>
        <v>06</v>
      </c>
      <c r="G135">
        <v>20</v>
      </c>
      <c r="H135">
        <v>20</v>
      </c>
      <c r="I135">
        <v>10</v>
      </c>
      <c r="J135">
        <v>15</v>
      </c>
      <c r="K135">
        <v>10</v>
      </c>
      <c r="L135">
        <v>10</v>
      </c>
      <c r="M135" t="str">
        <f t="shared" si="28"/>
        <v/>
      </c>
      <c r="N135" t="str">
        <f t="shared" si="30"/>
        <v>Complete</v>
      </c>
      <c r="O135">
        <f t="shared" si="31"/>
        <v>0.33329999999999999</v>
      </c>
      <c r="P135">
        <f t="shared" si="32"/>
        <v>0.33329999999999999</v>
      </c>
      <c r="Q135">
        <f t="shared" si="33"/>
        <v>0.16669999999999999</v>
      </c>
      <c r="R135">
        <f t="shared" si="34"/>
        <v>0.25</v>
      </c>
      <c r="S135">
        <f t="shared" si="35"/>
        <v>0.16669999999999999</v>
      </c>
      <c r="T135">
        <f t="shared" si="36"/>
        <v>0.16669999999999999</v>
      </c>
    </row>
    <row r="136" spans="1:20" x14ac:dyDescent="0.45">
      <c r="A136" s="16" t="s">
        <v>222</v>
      </c>
      <c r="B136" s="16" t="s">
        <v>217</v>
      </c>
      <c r="C136" t="str">
        <f t="shared" si="25"/>
        <v>FDA</v>
      </c>
      <c r="D136" t="str">
        <f t="shared" si="29"/>
        <v>4006</v>
      </c>
      <c r="E136" t="str">
        <f t="shared" si="26"/>
        <v>40</v>
      </c>
      <c r="F136" t="str">
        <f t="shared" si="27"/>
        <v>06</v>
      </c>
      <c r="G136">
        <v>20</v>
      </c>
      <c r="H136">
        <v>20</v>
      </c>
      <c r="I136">
        <v>10</v>
      </c>
      <c r="J136">
        <v>15</v>
      </c>
      <c r="K136">
        <v>10</v>
      </c>
      <c r="L136">
        <v>10</v>
      </c>
      <c r="M136" t="str">
        <f t="shared" si="28"/>
        <v/>
      </c>
      <c r="N136" t="str">
        <f t="shared" si="30"/>
        <v>Complete</v>
      </c>
      <c r="O136">
        <f t="shared" si="31"/>
        <v>0.33329999999999999</v>
      </c>
      <c r="P136">
        <f t="shared" si="32"/>
        <v>0.33329999999999999</v>
      </c>
      <c r="Q136">
        <f t="shared" si="33"/>
        <v>0.16669999999999999</v>
      </c>
      <c r="R136">
        <f t="shared" si="34"/>
        <v>0.25</v>
      </c>
      <c r="S136">
        <f t="shared" si="35"/>
        <v>0.16669999999999999</v>
      </c>
      <c r="T136">
        <f t="shared" si="36"/>
        <v>0.16669999999999999</v>
      </c>
    </row>
    <row r="137" spans="1:20" x14ac:dyDescent="0.45">
      <c r="A137" s="16" t="s">
        <v>223</v>
      </c>
      <c r="B137" s="16" t="s">
        <v>224</v>
      </c>
      <c r="C137" t="str">
        <f t="shared" si="25"/>
        <v>FDA</v>
      </c>
      <c r="D137" t="str">
        <f t="shared" si="29"/>
        <v>4006</v>
      </c>
      <c r="E137" t="str">
        <f t="shared" si="26"/>
        <v>40</v>
      </c>
      <c r="F137" t="str">
        <f t="shared" si="27"/>
        <v>06</v>
      </c>
      <c r="G137">
        <v>20</v>
      </c>
      <c r="H137">
        <v>20</v>
      </c>
      <c r="I137">
        <v>10</v>
      </c>
      <c r="J137">
        <v>15</v>
      </c>
      <c r="K137">
        <v>10</v>
      </c>
      <c r="L137">
        <v>10</v>
      </c>
      <c r="M137" t="str">
        <f t="shared" si="28"/>
        <v/>
      </c>
      <c r="N137" t="str">
        <f t="shared" si="30"/>
        <v>Complete</v>
      </c>
      <c r="O137">
        <f t="shared" si="31"/>
        <v>0.33329999999999999</v>
      </c>
      <c r="P137">
        <f t="shared" si="32"/>
        <v>0.33329999999999999</v>
      </c>
      <c r="Q137">
        <f t="shared" si="33"/>
        <v>0.16669999999999999</v>
      </c>
      <c r="R137">
        <f t="shared" si="34"/>
        <v>0.25</v>
      </c>
      <c r="S137">
        <f t="shared" si="35"/>
        <v>0.16669999999999999</v>
      </c>
      <c r="T137">
        <f t="shared" si="36"/>
        <v>0.16669999999999999</v>
      </c>
    </row>
    <row r="138" spans="1:20" x14ac:dyDescent="0.45">
      <c r="A138" s="16" t="s">
        <v>225</v>
      </c>
      <c r="B138" s="16" t="s">
        <v>217</v>
      </c>
      <c r="C138" t="str">
        <f t="shared" si="25"/>
        <v>FDA</v>
      </c>
      <c r="D138" t="str">
        <f t="shared" si="29"/>
        <v>4006</v>
      </c>
      <c r="E138" t="str">
        <f t="shared" si="26"/>
        <v>40</v>
      </c>
      <c r="F138" t="str">
        <f t="shared" si="27"/>
        <v>06</v>
      </c>
      <c r="G138">
        <v>20</v>
      </c>
      <c r="H138">
        <v>20</v>
      </c>
      <c r="I138">
        <v>10</v>
      </c>
      <c r="J138">
        <v>15</v>
      </c>
      <c r="K138">
        <v>10</v>
      </c>
      <c r="L138">
        <v>10</v>
      </c>
      <c r="M138" t="str">
        <f t="shared" si="28"/>
        <v/>
      </c>
      <c r="N138" t="str">
        <f t="shared" si="30"/>
        <v>Complete</v>
      </c>
      <c r="O138">
        <f t="shared" si="31"/>
        <v>0.33329999999999999</v>
      </c>
      <c r="P138">
        <f t="shared" si="32"/>
        <v>0.33329999999999999</v>
      </c>
      <c r="Q138">
        <f t="shared" si="33"/>
        <v>0.16669999999999999</v>
      </c>
      <c r="R138">
        <f t="shared" si="34"/>
        <v>0.25</v>
      </c>
      <c r="S138">
        <f t="shared" si="35"/>
        <v>0.16669999999999999</v>
      </c>
      <c r="T138">
        <f t="shared" si="36"/>
        <v>0.16669999999999999</v>
      </c>
    </row>
    <row r="139" spans="1:20" x14ac:dyDescent="0.45">
      <c r="A139" s="16" t="s">
        <v>226</v>
      </c>
      <c r="B139" s="16" t="s">
        <v>224</v>
      </c>
      <c r="C139" t="str">
        <f t="shared" si="25"/>
        <v>FDA</v>
      </c>
      <c r="D139" t="str">
        <f t="shared" si="29"/>
        <v>4006</v>
      </c>
      <c r="E139" t="str">
        <f t="shared" si="26"/>
        <v>40</v>
      </c>
      <c r="F139" t="str">
        <f t="shared" si="27"/>
        <v>06</v>
      </c>
      <c r="G139">
        <v>20</v>
      </c>
      <c r="H139">
        <v>20</v>
      </c>
      <c r="I139">
        <v>10</v>
      </c>
      <c r="J139">
        <v>15</v>
      </c>
      <c r="K139">
        <v>10</v>
      </c>
      <c r="L139">
        <v>10</v>
      </c>
      <c r="M139" t="str">
        <f t="shared" si="28"/>
        <v/>
      </c>
      <c r="N139" t="str">
        <f t="shared" si="30"/>
        <v>Complete</v>
      </c>
      <c r="O139">
        <f t="shared" si="31"/>
        <v>0.33329999999999999</v>
      </c>
      <c r="P139">
        <f t="shared" si="32"/>
        <v>0.33329999999999999</v>
      </c>
      <c r="Q139">
        <f t="shared" si="33"/>
        <v>0.16669999999999999</v>
      </c>
      <c r="R139">
        <f t="shared" si="34"/>
        <v>0.25</v>
      </c>
      <c r="S139">
        <f t="shared" si="35"/>
        <v>0.16669999999999999</v>
      </c>
      <c r="T139">
        <f t="shared" si="36"/>
        <v>0.16669999999999999</v>
      </c>
    </row>
    <row r="140" spans="1:20" x14ac:dyDescent="0.45">
      <c r="A140" s="16" t="s">
        <v>227</v>
      </c>
      <c r="B140" s="16" t="s">
        <v>219</v>
      </c>
      <c r="C140" t="str">
        <f t="shared" si="25"/>
        <v>FDA</v>
      </c>
      <c r="D140" t="str">
        <f t="shared" si="29"/>
        <v>4006</v>
      </c>
      <c r="E140" t="str">
        <f t="shared" si="26"/>
        <v>40</v>
      </c>
      <c r="F140" t="str">
        <f t="shared" si="27"/>
        <v>06</v>
      </c>
      <c r="G140">
        <v>20</v>
      </c>
      <c r="H140">
        <v>20</v>
      </c>
      <c r="I140">
        <v>10</v>
      </c>
      <c r="J140">
        <v>15</v>
      </c>
      <c r="K140">
        <v>10</v>
      </c>
      <c r="L140">
        <v>10</v>
      </c>
      <c r="M140" t="str">
        <f t="shared" si="28"/>
        <v>Painted</v>
      </c>
      <c r="N140" t="str">
        <f t="shared" si="30"/>
        <v>Complete</v>
      </c>
      <c r="O140">
        <f t="shared" si="31"/>
        <v>0.33329999999999999</v>
      </c>
      <c r="P140">
        <f t="shared" si="32"/>
        <v>0.33329999999999999</v>
      </c>
      <c r="Q140">
        <f t="shared" si="33"/>
        <v>0.16669999999999999</v>
      </c>
      <c r="R140">
        <f t="shared" si="34"/>
        <v>0.25</v>
      </c>
      <c r="S140">
        <f t="shared" si="35"/>
        <v>0.16669999999999999</v>
      </c>
      <c r="T140">
        <f t="shared" si="36"/>
        <v>0.16669999999999999</v>
      </c>
    </row>
    <row r="141" spans="1:20" x14ac:dyDescent="0.45">
      <c r="A141" s="16" t="s">
        <v>228</v>
      </c>
      <c r="B141" s="16" t="s">
        <v>217</v>
      </c>
      <c r="C141" t="str">
        <f t="shared" si="25"/>
        <v>FDA</v>
      </c>
      <c r="D141" t="str">
        <f t="shared" si="29"/>
        <v>4006</v>
      </c>
      <c r="E141" t="str">
        <f t="shared" si="26"/>
        <v>40</v>
      </c>
      <c r="F141" t="str">
        <f t="shared" si="27"/>
        <v>06</v>
      </c>
      <c r="G141">
        <v>20</v>
      </c>
      <c r="H141">
        <v>20</v>
      </c>
      <c r="I141">
        <v>10</v>
      </c>
      <c r="J141">
        <v>15</v>
      </c>
      <c r="K141">
        <v>10</v>
      </c>
      <c r="L141">
        <v>10</v>
      </c>
      <c r="M141" t="str">
        <f t="shared" si="28"/>
        <v/>
      </c>
      <c r="N141" t="str">
        <f t="shared" si="30"/>
        <v>Complete</v>
      </c>
      <c r="O141">
        <f t="shared" si="31"/>
        <v>0.33329999999999999</v>
      </c>
      <c r="P141">
        <f t="shared" si="32"/>
        <v>0.33329999999999999</v>
      </c>
      <c r="Q141">
        <f t="shared" si="33"/>
        <v>0.16669999999999999</v>
      </c>
      <c r="R141">
        <f t="shared" si="34"/>
        <v>0.25</v>
      </c>
      <c r="S141">
        <f t="shared" si="35"/>
        <v>0.16669999999999999</v>
      </c>
      <c r="T141">
        <f t="shared" si="36"/>
        <v>0.16669999999999999</v>
      </c>
    </row>
    <row r="142" spans="1:20" x14ac:dyDescent="0.45">
      <c r="A142" s="16" t="s">
        <v>229</v>
      </c>
      <c r="B142" s="16" t="s">
        <v>219</v>
      </c>
      <c r="C142" t="str">
        <f t="shared" si="25"/>
        <v>FDA</v>
      </c>
      <c r="D142" t="str">
        <f t="shared" si="29"/>
        <v>4006</v>
      </c>
      <c r="E142" t="str">
        <f t="shared" si="26"/>
        <v>40</v>
      </c>
      <c r="F142" t="str">
        <f t="shared" si="27"/>
        <v>06</v>
      </c>
      <c r="G142">
        <v>20</v>
      </c>
      <c r="H142">
        <v>20</v>
      </c>
      <c r="I142">
        <v>10</v>
      </c>
      <c r="J142">
        <v>15</v>
      </c>
      <c r="K142">
        <v>10</v>
      </c>
      <c r="L142">
        <v>10</v>
      </c>
      <c r="M142" t="str">
        <f t="shared" si="28"/>
        <v>Painted</v>
      </c>
      <c r="N142" t="str">
        <f t="shared" si="30"/>
        <v>Complete</v>
      </c>
      <c r="O142">
        <f t="shared" si="31"/>
        <v>0.33329999999999999</v>
      </c>
      <c r="P142">
        <f t="shared" si="32"/>
        <v>0.33329999999999999</v>
      </c>
      <c r="Q142">
        <f t="shared" si="33"/>
        <v>0.16669999999999999</v>
      </c>
      <c r="R142">
        <f t="shared" si="34"/>
        <v>0.25</v>
      </c>
      <c r="S142">
        <f t="shared" si="35"/>
        <v>0.16669999999999999</v>
      </c>
      <c r="T142">
        <f t="shared" si="36"/>
        <v>0.16669999999999999</v>
      </c>
    </row>
    <row r="143" spans="1:20" x14ac:dyDescent="0.45">
      <c r="A143" s="16" t="s">
        <v>230</v>
      </c>
      <c r="B143" s="16" t="s">
        <v>217</v>
      </c>
      <c r="C143" t="str">
        <f t="shared" si="25"/>
        <v>FDA</v>
      </c>
      <c r="D143" t="str">
        <f t="shared" si="29"/>
        <v>4006</v>
      </c>
      <c r="E143" t="str">
        <f t="shared" si="26"/>
        <v>40</v>
      </c>
      <c r="F143" t="str">
        <f t="shared" si="27"/>
        <v>06</v>
      </c>
      <c r="G143">
        <v>20</v>
      </c>
      <c r="H143">
        <v>20</v>
      </c>
      <c r="I143">
        <v>10</v>
      </c>
      <c r="J143">
        <v>15</v>
      </c>
      <c r="K143">
        <v>10</v>
      </c>
      <c r="L143">
        <v>10</v>
      </c>
      <c r="M143" t="str">
        <f t="shared" si="28"/>
        <v/>
      </c>
      <c r="N143" t="str">
        <f t="shared" si="30"/>
        <v>Complete</v>
      </c>
      <c r="O143">
        <f t="shared" si="31"/>
        <v>0.33329999999999999</v>
      </c>
      <c r="P143">
        <f t="shared" si="32"/>
        <v>0.33329999999999999</v>
      </c>
      <c r="Q143">
        <f t="shared" si="33"/>
        <v>0.16669999999999999</v>
      </c>
      <c r="R143">
        <f t="shared" si="34"/>
        <v>0.25</v>
      </c>
      <c r="S143">
        <f t="shared" si="35"/>
        <v>0.16669999999999999</v>
      </c>
      <c r="T143">
        <f t="shared" si="36"/>
        <v>0.16669999999999999</v>
      </c>
    </row>
    <row r="144" spans="1:20" x14ac:dyDescent="0.45">
      <c r="A144" s="16" t="s">
        <v>231</v>
      </c>
      <c r="B144" s="16" t="s">
        <v>224</v>
      </c>
      <c r="C144" t="str">
        <f t="shared" si="25"/>
        <v>FDA</v>
      </c>
      <c r="D144" t="str">
        <f t="shared" si="29"/>
        <v>4006</v>
      </c>
      <c r="E144" t="str">
        <f t="shared" si="26"/>
        <v>40</v>
      </c>
      <c r="F144" t="str">
        <f t="shared" si="27"/>
        <v>06</v>
      </c>
      <c r="G144">
        <v>20</v>
      </c>
      <c r="H144">
        <v>20</v>
      </c>
      <c r="I144">
        <v>10</v>
      </c>
      <c r="J144">
        <v>15</v>
      </c>
      <c r="K144">
        <v>10</v>
      </c>
      <c r="L144">
        <v>10</v>
      </c>
      <c r="M144" t="str">
        <f t="shared" si="28"/>
        <v/>
      </c>
      <c r="N144" t="str">
        <f t="shared" si="30"/>
        <v>Complete</v>
      </c>
      <c r="O144">
        <f t="shared" si="31"/>
        <v>0.33329999999999999</v>
      </c>
      <c r="P144">
        <f t="shared" si="32"/>
        <v>0.33329999999999999</v>
      </c>
      <c r="Q144">
        <f t="shared" si="33"/>
        <v>0.16669999999999999</v>
      </c>
      <c r="R144">
        <f t="shared" si="34"/>
        <v>0.25</v>
      </c>
      <c r="S144">
        <f t="shared" si="35"/>
        <v>0.16669999999999999</v>
      </c>
      <c r="T144">
        <f t="shared" si="36"/>
        <v>0.16669999999999999</v>
      </c>
    </row>
    <row r="145" spans="1:20" x14ac:dyDescent="0.45">
      <c r="A145" s="16" t="s">
        <v>232</v>
      </c>
      <c r="B145" s="16" t="s">
        <v>219</v>
      </c>
      <c r="C145" t="str">
        <f t="shared" si="25"/>
        <v>FDA</v>
      </c>
      <c r="D145" t="str">
        <f t="shared" si="29"/>
        <v>4006</v>
      </c>
      <c r="E145" t="str">
        <f t="shared" si="26"/>
        <v>40</v>
      </c>
      <c r="F145" t="str">
        <f t="shared" si="27"/>
        <v>06</v>
      </c>
      <c r="G145">
        <v>20</v>
      </c>
      <c r="H145">
        <v>20</v>
      </c>
      <c r="I145">
        <v>10</v>
      </c>
      <c r="J145">
        <v>15</v>
      </c>
      <c r="K145">
        <v>10</v>
      </c>
      <c r="L145">
        <v>10</v>
      </c>
      <c r="M145" t="str">
        <f t="shared" si="28"/>
        <v>Painted</v>
      </c>
      <c r="N145" t="str">
        <f t="shared" si="30"/>
        <v>Complete</v>
      </c>
      <c r="O145">
        <f t="shared" si="31"/>
        <v>0.33329999999999999</v>
      </c>
      <c r="P145">
        <f t="shared" si="32"/>
        <v>0.33329999999999999</v>
      </c>
      <c r="Q145">
        <f t="shared" si="33"/>
        <v>0.16669999999999999</v>
      </c>
      <c r="R145">
        <f t="shared" si="34"/>
        <v>0.25</v>
      </c>
      <c r="S145">
        <f t="shared" si="35"/>
        <v>0.16669999999999999</v>
      </c>
      <c r="T145">
        <f t="shared" si="36"/>
        <v>0.16669999999999999</v>
      </c>
    </row>
    <row r="146" spans="1:20" x14ac:dyDescent="0.45">
      <c r="A146" s="16" t="s">
        <v>233</v>
      </c>
      <c r="B146" s="16" t="s">
        <v>234</v>
      </c>
      <c r="C146" t="str">
        <f t="shared" si="25"/>
        <v>FDA</v>
      </c>
      <c r="D146" t="str">
        <f t="shared" si="29"/>
        <v>4006</v>
      </c>
      <c r="E146" t="str">
        <f t="shared" si="26"/>
        <v>40</v>
      </c>
      <c r="F146" t="str">
        <f t="shared" si="27"/>
        <v>06</v>
      </c>
      <c r="G146">
        <v>20</v>
      </c>
      <c r="H146">
        <v>20</v>
      </c>
      <c r="I146">
        <v>10</v>
      </c>
      <c r="J146">
        <v>15</v>
      </c>
      <c r="K146">
        <v>10</v>
      </c>
      <c r="L146">
        <v>10</v>
      </c>
      <c r="M146" t="str">
        <f t="shared" si="28"/>
        <v/>
      </c>
      <c r="N146" t="str">
        <f t="shared" si="30"/>
        <v>Complete</v>
      </c>
      <c r="O146">
        <f t="shared" si="31"/>
        <v>0.33329999999999999</v>
      </c>
      <c r="P146">
        <f t="shared" si="32"/>
        <v>0.33329999999999999</v>
      </c>
      <c r="Q146">
        <f t="shared" si="33"/>
        <v>0.16669999999999999</v>
      </c>
      <c r="R146">
        <f t="shared" si="34"/>
        <v>0.25</v>
      </c>
      <c r="S146">
        <f t="shared" si="35"/>
        <v>0.16669999999999999</v>
      </c>
      <c r="T146">
        <f t="shared" si="36"/>
        <v>0.16669999999999999</v>
      </c>
    </row>
    <row r="147" spans="1:20" x14ac:dyDescent="0.45">
      <c r="A147" s="16" t="s">
        <v>235</v>
      </c>
      <c r="B147" s="16" t="s">
        <v>236</v>
      </c>
      <c r="C147" t="str">
        <f t="shared" si="25"/>
        <v>FDA</v>
      </c>
      <c r="D147" t="str">
        <f t="shared" si="29"/>
        <v>4006</v>
      </c>
      <c r="E147" t="str">
        <f t="shared" si="26"/>
        <v>40</v>
      </c>
      <c r="F147" t="str">
        <f t="shared" si="27"/>
        <v>06</v>
      </c>
      <c r="G147">
        <v>20</v>
      </c>
      <c r="H147">
        <v>20</v>
      </c>
      <c r="I147">
        <v>10</v>
      </c>
      <c r="J147">
        <v>15</v>
      </c>
      <c r="K147">
        <v>10</v>
      </c>
      <c r="L147">
        <v>10</v>
      </c>
      <c r="M147" t="str">
        <f t="shared" si="28"/>
        <v/>
      </c>
      <c r="N147" t="str">
        <f t="shared" si="30"/>
        <v>Complete</v>
      </c>
      <c r="O147">
        <f t="shared" si="31"/>
        <v>0.33329999999999999</v>
      </c>
      <c r="P147">
        <f t="shared" si="32"/>
        <v>0.33329999999999999</v>
      </c>
      <c r="Q147">
        <f t="shared" si="33"/>
        <v>0.16669999999999999</v>
      </c>
      <c r="R147">
        <f t="shared" si="34"/>
        <v>0.25</v>
      </c>
      <c r="S147">
        <f t="shared" si="35"/>
        <v>0.16669999999999999</v>
      </c>
      <c r="T147">
        <f t="shared" si="36"/>
        <v>0.16669999999999999</v>
      </c>
    </row>
    <row r="148" spans="1:20" x14ac:dyDescent="0.45">
      <c r="A148" s="16" t="s">
        <v>237</v>
      </c>
      <c r="B148" s="16" t="s">
        <v>238</v>
      </c>
      <c r="C148" t="str">
        <f t="shared" si="25"/>
        <v>FDA</v>
      </c>
      <c r="D148" t="str">
        <f t="shared" si="29"/>
        <v>4006</v>
      </c>
      <c r="E148" t="str">
        <f t="shared" si="26"/>
        <v>40</v>
      </c>
      <c r="F148" t="str">
        <f t="shared" si="27"/>
        <v>06</v>
      </c>
      <c r="G148">
        <v>20</v>
      </c>
      <c r="H148">
        <v>20</v>
      </c>
      <c r="I148">
        <v>10</v>
      </c>
      <c r="J148">
        <v>15</v>
      </c>
      <c r="K148">
        <v>10</v>
      </c>
      <c r="L148">
        <v>10</v>
      </c>
      <c r="M148" t="str">
        <f t="shared" si="28"/>
        <v>Painted</v>
      </c>
      <c r="N148" t="str">
        <f t="shared" si="30"/>
        <v>Complete</v>
      </c>
      <c r="O148">
        <f t="shared" si="31"/>
        <v>0.33329999999999999</v>
      </c>
      <c r="P148">
        <f t="shared" si="32"/>
        <v>0.33329999999999999</v>
      </c>
      <c r="Q148">
        <f t="shared" si="33"/>
        <v>0.16669999999999999</v>
      </c>
      <c r="R148">
        <f t="shared" si="34"/>
        <v>0.25</v>
      </c>
      <c r="S148">
        <f t="shared" si="35"/>
        <v>0.16669999999999999</v>
      </c>
      <c r="T148">
        <f t="shared" si="36"/>
        <v>0.16669999999999999</v>
      </c>
    </row>
    <row r="149" spans="1:20" x14ac:dyDescent="0.45">
      <c r="A149" s="16" t="s">
        <v>239</v>
      </c>
      <c r="B149" s="16" t="s">
        <v>240</v>
      </c>
      <c r="C149" t="str">
        <f t="shared" si="25"/>
        <v>FDA</v>
      </c>
      <c r="D149" t="str">
        <f t="shared" si="29"/>
        <v>4006</v>
      </c>
      <c r="E149" t="str">
        <f t="shared" si="26"/>
        <v>40</v>
      </c>
      <c r="F149" t="str">
        <f t="shared" si="27"/>
        <v>06</v>
      </c>
      <c r="G149">
        <v>20</v>
      </c>
      <c r="H149">
        <v>20</v>
      </c>
      <c r="I149">
        <v>10</v>
      </c>
      <c r="J149">
        <v>15</v>
      </c>
      <c r="K149">
        <v>10</v>
      </c>
      <c r="L149">
        <v>10</v>
      </c>
      <c r="M149" t="str">
        <f t="shared" si="28"/>
        <v>Painted</v>
      </c>
      <c r="N149" t="str">
        <f t="shared" si="30"/>
        <v>Complete</v>
      </c>
      <c r="O149">
        <f t="shared" si="31"/>
        <v>0.33329999999999999</v>
      </c>
      <c r="P149">
        <f t="shared" si="32"/>
        <v>0.33329999999999999</v>
      </c>
      <c r="Q149">
        <f t="shared" si="33"/>
        <v>0.16669999999999999</v>
      </c>
      <c r="R149">
        <f t="shared" si="34"/>
        <v>0.25</v>
      </c>
      <c r="S149">
        <f t="shared" si="35"/>
        <v>0.16669999999999999</v>
      </c>
      <c r="T149">
        <f t="shared" si="36"/>
        <v>0.16669999999999999</v>
      </c>
    </row>
    <row r="150" spans="1:20" x14ac:dyDescent="0.45">
      <c r="A150" s="16" t="s">
        <v>241</v>
      </c>
      <c r="B150" s="16" t="s">
        <v>242</v>
      </c>
      <c r="C150" t="str">
        <f t="shared" si="25"/>
        <v>FDA</v>
      </c>
      <c r="D150" t="str">
        <f t="shared" si="29"/>
        <v>4006</v>
      </c>
      <c r="E150" t="str">
        <f t="shared" si="26"/>
        <v>40</v>
      </c>
      <c r="F150" t="str">
        <f t="shared" si="27"/>
        <v>06</v>
      </c>
      <c r="G150">
        <v>20</v>
      </c>
      <c r="H150">
        <v>20</v>
      </c>
      <c r="I150">
        <v>10</v>
      </c>
      <c r="J150">
        <v>15</v>
      </c>
      <c r="K150">
        <v>10</v>
      </c>
      <c r="L150">
        <v>10</v>
      </c>
      <c r="M150" t="str">
        <f t="shared" si="28"/>
        <v/>
      </c>
      <c r="N150" t="str">
        <f t="shared" si="30"/>
        <v>Complete</v>
      </c>
      <c r="O150">
        <f t="shared" si="31"/>
        <v>0.33329999999999999</v>
      </c>
      <c r="P150">
        <f t="shared" si="32"/>
        <v>0.33329999999999999</v>
      </c>
      <c r="Q150">
        <f t="shared" si="33"/>
        <v>0.16669999999999999</v>
      </c>
      <c r="R150">
        <f t="shared" si="34"/>
        <v>0.25</v>
      </c>
      <c r="S150">
        <f t="shared" si="35"/>
        <v>0.16669999999999999</v>
      </c>
      <c r="T150">
        <f t="shared" si="36"/>
        <v>0.16669999999999999</v>
      </c>
    </row>
    <row r="151" spans="1:20" x14ac:dyDescent="0.45">
      <c r="A151" s="16" t="s">
        <v>243</v>
      </c>
      <c r="B151" s="16" t="s">
        <v>244</v>
      </c>
      <c r="C151" t="str">
        <f t="shared" si="25"/>
        <v>FDA</v>
      </c>
      <c r="D151" t="str">
        <f t="shared" si="29"/>
        <v>4009</v>
      </c>
      <c r="E151" t="str">
        <f t="shared" si="26"/>
        <v>40</v>
      </c>
      <c r="F151" t="str">
        <f t="shared" si="27"/>
        <v>09</v>
      </c>
      <c r="G151">
        <v>20</v>
      </c>
      <c r="H151">
        <v>20</v>
      </c>
      <c r="I151">
        <v>10</v>
      </c>
      <c r="J151">
        <v>15</v>
      </c>
      <c r="K151">
        <v>10</v>
      </c>
      <c r="L151">
        <v>10</v>
      </c>
      <c r="M151" t="str">
        <f t="shared" si="28"/>
        <v/>
      </c>
      <c r="N151" t="str">
        <f t="shared" si="30"/>
        <v>Complete</v>
      </c>
      <c r="O151">
        <f t="shared" si="31"/>
        <v>0.33329999999999999</v>
      </c>
      <c r="P151">
        <f t="shared" si="32"/>
        <v>0.33329999999999999</v>
      </c>
      <c r="Q151">
        <f t="shared" si="33"/>
        <v>0.16669999999999999</v>
      </c>
      <c r="R151">
        <f t="shared" si="34"/>
        <v>0.25</v>
      </c>
      <c r="S151">
        <f t="shared" si="35"/>
        <v>0.16669999999999999</v>
      </c>
      <c r="T151">
        <f t="shared" si="36"/>
        <v>0.16669999999999999</v>
      </c>
    </row>
    <row r="152" spans="1:20" x14ac:dyDescent="0.45">
      <c r="A152" s="16" t="s">
        <v>245</v>
      </c>
      <c r="B152" s="16" t="s">
        <v>246</v>
      </c>
      <c r="C152" t="str">
        <f t="shared" si="25"/>
        <v>FDA</v>
      </c>
      <c r="D152" t="str">
        <f t="shared" si="29"/>
        <v>4009</v>
      </c>
      <c r="E152" t="str">
        <f t="shared" si="26"/>
        <v>40</v>
      </c>
      <c r="F152" t="str">
        <f t="shared" si="27"/>
        <v>09</v>
      </c>
      <c r="G152">
        <v>20</v>
      </c>
      <c r="H152">
        <v>20</v>
      </c>
      <c r="I152">
        <v>10</v>
      </c>
      <c r="J152">
        <v>15</v>
      </c>
      <c r="K152">
        <v>10</v>
      </c>
      <c r="L152">
        <v>10</v>
      </c>
      <c r="M152" t="str">
        <f t="shared" si="28"/>
        <v/>
      </c>
      <c r="N152" t="str">
        <f t="shared" si="30"/>
        <v>Complete</v>
      </c>
      <c r="O152">
        <f t="shared" si="31"/>
        <v>0.33329999999999999</v>
      </c>
      <c r="P152">
        <f t="shared" si="32"/>
        <v>0.33329999999999999</v>
      </c>
      <c r="Q152">
        <f t="shared" si="33"/>
        <v>0.16669999999999999</v>
      </c>
      <c r="R152">
        <f t="shared" si="34"/>
        <v>0.25</v>
      </c>
      <c r="S152">
        <f t="shared" si="35"/>
        <v>0.16669999999999999</v>
      </c>
      <c r="T152">
        <f t="shared" si="36"/>
        <v>0.16669999999999999</v>
      </c>
    </row>
    <row r="153" spans="1:20" x14ac:dyDescent="0.45">
      <c r="A153" s="16" t="s">
        <v>247</v>
      </c>
      <c r="B153" s="16" t="s">
        <v>248</v>
      </c>
      <c r="C153" t="str">
        <f t="shared" si="25"/>
        <v>FDA</v>
      </c>
      <c r="D153" t="str">
        <f t="shared" si="29"/>
        <v>4009</v>
      </c>
      <c r="E153" t="str">
        <f t="shared" si="26"/>
        <v>40</v>
      </c>
      <c r="F153" t="str">
        <f t="shared" si="27"/>
        <v>09</v>
      </c>
      <c r="G153">
        <v>20</v>
      </c>
      <c r="H153">
        <v>20</v>
      </c>
      <c r="I153">
        <v>10</v>
      </c>
      <c r="J153">
        <v>15</v>
      </c>
      <c r="K153">
        <v>10</v>
      </c>
      <c r="L153">
        <v>10</v>
      </c>
      <c r="M153" t="str">
        <f t="shared" si="28"/>
        <v/>
      </c>
      <c r="N153" t="str">
        <f t="shared" si="30"/>
        <v>Complete</v>
      </c>
      <c r="O153">
        <f t="shared" si="31"/>
        <v>0.33329999999999999</v>
      </c>
      <c r="P153">
        <f t="shared" si="32"/>
        <v>0.33329999999999999</v>
      </c>
      <c r="Q153">
        <f t="shared" si="33"/>
        <v>0.16669999999999999</v>
      </c>
      <c r="R153">
        <f t="shared" si="34"/>
        <v>0.25</v>
      </c>
      <c r="S153">
        <f t="shared" si="35"/>
        <v>0.16669999999999999</v>
      </c>
      <c r="T153">
        <f t="shared" si="36"/>
        <v>0.16669999999999999</v>
      </c>
    </row>
    <row r="154" spans="1:20" x14ac:dyDescent="0.45">
      <c r="A154" s="16" t="s">
        <v>249</v>
      </c>
      <c r="B154" s="16" t="s">
        <v>244</v>
      </c>
      <c r="C154" t="str">
        <f t="shared" si="25"/>
        <v>FDA</v>
      </c>
      <c r="D154" t="str">
        <f t="shared" si="29"/>
        <v>4009</v>
      </c>
      <c r="E154" t="str">
        <f t="shared" si="26"/>
        <v>40</v>
      </c>
      <c r="F154" t="str">
        <f t="shared" si="27"/>
        <v>09</v>
      </c>
      <c r="G154">
        <v>20</v>
      </c>
      <c r="H154">
        <v>20</v>
      </c>
      <c r="I154">
        <v>10</v>
      </c>
      <c r="J154">
        <v>15</v>
      </c>
      <c r="K154">
        <v>10</v>
      </c>
      <c r="L154">
        <v>10</v>
      </c>
      <c r="M154" t="str">
        <f t="shared" si="28"/>
        <v/>
      </c>
      <c r="N154" t="str">
        <f t="shared" si="30"/>
        <v>Complete</v>
      </c>
      <c r="O154">
        <f t="shared" si="31"/>
        <v>0.33329999999999999</v>
      </c>
      <c r="P154">
        <f t="shared" si="32"/>
        <v>0.33329999999999999</v>
      </c>
      <c r="Q154">
        <f t="shared" si="33"/>
        <v>0.16669999999999999</v>
      </c>
      <c r="R154">
        <f t="shared" si="34"/>
        <v>0.25</v>
      </c>
      <c r="S154">
        <f t="shared" si="35"/>
        <v>0.16669999999999999</v>
      </c>
      <c r="T154">
        <f t="shared" si="36"/>
        <v>0.16669999999999999</v>
      </c>
    </row>
    <row r="155" spans="1:20" x14ac:dyDescent="0.45">
      <c r="A155" s="16" t="s">
        <v>250</v>
      </c>
      <c r="B155" s="16" t="s">
        <v>246</v>
      </c>
      <c r="C155" t="str">
        <f t="shared" si="25"/>
        <v>FDA</v>
      </c>
      <c r="D155" t="str">
        <f t="shared" si="29"/>
        <v>4009</v>
      </c>
      <c r="E155" t="str">
        <f t="shared" si="26"/>
        <v>40</v>
      </c>
      <c r="F155" t="str">
        <f t="shared" si="27"/>
        <v>09</v>
      </c>
      <c r="G155">
        <v>20</v>
      </c>
      <c r="H155">
        <v>20</v>
      </c>
      <c r="I155">
        <v>10</v>
      </c>
      <c r="J155">
        <v>15</v>
      </c>
      <c r="K155">
        <v>10</v>
      </c>
      <c r="L155">
        <v>10</v>
      </c>
      <c r="M155" t="str">
        <f t="shared" si="28"/>
        <v/>
      </c>
      <c r="N155" t="str">
        <f t="shared" si="30"/>
        <v>Complete</v>
      </c>
      <c r="O155">
        <f t="shared" si="31"/>
        <v>0.33329999999999999</v>
      </c>
      <c r="P155">
        <f t="shared" si="32"/>
        <v>0.33329999999999999</v>
      </c>
      <c r="Q155">
        <f t="shared" si="33"/>
        <v>0.16669999999999999</v>
      </c>
      <c r="R155">
        <f t="shared" si="34"/>
        <v>0.25</v>
      </c>
      <c r="S155">
        <f t="shared" si="35"/>
        <v>0.16669999999999999</v>
      </c>
      <c r="T155">
        <f t="shared" si="36"/>
        <v>0.16669999999999999</v>
      </c>
    </row>
    <row r="156" spans="1:20" x14ac:dyDescent="0.45">
      <c r="A156" s="16" t="s">
        <v>251</v>
      </c>
      <c r="B156" s="16" t="s">
        <v>252</v>
      </c>
      <c r="C156" t="str">
        <f t="shared" si="25"/>
        <v>FDA</v>
      </c>
      <c r="D156" t="str">
        <f t="shared" si="29"/>
        <v>4009</v>
      </c>
      <c r="E156" t="str">
        <f t="shared" si="26"/>
        <v>40</v>
      </c>
      <c r="F156" t="str">
        <f t="shared" si="27"/>
        <v>09</v>
      </c>
      <c r="G156">
        <v>20</v>
      </c>
      <c r="H156">
        <v>20</v>
      </c>
      <c r="I156">
        <v>10</v>
      </c>
      <c r="J156">
        <v>15</v>
      </c>
      <c r="K156">
        <v>10</v>
      </c>
      <c r="L156">
        <v>10</v>
      </c>
      <c r="M156" t="str">
        <f t="shared" si="28"/>
        <v>Painted</v>
      </c>
      <c r="N156" t="str">
        <f t="shared" si="30"/>
        <v>Complete</v>
      </c>
      <c r="O156">
        <f t="shared" si="31"/>
        <v>0.33329999999999999</v>
      </c>
      <c r="P156">
        <f t="shared" si="32"/>
        <v>0.33329999999999999</v>
      </c>
      <c r="Q156">
        <f t="shared" si="33"/>
        <v>0.16669999999999999</v>
      </c>
      <c r="R156">
        <f t="shared" si="34"/>
        <v>0.25</v>
      </c>
      <c r="S156">
        <f t="shared" si="35"/>
        <v>0.16669999999999999</v>
      </c>
      <c r="T156">
        <f t="shared" si="36"/>
        <v>0.16669999999999999</v>
      </c>
    </row>
    <row r="157" spans="1:20" x14ac:dyDescent="0.45">
      <c r="A157" s="16" t="s">
        <v>253</v>
      </c>
      <c r="B157" s="16" t="s">
        <v>244</v>
      </c>
      <c r="C157" t="str">
        <f t="shared" si="25"/>
        <v>FDA</v>
      </c>
      <c r="D157" t="str">
        <f t="shared" si="29"/>
        <v>4009</v>
      </c>
      <c r="E157" t="str">
        <f t="shared" si="26"/>
        <v>40</v>
      </c>
      <c r="F157" t="str">
        <f t="shared" si="27"/>
        <v>09</v>
      </c>
      <c r="G157">
        <v>20</v>
      </c>
      <c r="H157">
        <v>20</v>
      </c>
      <c r="I157">
        <v>10</v>
      </c>
      <c r="J157">
        <v>15</v>
      </c>
      <c r="K157">
        <v>10</v>
      </c>
      <c r="L157">
        <v>10</v>
      </c>
      <c r="M157" t="str">
        <f t="shared" si="28"/>
        <v/>
      </c>
      <c r="N157" t="str">
        <f t="shared" si="30"/>
        <v>Complete</v>
      </c>
      <c r="O157">
        <f t="shared" si="31"/>
        <v>0.33329999999999999</v>
      </c>
      <c r="P157">
        <f t="shared" si="32"/>
        <v>0.33329999999999999</v>
      </c>
      <c r="Q157">
        <f t="shared" si="33"/>
        <v>0.16669999999999999</v>
      </c>
      <c r="R157">
        <f t="shared" si="34"/>
        <v>0.25</v>
      </c>
      <c r="S157">
        <f t="shared" si="35"/>
        <v>0.16669999999999999</v>
      </c>
      <c r="T157">
        <f t="shared" si="36"/>
        <v>0.16669999999999999</v>
      </c>
    </row>
    <row r="158" spans="1:20" x14ac:dyDescent="0.45">
      <c r="A158" s="16" t="s">
        <v>254</v>
      </c>
      <c r="B158" s="16" t="s">
        <v>246</v>
      </c>
      <c r="C158" t="str">
        <f t="shared" si="25"/>
        <v>FDA</v>
      </c>
      <c r="D158" t="str">
        <f t="shared" si="29"/>
        <v>4009</v>
      </c>
      <c r="E158" t="str">
        <f t="shared" si="26"/>
        <v>40</v>
      </c>
      <c r="F158" t="str">
        <f t="shared" si="27"/>
        <v>09</v>
      </c>
      <c r="G158">
        <v>20</v>
      </c>
      <c r="H158">
        <v>20</v>
      </c>
      <c r="I158">
        <v>10</v>
      </c>
      <c r="J158">
        <v>15</v>
      </c>
      <c r="K158">
        <v>10</v>
      </c>
      <c r="L158">
        <v>10</v>
      </c>
      <c r="M158" t="str">
        <f t="shared" si="28"/>
        <v/>
      </c>
      <c r="N158" t="str">
        <f t="shared" si="30"/>
        <v>Complete</v>
      </c>
      <c r="O158">
        <f t="shared" si="31"/>
        <v>0.33329999999999999</v>
      </c>
      <c r="P158">
        <f t="shared" si="32"/>
        <v>0.33329999999999999</v>
      </c>
      <c r="Q158">
        <f t="shared" si="33"/>
        <v>0.16669999999999999</v>
      </c>
      <c r="R158">
        <f t="shared" si="34"/>
        <v>0.25</v>
      </c>
      <c r="S158">
        <f t="shared" si="35"/>
        <v>0.16669999999999999</v>
      </c>
      <c r="T158">
        <f t="shared" si="36"/>
        <v>0.16669999999999999</v>
      </c>
    </row>
    <row r="159" spans="1:20" x14ac:dyDescent="0.45">
      <c r="A159" s="16" t="s">
        <v>255</v>
      </c>
      <c r="B159" s="16" t="s">
        <v>244</v>
      </c>
      <c r="C159" t="str">
        <f t="shared" si="25"/>
        <v>FDA</v>
      </c>
      <c r="D159" t="str">
        <f t="shared" si="29"/>
        <v>4009</v>
      </c>
      <c r="E159" t="str">
        <f t="shared" si="26"/>
        <v>40</v>
      </c>
      <c r="F159" t="str">
        <f t="shared" si="27"/>
        <v>09</v>
      </c>
      <c r="G159">
        <v>20</v>
      </c>
      <c r="H159">
        <v>20</v>
      </c>
      <c r="I159">
        <v>10</v>
      </c>
      <c r="J159">
        <v>15</v>
      </c>
      <c r="K159">
        <v>10</v>
      </c>
      <c r="L159">
        <v>10</v>
      </c>
      <c r="M159" t="str">
        <f t="shared" si="28"/>
        <v/>
      </c>
      <c r="N159" t="str">
        <f t="shared" si="30"/>
        <v>Complete</v>
      </c>
      <c r="O159">
        <f t="shared" si="31"/>
        <v>0.33329999999999999</v>
      </c>
      <c r="P159">
        <f t="shared" si="32"/>
        <v>0.33329999999999999</v>
      </c>
      <c r="Q159">
        <f t="shared" si="33"/>
        <v>0.16669999999999999</v>
      </c>
      <c r="R159">
        <f t="shared" si="34"/>
        <v>0.25</v>
      </c>
      <c r="S159">
        <f t="shared" si="35"/>
        <v>0.16669999999999999</v>
      </c>
      <c r="T159">
        <f t="shared" si="36"/>
        <v>0.16669999999999999</v>
      </c>
    </row>
    <row r="160" spans="1:20" x14ac:dyDescent="0.45">
      <c r="A160" s="16" t="s">
        <v>256</v>
      </c>
      <c r="B160" s="16" t="s">
        <v>257</v>
      </c>
      <c r="C160" t="str">
        <f t="shared" si="25"/>
        <v>FDA</v>
      </c>
      <c r="D160" t="str">
        <f t="shared" si="29"/>
        <v>4009</v>
      </c>
      <c r="E160" t="str">
        <f t="shared" si="26"/>
        <v>40</v>
      </c>
      <c r="F160" t="str">
        <f t="shared" si="27"/>
        <v>09</v>
      </c>
      <c r="G160">
        <v>20</v>
      </c>
      <c r="H160">
        <v>20</v>
      </c>
      <c r="I160">
        <v>10</v>
      </c>
      <c r="J160">
        <v>15</v>
      </c>
      <c r="K160">
        <v>10</v>
      </c>
      <c r="L160">
        <v>10</v>
      </c>
      <c r="M160" t="str">
        <f t="shared" si="28"/>
        <v>Painted</v>
      </c>
      <c r="N160" t="str">
        <f t="shared" si="30"/>
        <v>Complete</v>
      </c>
      <c r="O160">
        <f t="shared" si="31"/>
        <v>0.33329999999999999</v>
      </c>
      <c r="P160">
        <f t="shared" si="32"/>
        <v>0.33329999999999999</v>
      </c>
      <c r="Q160">
        <f t="shared" si="33"/>
        <v>0.16669999999999999</v>
      </c>
      <c r="R160">
        <f t="shared" si="34"/>
        <v>0.25</v>
      </c>
      <c r="S160">
        <f t="shared" si="35"/>
        <v>0.16669999999999999</v>
      </c>
      <c r="T160">
        <f t="shared" si="36"/>
        <v>0.16669999999999999</v>
      </c>
    </row>
    <row r="161" spans="1:20" x14ac:dyDescent="0.45">
      <c r="A161" s="16" t="s">
        <v>258</v>
      </c>
      <c r="B161" s="16" t="s">
        <v>259</v>
      </c>
      <c r="C161" t="str">
        <f t="shared" si="25"/>
        <v>FDA</v>
      </c>
      <c r="D161" t="str">
        <f t="shared" si="29"/>
        <v>4009</v>
      </c>
      <c r="E161" t="str">
        <f t="shared" si="26"/>
        <v>40</v>
      </c>
      <c r="F161" t="str">
        <f t="shared" si="27"/>
        <v>09</v>
      </c>
      <c r="G161">
        <v>20</v>
      </c>
      <c r="H161">
        <v>20</v>
      </c>
      <c r="I161">
        <v>10</v>
      </c>
      <c r="J161">
        <v>15</v>
      </c>
      <c r="K161">
        <v>10</v>
      </c>
      <c r="L161">
        <v>10</v>
      </c>
      <c r="M161" t="str">
        <f t="shared" si="28"/>
        <v>Painted</v>
      </c>
      <c r="N161" t="str">
        <f t="shared" si="30"/>
        <v>Complete</v>
      </c>
      <c r="O161">
        <f t="shared" si="31"/>
        <v>0.33329999999999999</v>
      </c>
      <c r="P161">
        <f t="shared" si="32"/>
        <v>0.33329999999999999</v>
      </c>
      <c r="Q161">
        <f t="shared" si="33"/>
        <v>0.16669999999999999</v>
      </c>
      <c r="R161">
        <f t="shared" si="34"/>
        <v>0.25</v>
      </c>
      <c r="S161">
        <f t="shared" si="35"/>
        <v>0.16669999999999999</v>
      </c>
      <c r="T161">
        <f t="shared" si="36"/>
        <v>0.16669999999999999</v>
      </c>
    </row>
    <row r="162" spans="1:20" x14ac:dyDescent="0.45">
      <c r="A162" s="16" t="s">
        <v>260</v>
      </c>
      <c r="B162" s="16" t="s">
        <v>257</v>
      </c>
      <c r="C162" t="str">
        <f t="shared" si="25"/>
        <v>FDA</v>
      </c>
      <c r="D162" t="str">
        <f t="shared" si="29"/>
        <v>4009</v>
      </c>
      <c r="E162" t="str">
        <f t="shared" si="26"/>
        <v>40</v>
      </c>
      <c r="F162" t="str">
        <f t="shared" si="27"/>
        <v>09</v>
      </c>
      <c r="G162">
        <v>20</v>
      </c>
      <c r="H162">
        <v>20</v>
      </c>
      <c r="I162">
        <v>10</v>
      </c>
      <c r="J162">
        <v>15</v>
      </c>
      <c r="K162">
        <v>10</v>
      </c>
      <c r="L162">
        <v>10</v>
      </c>
      <c r="M162" t="str">
        <f t="shared" si="28"/>
        <v>Painted</v>
      </c>
      <c r="N162" t="str">
        <f t="shared" si="30"/>
        <v>Complete</v>
      </c>
      <c r="O162">
        <f t="shared" si="31"/>
        <v>0.33329999999999999</v>
      </c>
      <c r="P162">
        <f t="shared" si="32"/>
        <v>0.33329999999999999</v>
      </c>
      <c r="Q162">
        <f t="shared" si="33"/>
        <v>0.16669999999999999</v>
      </c>
      <c r="R162">
        <f t="shared" si="34"/>
        <v>0.25</v>
      </c>
      <c r="S162">
        <f t="shared" si="35"/>
        <v>0.16669999999999999</v>
      </c>
      <c r="T162">
        <f t="shared" si="36"/>
        <v>0.16669999999999999</v>
      </c>
    </row>
    <row r="163" spans="1:20" x14ac:dyDescent="0.45">
      <c r="A163" s="16" t="s">
        <v>261</v>
      </c>
      <c r="B163" s="16" t="s">
        <v>244</v>
      </c>
      <c r="C163" t="str">
        <f t="shared" si="25"/>
        <v>FDA</v>
      </c>
      <c r="D163" t="str">
        <f t="shared" si="29"/>
        <v>4009</v>
      </c>
      <c r="E163" t="str">
        <f t="shared" si="26"/>
        <v>40</v>
      </c>
      <c r="F163" t="str">
        <f t="shared" si="27"/>
        <v>09</v>
      </c>
      <c r="G163">
        <v>20</v>
      </c>
      <c r="H163">
        <v>20</v>
      </c>
      <c r="I163">
        <v>10</v>
      </c>
      <c r="J163">
        <v>15</v>
      </c>
      <c r="K163">
        <v>10</v>
      </c>
      <c r="L163">
        <v>10</v>
      </c>
      <c r="M163" t="str">
        <f t="shared" si="28"/>
        <v/>
      </c>
      <c r="N163" t="str">
        <f t="shared" si="30"/>
        <v>Complete</v>
      </c>
      <c r="O163">
        <f t="shared" si="31"/>
        <v>0.33329999999999999</v>
      </c>
      <c r="P163">
        <f t="shared" si="32"/>
        <v>0.33329999999999999</v>
      </c>
      <c r="Q163">
        <f t="shared" si="33"/>
        <v>0.16669999999999999</v>
      </c>
      <c r="R163">
        <f t="shared" si="34"/>
        <v>0.25</v>
      </c>
      <c r="S163">
        <f t="shared" si="35"/>
        <v>0.16669999999999999</v>
      </c>
      <c r="T163">
        <f t="shared" si="36"/>
        <v>0.16669999999999999</v>
      </c>
    </row>
    <row r="164" spans="1:20" x14ac:dyDescent="0.45">
      <c r="A164" s="16" t="s">
        <v>262</v>
      </c>
      <c r="B164" s="16" t="s">
        <v>246</v>
      </c>
      <c r="C164" t="str">
        <f t="shared" si="25"/>
        <v>FDA</v>
      </c>
      <c r="D164" t="str">
        <f t="shared" si="29"/>
        <v>4009</v>
      </c>
      <c r="E164" t="str">
        <f t="shared" si="26"/>
        <v>40</v>
      </c>
      <c r="F164" t="str">
        <f t="shared" si="27"/>
        <v>09</v>
      </c>
      <c r="G164">
        <v>20</v>
      </c>
      <c r="H164">
        <v>20</v>
      </c>
      <c r="I164">
        <v>10</v>
      </c>
      <c r="J164">
        <v>15</v>
      </c>
      <c r="K164">
        <v>10</v>
      </c>
      <c r="L164">
        <v>10</v>
      </c>
      <c r="M164" t="str">
        <f t="shared" si="28"/>
        <v/>
      </c>
      <c r="N164" t="str">
        <f t="shared" si="30"/>
        <v>Complete</v>
      </c>
      <c r="O164">
        <f t="shared" si="31"/>
        <v>0.33329999999999999</v>
      </c>
      <c r="P164">
        <f t="shared" si="32"/>
        <v>0.33329999999999999</v>
      </c>
      <c r="Q164">
        <f t="shared" si="33"/>
        <v>0.16669999999999999</v>
      </c>
      <c r="R164">
        <f t="shared" si="34"/>
        <v>0.25</v>
      </c>
      <c r="S164">
        <f t="shared" si="35"/>
        <v>0.16669999999999999</v>
      </c>
      <c r="T164">
        <f t="shared" si="36"/>
        <v>0.16669999999999999</v>
      </c>
    </row>
    <row r="165" spans="1:20" x14ac:dyDescent="0.45">
      <c r="A165" s="16" t="s">
        <v>263</v>
      </c>
      <c r="B165" s="16" t="s">
        <v>257</v>
      </c>
      <c r="C165" t="str">
        <f t="shared" si="25"/>
        <v>FDA</v>
      </c>
      <c r="D165" t="str">
        <f t="shared" si="29"/>
        <v>4009</v>
      </c>
      <c r="E165" t="str">
        <f t="shared" si="26"/>
        <v>40</v>
      </c>
      <c r="F165" t="str">
        <f t="shared" si="27"/>
        <v>09</v>
      </c>
      <c r="G165">
        <v>20</v>
      </c>
      <c r="H165">
        <v>20</v>
      </c>
      <c r="I165">
        <v>10</v>
      </c>
      <c r="J165">
        <v>15</v>
      </c>
      <c r="K165">
        <v>10</v>
      </c>
      <c r="L165">
        <v>10</v>
      </c>
      <c r="M165" t="str">
        <f t="shared" si="28"/>
        <v>Painted</v>
      </c>
      <c r="N165" t="str">
        <f t="shared" si="30"/>
        <v>Complete</v>
      </c>
      <c r="O165">
        <f t="shared" si="31"/>
        <v>0.33329999999999999</v>
      </c>
      <c r="P165">
        <f t="shared" si="32"/>
        <v>0.33329999999999999</v>
      </c>
      <c r="Q165">
        <f t="shared" si="33"/>
        <v>0.16669999999999999</v>
      </c>
      <c r="R165">
        <f t="shared" si="34"/>
        <v>0.25</v>
      </c>
      <c r="S165">
        <f t="shared" si="35"/>
        <v>0.16669999999999999</v>
      </c>
      <c r="T165">
        <f t="shared" si="36"/>
        <v>0.16669999999999999</v>
      </c>
    </row>
    <row r="166" spans="1:20" x14ac:dyDescent="0.45">
      <c r="A166" s="16" t="s">
        <v>264</v>
      </c>
      <c r="B166" s="16" t="s">
        <v>265</v>
      </c>
      <c r="C166" t="str">
        <f t="shared" si="25"/>
        <v>FDA</v>
      </c>
      <c r="D166" t="str">
        <f t="shared" si="29"/>
        <v>4009</v>
      </c>
      <c r="E166" t="str">
        <f t="shared" si="26"/>
        <v>40</v>
      </c>
      <c r="F166" t="str">
        <f t="shared" si="27"/>
        <v>09</v>
      </c>
      <c r="G166">
        <v>20</v>
      </c>
      <c r="H166">
        <v>20</v>
      </c>
      <c r="I166">
        <v>10</v>
      </c>
      <c r="J166">
        <v>15</v>
      </c>
      <c r="K166">
        <v>10</v>
      </c>
      <c r="L166">
        <v>10</v>
      </c>
      <c r="M166" t="str">
        <f t="shared" si="28"/>
        <v/>
      </c>
      <c r="N166" t="str">
        <f t="shared" si="30"/>
        <v>Complete</v>
      </c>
      <c r="O166">
        <f t="shared" si="31"/>
        <v>0.33329999999999999</v>
      </c>
      <c r="P166">
        <f t="shared" si="32"/>
        <v>0.33329999999999999</v>
      </c>
      <c r="Q166">
        <f t="shared" si="33"/>
        <v>0.16669999999999999</v>
      </c>
      <c r="R166">
        <f t="shared" si="34"/>
        <v>0.25</v>
      </c>
      <c r="S166">
        <f t="shared" si="35"/>
        <v>0.16669999999999999</v>
      </c>
      <c r="T166">
        <f t="shared" si="36"/>
        <v>0.16669999999999999</v>
      </c>
    </row>
    <row r="167" spans="1:20" x14ac:dyDescent="0.45">
      <c r="A167" s="16" t="s">
        <v>266</v>
      </c>
      <c r="B167" s="16" t="s">
        <v>267</v>
      </c>
      <c r="C167" t="str">
        <f t="shared" si="25"/>
        <v>FDA</v>
      </c>
      <c r="D167" t="str">
        <f t="shared" si="29"/>
        <v>4009</v>
      </c>
      <c r="E167" t="str">
        <f t="shared" si="26"/>
        <v>40</v>
      </c>
      <c r="F167" t="str">
        <f t="shared" si="27"/>
        <v>09</v>
      </c>
      <c r="G167">
        <v>20</v>
      </c>
      <c r="H167">
        <v>20</v>
      </c>
      <c r="I167">
        <v>10</v>
      </c>
      <c r="J167">
        <v>15</v>
      </c>
      <c r="K167">
        <v>10</v>
      </c>
      <c r="L167">
        <v>10</v>
      </c>
      <c r="M167" t="str">
        <f t="shared" si="28"/>
        <v/>
      </c>
      <c r="N167" t="str">
        <f t="shared" si="30"/>
        <v>Complete</v>
      </c>
      <c r="O167">
        <f t="shared" si="31"/>
        <v>0.33329999999999999</v>
      </c>
      <c r="P167">
        <f t="shared" si="32"/>
        <v>0.33329999999999999</v>
      </c>
      <c r="Q167">
        <f t="shared" si="33"/>
        <v>0.16669999999999999</v>
      </c>
      <c r="R167">
        <f t="shared" si="34"/>
        <v>0.25</v>
      </c>
      <c r="S167">
        <f t="shared" si="35"/>
        <v>0.16669999999999999</v>
      </c>
      <c r="T167">
        <f t="shared" si="36"/>
        <v>0.16669999999999999</v>
      </c>
    </row>
    <row r="168" spans="1:20" x14ac:dyDescent="0.45">
      <c r="A168" s="16" t="s">
        <v>268</v>
      </c>
      <c r="B168" s="16" t="s">
        <v>269</v>
      </c>
      <c r="C168" t="str">
        <f t="shared" si="25"/>
        <v>FDA</v>
      </c>
      <c r="D168" t="str">
        <f t="shared" si="29"/>
        <v>4009</v>
      </c>
      <c r="E168" t="str">
        <f t="shared" si="26"/>
        <v>40</v>
      </c>
      <c r="F168" t="str">
        <f t="shared" si="27"/>
        <v>09</v>
      </c>
      <c r="G168">
        <v>20</v>
      </c>
      <c r="H168">
        <v>20</v>
      </c>
      <c r="I168">
        <v>10</v>
      </c>
      <c r="J168">
        <v>15</v>
      </c>
      <c r="K168">
        <v>10</v>
      </c>
      <c r="L168">
        <v>10</v>
      </c>
      <c r="M168" t="str">
        <f t="shared" si="28"/>
        <v/>
      </c>
      <c r="N168" t="str">
        <f t="shared" si="30"/>
        <v>Complete</v>
      </c>
      <c r="O168">
        <f t="shared" si="31"/>
        <v>0.33329999999999999</v>
      </c>
      <c r="P168">
        <f t="shared" si="32"/>
        <v>0.33329999999999999</v>
      </c>
      <c r="Q168">
        <f t="shared" si="33"/>
        <v>0.16669999999999999</v>
      </c>
      <c r="R168">
        <f t="shared" si="34"/>
        <v>0.25</v>
      </c>
      <c r="S168">
        <f t="shared" si="35"/>
        <v>0.16669999999999999</v>
      </c>
      <c r="T168">
        <f t="shared" si="36"/>
        <v>0.16669999999999999</v>
      </c>
    </row>
    <row r="169" spans="1:20" x14ac:dyDescent="0.45">
      <c r="A169" s="16" t="s">
        <v>270</v>
      </c>
      <c r="B169" s="16" t="s">
        <v>271</v>
      </c>
      <c r="C169" t="str">
        <f t="shared" si="25"/>
        <v>FDA</v>
      </c>
      <c r="D169" t="str">
        <f t="shared" si="29"/>
        <v>4009</v>
      </c>
      <c r="E169" t="str">
        <f t="shared" si="26"/>
        <v>40</v>
      </c>
      <c r="F169" t="str">
        <f t="shared" si="27"/>
        <v>09</v>
      </c>
      <c r="G169">
        <v>20</v>
      </c>
      <c r="H169">
        <v>20</v>
      </c>
      <c r="I169">
        <v>10</v>
      </c>
      <c r="J169">
        <v>15</v>
      </c>
      <c r="K169">
        <v>10</v>
      </c>
      <c r="L169">
        <v>10</v>
      </c>
      <c r="M169" t="str">
        <f t="shared" si="28"/>
        <v>Painted</v>
      </c>
      <c r="N169" t="str">
        <f t="shared" si="30"/>
        <v>Complete</v>
      </c>
      <c r="O169">
        <f t="shared" si="31"/>
        <v>0.33329999999999999</v>
      </c>
      <c r="P169">
        <f t="shared" si="32"/>
        <v>0.33329999999999999</v>
      </c>
      <c r="Q169">
        <f t="shared" si="33"/>
        <v>0.16669999999999999</v>
      </c>
      <c r="R169">
        <f t="shared" si="34"/>
        <v>0.25</v>
      </c>
      <c r="S169">
        <f t="shared" si="35"/>
        <v>0.16669999999999999</v>
      </c>
      <c r="T169">
        <f t="shared" si="36"/>
        <v>0.16669999999999999</v>
      </c>
    </row>
    <row r="170" spans="1:20" x14ac:dyDescent="0.45">
      <c r="A170" s="16" t="s">
        <v>272</v>
      </c>
      <c r="B170" s="16" t="s">
        <v>273</v>
      </c>
      <c r="C170" t="str">
        <f t="shared" si="25"/>
        <v>FDA</v>
      </c>
      <c r="D170" t="str">
        <f t="shared" si="29"/>
        <v>4009</v>
      </c>
      <c r="E170" t="str">
        <f t="shared" si="26"/>
        <v>40</v>
      </c>
      <c r="F170" t="str">
        <f t="shared" si="27"/>
        <v>09</v>
      </c>
      <c r="G170">
        <v>20</v>
      </c>
      <c r="H170">
        <v>20</v>
      </c>
      <c r="I170">
        <v>10</v>
      </c>
      <c r="J170">
        <v>15</v>
      </c>
      <c r="K170">
        <v>10</v>
      </c>
      <c r="L170">
        <v>10</v>
      </c>
      <c r="M170" t="str">
        <f t="shared" si="28"/>
        <v/>
      </c>
      <c r="N170" t="str">
        <f t="shared" si="30"/>
        <v>Complete</v>
      </c>
      <c r="O170">
        <f t="shared" si="31"/>
        <v>0.33329999999999999</v>
      </c>
      <c r="P170">
        <f t="shared" si="32"/>
        <v>0.33329999999999999</v>
      </c>
      <c r="Q170">
        <f t="shared" si="33"/>
        <v>0.16669999999999999</v>
      </c>
      <c r="R170">
        <f t="shared" si="34"/>
        <v>0.25</v>
      </c>
      <c r="S170">
        <f t="shared" si="35"/>
        <v>0.16669999999999999</v>
      </c>
      <c r="T170">
        <f t="shared" si="36"/>
        <v>0.16669999999999999</v>
      </c>
    </row>
    <row r="171" spans="1:20" x14ac:dyDescent="0.45">
      <c r="A171" s="16" t="s">
        <v>274</v>
      </c>
      <c r="B171" s="16" t="s">
        <v>275</v>
      </c>
      <c r="C171" t="str">
        <f t="shared" si="25"/>
        <v>FDA</v>
      </c>
      <c r="D171" t="str">
        <f t="shared" si="29"/>
        <v>4015</v>
      </c>
      <c r="E171" t="str">
        <f t="shared" si="26"/>
        <v>40</v>
      </c>
      <c r="F171" t="str">
        <f t="shared" si="27"/>
        <v>15</v>
      </c>
      <c r="G171">
        <v>20</v>
      </c>
      <c r="H171">
        <v>20</v>
      </c>
      <c r="I171">
        <v>10</v>
      </c>
      <c r="J171">
        <v>15</v>
      </c>
      <c r="K171">
        <v>10</v>
      </c>
      <c r="L171">
        <v>10</v>
      </c>
      <c r="M171" t="str">
        <f t="shared" si="28"/>
        <v/>
      </c>
      <c r="N171" t="str">
        <f t="shared" si="30"/>
        <v>Complete</v>
      </c>
      <c r="O171">
        <f t="shared" si="31"/>
        <v>0.33329999999999999</v>
      </c>
      <c r="P171">
        <f t="shared" si="32"/>
        <v>0.33329999999999999</v>
      </c>
      <c r="Q171">
        <f t="shared" si="33"/>
        <v>0.16669999999999999</v>
      </c>
      <c r="R171">
        <f t="shared" si="34"/>
        <v>0.25</v>
      </c>
      <c r="S171">
        <f t="shared" si="35"/>
        <v>0.16669999999999999</v>
      </c>
      <c r="T171">
        <f t="shared" si="36"/>
        <v>0.16669999999999999</v>
      </c>
    </row>
    <row r="172" spans="1:20" x14ac:dyDescent="0.45">
      <c r="A172" s="16" t="s">
        <v>276</v>
      </c>
      <c r="B172" s="16" t="s">
        <v>277</v>
      </c>
      <c r="C172" t="str">
        <f t="shared" si="25"/>
        <v>FDA</v>
      </c>
      <c r="D172" t="str">
        <f t="shared" si="29"/>
        <v>4015</v>
      </c>
      <c r="E172" t="str">
        <f t="shared" si="26"/>
        <v>40</v>
      </c>
      <c r="F172" t="str">
        <f t="shared" si="27"/>
        <v>15</v>
      </c>
      <c r="G172">
        <v>20</v>
      </c>
      <c r="H172">
        <v>20</v>
      </c>
      <c r="I172">
        <v>10</v>
      </c>
      <c r="J172">
        <v>15</v>
      </c>
      <c r="K172">
        <v>10</v>
      </c>
      <c r="L172">
        <v>10</v>
      </c>
      <c r="M172" t="str">
        <f t="shared" si="28"/>
        <v/>
      </c>
      <c r="N172" t="str">
        <f t="shared" si="30"/>
        <v>Complete</v>
      </c>
      <c r="O172">
        <f t="shared" si="31"/>
        <v>0.33329999999999999</v>
      </c>
      <c r="P172">
        <f t="shared" si="32"/>
        <v>0.33329999999999999</v>
      </c>
      <c r="Q172">
        <f t="shared" si="33"/>
        <v>0.16669999999999999</v>
      </c>
      <c r="R172">
        <f t="shared" si="34"/>
        <v>0.25</v>
      </c>
      <c r="S172">
        <f t="shared" si="35"/>
        <v>0.16669999999999999</v>
      </c>
      <c r="T172">
        <f t="shared" si="36"/>
        <v>0.16669999999999999</v>
      </c>
    </row>
    <row r="173" spans="1:20" x14ac:dyDescent="0.45">
      <c r="A173" s="16" t="s">
        <v>278</v>
      </c>
      <c r="B173" s="16" t="s">
        <v>279</v>
      </c>
      <c r="C173" t="str">
        <f t="shared" si="25"/>
        <v>FDA</v>
      </c>
      <c r="D173" t="str">
        <f t="shared" si="29"/>
        <v>4015</v>
      </c>
      <c r="E173" t="str">
        <f t="shared" si="26"/>
        <v>40</v>
      </c>
      <c r="F173" t="str">
        <f t="shared" si="27"/>
        <v>15</v>
      </c>
      <c r="G173">
        <v>20</v>
      </c>
      <c r="H173">
        <v>20</v>
      </c>
      <c r="I173">
        <v>10</v>
      </c>
      <c r="J173">
        <v>15</v>
      </c>
      <c r="K173">
        <v>10</v>
      </c>
      <c r="L173">
        <v>10</v>
      </c>
      <c r="M173" t="str">
        <f t="shared" si="28"/>
        <v/>
      </c>
      <c r="N173" t="str">
        <f t="shared" si="30"/>
        <v>Complete</v>
      </c>
      <c r="O173">
        <f t="shared" si="31"/>
        <v>0.33329999999999999</v>
      </c>
      <c r="P173">
        <f t="shared" si="32"/>
        <v>0.33329999999999999</v>
      </c>
      <c r="Q173">
        <f t="shared" si="33"/>
        <v>0.16669999999999999</v>
      </c>
      <c r="R173">
        <f t="shared" si="34"/>
        <v>0.25</v>
      </c>
      <c r="S173">
        <f t="shared" si="35"/>
        <v>0.16669999999999999</v>
      </c>
      <c r="T173">
        <f t="shared" si="36"/>
        <v>0.16669999999999999</v>
      </c>
    </row>
    <row r="174" spans="1:20" x14ac:dyDescent="0.45">
      <c r="A174" s="16" t="s">
        <v>280</v>
      </c>
      <c r="B174" s="16" t="s">
        <v>281</v>
      </c>
      <c r="C174" t="str">
        <f t="shared" si="25"/>
        <v>FDA</v>
      </c>
      <c r="D174" t="str">
        <f t="shared" si="29"/>
        <v>4015</v>
      </c>
      <c r="E174" t="str">
        <f t="shared" si="26"/>
        <v>40</v>
      </c>
      <c r="F174" t="str">
        <f t="shared" si="27"/>
        <v>15</v>
      </c>
      <c r="G174">
        <v>20</v>
      </c>
      <c r="H174">
        <v>20</v>
      </c>
      <c r="I174">
        <v>10</v>
      </c>
      <c r="J174">
        <v>15</v>
      </c>
      <c r="K174">
        <v>10</v>
      </c>
      <c r="L174">
        <v>10</v>
      </c>
      <c r="M174" t="str">
        <f t="shared" si="28"/>
        <v/>
      </c>
      <c r="N174" t="str">
        <f t="shared" si="30"/>
        <v>Complete</v>
      </c>
      <c r="O174">
        <f t="shared" si="31"/>
        <v>0.33329999999999999</v>
      </c>
      <c r="P174">
        <f t="shared" si="32"/>
        <v>0.33329999999999999</v>
      </c>
      <c r="Q174">
        <f t="shared" si="33"/>
        <v>0.16669999999999999</v>
      </c>
      <c r="R174">
        <f t="shared" si="34"/>
        <v>0.25</v>
      </c>
      <c r="S174">
        <f t="shared" si="35"/>
        <v>0.16669999999999999</v>
      </c>
      <c r="T174">
        <f t="shared" si="36"/>
        <v>0.16669999999999999</v>
      </c>
    </row>
    <row r="175" spans="1:20" x14ac:dyDescent="0.45">
      <c r="A175" s="16" t="s">
        <v>282</v>
      </c>
      <c r="B175" s="16" t="s">
        <v>277</v>
      </c>
      <c r="C175" t="str">
        <f t="shared" si="25"/>
        <v>FDA</v>
      </c>
      <c r="D175" t="str">
        <f t="shared" si="29"/>
        <v>4015</v>
      </c>
      <c r="E175" t="str">
        <f t="shared" si="26"/>
        <v>40</v>
      </c>
      <c r="F175" t="str">
        <f t="shared" si="27"/>
        <v>15</v>
      </c>
      <c r="G175">
        <v>20</v>
      </c>
      <c r="H175">
        <v>20</v>
      </c>
      <c r="I175">
        <v>10</v>
      </c>
      <c r="J175">
        <v>15</v>
      </c>
      <c r="K175">
        <v>10</v>
      </c>
      <c r="L175">
        <v>10</v>
      </c>
      <c r="M175" t="str">
        <f t="shared" si="28"/>
        <v/>
      </c>
      <c r="N175" t="str">
        <f t="shared" si="30"/>
        <v>Complete</v>
      </c>
      <c r="O175">
        <f t="shared" si="31"/>
        <v>0.33329999999999999</v>
      </c>
      <c r="P175">
        <f t="shared" si="32"/>
        <v>0.33329999999999999</v>
      </c>
      <c r="Q175">
        <f t="shared" si="33"/>
        <v>0.16669999999999999</v>
      </c>
      <c r="R175">
        <f t="shared" si="34"/>
        <v>0.25</v>
      </c>
      <c r="S175">
        <f t="shared" si="35"/>
        <v>0.16669999999999999</v>
      </c>
      <c r="T175">
        <f t="shared" si="36"/>
        <v>0.16669999999999999</v>
      </c>
    </row>
    <row r="176" spans="1:20" x14ac:dyDescent="0.45">
      <c r="A176" s="16" t="s">
        <v>283</v>
      </c>
      <c r="B176" s="16" t="s">
        <v>279</v>
      </c>
      <c r="C176" t="str">
        <f t="shared" si="25"/>
        <v>FDA</v>
      </c>
      <c r="D176" t="str">
        <f t="shared" si="29"/>
        <v>4015</v>
      </c>
      <c r="E176" t="str">
        <f t="shared" si="26"/>
        <v>40</v>
      </c>
      <c r="F176" t="str">
        <f t="shared" si="27"/>
        <v>15</v>
      </c>
      <c r="G176">
        <v>20</v>
      </c>
      <c r="H176">
        <v>20</v>
      </c>
      <c r="I176">
        <v>10</v>
      </c>
      <c r="J176">
        <v>15</v>
      </c>
      <c r="K176">
        <v>10</v>
      </c>
      <c r="L176">
        <v>10</v>
      </c>
      <c r="M176" t="str">
        <f t="shared" si="28"/>
        <v/>
      </c>
      <c r="N176" t="str">
        <f t="shared" si="30"/>
        <v>Complete</v>
      </c>
      <c r="O176">
        <f t="shared" si="31"/>
        <v>0.33329999999999999</v>
      </c>
      <c r="P176">
        <f t="shared" si="32"/>
        <v>0.33329999999999999</v>
      </c>
      <c r="Q176">
        <f t="shared" si="33"/>
        <v>0.16669999999999999</v>
      </c>
      <c r="R176">
        <f t="shared" si="34"/>
        <v>0.25</v>
      </c>
      <c r="S176">
        <f t="shared" si="35"/>
        <v>0.16669999999999999</v>
      </c>
      <c r="T176">
        <f t="shared" si="36"/>
        <v>0.16669999999999999</v>
      </c>
    </row>
    <row r="177" spans="1:20" x14ac:dyDescent="0.45">
      <c r="A177" s="16" t="s">
        <v>284</v>
      </c>
      <c r="B177" s="16" t="s">
        <v>275</v>
      </c>
      <c r="C177" t="str">
        <f t="shared" si="25"/>
        <v>FDA</v>
      </c>
      <c r="D177" t="str">
        <f t="shared" si="29"/>
        <v>4015</v>
      </c>
      <c r="E177" t="str">
        <f t="shared" si="26"/>
        <v>40</v>
      </c>
      <c r="F177" t="str">
        <f t="shared" si="27"/>
        <v>15</v>
      </c>
      <c r="G177">
        <v>20</v>
      </c>
      <c r="H177">
        <v>20</v>
      </c>
      <c r="I177">
        <v>10</v>
      </c>
      <c r="J177">
        <v>15</v>
      </c>
      <c r="K177">
        <v>10</v>
      </c>
      <c r="L177">
        <v>10</v>
      </c>
      <c r="M177" t="str">
        <f t="shared" si="28"/>
        <v/>
      </c>
      <c r="N177" t="str">
        <f t="shared" si="30"/>
        <v>Complete</v>
      </c>
      <c r="O177">
        <f t="shared" si="31"/>
        <v>0.33329999999999999</v>
      </c>
      <c r="P177">
        <f t="shared" si="32"/>
        <v>0.33329999999999999</v>
      </c>
      <c r="Q177">
        <f t="shared" si="33"/>
        <v>0.16669999999999999</v>
      </c>
      <c r="R177">
        <f t="shared" si="34"/>
        <v>0.25</v>
      </c>
      <c r="S177">
        <f t="shared" si="35"/>
        <v>0.16669999999999999</v>
      </c>
      <c r="T177">
        <f t="shared" si="36"/>
        <v>0.16669999999999999</v>
      </c>
    </row>
    <row r="178" spans="1:20" x14ac:dyDescent="0.45">
      <c r="A178" s="16" t="s">
        <v>285</v>
      </c>
      <c r="B178" s="16" t="s">
        <v>286</v>
      </c>
      <c r="C178" t="str">
        <f t="shared" si="25"/>
        <v>FDA</v>
      </c>
      <c r="D178" t="str">
        <f t="shared" si="29"/>
        <v>4015</v>
      </c>
      <c r="E178" t="str">
        <f t="shared" si="26"/>
        <v>40</v>
      </c>
      <c r="F178" t="str">
        <f t="shared" si="27"/>
        <v>15</v>
      </c>
      <c r="G178">
        <v>20</v>
      </c>
      <c r="H178">
        <v>20</v>
      </c>
      <c r="I178">
        <v>10</v>
      </c>
      <c r="J178">
        <v>15</v>
      </c>
      <c r="K178">
        <v>10</v>
      </c>
      <c r="L178">
        <v>10</v>
      </c>
      <c r="M178" t="str">
        <f t="shared" si="28"/>
        <v/>
      </c>
      <c r="N178" t="str">
        <f t="shared" si="30"/>
        <v>Complete</v>
      </c>
      <c r="O178">
        <f t="shared" si="31"/>
        <v>0.33329999999999999</v>
      </c>
      <c r="P178">
        <f t="shared" si="32"/>
        <v>0.33329999999999999</v>
      </c>
      <c r="Q178">
        <f t="shared" si="33"/>
        <v>0.16669999999999999</v>
      </c>
      <c r="R178">
        <f t="shared" si="34"/>
        <v>0.25</v>
      </c>
      <c r="S178">
        <f t="shared" si="35"/>
        <v>0.16669999999999999</v>
      </c>
      <c r="T178">
        <f t="shared" si="36"/>
        <v>0.16669999999999999</v>
      </c>
    </row>
    <row r="179" spans="1:20" x14ac:dyDescent="0.45">
      <c r="A179" s="16" t="s">
        <v>287</v>
      </c>
      <c r="B179" s="16" t="s">
        <v>277</v>
      </c>
      <c r="C179" t="str">
        <f t="shared" si="25"/>
        <v>FDA</v>
      </c>
      <c r="D179" t="str">
        <f t="shared" si="29"/>
        <v>4015</v>
      </c>
      <c r="E179" t="str">
        <f t="shared" si="26"/>
        <v>40</v>
      </c>
      <c r="F179" t="str">
        <f t="shared" si="27"/>
        <v>15</v>
      </c>
      <c r="G179">
        <v>20</v>
      </c>
      <c r="H179">
        <v>20</v>
      </c>
      <c r="I179">
        <v>10</v>
      </c>
      <c r="J179">
        <v>15</v>
      </c>
      <c r="K179">
        <v>10</v>
      </c>
      <c r="L179">
        <v>10</v>
      </c>
      <c r="M179" t="str">
        <f t="shared" si="28"/>
        <v/>
      </c>
      <c r="N179" t="str">
        <f t="shared" si="30"/>
        <v>Complete</v>
      </c>
      <c r="O179">
        <f t="shared" si="31"/>
        <v>0.33329999999999999</v>
      </c>
      <c r="P179">
        <f t="shared" si="32"/>
        <v>0.33329999999999999</v>
      </c>
      <c r="Q179">
        <f t="shared" si="33"/>
        <v>0.16669999999999999</v>
      </c>
      <c r="R179">
        <f t="shared" si="34"/>
        <v>0.25</v>
      </c>
      <c r="S179">
        <f t="shared" si="35"/>
        <v>0.16669999999999999</v>
      </c>
      <c r="T179">
        <f t="shared" si="36"/>
        <v>0.16669999999999999</v>
      </c>
    </row>
    <row r="180" spans="1:20" x14ac:dyDescent="0.45">
      <c r="A180" s="16" t="s">
        <v>288</v>
      </c>
      <c r="B180" s="16" t="s">
        <v>279</v>
      </c>
      <c r="C180" t="str">
        <f t="shared" si="25"/>
        <v>FDA</v>
      </c>
      <c r="D180" t="str">
        <f t="shared" si="29"/>
        <v>4015</v>
      </c>
      <c r="E180" t="str">
        <f t="shared" si="26"/>
        <v>40</v>
      </c>
      <c r="F180" t="str">
        <f t="shared" si="27"/>
        <v>15</v>
      </c>
      <c r="G180">
        <v>20</v>
      </c>
      <c r="H180">
        <v>20</v>
      </c>
      <c r="I180">
        <v>10</v>
      </c>
      <c r="J180">
        <v>15</v>
      </c>
      <c r="K180">
        <v>10</v>
      </c>
      <c r="L180">
        <v>10</v>
      </c>
      <c r="M180" t="str">
        <f t="shared" si="28"/>
        <v/>
      </c>
      <c r="N180" t="str">
        <f t="shared" si="30"/>
        <v>Complete</v>
      </c>
      <c r="O180">
        <f t="shared" si="31"/>
        <v>0.33329999999999999</v>
      </c>
      <c r="P180">
        <f t="shared" si="32"/>
        <v>0.33329999999999999</v>
      </c>
      <c r="Q180">
        <f t="shared" si="33"/>
        <v>0.16669999999999999</v>
      </c>
      <c r="R180">
        <f t="shared" si="34"/>
        <v>0.25</v>
      </c>
      <c r="S180">
        <f t="shared" si="35"/>
        <v>0.16669999999999999</v>
      </c>
      <c r="T180">
        <f t="shared" si="36"/>
        <v>0.16669999999999999</v>
      </c>
    </row>
    <row r="181" spans="1:20" x14ac:dyDescent="0.45">
      <c r="A181" s="16" t="s">
        <v>289</v>
      </c>
      <c r="B181" s="16" t="s">
        <v>290</v>
      </c>
      <c r="C181" t="str">
        <f t="shared" si="25"/>
        <v>FDA</v>
      </c>
      <c r="D181" t="str">
        <f t="shared" si="29"/>
        <v>4015</v>
      </c>
      <c r="E181" t="str">
        <f t="shared" si="26"/>
        <v>40</v>
      </c>
      <c r="F181" t="str">
        <f t="shared" si="27"/>
        <v>15</v>
      </c>
      <c r="G181">
        <v>20</v>
      </c>
      <c r="H181">
        <v>20</v>
      </c>
      <c r="I181">
        <v>10</v>
      </c>
      <c r="J181">
        <v>15</v>
      </c>
      <c r="K181">
        <v>10</v>
      </c>
      <c r="L181">
        <v>10</v>
      </c>
      <c r="M181" t="str">
        <f t="shared" si="28"/>
        <v>Painted</v>
      </c>
      <c r="N181" t="str">
        <f t="shared" si="30"/>
        <v>Complete</v>
      </c>
      <c r="O181">
        <f t="shared" si="31"/>
        <v>0.33329999999999999</v>
      </c>
      <c r="P181">
        <f t="shared" si="32"/>
        <v>0.33329999999999999</v>
      </c>
      <c r="Q181">
        <f t="shared" si="33"/>
        <v>0.16669999999999999</v>
      </c>
      <c r="R181">
        <f t="shared" si="34"/>
        <v>0.25</v>
      </c>
      <c r="S181">
        <f t="shared" si="35"/>
        <v>0.16669999999999999</v>
      </c>
      <c r="T181">
        <f t="shared" si="36"/>
        <v>0.16669999999999999</v>
      </c>
    </row>
    <row r="182" spans="1:20" x14ac:dyDescent="0.45">
      <c r="A182" s="16" t="s">
        <v>291</v>
      </c>
      <c r="B182" s="16" t="s">
        <v>292</v>
      </c>
      <c r="C182" t="str">
        <f t="shared" si="25"/>
        <v>FDA</v>
      </c>
      <c r="D182" t="str">
        <f t="shared" si="29"/>
        <v>4015</v>
      </c>
      <c r="E182" t="str">
        <f t="shared" si="26"/>
        <v>40</v>
      </c>
      <c r="F182" t="str">
        <f t="shared" si="27"/>
        <v>15</v>
      </c>
      <c r="G182">
        <v>20</v>
      </c>
      <c r="H182">
        <v>20</v>
      </c>
      <c r="I182">
        <v>10</v>
      </c>
      <c r="J182">
        <v>15</v>
      </c>
      <c r="K182">
        <v>10</v>
      </c>
      <c r="L182">
        <v>10</v>
      </c>
      <c r="M182" t="str">
        <f t="shared" si="28"/>
        <v>Painted</v>
      </c>
      <c r="N182" t="str">
        <f t="shared" si="30"/>
        <v>Complete</v>
      </c>
      <c r="O182">
        <f t="shared" si="31"/>
        <v>0.33329999999999999</v>
      </c>
      <c r="P182">
        <f t="shared" si="32"/>
        <v>0.33329999999999999</v>
      </c>
      <c r="Q182">
        <f t="shared" si="33"/>
        <v>0.16669999999999999</v>
      </c>
      <c r="R182">
        <f t="shared" si="34"/>
        <v>0.25</v>
      </c>
      <c r="S182">
        <f t="shared" si="35"/>
        <v>0.16669999999999999</v>
      </c>
      <c r="T182">
        <f t="shared" si="36"/>
        <v>0.16669999999999999</v>
      </c>
    </row>
    <row r="183" spans="1:20" x14ac:dyDescent="0.45">
      <c r="A183" s="16" t="s">
        <v>293</v>
      </c>
      <c r="B183" s="16" t="s">
        <v>294</v>
      </c>
      <c r="C183" t="str">
        <f t="shared" si="25"/>
        <v>FDA</v>
      </c>
      <c r="D183" t="str">
        <f t="shared" si="29"/>
        <v>4015</v>
      </c>
      <c r="E183" t="str">
        <f t="shared" si="26"/>
        <v>40</v>
      </c>
      <c r="F183" t="str">
        <f t="shared" si="27"/>
        <v>15</v>
      </c>
      <c r="G183">
        <v>20</v>
      </c>
      <c r="H183">
        <v>20</v>
      </c>
      <c r="I183">
        <v>10</v>
      </c>
      <c r="J183">
        <v>15</v>
      </c>
      <c r="K183">
        <v>10</v>
      </c>
      <c r="L183">
        <v>10</v>
      </c>
      <c r="M183" t="str">
        <f t="shared" si="28"/>
        <v/>
      </c>
      <c r="N183" t="str">
        <f t="shared" si="30"/>
        <v>Complete</v>
      </c>
      <c r="O183">
        <f t="shared" si="31"/>
        <v>0.33329999999999999</v>
      </c>
      <c r="P183">
        <f t="shared" si="32"/>
        <v>0.33329999999999999</v>
      </c>
      <c r="Q183">
        <f t="shared" si="33"/>
        <v>0.16669999999999999</v>
      </c>
      <c r="R183">
        <f t="shared" si="34"/>
        <v>0.25</v>
      </c>
      <c r="S183">
        <f t="shared" si="35"/>
        <v>0.16669999999999999</v>
      </c>
      <c r="T183">
        <f t="shared" si="36"/>
        <v>0.16669999999999999</v>
      </c>
    </row>
    <row r="184" spans="1:20" x14ac:dyDescent="0.45">
      <c r="A184" s="16" t="s">
        <v>295</v>
      </c>
      <c r="B184" s="16" t="s">
        <v>277</v>
      </c>
      <c r="C184" t="str">
        <f t="shared" si="25"/>
        <v>FDA</v>
      </c>
      <c r="D184" t="str">
        <f t="shared" si="29"/>
        <v>4015</v>
      </c>
      <c r="E184" t="str">
        <f t="shared" si="26"/>
        <v>40</v>
      </c>
      <c r="F184" t="str">
        <f t="shared" si="27"/>
        <v>15</v>
      </c>
      <c r="G184">
        <v>20</v>
      </c>
      <c r="H184">
        <v>20</v>
      </c>
      <c r="I184">
        <v>10</v>
      </c>
      <c r="J184">
        <v>15</v>
      </c>
      <c r="K184">
        <v>10</v>
      </c>
      <c r="L184">
        <v>10</v>
      </c>
      <c r="M184" t="str">
        <f t="shared" si="28"/>
        <v/>
      </c>
      <c r="N184" t="str">
        <f t="shared" si="30"/>
        <v>Complete</v>
      </c>
      <c r="O184">
        <f t="shared" si="31"/>
        <v>0.33329999999999999</v>
      </c>
      <c r="P184">
        <f t="shared" si="32"/>
        <v>0.33329999999999999</v>
      </c>
      <c r="Q184">
        <f t="shared" si="33"/>
        <v>0.16669999999999999</v>
      </c>
      <c r="R184">
        <f t="shared" si="34"/>
        <v>0.25</v>
      </c>
      <c r="S184">
        <f t="shared" si="35"/>
        <v>0.16669999999999999</v>
      </c>
      <c r="T184">
        <f t="shared" si="36"/>
        <v>0.16669999999999999</v>
      </c>
    </row>
    <row r="185" spans="1:20" x14ac:dyDescent="0.45">
      <c r="A185" s="16" t="s">
        <v>296</v>
      </c>
      <c r="B185" s="16" t="s">
        <v>297</v>
      </c>
      <c r="C185" t="str">
        <f t="shared" si="25"/>
        <v>FDA</v>
      </c>
      <c r="D185" t="str">
        <f t="shared" si="29"/>
        <v>4015</v>
      </c>
      <c r="E185" t="str">
        <f t="shared" si="26"/>
        <v>40</v>
      </c>
      <c r="F185" t="str">
        <f t="shared" si="27"/>
        <v>15</v>
      </c>
      <c r="G185">
        <v>20</v>
      </c>
      <c r="H185">
        <v>20</v>
      </c>
      <c r="I185">
        <v>10</v>
      </c>
      <c r="J185">
        <v>15</v>
      </c>
      <c r="K185">
        <v>10</v>
      </c>
      <c r="L185">
        <v>10</v>
      </c>
      <c r="M185" t="str">
        <f t="shared" si="28"/>
        <v/>
      </c>
      <c r="N185" t="str">
        <f t="shared" si="30"/>
        <v>Complete</v>
      </c>
      <c r="O185">
        <f t="shared" si="31"/>
        <v>0.33329999999999999</v>
      </c>
      <c r="P185">
        <f t="shared" si="32"/>
        <v>0.33329999999999999</v>
      </c>
      <c r="Q185">
        <f t="shared" si="33"/>
        <v>0.16669999999999999</v>
      </c>
      <c r="R185">
        <f t="shared" si="34"/>
        <v>0.25</v>
      </c>
      <c r="S185">
        <f t="shared" si="35"/>
        <v>0.16669999999999999</v>
      </c>
      <c r="T185">
        <f t="shared" si="36"/>
        <v>0.16669999999999999</v>
      </c>
    </row>
    <row r="186" spans="1:20" x14ac:dyDescent="0.45">
      <c r="A186" s="16" t="s">
        <v>298</v>
      </c>
      <c r="B186" s="16" t="s">
        <v>277</v>
      </c>
      <c r="C186" t="str">
        <f t="shared" si="25"/>
        <v>FDA</v>
      </c>
      <c r="D186" t="str">
        <f t="shared" si="29"/>
        <v>4015</v>
      </c>
      <c r="E186" t="str">
        <f t="shared" si="26"/>
        <v>40</v>
      </c>
      <c r="F186" t="str">
        <f t="shared" si="27"/>
        <v>15</v>
      </c>
      <c r="G186">
        <v>20</v>
      </c>
      <c r="H186">
        <v>20</v>
      </c>
      <c r="I186">
        <v>10</v>
      </c>
      <c r="J186">
        <v>15</v>
      </c>
      <c r="K186">
        <v>10</v>
      </c>
      <c r="L186">
        <v>10</v>
      </c>
      <c r="M186" t="str">
        <f t="shared" si="28"/>
        <v/>
      </c>
      <c r="N186" t="str">
        <f t="shared" si="30"/>
        <v>Complete</v>
      </c>
      <c r="O186">
        <f t="shared" si="31"/>
        <v>0.33329999999999999</v>
      </c>
      <c r="P186">
        <f t="shared" si="32"/>
        <v>0.33329999999999999</v>
      </c>
      <c r="Q186">
        <f t="shared" si="33"/>
        <v>0.16669999999999999</v>
      </c>
      <c r="R186">
        <f t="shared" si="34"/>
        <v>0.25</v>
      </c>
      <c r="S186">
        <f t="shared" si="35"/>
        <v>0.16669999999999999</v>
      </c>
      <c r="T186">
        <f t="shared" si="36"/>
        <v>0.16669999999999999</v>
      </c>
    </row>
    <row r="187" spans="1:20" x14ac:dyDescent="0.45">
      <c r="A187" s="16" t="s">
        <v>299</v>
      </c>
      <c r="B187" s="16" t="s">
        <v>279</v>
      </c>
      <c r="C187" t="str">
        <f t="shared" si="25"/>
        <v>FDA</v>
      </c>
      <c r="D187" t="str">
        <f t="shared" si="29"/>
        <v>4015</v>
      </c>
      <c r="E187" t="str">
        <f t="shared" si="26"/>
        <v>40</v>
      </c>
      <c r="F187" t="str">
        <f t="shared" si="27"/>
        <v>15</v>
      </c>
      <c r="G187">
        <v>20</v>
      </c>
      <c r="H187">
        <v>20</v>
      </c>
      <c r="I187">
        <v>10</v>
      </c>
      <c r="J187">
        <v>15</v>
      </c>
      <c r="K187">
        <v>10</v>
      </c>
      <c r="L187">
        <v>10</v>
      </c>
      <c r="M187" t="str">
        <f t="shared" si="28"/>
        <v/>
      </c>
      <c r="N187" t="str">
        <f t="shared" si="30"/>
        <v>Complete</v>
      </c>
      <c r="O187">
        <f t="shared" si="31"/>
        <v>0.33329999999999999</v>
      </c>
      <c r="P187">
        <f t="shared" si="32"/>
        <v>0.33329999999999999</v>
      </c>
      <c r="Q187">
        <f t="shared" si="33"/>
        <v>0.16669999999999999</v>
      </c>
      <c r="R187">
        <f t="shared" si="34"/>
        <v>0.25</v>
      </c>
      <c r="S187">
        <f t="shared" si="35"/>
        <v>0.16669999999999999</v>
      </c>
      <c r="T187">
        <f t="shared" si="36"/>
        <v>0.16669999999999999</v>
      </c>
    </row>
    <row r="188" spans="1:20" x14ac:dyDescent="0.45">
      <c r="A188" s="16" t="s">
        <v>300</v>
      </c>
      <c r="B188" s="16" t="s">
        <v>301</v>
      </c>
      <c r="C188" t="str">
        <f t="shared" si="25"/>
        <v>FDA</v>
      </c>
      <c r="D188" t="str">
        <f t="shared" si="29"/>
        <v>4015</v>
      </c>
      <c r="E188" t="str">
        <f t="shared" si="26"/>
        <v>40</v>
      </c>
      <c r="F188" t="str">
        <f t="shared" si="27"/>
        <v>15</v>
      </c>
      <c r="G188">
        <v>20</v>
      </c>
      <c r="H188">
        <v>20</v>
      </c>
      <c r="I188">
        <v>10</v>
      </c>
      <c r="J188">
        <v>15</v>
      </c>
      <c r="K188">
        <v>10</v>
      </c>
      <c r="L188">
        <v>10</v>
      </c>
      <c r="M188" t="str">
        <f t="shared" si="28"/>
        <v/>
      </c>
      <c r="N188" t="str">
        <f t="shared" si="30"/>
        <v>Complete</v>
      </c>
      <c r="O188">
        <f t="shared" si="31"/>
        <v>0.33329999999999999</v>
      </c>
      <c r="P188">
        <f t="shared" si="32"/>
        <v>0.33329999999999999</v>
      </c>
      <c r="Q188">
        <f t="shared" si="33"/>
        <v>0.16669999999999999</v>
      </c>
      <c r="R188">
        <f t="shared" si="34"/>
        <v>0.25</v>
      </c>
      <c r="S188">
        <f t="shared" si="35"/>
        <v>0.16669999999999999</v>
      </c>
      <c r="T188">
        <f t="shared" si="36"/>
        <v>0.16669999999999999</v>
      </c>
    </row>
    <row r="189" spans="1:20" x14ac:dyDescent="0.45">
      <c r="A189" s="16" t="s">
        <v>302</v>
      </c>
      <c r="B189" s="16" t="s">
        <v>303</v>
      </c>
      <c r="C189" t="str">
        <f t="shared" si="25"/>
        <v>FDA</v>
      </c>
      <c r="D189" t="str">
        <f t="shared" si="29"/>
        <v>4015</v>
      </c>
      <c r="E189" t="str">
        <f t="shared" si="26"/>
        <v>40</v>
      </c>
      <c r="F189" t="str">
        <f t="shared" si="27"/>
        <v>15</v>
      </c>
      <c r="G189">
        <v>20</v>
      </c>
      <c r="H189">
        <v>20</v>
      </c>
      <c r="I189">
        <v>10</v>
      </c>
      <c r="J189">
        <v>15</v>
      </c>
      <c r="K189">
        <v>10</v>
      </c>
      <c r="L189">
        <v>10</v>
      </c>
      <c r="M189" t="str">
        <f t="shared" si="28"/>
        <v/>
      </c>
      <c r="N189" t="str">
        <f t="shared" si="30"/>
        <v>Complete</v>
      </c>
      <c r="O189">
        <f t="shared" si="31"/>
        <v>0.33329999999999999</v>
      </c>
      <c r="P189">
        <f t="shared" si="32"/>
        <v>0.33329999999999999</v>
      </c>
      <c r="Q189">
        <f t="shared" si="33"/>
        <v>0.16669999999999999</v>
      </c>
      <c r="R189">
        <f t="shared" si="34"/>
        <v>0.25</v>
      </c>
      <c r="S189">
        <f t="shared" si="35"/>
        <v>0.16669999999999999</v>
      </c>
      <c r="T189">
        <f t="shared" si="36"/>
        <v>0.16669999999999999</v>
      </c>
    </row>
    <row r="190" spans="1:20" x14ac:dyDescent="0.45">
      <c r="A190" s="16" t="s">
        <v>304</v>
      </c>
      <c r="B190" s="16" t="s">
        <v>305</v>
      </c>
      <c r="C190" t="str">
        <f t="shared" si="25"/>
        <v>FDA</v>
      </c>
      <c r="D190" t="str">
        <f t="shared" si="29"/>
        <v>4015</v>
      </c>
      <c r="E190" t="str">
        <f t="shared" si="26"/>
        <v>40</v>
      </c>
      <c r="F190" t="str">
        <f t="shared" si="27"/>
        <v>15</v>
      </c>
      <c r="G190">
        <v>20</v>
      </c>
      <c r="H190">
        <v>20</v>
      </c>
      <c r="I190">
        <v>10</v>
      </c>
      <c r="J190">
        <v>15</v>
      </c>
      <c r="K190">
        <v>10</v>
      </c>
      <c r="L190">
        <v>10</v>
      </c>
      <c r="M190" t="str">
        <f t="shared" si="28"/>
        <v/>
      </c>
      <c r="N190" t="str">
        <f t="shared" si="30"/>
        <v>Complete</v>
      </c>
      <c r="O190">
        <f t="shared" si="31"/>
        <v>0.33329999999999999</v>
      </c>
      <c r="P190">
        <f t="shared" si="32"/>
        <v>0.33329999999999999</v>
      </c>
      <c r="Q190">
        <f t="shared" si="33"/>
        <v>0.16669999999999999</v>
      </c>
      <c r="R190">
        <f t="shared" si="34"/>
        <v>0.25</v>
      </c>
      <c r="S190">
        <f t="shared" si="35"/>
        <v>0.16669999999999999</v>
      </c>
      <c r="T190">
        <f t="shared" si="36"/>
        <v>0.16669999999999999</v>
      </c>
    </row>
    <row r="191" spans="1:20" x14ac:dyDescent="0.45">
      <c r="A191" s="16" t="s">
        <v>306</v>
      </c>
      <c r="B191" s="16" t="s">
        <v>307</v>
      </c>
      <c r="C191" t="str">
        <f t="shared" si="25"/>
        <v>FDA</v>
      </c>
      <c r="D191" t="str">
        <f t="shared" si="29"/>
        <v>4015</v>
      </c>
      <c r="E191" t="str">
        <f t="shared" si="26"/>
        <v>40</v>
      </c>
      <c r="F191" t="str">
        <f t="shared" si="27"/>
        <v>15</v>
      </c>
      <c r="G191">
        <v>20</v>
      </c>
      <c r="H191">
        <v>20</v>
      </c>
      <c r="I191">
        <v>10</v>
      </c>
      <c r="J191">
        <v>15</v>
      </c>
      <c r="K191">
        <v>10</v>
      </c>
      <c r="L191">
        <v>10</v>
      </c>
      <c r="M191" t="str">
        <f t="shared" si="28"/>
        <v>Painted</v>
      </c>
      <c r="N191" t="str">
        <f t="shared" si="30"/>
        <v>Complete</v>
      </c>
      <c r="O191">
        <f t="shared" si="31"/>
        <v>0.33329999999999999</v>
      </c>
      <c r="P191">
        <f t="shared" si="32"/>
        <v>0.33329999999999999</v>
      </c>
      <c r="Q191">
        <f t="shared" si="33"/>
        <v>0.16669999999999999</v>
      </c>
      <c r="R191">
        <f t="shared" si="34"/>
        <v>0.25</v>
      </c>
      <c r="S191">
        <f t="shared" si="35"/>
        <v>0.16669999999999999</v>
      </c>
      <c r="T191">
        <f t="shared" si="36"/>
        <v>0.16669999999999999</v>
      </c>
    </row>
    <row r="192" spans="1:20" x14ac:dyDescent="0.45">
      <c r="A192" s="16" t="s">
        <v>308</v>
      </c>
      <c r="B192" s="16" t="s">
        <v>309</v>
      </c>
      <c r="C192" t="str">
        <f t="shared" si="25"/>
        <v>FDA</v>
      </c>
      <c r="D192" t="str">
        <f t="shared" si="29"/>
        <v>4015</v>
      </c>
      <c r="E192" t="str">
        <f t="shared" si="26"/>
        <v>40</v>
      </c>
      <c r="F192" t="str">
        <f t="shared" si="27"/>
        <v>15</v>
      </c>
      <c r="G192">
        <v>20</v>
      </c>
      <c r="H192">
        <v>20</v>
      </c>
      <c r="I192">
        <v>10</v>
      </c>
      <c r="J192">
        <v>15</v>
      </c>
      <c r="K192">
        <v>10</v>
      </c>
      <c r="L192">
        <v>10</v>
      </c>
      <c r="M192" t="str">
        <f t="shared" si="28"/>
        <v>Painted</v>
      </c>
      <c r="N192" t="str">
        <f t="shared" si="30"/>
        <v>Complete</v>
      </c>
      <c r="O192">
        <f t="shared" si="31"/>
        <v>0.33329999999999999</v>
      </c>
      <c r="P192">
        <f t="shared" si="32"/>
        <v>0.33329999999999999</v>
      </c>
      <c r="Q192">
        <f t="shared" si="33"/>
        <v>0.16669999999999999</v>
      </c>
      <c r="R192">
        <f t="shared" si="34"/>
        <v>0.25</v>
      </c>
      <c r="S192">
        <f t="shared" si="35"/>
        <v>0.16669999999999999</v>
      </c>
      <c r="T192">
        <f t="shared" si="36"/>
        <v>0.16669999999999999</v>
      </c>
    </row>
    <row r="193" spans="1:20" x14ac:dyDescent="0.45">
      <c r="A193" s="16" t="s">
        <v>310</v>
      </c>
      <c r="B193" s="16" t="s">
        <v>311</v>
      </c>
      <c r="C193" t="str">
        <f t="shared" si="25"/>
        <v>FDA</v>
      </c>
      <c r="D193" t="str">
        <f t="shared" si="29"/>
        <v>4015</v>
      </c>
      <c r="E193" t="str">
        <f t="shared" si="26"/>
        <v>40</v>
      </c>
      <c r="F193" t="str">
        <f t="shared" si="27"/>
        <v>15</v>
      </c>
      <c r="G193">
        <v>20</v>
      </c>
      <c r="H193">
        <v>20</v>
      </c>
      <c r="I193">
        <v>10</v>
      </c>
      <c r="J193">
        <v>15</v>
      </c>
      <c r="K193">
        <v>10</v>
      </c>
      <c r="L193">
        <v>10</v>
      </c>
      <c r="M193" t="str">
        <f t="shared" si="28"/>
        <v>Painted</v>
      </c>
      <c r="N193" t="str">
        <f t="shared" si="30"/>
        <v>Complete</v>
      </c>
      <c r="O193">
        <f t="shared" si="31"/>
        <v>0.33329999999999999</v>
      </c>
      <c r="P193">
        <f t="shared" si="32"/>
        <v>0.33329999999999999</v>
      </c>
      <c r="Q193">
        <f t="shared" si="33"/>
        <v>0.16669999999999999</v>
      </c>
      <c r="R193">
        <f t="shared" si="34"/>
        <v>0.25</v>
      </c>
      <c r="S193">
        <f t="shared" si="35"/>
        <v>0.16669999999999999</v>
      </c>
      <c r="T193">
        <f t="shared" si="36"/>
        <v>0.16669999999999999</v>
      </c>
    </row>
    <row r="194" spans="1:20" x14ac:dyDescent="0.45">
      <c r="A194" s="16" t="s">
        <v>312</v>
      </c>
      <c r="B194" s="16" t="s">
        <v>301</v>
      </c>
      <c r="C194" t="str">
        <f t="shared" ref="C194:C257" si="37">LEFT(B194,FIND("-",B194,1)-5)</f>
        <v>FDA</v>
      </c>
      <c r="D194" t="str">
        <f t="shared" si="29"/>
        <v>4015</v>
      </c>
      <c r="E194" t="str">
        <f t="shared" ref="E194:E257" si="38">LEFT(D194,2)</f>
        <v>40</v>
      </c>
      <c r="F194" t="str">
        <f t="shared" ref="F194:F257" si="39">RIGHT(D194,2)</f>
        <v>15</v>
      </c>
      <c r="G194">
        <v>20</v>
      </c>
      <c r="H194">
        <v>20</v>
      </c>
      <c r="I194">
        <v>10</v>
      </c>
      <c r="J194">
        <v>15</v>
      </c>
      <c r="K194">
        <v>10</v>
      </c>
      <c r="L194">
        <v>10</v>
      </c>
      <c r="M194" t="str">
        <f t="shared" ref="M194:M257" si="40">IF(MID(B194,FIND("-",B194,9)+1,1)="9","Painted","")</f>
        <v/>
      </c>
      <c r="N194" t="str">
        <f t="shared" si="30"/>
        <v>Complete</v>
      </c>
      <c r="O194">
        <f t="shared" si="31"/>
        <v>0.33329999999999999</v>
      </c>
      <c r="P194">
        <f t="shared" si="32"/>
        <v>0.33329999999999999</v>
      </c>
      <c r="Q194">
        <f t="shared" si="33"/>
        <v>0.16669999999999999</v>
      </c>
      <c r="R194">
        <f t="shared" si="34"/>
        <v>0.25</v>
      </c>
      <c r="S194">
        <f t="shared" si="35"/>
        <v>0.16669999999999999</v>
      </c>
      <c r="T194">
        <f t="shared" si="36"/>
        <v>0.16669999999999999</v>
      </c>
    </row>
    <row r="195" spans="1:20" x14ac:dyDescent="0.45">
      <c r="A195" s="16" t="s">
        <v>313</v>
      </c>
      <c r="B195" s="16" t="s">
        <v>314</v>
      </c>
      <c r="C195" t="str">
        <f t="shared" si="37"/>
        <v>FDA</v>
      </c>
      <c r="D195" t="str">
        <f t="shared" ref="D195:D258" si="41">MID(B195,FIND("-",B195,1)-4,4)</f>
        <v>4015</v>
      </c>
      <c r="E195" t="str">
        <f t="shared" si="38"/>
        <v>40</v>
      </c>
      <c r="F195" t="str">
        <f t="shared" si="39"/>
        <v>15</v>
      </c>
      <c r="G195">
        <v>20</v>
      </c>
      <c r="H195">
        <v>20</v>
      </c>
      <c r="I195">
        <v>10</v>
      </c>
      <c r="J195">
        <v>15</v>
      </c>
      <c r="K195">
        <v>10</v>
      </c>
      <c r="L195">
        <v>10</v>
      </c>
      <c r="M195" t="str">
        <f t="shared" si="40"/>
        <v/>
      </c>
      <c r="N195" t="str">
        <f t="shared" ref="N195:N258" si="42">IF(G195&lt;&gt;"","Complete")</f>
        <v>Complete</v>
      </c>
      <c r="O195">
        <f t="shared" ref="O195:O258" si="43">ROUND(G195/60,4)</f>
        <v>0.33329999999999999</v>
      </c>
      <c r="P195">
        <f t="shared" ref="P195:P258" si="44">ROUND(H195/60,4)</f>
        <v>0.33329999999999999</v>
      </c>
      <c r="Q195">
        <f t="shared" ref="Q195:Q258" si="45">ROUND(I195/60,4)</f>
        <v>0.16669999999999999</v>
      </c>
      <c r="R195">
        <f t="shared" ref="R195:R258" si="46">ROUND(J195/60,4)</f>
        <v>0.25</v>
      </c>
      <c r="S195">
        <f t="shared" ref="S195:S258" si="47">ROUND(K195/60,4)</f>
        <v>0.16669999999999999</v>
      </c>
      <c r="T195">
        <f t="shared" ref="T195:T258" si="48">ROUND(L195/60,4)</f>
        <v>0.16669999999999999</v>
      </c>
    </row>
    <row r="196" spans="1:20" x14ac:dyDescent="0.45">
      <c r="A196" s="16" t="s">
        <v>315</v>
      </c>
      <c r="B196" s="16" t="s">
        <v>316</v>
      </c>
      <c r="C196" t="str">
        <f t="shared" si="37"/>
        <v>FDA</v>
      </c>
      <c r="D196" t="str">
        <f t="shared" si="41"/>
        <v>4015</v>
      </c>
      <c r="E196" t="str">
        <f t="shared" si="38"/>
        <v>40</v>
      </c>
      <c r="F196" t="str">
        <f t="shared" si="39"/>
        <v>15</v>
      </c>
      <c r="G196">
        <v>20</v>
      </c>
      <c r="H196">
        <v>20</v>
      </c>
      <c r="I196">
        <v>10</v>
      </c>
      <c r="J196">
        <v>15</v>
      </c>
      <c r="K196">
        <v>10</v>
      </c>
      <c r="L196">
        <v>10</v>
      </c>
      <c r="M196" t="str">
        <f t="shared" si="40"/>
        <v/>
      </c>
      <c r="N196" t="str">
        <f t="shared" si="42"/>
        <v>Complete</v>
      </c>
      <c r="O196">
        <f t="shared" si="43"/>
        <v>0.33329999999999999</v>
      </c>
      <c r="P196">
        <f t="shared" si="44"/>
        <v>0.33329999999999999</v>
      </c>
      <c r="Q196">
        <f t="shared" si="45"/>
        <v>0.16669999999999999</v>
      </c>
      <c r="R196">
        <f t="shared" si="46"/>
        <v>0.25</v>
      </c>
      <c r="S196">
        <f t="shared" si="47"/>
        <v>0.16669999999999999</v>
      </c>
      <c r="T196">
        <f t="shared" si="48"/>
        <v>0.16669999999999999</v>
      </c>
    </row>
    <row r="197" spans="1:20" x14ac:dyDescent="0.45">
      <c r="A197" s="16" t="s">
        <v>317</v>
      </c>
      <c r="B197" s="16" t="s">
        <v>301</v>
      </c>
      <c r="C197" t="str">
        <f t="shared" si="37"/>
        <v>FDA</v>
      </c>
      <c r="D197" t="str">
        <f t="shared" si="41"/>
        <v>4015</v>
      </c>
      <c r="E197" t="str">
        <f t="shared" si="38"/>
        <v>40</v>
      </c>
      <c r="F197" t="str">
        <f t="shared" si="39"/>
        <v>15</v>
      </c>
      <c r="G197">
        <v>20</v>
      </c>
      <c r="H197">
        <v>20</v>
      </c>
      <c r="I197">
        <v>10</v>
      </c>
      <c r="J197">
        <v>15</v>
      </c>
      <c r="K197">
        <v>10</v>
      </c>
      <c r="L197">
        <v>10</v>
      </c>
      <c r="M197" t="str">
        <f t="shared" si="40"/>
        <v/>
      </c>
      <c r="N197" t="str">
        <f t="shared" si="42"/>
        <v>Complete</v>
      </c>
      <c r="O197">
        <f t="shared" si="43"/>
        <v>0.33329999999999999</v>
      </c>
      <c r="P197">
        <f t="shared" si="44"/>
        <v>0.33329999999999999</v>
      </c>
      <c r="Q197">
        <f t="shared" si="45"/>
        <v>0.16669999999999999</v>
      </c>
      <c r="R197">
        <f t="shared" si="46"/>
        <v>0.25</v>
      </c>
      <c r="S197">
        <f t="shared" si="47"/>
        <v>0.16669999999999999</v>
      </c>
      <c r="T197">
        <f t="shared" si="48"/>
        <v>0.16669999999999999</v>
      </c>
    </row>
    <row r="198" spans="1:20" x14ac:dyDescent="0.45">
      <c r="A198" s="16" t="s">
        <v>318</v>
      </c>
      <c r="B198" s="16" t="s">
        <v>319</v>
      </c>
      <c r="C198" t="str">
        <f t="shared" si="37"/>
        <v>FDA</v>
      </c>
      <c r="D198" t="str">
        <f t="shared" si="41"/>
        <v>4025</v>
      </c>
      <c r="E198" t="str">
        <f t="shared" si="38"/>
        <v>40</v>
      </c>
      <c r="F198" t="str">
        <f t="shared" si="39"/>
        <v>25</v>
      </c>
      <c r="G198">
        <v>30</v>
      </c>
      <c r="H198">
        <v>25</v>
      </c>
      <c r="I198">
        <v>10</v>
      </c>
      <c r="J198">
        <v>20</v>
      </c>
      <c r="K198">
        <v>10</v>
      </c>
      <c r="L198">
        <v>10</v>
      </c>
      <c r="M198" t="str">
        <f t="shared" si="40"/>
        <v/>
      </c>
      <c r="N198" t="str">
        <f t="shared" si="42"/>
        <v>Complete</v>
      </c>
      <c r="O198">
        <f t="shared" si="43"/>
        <v>0.5</v>
      </c>
      <c r="P198">
        <f t="shared" si="44"/>
        <v>0.41670000000000001</v>
      </c>
      <c r="Q198">
        <f t="shared" si="45"/>
        <v>0.16669999999999999</v>
      </c>
      <c r="R198">
        <f t="shared" si="46"/>
        <v>0.33329999999999999</v>
      </c>
      <c r="S198">
        <f t="shared" si="47"/>
        <v>0.16669999999999999</v>
      </c>
      <c r="T198">
        <f t="shared" si="48"/>
        <v>0.16669999999999999</v>
      </c>
    </row>
    <row r="199" spans="1:20" x14ac:dyDescent="0.45">
      <c r="A199" s="16" t="s">
        <v>320</v>
      </c>
      <c r="B199" s="16" t="s">
        <v>321</v>
      </c>
      <c r="C199" t="str">
        <f t="shared" si="37"/>
        <v>FDA</v>
      </c>
      <c r="D199" t="str">
        <f t="shared" si="41"/>
        <v>4025</v>
      </c>
      <c r="E199" t="str">
        <f t="shared" si="38"/>
        <v>40</v>
      </c>
      <c r="F199" t="str">
        <f t="shared" si="39"/>
        <v>25</v>
      </c>
      <c r="G199">
        <v>30</v>
      </c>
      <c r="H199">
        <v>25</v>
      </c>
      <c r="I199">
        <v>10</v>
      </c>
      <c r="J199">
        <v>20</v>
      </c>
      <c r="K199">
        <v>10</v>
      </c>
      <c r="L199">
        <v>10</v>
      </c>
      <c r="M199" t="str">
        <f t="shared" si="40"/>
        <v/>
      </c>
      <c r="N199" t="str">
        <f t="shared" si="42"/>
        <v>Complete</v>
      </c>
      <c r="O199">
        <f t="shared" si="43"/>
        <v>0.5</v>
      </c>
      <c r="P199">
        <f t="shared" si="44"/>
        <v>0.41670000000000001</v>
      </c>
      <c r="Q199">
        <f t="shared" si="45"/>
        <v>0.16669999999999999</v>
      </c>
      <c r="R199">
        <f t="shared" si="46"/>
        <v>0.33329999999999999</v>
      </c>
      <c r="S199">
        <f t="shared" si="47"/>
        <v>0.16669999999999999</v>
      </c>
      <c r="T199">
        <f t="shared" si="48"/>
        <v>0.16669999999999999</v>
      </c>
    </row>
    <row r="200" spans="1:20" x14ac:dyDescent="0.45">
      <c r="A200" s="16" t="s">
        <v>322</v>
      </c>
      <c r="B200" s="16" t="s">
        <v>319</v>
      </c>
      <c r="C200" t="str">
        <f t="shared" si="37"/>
        <v>FDA</v>
      </c>
      <c r="D200" t="str">
        <f t="shared" si="41"/>
        <v>4025</v>
      </c>
      <c r="E200" t="str">
        <f t="shared" si="38"/>
        <v>40</v>
      </c>
      <c r="F200" t="str">
        <f t="shared" si="39"/>
        <v>25</v>
      </c>
      <c r="G200">
        <v>30</v>
      </c>
      <c r="H200">
        <v>25</v>
      </c>
      <c r="I200">
        <v>10</v>
      </c>
      <c r="J200">
        <v>20</v>
      </c>
      <c r="K200">
        <v>10</v>
      </c>
      <c r="L200">
        <v>10</v>
      </c>
      <c r="M200" t="str">
        <f t="shared" si="40"/>
        <v/>
      </c>
      <c r="N200" t="str">
        <f t="shared" si="42"/>
        <v>Complete</v>
      </c>
      <c r="O200">
        <f t="shared" si="43"/>
        <v>0.5</v>
      </c>
      <c r="P200">
        <f t="shared" si="44"/>
        <v>0.41670000000000001</v>
      </c>
      <c r="Q200">
        <f t="shared" si="45"/>
        <v>0.16669999999999999</v>
      </c>
      <c r="R200">
        <f t="shared" si="46"/>
        <v>0.33329999999999999</v>
      </c>
      <c r="S200">
        <f t="shared" si="47"/>
        <v>0.16669999999999999</v>
      </c>
      <c r="T200">
        <f t="shared" si="48"/>
        <v>0.16669999999999999</v>
      </c>
    </row>
    <row r="201" spans="1:20" x14ac:dyDescent="0.45">
      <c r="A201" s="16" t="s">
        <v>323</v>
      </c>
      <c r="B201" s="16" t="s">
        <v>321</v>
      </c>
      <c r="C201" t="str">
        <f t="shared" si="37"/>
        <v>FDA</v>
      </c>
      <c r="D201" t="str">
        <f t="shared" si="41"/>
        <v>4025</v>
      </c>
      <c r="E201" t="str">
        <f t="shared" si="38"/>
        <v>40</v>
      </c>
      <c r="F201" t="str">
        <f t="shared" si="39"/>
        <v>25</v>
      </c>
      <c r="G201">
        <v>30</v>
      </c>
      <c r="H201">
        <v>25</v>
      </c>
      <c r="I201">
        <v>10</v>
      </c>
      <c r="J201">
        <v>20</v>
      </c>
      <c r="K201">
        <v>10</v>
      </c>
      <c r="L201">
        <v>10</v>
      </c>
      <c r="M201" t="str">
        <f t="shared" si="40"/>
        <v/>
      </c>
      <c r="N201" t="str">
        <f t="shared" si="42"/>
        <v>Complete</v>
      </c>
      <c r="O201">
        <f t="shared" si="43"/>
        <v>0.5</v>
      </c>
      <c r="P201">
        <f t="shared" si="44"/>
        <v>0.41670000000000001</v>
      </c>
      <c r="Q201">
        <f t="shared" si="45"/>
        <v>0.16669999999999999</v>
      </c>
      <c r="R201">
        <f t="shared" si="46"/>
        <v>0.33329999999999999</v>
      </c>
      <c r="S201">
        <f t="shared" si="47"/>
        <v>0.16669999999999999</v>
      </c>
      <c r="T201">
        <f t="shared" si="48"/>
        <v>0.16669999999999999</v>
      </c>
    </row>
    <row r="202" spans="1:20" x14ac:dyDescent="0.45">
      <c r="A202" s="16" t="s">
        <v>324</v>
      </c>
      <c r="B202" s="16" t="s">
        <v>325</v>
      </c>
      <c r="C202" t="str">
        <f t="shared" si="37"/>
        <v>FDA</v>
      </c>
      <c r="D202" t="str">
        <f t="shared" si="41"/>
        <v>4025</v>
      </c>
      <c r="E202" t="str">
        <f t="shared" si="38"/>
        <v>40</v>
      </c>
      <c r="F202" t="str">
        <f t="shared" si="39"/>
        <v>25</v>
      </c>
      <c r="G202">
        <v>30</v>
      </c>
      <c r="H202">
        <v>25</v>
      </c>
      <c r="I202">
        <v>10</v>
      </c>
      <c r="J202">
        <v>20</v>
      </c>
      <c r="K202">
        <v>10</v>
      </c>
      <c r="L202">
        <v>10</v>
      </c>
      <c r="M202" t="str">
        <f t="shared" si="40"/>
        <v/>
      </c>
      <c r="N202" t="str">
        <f t="shared" si="42"/>
        <v>Complete</v>
      </c>
      <c r="O202">
        <f t="shared" si="43"/>
        <v>0.5</v>
      </c>
      <c r="P202">
        <f t="shared" si="44"/>
        <v>0.41670000000000001</v>
      </c>
      <c r="Q202">
        <f t="shared" si="45"/>
        <v>0.16669999999999999</v>
      </c>
      <c r="R202">
        <f t="shared" si="46"/>
        <v>0.33329999999999999</v>
      </c>
      <c r="S202">
        <f t="shared" si="47"/>
        <v>0.16669999999999999</v>
      </c>
      <c r="T202">
        <f t="shared" si="48"/>
        <v>0.16669999999999999</v>
      </c>
    </row>
    <row r="203" spans="1:20" x14ac:dyDescent="0.45">
      <c r="A203" s="16" t="s">
        <v>326</v>
      </c>
      <c r="B203" s="16" t="s">
        <v>327</v>
      </c>
      <c r="C203" t="str">
        <f t="shared" si="37"/>
        <v>FDA</v>
      </c>
      <c r="D203" t="str">
        <f t="shared" si="41"/>
        <v>4025</v>
      </c>
      <c r="E203" t="str">
        <f t="shared" si="38"/>
        <v>40</v>
      </c>
      <c r="F203" t="str">
        <f t="shared" si="39"/>
        <v>25</v>
      </c>
      <c r="G203">
        <v>30</v>
      </c>
      <c r="H203">
        <v>25</v>
      </c>
      <c r="I203">
        <v>10</v>
      </c>
      <c r="J203">
        <v>20</v>
      </c>
      <c r="K203">
        <v>10</v>
      </c>
      <c r="L203">
        <v>10</v>
      </c>
      <c r="M203" t="str">
        <f t="shared" si="40"/>
        <v/>
      </c>
      <c r="N203" t="str">
        <f t="shared" si="42"/>
        <v>Complete</v>
      </c>
      <c r="O203">
        <f t="shared" si="43"/>
        <v>0.5</v>
      </c>
      <c r="P203">
        <f t="shared" si="44"/>
        <v>0.41670000000000001</v>
      </c>
      <c r="Q203">
        <f t="shared" si="45"/>
        <v>0.16669999999999999</v>
      </c>
      <c r="R203">
        <f t="shared" si="46"/>
        <v>0.33329999999999999</v>
      </c>
      <c r="S203">
        <f t="shared" si="47"/>
        <v>0.16669999999999999</v>
      </c>
      <c r="T203">
        <f t="shared" si="48"/>
        <v>0.16669999999999999</v>
      </c>
    </row>
    <row r="204" spans="1:20" x14ac:dyDescent="0.45">
      <c r="A204" s="16" t="s">
        <v>328</v>
      </c>
      <c r="B204" s="16" t="s">
        <v>319</v>
      </c>
      <c r="C204" t="str">
        <f t="shared" si="37"/>
        <v>FDA</v>
      </c>
      <c r="D204" t="str">
        <f t="shared" si="41"/>
        <v>4025</v>
      </c>
      <c r="E204" t="str">
        <f t="shared" si="38"/>
        <v>40</v>
      </c>
      <c r="F204" t="str">
        <f t="shared" si="39"/>
        <v>25</v>
      </c>
      <c r="G204">
        <v>30</v>
      </c>
      <c r="H204">
        <v>25</v>
      </c>
      <c r="I204">
        <v>10</v>
      </c>
      <c r="J204">
        <v>20</v>
      </c>
      <c r="K204">
        <v>10</v>
      </c>
      <c r="L204">
        <v>10</v>
      </c>
      <c r="M204" t="str">
        <f t="shared" si="40"/>
        <v/>
      </c>
      <c r="N204" t="str">
        <f t="shared" si="42"/>
        <v>Complete</v>
      </c>
      <c r="O204">
        <f t="shared" si="43"/>
        <v>0.5</v>
      </c>
      <c r="P204">
        <f t="shared" si="44"/>
        <v>0.41670000000000001</v>
      </c>
      <c r="Q204">
        <f t="shared" si="45"/>
        <v>0.16669999999999999</v>
      </c>
      <c r="R204">
        <f t="shared" si="46"/>
        <v>0.33329999999999999</v>
      </c>
      <c r="S204">
        <f t="shared" si="47"/>
        <v>0.16669999999999999</v>
      </c>
      <c r="T204">
        <f t="shared" si="48"/>
        <v>0.16669999999999999</v>
      </c>
    </row>
    <row r="205" spans="1:20" x14ac:dyDescent="0.45">
      <c r="A205" s="16" t="s">
        <v>329</v>
      </c>
      <c r="B205" s="16" t="s">
        <v>321</v>
      </c>
      <c r="C205" t="str">
        <f t="shared" si="37"/>
        <v>FDA</v>
      </c>
      <c r="D205" t="str">
        <f t="shared" si="41"/>
        <v>4025</v>
      </c>
      <c r="E205" t="str">
        <f t="shared" si="38"/>
        <v>40</v>
      </c>
      <c r="F205" t="str">
        <f t="shared" si="39"/>
        <v>25</v>
      </c>
      <c r="G205">
        <v>30</v>
      </c>
      <c r="H205">
        <v>25</v>
      </c>
      <c r="I205">
        <v>10</v>
      </c>
      <c r="J205">
        <v>20</v>
      </c>
      <c r="K205">
        <v>10</v>
      </c>
      <c r="L205">
        <v>10</v>
      </c>
      <c r="M205" t="str">
        <f t="shared" si="40"/>
        <v/>
      </c>
      <c r="N205" t="str">
        <f t="shared" si="42"/>
        <v>Complete</v>
      </c>
      <c r="O205">
        <f t="shared" si="43"/>
        <v>0.5</v>
      </c>
      <c r="P205">
        <f t="shared" si="44"/>
        <v>0.41670000000000001</v>
      </c>
      <c r="Q205">
        <f t="shared" si="45"/>
        <v>0.16669999999999999</v>
      </c>
      <c r="R205">
        <f t="shared" si="46"/>
        <v>0.33329999999999999</v>
      </c>
      <c r="S205">
        <f t="shared" si="47"/>
        <v>0.16669999999999999</v>
      </c>
      <c r="T205">
        <f t="shared" si="48"/>
        <v>0.16669999999999999</v>
      </c>
    </row>
    <row r="206" spans="1:20" x14ac:dyDescent="0.45">
      <c r="A206" s="16" t="s">
        <v>330</v>
      </c>
      <c r="B206" s="16" t="s">
        <v>331</v>
      </c>
      <c r="C206" t="str">
        <f t="shared" si="37"/>
        <v>FDA</v>
      </c>
      <c r="D206" t="str">
        <f t="shared" si="41"/>
        <v>4025</v>
      </c>
      <c r="E206" t="str">
        <f t="shared" si="38"/>
        <v>40</v>
      </c>
      <c r="F206" t="str">
        <f t="shared" si="39"/>
        <v>25</v>
      </c>
      <c r="G206">
        <v>30</v>
      </c>
      <c r="H206">
        <v>25</v>
      </c>
      <c r="I206">
        <v>10</v>
      </c>
      <c r="J206">
        <v>20</v>
      </c>
      <c r="K206">
        <v>10</v>
      </c>
      <c r="L206">
        <v>10</v>
      </c>
      <c r="M206" t="str">
        <f t="shared" si="40"/>
        <v/>
      </c>
      <c r="N206" t="str">
        <f t="shared" si="42"/>
        <v>Complete</v>
      </c>
      <c r="O206">
        <f t="shared" si="43"/>
        <v>0.5</v>
      </c>
      <c r="P206">
        <f t="shared" si="44"/>
        <v>0.41670000000000001</v>
      </c>
      <c r="Q206">
        <f t="shared" si="45"/>
        <v>0.16669999999999999</v>
      </c>
      <c r="R206">
        <f t="shared" si="46"/>
        <v>0.33329999999999999</v>
      </c>
      <c r="S206">
        <f t="shared" si="47"/>
        <v>0.16669999999999999</v>
      </c>
      <c r="T206">
        <f t="shared" si="48"/>
        <v>0.16669999999999999</v>
      </c>
    </row>
    <row r="207" spans="1:20" x14ac:dyDescent="0.45">
      <c r="A207" s="16" t="s">
        <v>332</v>
      </c>
      <c r="B207" s="16" t="s">
        <v>327</v>
      </c>
      <c r="C207" t="str">
        <f t="shared" si="37"/>
        <v>FDA</v>
      </c>
      <c r="D207" t="str">
        <f t="shared" si="41"/>
        <v>4025</v>
      </c>
      <c r="E207" t="str">
        <f t="shared" si="38"/>
        <v>40</v>
      </c>
      <c r="F207" t="str">
        <f t="shared" si="39"/>
        <v>25</v>
      </c>
      <c r="G207">
        <v>30</v>
      </c>
      <c r="H207">
        <v>25</v>
      </c>
      <c r="I207">
        <v>10</v>
      </c>
      <c r="J207">
        <v>20</v>
      </c>
      <c r="K207">
        <v>10</v>
      </c>
      <c r="L207">
        <v>10</v>
      </c>
      <c r="M207" t="str">
        <f t="shared" si="40"/>
        <v/>
      </c>
      <c r="N207" t="str">
        <f t="shared" si="42"/>
        <v>Complete</v>
      </c>
      <c r="O207">
        <f t="shared" si="43"/>
        <v>0.5</v>
      </c>
      <c r="P207">
        <f t="shared" si="44"/>
        <v>0.41670000000000001</v>
      </c>
      <c r="Q207">
        <f t="shared" si="45"/>
        <v>0.16669999999999999</v>
      </c>
      <c r="R207">
        <f t="shared" si="46"/>
        <v>0.33329999999999999</v>
      </c>
      <c r="S207">
        <f t="shared" si="47"/>
        <v>0.16669999999999999</v>
      </c>
      <c r="T207">
        <f t="shared" si="48"/>
        <v>0.16669999999999999</v>
      </c>
    </row>
    <row r="208" spans="1:20" x14ac:dyDescent="0.45">
      <c r="A208" s="16" t="s">
        <v>333</v>
      </c>
      <c r="B208" s="16" t="s">
        <v>319</v>
      </c>
      <c r="C208" t="str">
        <f t="shared" si="37"/>
        <v>FDA</v>
      </c>
      <c r="D208" t="str">
        <f t="shared" si="41"/>
        <v>4025</v>
      </c>
      <c r="E208" t="str">
        <f t="shared" si="38"/>
        <v>40</v>
      </c>
      <c r="F208" t="str">
        <f t="shared" si="39"/>
        <v>25</v>
      </c>
      <c r="G208">
        <v>30</v>
      </c>
      <c r="H208">
        <v>25</v>
      </c>
      <c r="I208">
        <v>10</v>
      </c>
      <c r="J208">
        <v>20</v>
      </c>
      <c r="K208">
        <v>10</v>
      </c>
      <c r="L208">
        <v>10</v>
      </c>
      <c r="M208" t="str">
        <f t="shared" si="40"/>
        <v/>
      </c>
      <c r="N208" t="str">
        <f t="shared" si="42"/>
        <v>Complete</v>
      </c>
      <c r="O208">
        <f t="shared" si="43"/>
        <v>0.5</v>
      </c>
      <c r="P208">
        <f t="shared" si="44"/>
        <v>0.41670000000000001</v>
      </c>
      <c r="Q208">
        <f t="shared" si="45"/>
        <v>0.16669999999999999</v>
      </c>
      <c r="R208">
        <f t="shared" si="46"/>
        <v>0.33329999999999999</v>
      </c>
      <c r="S208">
        <f t="shared" si="47"/>
        <v>0.16669999999999999</v>
      </c>
      <c r="T208">
        <f t="shared" si="48"/>
        <v>0.16669999999999999</v>
      </c>
    </row>
    <row r="209" spans="1:20" x14ac:dyDescent="0.45">
      <c r="A209" s="16" t="s">
        <v>334</v>
      </c>
      <c r="B209" s="16" t="s">
        <v>335</v>
      </c>
      <c r="C209" t="str">
        <f t="shared" si="37"/>
        <v>FDA</v>
      </c>
      <c r="D209" t="str">
        <f t="shared" si="41"/>
        <v>4025</v>
      </c>
      <c r="E209" t="str">
        <f t="shared" si="38"/>
        <v>40</v>
      </c>
      <c r="F209" t="str">
        <f t="shared" si="39"/>
        <v>25</v>
      </c>
      <c r="G209">
        <v>30</v>
      </c>
      <c r="H209">
        <v>25</v>
      </c>
      <c r="I209">
        <v>10</v>
      </c>
      <c r="J209">
        <v>20</v>
      </c>
      <c r="K209">
        <v>10</v>
      </c>
      <c r="L209">
        <v>10</v>
      </c>
      <c r="M209" t="str">
        <f t="shared" si="40"/>
        <v/>
      </c>
      <c r="N209" t="str">
        <f t="shared" si="42"/>
        <v>Complete</v>
      </c>
      <c r="O209">
        <f t="shared" si="43"/>
        <v>0.5</v>
      </c>
      <c r="P209">
        <f t="shared" si="44"/>
        <v>0.41670000000000001</v>
      </c>
      <c r="Q209">
        <f t="shared" si="45"/>
        <v>0.16669999999999999</v>
      </c>
      <c r="R209">
        <f t="shared" si="46"/>
        <v>0.33329999999999999</v>
      </c>
      <c r="S209">
        <f t="shared" si="47"/>
        <v>0.16669999999999999</v>
      </c>
      <c r="T209">
        <f t="shared" si="48"/>
        <v>0.16669999999999999</v>
      </c>
    </row>
    <row r="210" spans="1:20" x14ac:dyDescent="0.45">
      <c r="A210" s="16" t="s">
        <v>336</v>
      </c>
      <c r="B210" s="16" t="s">
        <v>335</v>
      </c>
      <c r="C210" t="str">
        <f t="shared" si="37"/>
        <v>FDA</v>
      </c>
      <c r="D210" t="str">
        <f t="shared" si="41"/>
        <v>4025</v>
      </c>
      <c r="E210" t="str">
        <f t="shared" si="38"/>
        <v>40</v>
      </c>
      <c r="F210" t="str">
        <f t="shared" si="39"/>
        <v>25</v>
      </c>
      <c r="G210">
        <v>30</v>
      </c>
      <c r="H210">
        <v>25</v>
      </c>
      <c r="I210">
        <v>10</v>
      </c>
      <c r="J210">
        <v>20</v>
      </c>
      <c r="K210">
        <v>10</v>
      </c>
      <c r="L210">
        <v>10</v>
      </c>
      <c r="M210" t="str">
        <f t="shared" si="40"/>
        <v/>
      </c>
      <c r="N210" t="str">
        <f t="shared" si="42"/>
        <v>Complete</v>
      </c>
      <c r="O210">
        <f t="shared" si="43"/>
        <v>0.5</v>
      </c>
      <c r="P210">
        <f t="shared" si="44"/>
        <v>0.41670000000000001</v>
      </c>
      <c r="Q210">
        <f t="shared" si="45"/>
        <v>0.16669999999999999</v>
      </c>
      <c r="R210">
        <f t="shared" si="46"/>
        <v>0.33329999999999999</v>
      </c>
      <c r="S210">
        <f t="shared" si="47"/>
        <v>0.16669999999999999</v>
      </c>
      <c r="T210">
        <f t="shared" si="48"/>
        <v>0.16669999999999999</v>
      </c>
    </row>
    <row r="211" spans="1:20" x14ac:dyDescent="0.45">
      <c r="A211" s="16" t="s">
        <v>337</v>
      </c>
      <c r="B211" s="16" t="s">
        <v>338</v>
      </c>
      <c r="C211" t="str">
        <f t="shared" si="37"/>
        <v>FDA</v>
      </c>
      <c r="D211" t="str">
        <f t="shared" si="41"/>
        <v>4025</v>
      </c>
      <c r="E211" t="str">
        <f t="shared" si="38"/>
        <v>40</v>
      </c>
      <c r="F211" t="str">
        <f t="shared" si="39"/>
        <v>25</v>
      </c>
      <c r="G211">
        <v>30</v>
      </c>
      <c r="H211">
        <v>25</v>
      </c>
      <c r="I211">
        <v>10</v>
      </c>
      <c r="J211">
        <v>20</v>
      </c>
      <c r="K211">
        <v>10</v>
      </c>
      <c r="L211">
        <v>10</v>
      </c>
      <c r="M211" t="str">
        <f t="shared" si="40"/>
        <v/>
      </c>
      <c r="N211" t="str">
        <f t="shared" si="42"/>
        <v>Complete</v>
      </c>
      <c r="O211">
        <f t="shared" si="43"/>
        <v>0.5</v>
      </c>
      <c r="P211">
        <f t="shared" si="44"/>
        <v>0.41670000000000001</v>
      </c>
      <c r="Q211">
        <f t="shared" si="45"/>
        <v>0.16669999999999999</v>
      </c>
      <c r="R211">
        <f t="shared" si="46"/>
        <v>0.33329999999999999</v>
      </c>
      <c r="S211">
        <f t="shared" si="47"/>
        <v>0.16669999999999999</v>
      </c>
      <c r="T211">
        <f t="shared" si="48"/>
        <v>0.16669999999999999</v>
      </c>
    </row>
    <row r="212" spans="1:20" x14ac:dyDescent="0.45">
      <c r="A212" s="16" t="s">
        <v>339</v>
      </c>
      <c r="B212" s="16" t="s">
        <v>340</v>
      </c>
      <c r="C212" t="str">
        <f t="shared" si="37"/>
        <v>FDAT</v>
      </c>
      <c r="D212" t="str">
        <f t="shared" si="41"/>
        <v>1506</v>
      </c>
      <c r="E212" t="str">
        <f t="shared" si="38"/>
        <v>15</v>
      </c>
      <c r="F212" t="str">
        <f t="shared" si="39"/>
        <v>06</v>
      </c>
      <c r="G212">
        <v>20</v>
      </c>
      <c r="H212">
        <v>15</v>
      </c>
      <c r="I212">
        <v>10</v>
      </c>
      <c r="J212">
        <v>10</v>
      </c>
      <c r="K212">
        <v>10</v>
      </c>
      <c r="L212">
        <v>10</v>
      </c>
      <c r="M212" t="str">
        <f t="shared" si="40"/>
        <v/>
      </c>
      <c r="N212" t="str">
        <f t="shared" si="42"/>
        <v>Complete</v>
      </c>
      <c r="O212">
        <f t="shared" si="43"/>
        <v>0.33329999999999999</v>
      </c>
      <c r="P212">
        <f t="shared" si="44"/>
        <v>0.25</v>
      </c>
      <c r="Q212">
        <f t="shared" si="45"/>
        <v>0.16669999999999999</v>
      </c>
      <c r="R212">
        <f t="shared" si="46"/>
        <v>0.16669999999999999</v>
      </c>
      <c r="S212">
        <f t="shared" si="47"/>
        <v>0.16669999999999999</v>
      </c>
      <c r="T212">
        <f t="shared" si="48"/>
        <v>0.16669999999999999</v>
      </c>
    </row>
    <row r="213" spans="1:20" x14ac:dyDescent="0.45">
      <c r="A213" s="16" t="s">
        <v>341</v>
      </c>
      <c r="B213" s="16" t="s">
        <v>342</v>
      </c>
      <c r="C213" t="str">
        <f t="shared" si="37"/>
        <v>FDAV</v>
      </c>
      <c r="D213" t="str">
        <f t="shared" si="41"/>
        <v>3006</v>
      </c>
      <c r="E213" t="str">
        <f t="shared" si="38"/>
        <v>30</v>
      </c>
      <c r="F213" t="str">
        <f t="shared" si="39"/>
        <v>06</v>
      </c>
      <c r="G213">
        <v>20</v>
      </c>
      <c r="H213">
        <v>15</v>
      </c>
      <c r="I213">
        <v>10</v>
      </c>
      <c r="J213">
        <v>10</v>
      </c>
      <c r="K213">
        <v>10</v>
      </c>
      <c r="L213">
        <v>10</v>
      </c>
      <c r="M213" t="str">
        <f t="shared" si="40"/>
        <v/>
      </c>
      <c r="N213" t="str">
        <f t="shared" si="42"/>
        <v>Complete</v>
      </c>
      <c r="O213">
        <f t="shared" si="43"/>
        <v>0.33329999999999999</v>
      </c>
      <c r="P213">
        <f t="shared" si="44"/>
        <v>0.25</v>
      </c>
      <c r="Q213">
        <f t="shared" si="45"/>
        <v>0.16669999999999999</v>
      </c>
      <c r="R213">
        <f t="shared" si="46"/>
        <v>0.16669999999999999</v>
      </c>
      <c r="S213">
        <f t="shared" si="47"/>
        <v>0.16669999999999999</v>
      </c>
      <c r="T213">
        <f t="shared" si="48"/>
        <v>0.16669999999999999</v>
      </c>
    </row>
    <row r="214" spans="1:20" x14ac:dyDescent="0.45">
      <c r="A214" s="16" t="s">
        <v>343</v>
      </c>
      <c r="B214" s="16" t="s">
        <v>344</v>
      </c>
      <c r="C214" t="str">
        <f t="shared" si="37"/>
        <v>FDAV</v>
      </c>
      <c r="D214" t="str">
        <f t="shared" si="41"/>
        <v>3006</v>
      </c>
      <c r="E214" t="str">
        <f t="shared" si="38"/>
        <v>30</v>
      </c>
      <c r="F214" t="str">
        <f t="shared" si="39"/>
        <v>06</v>
      </c>
      <c r="G214">
        <v>20</v>
      </c>
      <c r="H214">
        <v>15</v>
      </c>
      <c r="I214">
        <v>10</v>
      </c>
      <c r="J214">
        <v>10</v>
      </c>
      <c r="K214">
        <v>10</v>
      </c>
      <c r="L214">
        <v>10</v>
      </c>
      <c r="M214" t="str">
        <f t="shared" si="40"/>
        <v/>
      </c>
      <c r="N214" t="str">
        <f t="shared" si="42"/>
        <v>Complete</v>
      </c>
      <c r="O214">
        <f t="shared" si="43"/>
        <v>0.33329999999999999</v>
      </c>
      <c r="P214">
        <f t="shared" si="44"/>
        <v>0.25</v>
      </c>
      <c r="Q214">
        <f t="shared" si="45"/>
        <v>0.16669999999999999</v>
      </c>
      <c r="R214">
        <f t="shared" si="46"/>
        <v>0.16669999999999999</v>
      </c>
      <c r="S214">
        <f t="shared" si="47"/>
        <v>0.16669999999999999</v>
      </c>
      <c r="T214">
        <f t="shared" si="48"/>
        <v>0.16669999999999999</v>
      </c>
    </row>
    <row r="215" spans="1:20" x14ac:dyDescent="0.45">
      <c r="A215" s="16" t="s">
        <v>345</v>
      </c>
      <c r="B215" s="16" t="s">
        <v>346</v>
      </c>
      <c r="C215" t="str">
        <f t="shared" si="37"/>
        <v>FDAV</v>
      </c>
      <c r="D215" t="str">
        <f t="shared" si="41"/>
        <v>3006</v>
      </c>
      <c r="E215" t="str">
        <f t="shared" si="38"/>
        <v>30</v>
      </c>
      <c r="F215" t="str">
        <f t="shared" si="39"/>
        <v>06</v>
      </c>
      <c r="G215">
        <v>20</v>
      </c>
      <c r="H215">
        <v>15</v>
      </c>
      <c r="I215">
        <v>10</v>
      </c>
      <c r="J215">
        <v>10</v>
      </c>
      <c r="K215">
        <v>10</v>
      </c>
      <c r="L215">
        <v>10</v>
      </c>
      <c r="M215" t="str">
        <f t="shared" si="40"/>
        <v/>
      </c>
      <c r="N215" t="str">
        <f t="shared" si="42"/>
        <v>Complete</v>
      </c>
      <c r="O215">
        <f t="shared" si="43"/>
        <v>0.33329999999999999</v>
      </c>
      <c r="P215">
        <f t="shared" si="44"/>
        <v>0.25</v>
      </c>
      <c r="Q215">
        <f t="shared" si="45"/>
        <v>0.16669999999999999</v>
      </c>
      <c r="R215">
        <f t="shared" si="46"/>
        <v>0.16669999999999999</v>
      </c>
      <c r="S215">
        <f t="shared" si="47"/>
        <v>0.16669999999999999</v>
      </c>
      <c r="T215">
        <f t="shared" si="48"/>
        <v>0.16669999999999999</v>
      </c>
    </row>
    <row r="216" spans="1:20" x14ac:dyDescent="0.45">
      <c r="A216" s="16" t="s">
        <v>347</v>
      </c>
      <c r="B216" s="16" t="s">
        <v>348</v>
      </c>
      <c r="C216" t="str">
        <f t="shared" si="37"/>
        <v>FDAV</v>
      </c>
      <c r="D216" t="str">
        <f t="shared" si="41"/>
        <v>4006</v>
      </c>
      <c r="E216" t="str">
        <f t="shared" si="38"/>
        <v>40</v>
      </c>
      <c r="F216" t="str">
        <f t="shared" si="39"/>
        <v>06</v>
      </c>
      <c r="G216">
        <v>20</v>
      </c>
      <c r="H216">
        <v>15</v>
      </c>
      <c r="I216">
        <v>10</v>
      </c>
      <c r="J216">
        <v>10</v>
      </c>
      <c r="K216">
        <v>10</v>
      </c>
      <c r="L216">
        <v>10</v>
      </c>
      <c r="M216" t="str">
        <f t="shared" si="40"/>
        <v/>
      </c>
      <c r="N216" t="str">
        <f t="shared" si="42"/>
        <v>Complete</v>
      </c>
      <c r="O216">
        <f t="shared" si="43"/>
        <v>0.33329999999999999</v>
      </c>
      <c r="P216">
        <f t="shared" si="44"/>
        <v>0.25</v>
      </c>
      <c r="Q216">
        <f t="shared" si="45"/>
        <v>0.16669999999999999</v>
      </c>
      <c r="R216">
        <f t="shared" si="46"/>
        <v>0.16669999999999999</v>
      </c>
      <c r="S216">
        <f t="shared" si="47"/>
        <v>0.16669999999999999</v>
      </c>
      <c r="T216">
        <f t="shared" si="48"/>
        <v>0.16669999999999999</v>
      </c>
    </row>
    <row r="217" spans="1:20" x14ac:dyDescent="0.45">
      <c r="A217" s="16" t="s">
        <v>349</v>
      </c>
      <c r="B217" s="16" t="s">
        <v>350</v>
      </c>
      <c r="C217" t="str">
        <f t="shared" si="37"/>
        <v>FDAV</v>
      </c>
      <c r="D217" t="str">
        <f t="shared" si="41"/>
        <v>4006</v>
      </c>
      <c r="E217" t="str">
        <f t="shared" si="38"/>
        <v>40</v>
      </c>
      <c r="F217" t="str">
        <f t="shared" si="39"/>
        <v>06</v>
      </c>
      <c r="G217">
        <v>20</v>
      </c>
      <c r="H217">
        <v>15</v>
      </c>
      <c r="I217">
        <v>10</v>
      </c>
      <c r="J217">
        <v>10</v>
      </c>
      <c r="K217">
        <v>10</v>
      </c>
      <c r="L217">
        <v>10</v>
      </c>
      <c r="M217" t="str">
        <f t="shared" si="40"/>
        <v/>
      </c>
      <c r="N217" t="str">
        <f t="shared" si="42"/>
        <v>Complete</v>
      </c>
      <c r="O217">
        <f t="shared" si="43"/>
        <v>0.33329999999999999</v>
      </c>
      <c r="P217">
        <f t="shared" si="44"/>
        <v>0.25</v>
      </c>
      <c r="Q217">
        <f t="shared" si="45"/>
        <v>0.16669999999999999</v>
      </c>
      <c r="R217">
        <f t="shared" si="46"/>
        <v>0.16669999999999999</v>
      </c>
      <c r="S217">
        <f t="shared" si="47"/>
        <v>0.16669999999999999</v>
      </c>
      <c r="T217">
        <f t="shared" si="48"/>
        <v>0.16669999999999999</v>
      </c>
    </row>
    <row r="218" spans="1:20" x14ac:dyDescent="0.45">
      <c r="A218" s="16" t="s">
        <v>351</v>
      </c>
      <c r="B218" s="16" t="s">
        <v>352</v>
      </c>
      <c r="C218" t="str">
        <f t="shared" si="37"/>
        <v>FDJ</v>
      </c>
      <c r="D218" t="str">
        <f t="shared" si="41"/>
        <v>4003</v>
      </c>
      <c r="E218" t="str">
        <f t="shared" si="38"/>
        <v>40</v>
      </c>
      <c r="F218" t="str">
        <f t="shared" si="39"/>
        <v>03</v>
      </c>
      <c r="G218">
        <v>20</v>
      </c>
      <c r="H218">
        <v>25</v>
      </c>
      <c r="I218">
        <v>10</v>
      </c>
      <c r="J218">
        <v>10</v>
      </c>
      <c r="K218">
        <v>10</v>
      </c>
      <c r="L218">
        <v>10</v>
      </c>
      <c r="M218" t="str">
        <f t="shared" si="40"/>
        <v/>
      </c>
      <c r="N218" t="str">
        <f t="shared" si="42"/>
        <v>Complete</v>
      </c>
      <c r="O218">
        <f t="shared" si="43"/>
        <v>0.33329999999999999</v>
      </c>
      <c r="P218">
        <f t="shared" si="44"/>
        <v>0.41670000000000001</v>
      </c>
      <c r="Q218">
        <f t="shared" si="45"/>
        <v>0.16669999999999999</v>
      </c>
      <c r="R218">
        <f t="shared" si="46"/>
        <v>0.16669999999999999</v>
      </c>
      <c r="S218">
        <f t="shared" si="47"/>
        <v>0.16669999999999999</v>
      </c>
      <c r="T218">
        <f t="shared" si="48"/>
        <v>0.16669999999999999</v>
      </c>
    </row>
    <row r="219" spans="1:20" x14ac:dyDescent="0.45">
      <c r="A219" s="16" t="s">
        <v>353</v>
      </c>
      <c r="B219" s="16" t="s">
        <v>354</v>
      </c>
      <c r="C219" t="str">
        <f t="shared" si="37"/>
        <v>FDJ</v>
      </c>
      <c r="D219" t="str">
        <f t="shared" si="41"/>
        <v>4003</v>
      </c>
      <c r="E219" t="str">
        <f t="shared" si="38"/>
        <v>40</v>
      </c>
      <c r="F219" t="str">
        <f t="shared" si="39"/>
        <v>03</v>
      </c>
      <c r="G219">
        <v>20</v>
      </c>
      <c r="H219">
        <v>25</v>
      </c>
      <c r="I219">
        <v>10</v>
      </c>
      <c r="J219">
        <v>10</v>
      </c>
      <c r="K219">
        <v>10</v>
      </c>
      <c r="L219">
        <v>10</v>
      </c>
      <c r="M219" t="str">
        <f t="shared" si="40"/>
        <v/>
      </c>
      <c r="N219" t="str">
        <f t="shared" si="42"/>
        <v>Complete</v>
      </c>
      <c r="O219">
        <f t="shared" si="43"/>
        <v>0.33329999999999999</v>
      </c>
      <c r="P219">
        <f t="shared" si="44"/>
        <v>0.41670000000000001</v>
      </c>
      <c r="Q219">
        <f t="shared" si="45"/>
        <v>0.16669999999999999</v>
      </c>
      <c r="R219">
        <f t="shared" si="46"/>
        <v>0.16669999999999999</v>
      </c>
      <c r="S219">
        <f t="shared" si="47"/>
        <v>0.16669999999999999</v>
      </c>
      <c r="T219">
        <f t="shared" si="48"/>
        <v>0.16669999999999999</v>
      </c>
    </row>
    <row r="220" spans="1:20" x14ac:dyDescent="0.45">
      <c r="A220" s="16" t="s">
        <v>355</v>
      </c>
      <c r="B220" s="16" t="s">
        <v>356</v>
      </c>
      <c r="C220" t="str">
        <f t="shared" si="37"/>
        <v>FDJ</v>
      </c>
      <c r="D220" t="str">
        <f t="shared" si="41"/>
        <v>4003</v>
      </c>
      <c r="E220" t="str">
        <f t="shared" si="38"/>
        <v>40</v>
      </c>
      <c r="F220" t="str">
        <f t="shared" si="39"/>
        <v>03</v>
      </c>
      <c r="G220">
        <v>20</v>
      </c>
      <c r="H220">
        <v>25</v>
      </c>
      <c r="I220">
        <v>10</v>
      </c>
      <c r="J220">
        <v>10</v>
      </c>
      <c r="K220">
        <v>10</v>
      </c>
      <c r="L220">
        <v>10</v>
      </c>
      <c r="M220" t="str">
        <f t="shared" si="40"/>
        <v/>
      </c>
      <c r="N220" t="str">
        <f t="shared" si="42"/>
        <v>Complete</v>
      </c>
      <c r="O220">
        <f t="shared" si="43"/>
        <v>0.33329999999999999</v>
      </c>
      <c r="P220">
        <f t="shared" si="44"/>
        <v>0.41670000000000001</v>
      </c>
      <c r="Q220">
        <f t="shared" si="45"/>
        <v>0.16669999999999999</v>
      </c>
      <c r="R220">
        <f t="shared" si="46"/>
        <v>0.16669999999999999</v>
      </c>
      <c r="S220">
        <f t="shared" si="47"/>
        <v>0.16669999999999999</v>
      </c>
      <c r="T220">
        <f t="shared" si="48"/>
        <v>0.16669999999999999</v>
      </c>
    </row>
    <row r="221" spans="1:20" x14ac:dyDescent="0.45">
      <c r="A221" s="17" t="s">
        <v>357</v>
      </c>
      <c r="B221" s="17" t="s">
        <v>358</v>
      </c>
      <c r="C221" t="str">
        <f t="shared" si="37"/>
        <v>FDK</v>
      </c>
      <c r="D221" t="str">
        <f t="shared" si="41"/>
        <v>2015</v>
      </c>
      <c r="E221" t="str">
        <f t="shared" si="38"/>
        <v>20</v>
      </c>
      <c r="F221" t="str">
        <f t="shared" si="39"/>
        <v>15</v>
      </c>
      <c r="G221">
        <v>20</v>
      </c>
      <c r="H221">
        <v>25</v>
      </c>
      <c r="I221">
        <v>10</v>
      </c>
      <c r="J221">
        <v>10</v>
      </c>
      <c r="K221">
        <v>10</v>
      </c>
      <c r="L221">
        <v>10</v>
      </c>
      <c r="M221" t="str">
        <f t="shared" si="40"/>
        <v/>
      </c>
      <c r="N221" t="str">
        <f t="shared" si="42"/>
        <v>Complete</v>
      </c>
      <c r="O221">
        <f t="shared" si="43"/>
        <v>0.33329999999999999</v>
      </c>
      <c r="P221">
        <f t="shared" si="44"/>
        <v>0.41670000000000001</v>
      </c>
      <c r="Q221">
        <f t="shared" si="45"/>
        <v>0.16669999999999999</v>
      </c>
      <c r="R221">
        <f t="shared" si="46"/>
        <v>0.16669999999999999</v>
      </c>
      <c r="S221">
        <f t="shared" si="47"/>
        <v>0.16669999999999999</v>
      </c>
      <c r="T221">
        <f t="shared" si="48"/>
        <v>0.16669999999999999</v>
      </c>
    </row>
    <row r="222" spans="1:20" x14ac:dyDescent="0.45">
      <c r="A222" s="17" t="s">
        <v>359</v>
      </c>
      <c r="B222" s="17" t="s">
        <v>358</v>
      </c>
      <c r="C222" t="str">
        <f t="shared" si="37"/>
        <v>FDK</v>
      </c>
      <c r="D222" t="str">
        <f t="shared" si="41"/>
        <v>2015</v>
      </c>
      <c r="E222" t="str">
        <f t="shared" si="38"/>
        <v>20</v>
      </c>
      <c r="F222" t="str">
        <f t="shared" si="39"/>
        <v>15</v>
      </c>
      <c r="G222">
        <v>20</v>
      </c>
      <c r="H222">
        <v>25</v>
      </c>
      <c r="I222">
        <v>10</v>
      </c>
      <c r="J222">
        <v>10</v>
      </c>
      <c r="K222">
        <v>10</v>
      </c>
      <c r="L222">
        <v>10</v>
      </c>
      <c r="M222" t="str">
        <f t="shared" si="40"/>
        <v/>
      </c>
      <c r="N222" t="str">
        <f t="shared" si="42"/>
        <v>Complete</v>
      </c>
      <c r="O222">
        <f t="shared" si="43"/>
        <v>0.33329999999999999</v>
      </c>
      <c r="P222">
        <f t="shared" si="44"/>
        <v>0.41670000000000001</v>
      </c>
      <c r="Q222">
        <f t="shared" si="45"/>
        <v>0.16669999999999999</v>
      </c>
      <c r="R222">
        <f t="shared" si="46"/>
        <v>0.16669999999999999</v>
      </c>
      <c r="S222">
        <f t="shared" si="47"/>
        <v>0.16669999999999999</v>
      </c>
      <c r="T222">
        <f t="shared" si="48"/>
        <v>0.16669999999999999</v>
      </c>
    </row>
    <row r="223" spans="1:20" x14ac:dyDescent="0.45">
      <c r="A223" s="17" t="s">
        <v>360</v>
      </c>
      <c r="B223" s="17" t="s">
        <v>358</v>
      </c>
      <c r="C223" t="str">
        <f t="shared" si="37"/>
        <v>FDK</v>
      </c>
      <c r="D223" t="str">
        <f t="shared" si="41"/>
        <v>2015</v>
      </c>
      <c r="E223" t="str">
        <f t="shared" si="38"/>
        <v>20</v>
      </c>
      <c r="F223" t="str">
        <f t="shared" si="39"/>
        <v>15</v>
      </c>
      <c r="G223">
        <v>20</v>
      </c>
      <c r="H223">
        <v>25</v>
      </c>
      <c r="I223">
        <v>10</v>
      </c>
      <c r="J223">
        <v>10</v>
      </c>
      <c r="K223">
        <v>10</v>
      </c>
      <c r="L223">
        <v>10</v>
      </c>
      <c r="M223" t="str">
        <f t="shared" si="40"/>
        <v/>
      </c>
      <c r="N223" t="str">
        <f t="shared" si="42"/>
        <v>Complete</v>
      </c>
      <c r="O223">
        <f t="shared" si="43"/>
        <v>0.33329999999999999</v>
      </c>
      <c r="P223">
        <f t="shared" si="44"/>
        <v>0.41670000000000001</v>
      </c>
      <c r="Q223">
        <f t="shared" si="45"/>
        <v>0.16669999999999999</v>
      </c>
      <c r="R223">
        <f t="shared" si="46"/>
        <v>0.16669999999999999</v>
      </c>
      <c r="S223">
        <f t="shared" si="47"/>
        <v>0.16669999999999999</v>
      </c>
      <c r="T223">
        <f t="shared" si="48"/>
        <v>0.16669999999999999</v>
      </c>
    </row>
    <row r="224" spans="1:20" x14ac:dyDescent="0.45">
      <c r="A224" s="17" t="s">
        <v>361</v>
      </c>
      <c r="B224" s="17" t="s">
        <v>358</v>
      </c>
      <c r="C224" t="str">
        <f t="shared" si="37"/>
        <v>FDK</v>
      </c>
      <c r="D224" t="str">
        <f t="shared" si="41"/>
        <v>2015</v>
      </c>
      <c r="E224" t="str">
        <f t="shared" si="38"/>
        <v>20</v>
      </c>
      <c r="F224" t="str">
        <f t="shared" si="39"/>
        <v>15</v>
      </c>
      <c r="G224">
        <v>20</v>
      </c>
      <c r="H224">
        <v>25</v>
      </c>
      <c r="I224">
        <v>10</v>
      </c>
      <c r="J224">
        <v>10</v>
      </c>
      <c r="K224">
        <v>10</v>
      </c>
      <c r="L224">
        <v>10</v>
      </c>
      <c r="M224" t="str">
        <f t="shared" si="40"/>
        <v/>
      </c>
      <c r="N224" t="str">
        <f t="shared" si="42"/>
        <v>Complete</v>
      </c>
      <c r="O224">
        <f t="shared" si="43"/>
        <v>0.33329999999999999</v>
      </c>
      <c r="P224">
        <f t="shared" si="44"/>
        <v>0.41670000000000001</v>
      </c>
      <c r="Q224">
        <f t="shared" si="45"/>
        <v>0.16669999999999999</v>
      </c>
      <c r="R224">
        <f t="shared" si="46"/>
        <v>0.16669999999999999</v>
      </c>
      <c r="S224">
        <f t="shared" si="47"/>
        <v>0.16669999999999999</v>
      </c>
      <c r="T224">
        <f t="shared" si="48"/>
        <v>0.16669999999999999</v>
      </c>
    </row>
    <row r="225" spans="1:20" x14ac:dyDescent="0.45">
      <c r="A225" s="18" t="s">
        <v>362</v>
      </c>
      <c r="B225" s="18" t="s">
        <v>363</v>
      </c>
      <c r="C225" t="str">
        <f t="shared" si="37"/>
        <v>FDKN</v>
      </c>
      <c r="D225" t="str">
        <f t="shared" si="41"/>
        <v>2025</v>
      </c>
      <c r="E225" t="str">
        <f t="shared" si="38"/>
        <v>20</v>
      </c>
      <c r="F225" t="str">
        <f t="shared" si="39"/>
        <v>25</v>
      </c>
      <c r="G225">
        <v>20</v>
      </c>
      <c r="H225">
        <v>25</v>
      </c>
      <c r="I225">
        <v>10</v>
      </c>
      <c r="J225">
        <v>10</v>
      </c>
      <c r="K225">
        <v>10</v>
      </c>
      <c r="L225">
        <v>10</v>
      </c>
      <c r="M225" t="str">
        <f t="shared" si="40"/>
        <v/>
      </c>
      <c r="N225" t="str">
        <f t="shared" si="42"/>
        <v>Complete</v>
      </c>
      <c r="O225">
        <f t="shared" si="43"/>
        <v>0.33329999999999999</v>
      </c>
      <c r="P225">
        <f t="shared" si="44"/>
        <v>0.41670000000000001</v>
      </c>
      <c r="Q225">
        <f t="shared" si="45"/>
        <v>0.16669999999999999</v>
      </c>
      <c r="R225">
        <f t="shared" si="46"/>
        <v>0.16669999999999999</v>
      </c>
      <c r="S225">
        <f t="shared" si="47"/>
        <v>0.16669999999999999</v>
      </c>
      <c r="T225">
        <f t="shared" si="48"/>
        <v>0.16669999999999999</v>
      </c>
    </row>
    <row r="226" spans="1:20" x14ac:dyDescent="0.45">
      <c r="A226" s="18" t="s">
        <v>364</v>
      </c>
      <c r="B226" s="18" t="s">
        <v>365</v>
      </c>
      <c r="C226" t="str">
        <f t="shared" si="37"/>
        <v>FDKN</v>
      </c>
      <c r="D226" t="str">
        <f t="shared" si="41"/>
        <v>2025</v>
      </c>
      <c r="E226" t="str">
        <f t="shared" si="38"/>
        <v>20</v>
      </c>
      <c r="F226" t="str">
        <f t="shared" si="39"/>
        <v>25</v>
      </c>
      <c r="G226">
        <v>20</v>
      </c>
      <c r="H226">
        <v>25</v>
      </c>
      <c r="I226">
        <v>10</v>
      </c>
      <c r="J226">
        <v>10</v>
      </c>
      <c r="K226">
        <v>10</v>
      </c>
      <c r="L226">
        <v>10</v>
      </c>
      <c r="M226" t="str">
        <f t="shared" si="40"/>
        <v/>
      </c>
      <c r="N226" t="str">
        <f t="shared" si="42"/>
        <v>Complete</v>
      </c>
      <c r="O226">
        <f t="shared" si="43"/>
        <v>0.33329999999999999</v>
      </c>
      <c r="P226">
        <f t="shared" si="44"/>
        <v>0.41670000000000001</v>
      </c>
      <c r="Q226">
        <f t="shared" si="45"/>
        <v>0.16669999999999999</v>
      </c>
      <c r="R226">
        <f t="shared" si="46"/>
        <v>0.16669999999999999</v>
      </c>
      <c r="S226">
        <f t="shared" si="47"/>
        <v>0.16669999999999999</v>
      </c>
      <c r="T226">
        <f t="shared" si="48"/>
        <v>0.16669999999999999</v>
      </c>
    </row>
    <row r="227" spans="1:20" x14ac:dyDescent="0.45">
      <c r="A227" s="18" t="s">
        <v>366</v>
      </c>
      <c r="B227" s="18" t="s">
        <v>365</v>
      </c>
      <c r="C227" t="str">
        <f t="shared" si="37"/>
        <v>FDKN</v>
      </c>
      <c r="D227" t="str">
        <f t="shared" si="41"/>
        <v>2025</v>
      </c>
      <c r="E227" t="str">
        <f t="shared" si="38"/>
        <v>20</v>
      </c>
      <c r="F227" t="str">
        <f t="shared" si="39"/>
        <v>25</v>
      </c>
      <c r="G227">
        <v>20</v>
      </c>
      <c r="H227">
        <v>25</v>
      </c>
      <c r="I227">
        <v>10</v>
      </c>
      <c r="J227">
        <v>10</v>
      </c>
      <c r="K227">
        <v>10</v>
      </c>
      <c r="L227">
        <v>10</v>
      </c>
      <c r="M227" t="str">
        <f t="shared" si="40"/>
        <v/>
      </c>
      <c r="N227" t="str">
        <f t="shared" si="42"/>
        <v>Complete</v>
      </c>
      <c r="O227">
        <f t="shared" si="43"/>
        <v>0.33329999999999999</v>
      </c>
      <c r="P227">
        <f t="shared" si="44"/>
        <v>0.41670000000000001</v>
      </c>
      <c r="Q227">
        <f t="shared" si="45"/>
        <v>0.16669999999999999</v>
      </c>
      <c r="R227">
        <f t="shared" si="46"/>
        <v>0.16669999999999999</v>
      </c>
      <c r="S227">
        <f t="shared" si="47"/>
        <v>0.16669999999999999</v>
      </c>
      <c r="T227">
        <f t="shared" si="48"/>
        <v>0.16669999999999999</v>
      </c>
    </row>
    <row r="228" spans="1:20" x14ac:dyDescent="0.45">
      <c r="A228" s="18" t="s">
        <v>367</v>
      </c>
      <c r="B228" s="18" t="s">
        <v>363</v>
      </c>
      <c r="C228" t="str">
        <f t="shared" si="37"/>
        <v>FDKN</v>
      </c>
      <c r="D228" t="str">
        <f t="shared" si="41"/>
        <v>2025</v>
      </c>
      <c r="E228" t="str">
        <f t="shared" si="38"/>
        <v>20</v>
      </c>
      <c r="F228" t="str">
        <f t="shared" si="39"/>
        <v>25</v>
      </c>
      <c r="G228">
        <v>20</v>
      </c>
      <c r="H228">
        <v>25</v>
      </c>
      <c r="I228">
        <v>10</v>
      </c>
      <c r="J228">
        <v>10</v>
      </c>
      <c r="K228">
        <v>10</v>
      </c>
      <c r="L228">
        <v>10</v>
      </c>
      <c r="M228" t="str">
        <f t="shared" si="40"/>
        <v/>
      </c>
      <c r="N228" t="str">
        <f t="shared" si="42"/>
        <v>Complete</v>
      </c>
      <c r="O228">
        <f t="shared" si="43"/>
        <v>0.33329999999999999</v>
      </c>
      <c r="P228">
        <f t="shared" si="44"/>
        <v>0.41670000000000001</v>
      </c>
      <c r="Q228">
        <f t="shared" si="45"/>
        <v>0.16669999999999999</v>
      </c>
      <c r="R228">
        <f t="shared" si="46"/>
        <v>0.16669999999999999</v>
      </c>
      <c r="S228">
        <f t="shared" si="47"/>
        <v>0.16669999999999999</v>
      </c>
      <c r="T228">
        <f t="shared" si="48"/>
        <v>0.16669999999999999</v>
      </c>
    </row>
    <row r="229" spans="1:20" x14ac:dyDescent="0.45">
      <c r="A229" s="18" t="s">
        <v>368</v>
      </c>
      <c r="B229" s="18" t="s">
        <v>369</v>
      </c>
      <c r="C229" t="str">
        <f t="shared" si="37"/>
        <v>FDKN</v>
      </c>
      <c r="D229" t="str">
        <f t="shared" si="41"/>
        <v>2025</v>
      </c>
      <c r="E229" t="str">
        <f t="shared" si="38"/>
        <v>20</v>
      </c>
      <c r="F229" t="str">
        <f t="shared" si="39"/>
        <v>25</v>
      </c>
      <c r="G229">
        <v>20</v>
      </c>
      <c r="H229">
        <v>25</v>
      </c>
      <c r="I229">
        <v>10</v>
      </c>
      <c r="J229">
        <v>10</v>
      </c>
      <c r="K229">
        <v>10</v>
      </c>
      <c r="L229">
        <v>10</v>
      </c>
      <c r="M229" t="str">
        <f t="shared" si="40"/>
        <v/>
      </c>
      <c r="N229" t="str">
        <f t="shared" si="42"/>
        <v>Complete</v>
      </c>
      <c r="O229">
        <f t="shared" si="43"/>
        <v>0.33329999999999999</v>
      </c>
      <c r="P229">
        <f t="shared" si="44"/>
        <v>0.41670000000000001</v>
      </c>
      <c r="Q229">
        <f t="shared" si="45"/>
        <v>0.16669999999999999</v>
      </c>
      <c r="R229">
        <f t="shared" si="46"/>
        <v>0.16669999999999999</v>
      </c>
      <c r="S229">
        <f t="shared" si="47"/>
        <v>0.16669999999999999</v>
      </c>
      <c r="T229">
        <f t="shared" si="48"/>
        <v>0.16669999999999999</v>
      </c>
    </row>
    <row r="230" spans="1:20" x14ac:dyDescent="0.45">
      <c r="A230" s="18" t="s">
        <v>370</v>
      </c>
      <c r="B230" s="18" t="s">
        <v>365</v>
      </c>
      <c r="C230" t="str">
        <f t="shared" si="37"/>
        <v>FDKN</v>
      </c>
      <c r="D230" t="str">
        <f t="shared" si="41"/>
        <v>2025</v>
      </c>
      <c r="E230" t="str">
        <f t="shared" si="38"/>
        <v>20</v>
      </c>
      <c r="F230" t="str">
        <f t="shared" si="39"/>
        <v>25</v>
      </c>
      <c r="G230">
        <v>20</v>
      </c>
      <c r="H230">
        <v>25</v>
      </c>
      <c r="I230">
        <v>10</v>
      </c>
      <c r="J230">
        <v>10</v>
      </c>
      <c r="K230">
        <v>10</v>
      </c>
      <c r="L230">
        <v>10</v>
      </c>
      <c r="M230" t="str">
        <f t="shared" si="40"/>
        <v/>
      </c>
      <c r="N230" t="str">
        <f t="shared" si="42"/>
        <v>Complete</v>
      </c>
      <c r="O230">
        <f t="shared" si="43"/>
        <v>0.33329999999999999</v>
      </c>
      <c r="P230">
        <f t="shared" si="44"/>
        <v>0.41670000000000001</v>
      </c>
      <c r="Q230">
        <f t="shared" si="45"/>
        <v>0.16669999999999999</v>
      </c>
      <c r="R230">
        <f t="shared" si="46"/>
        <v>0.16669999999999999</v>
      </c>
      <c r="S230">
        <f t="shared" si="47"/>
        <v>0.16669999999999999</v>
      </c>
      <c r="T230">
        <f t="shared" si="48"/>
        <v>0.16669999999999999</v>
      </c>
    </row>
    <row r="231" spans="1:20" x14ac:dyDescent="0.45">
      <c r="A231" s="18" t="s">
        <v>371</v>
      </c>
      <c r="B231" s="18" t="s">
        <v>365</v>
      </c>
      <c r="C231" t="str">
        <f t="shared" si="37"/>
        <v>FDKN</v>
      </c>
      <c r="D231" t="str">
        <f t="shared" si="41"/>
        <v>2025</v>
      </c>
      <c r="E231" t="str">
        <f t="shared" si="38"/>
        <v>20</v>
      </c>
      <c r="F231" t="str">
        <f t="shared" si="39"/>
        <v>25</v>
      </c>
      <c r="G231">
        <v>20</v>
      </c>
      <c r="H231">
        <v>25</v>
      </c>
      <c r="I231">
        <v>10</v>
      </c>
      <c r="J231">
        <v>10</v>
      </c>
      <c r="K231">
        <v>10</v>
      </c>
      <c r="L231">
        <v>10</v>
      </c>
      <c r="M231" t="str">
        <f t="shared" si="40"/>
        <v/>
      </c>
      <c r="N231" t="str">
        <f t="shared" si="42"/>
        <v>Complete</v>
      </c>
      <c r="O231">
        <f t="shared" si="43"/>
        <v>0.33329999999999999</v>
      </c>
      <c r="P231">
        <f t="shared" si="44"/>
        <v>0.41670000000000001</v>
      </c>
      <c r="Q231">
        <f t="shared" si="45"/>
        <v>0.16669999999999999</v>
      </c>
      <c r="R231">
        <f t="shared" si="46"/>
        <v>0.16669999999999999</v>
      </c>
      <c r="S231">
        <f t="shared" si="47"/>
        <v>0.16669999999999999</v>
      </c>
      <c r="T231">
        <f t="shared" si="48"/>
        <v>0.16669999999999999</v>
      </c>
    </row>
    <row r="232" spans="1:20" x14ac:dyDescent="0.45">
      <c r="A232" s="18" t="s">
        <v>372</v>
      </c>
      <c r="B232" s="18" t="s">
        <v>373</v>
      </c>
      <c r="C232" t="str">
        <f t="shared" si="37"/>
        <v>FDKN</v>
      </c>
      <c r="D232" t="str">
        <f t="shared" si="41"/>
        <v>2025</v>
      </c>
      <c r="E232" t="str">
        <f t="shared" si="38"/>
        <v>20</v>
      </c>
      <c r="F232" t="str">
        <f t="shared" si="39"/>
        <v>25</v>
      </c>
      <c r="G232">
        <v>20</v>
      </c>
      <c r="H232">
        <v>25</v>
      </c>
      <c r="I232">
        <v>10</v>
      </c>
      <c r="J232">
        <v>10</v>
      </c>
      <c r="K232">
        <v>10</v>
      </c>
      <c r="L232">
        <v>10</v>
      </c>
      <c r="M232" t="str">
        <f t="shared" si="40"/>
        <v/>
      </c>
      <c r="N232" t="str">
        <f t="shared" si="42"/>
        <v>Complete</v>
      </c>
      <c r="O232">
        <f t="shared" si="43"/>
        <v>0.33329999999999999</v>
      </c>
      <c r="P232">
        <f t="shared" si="44"/>
        <v>0.41670000000000001</v>
      </c>
      <c r="Q232">
        <f t="shared" si="45"/>
        <v>0.16669999999999999</v>
      </c>
      <c r="R232">
        <f t="shared" si="46"/>
        <v>0.16669999999999999</v>
      </c>
      <c r="S232">
        <f t="shared" si="47"/>
        <v>0.16669999999999999</v>
      </c>
      <c r="T232">
        <f t="shared" si="48"/>
        <v>0.16669999999999999</v>
      </c>
    </row>
    <row r="233" spans="1:20" x14ac:dyDescent="0.45">
      <c r="A233" s="18" t="s">
        <v>374</v>
      </c>
      <c r="B233" s="18" t="s">
        <v>375</v>
      </c>
      <c r="C233" t="str">
        <f t="shared" si="37"/>
        <v>FDKN</v>
      </c>
      <c r="D233" t="str">
        <f t="shared" si="41"/>
        <v>3025</v>
      </c>
      <c r="E233" t="str">
        <f t="shared" si="38"/>
        <v>30</v>
      </c>
      <c r="F233" t="str">
        <f t="shared" si="39"/>
        <v>25</v>
      </c>
      <c r="G233">
        <v>20</v>
      </c>
      <c r="H233">
        <v>25</v>
      </c>
      <c r="I233">
        <v>10</v>
      </c>
      <c r="J233">
        <v>10</v>
      </c>
      <c r="K233">
        <v>10</v>
      </c>
      <c r="L233">
        <v>10</v>
      </c>
      <c r="M233" t="str">
        <f t="shared" si="40"/>
        <v/>
      </c>
      <c r="N233" t="str">
        <f t="shared" si="42"/>
        <v>Complete</v>
      </c>
      <c r="O233">
        <f t="shared" si="43"/>
        <v>0.33329999999999999</v>
      </c>
      <c r="P233">
        <f t="shared" si="44"/>
        <v>0.41670000000000001</v>
      </c>
      <c r="Q233">
        <f t="shared" si="45"/>
        <v>0.16669999999999999</v>
      </c>
      <c r="R233">
        <f t="shared" si="46"/>
        <v>0.16669999999999999</v>
      </c>
      <c r="S233">
        <f t="shared" si="47"/>
        <v>0.16669999999999999</v>
      </c>
      <c r="T233">
        <f t="shared" si="48"/>
        <v>0.16669999999999999</v>
      </c>
    </row>
    <row r="234" spans="1:20" x14ac:dyDescent="0.45">
      <c r="A234" s="19" t="s">
        <v>376</v>
      </c>
      <c r="B234" s="19" t="s">
        <v>377</v>
      </c>
      <c r="C234" t="str">
        <f t="shared" si="37"/>
        <v>FDL</v>
      </c>
      <c r="D234" t="str">
        <f t="shared" si="41"/>
        <v>2062</v>
      </c>
      <c r="E234" t="str">
        <f t="shared" si="38"/>
        <v>20</v>
      </c>
      <c r="F234" t="str">
        <f t="shared" si="39"/>
        <v>62</v>
      </c>
      <c r="G234">
        <v>20</v>
      </c>
      <c r="H234">
        <v>20</v>
      </c>
      <c r="I234">
        <v>10</v>
      </c>
      <c r="J234">
        <v>10</v>
      </c>
      <c r="K234">
        <v>10</v>
      </c>
      <c r="L234">
        <v>10</v>
      </c>
      <c r="M234" t="str">
        <f t="shared" si="40"/>
        <v>Painted</v>
      </c>
      <c r="N234" t="str">
        <f t="shared" si="42"/>
        <v>Complete</v>
      </c>
      <c r="O234">
        <f t="shared" si="43"/>
        <v>0.33329999999999999</v>
      </c>
      <c r="P234">
        <f t="shared" si="44"/>
        <v>0.33329999999999999</v>
      </c>
      <c r="Q234">
        <f t="shared" si="45"/>
        <v>0.16669999999999999</v>
      </c>
      <c r="R234">
        <f t="shared" si="46"/>
        <v>0.16669999999999999</v>
      </c>
      <c r="S234">
        <f t="shared" si="47"/>
        <v>0.16669999999999999</v>
      </c>
      <c r="T234">
        <f t="shared" si="48"/>
        <v>0.16669999999999999</v>
      </c>
    </row>
    <row r="235" spans="1:20" x14ac:dyDescent="0.45">
      <c r="A235" s="20" t="s">
        <v>378</v>
      </c>
      <c r="B235" s="20" t="s">
        <v>379</v>
      </c>
      <c r="C235" t="str">
        <f t="shared" si="37"/>
        <v>LA</v>
      </c>
      <c r="D235" t="str">
        <f t="shared" si="41"/>
        <v>DCWX</v>
      </c>
      <c r="E235" t="str">
        <f t="shared" si="38"/>
        <v>DC</v>
      </c>
      <c r="F235" t="str">
        <f t="shared" si="39"/>
        <v>WX</v>
      </c>
      <c r="M235" t="str">
        <f t="shared" si="40"/>
        <v/>
      </c>
      <c r="N235" t="b">
        <f t="shared" si="42"/>
        <v>0</v>
      </c>
      <c r="O235">
        <f t="shared" si="43"/>
        <v>0</v>
      </c>
      <c r="P235">
        <f t="shared" si="44"/>
        <v>0</v>
      </c>
      <c r="Q235">
        <f t="shared" si="45"/>
        <v>0</v>
      </c>
      <c r="R235">
        <f t="shared" si="46"/>
        <v>0</v>
      </c>
      <c r="S235">
        <f t="shared" si="47"/>
        <v>0</v>
      </c>
      <c r="T235">
        <f t="shared" si="48"/>
        <v>0</v>
      </c>
    </row>
    <row r="236" spans="1:20" x14ac:dyDescent="0.45">
      <c r="A236" s="20" t="s">
        <v>380</v>
      </c>
      <c r="B236" s="20" t="s">
        <v>381</v>
      </c>
      <c r="C236" t="str">
        <f t="shared" si="37"/>
        <v>LA</v>
      </c>
      <c r="D236" t="str">
        <f t="shared" si="41"/>
        <v>DCWX</v>
      </c>
      <c r="E236" t="str">
        <f t="shared" si="38"/>
        <v>DC</v>
      </c>
      <c r="F236" t="str">
        <f t="shared" si="39"/>
        <v>WX</v>
      </c>
      <c r="M236" t="str">
        <f t="shared" si="40"/>
        <v/>
      </c>
      <c r="N236" t="b">
        <f t="shared" si="42"/>
        <v>0</v>
      </c>
      <c r="O236">
        <f t="shared" si="43"/>
        <v>0</v>
      </c>
      <c r="P236">
        <f t="shared" si="44"/>
        <v>0</v>
      </c>
      <c r="Q236">
        <f t="shared" si="45"/>
        <v>0</v>
      </c>
      <c r="R236">
        <f t="shared" si="46"/>
        <v>0</v>
      </c>
      <c r="S236">
        <f t="shared" si="47"/>
        <v>0</v>
      </c>
      <c r="T236">
        <f t="shared" si="48"/>
        <v>0</v>
      </c>
    </row>
    <row r="237" spans="1:20" x14ac:dyDescent="0.45">
      <c r="A237" s="20" t="s">
        <v>382</v>
      </c>
      <c r="B237" s="20" t="s">
        <v>383</v>
      </c>
      <c r="C237" t="str">
        <f t="shared" si="37"/>
        <v>LA</v>
      </c>
      <c r="D237" t="str">
        <f t="shared" si="41"/>
        <v>DCWX</v>
      </c>
      <c r="E237" t="str">
        <f t="shared" si="38"/>
        <v>DC</v>
      </c>
      <c r="F237" t="str">
        <f t="shared" si="39"/>
        <v>WX</v>
      </c>
      <c r="M237" t="str">
        <f t="shared" si="40"/>
        <v/>
      </c>
      <c r="N237" t="b">
        <f t="shared" si="42"/>
        <v>0</v>
      </c>
      <c r="O237">
        <f t="shared" si="43"/>
        <v>0</v>
      </c>
      <c r="P237">
        <f t="shared" si="44"/>
        <v>0</v>
      </c>
      <c r="Q237">
        <f t="shared" si="45"/>
        <v>0</v>
      </c>
      <c r="R237">
        <f t="shared" si="46"/>
        <v>0</v>
      </c>
      <c r="S237">
        <f t="shared" si="47"/>
        <v>0</v>
      </c>
      <c r="T237">
        <f t="shared" si="48"/>
        <v>0</v>
      </c>
    </row>
    <row r="238" spans="1:20" x14ac:dyDescent="0.45">
      <c r="A238" s="20" t="s">
        <v>384</v>
      </c>
      <c r="B238" s="20" t="s">
        <v>385</v>
      </c>
      <c r="C238" t="str">
        <f t="shared" si="37"/>
        <v>LA</v>
      </c>
      <c r="D238" t="str">
        <f t="shared" si="41"/>
        <v>DCWX</v>
      </c>
      <c r="E238" t="str">
        <f t="shared" si="38"/>
        <v>DC</v>
      </c>
      <c r="F238" t="str">
        <f t="shared" si="39"/>
        <v>WX</v>
      </c>
      <c r="M238" t="str">
        <f t="shared" si="40"/>
        <v/>
      </c>
      <c r="N238" t="b">
        <f t="shared" si="42"/>
        <v>0</v>
      </c>
      <c r="O238">
        <f t="shared" si="43"/>
        <v>0</v>
      </c>
      <c r="P238">
        <f t="shared" si="44"/>
        <v>0</v>
      </c>
      <c r="Q238">
        <f t="shared" si="45"/>
        <v>0</v>
      </c>
      <c r="R238">
        <f t="shared" si="46"/>
        <v>0</v>
      </c>
      <c r="S238">
        <f t="shared" si="47"/>
        <v>0</v>
      </c>
      <c r="T238">
        <f t="shared" si="48"/>
        <v>0</v>
      </c>
    </row>
    <row r="239" spans="1:20" x14ac:dyDescent="0.45">
      <c r="A239" s="21" t="s">
        <v>386</v>
      </c>
      <c r="B239" s="21" t="s">
        <v>387</v>
      </c>
      <c r="C239" t="str">
        <f t="shared" si="37"/>
        <v>SBDAL</v>
      </c>
      <c r="D239" t="str">
        <f t="shared" si="41"/>
        <v>2015</v>
      </c>
      <c r="E239" t="str">
        <f t="shared" si="38"/>
        <v>20</v>
      </c>
      <c r="F239" t="str">
        <f t="shared" si="39"/>
        <v>15</v>
      </c>
      <c r="G239">
        <v>20</v>
      </c>
      <c r="H239">
        <v>15</v>
      </c>
      <c r="I239">
        <v>20</v>
      </c>
      <c r="J239">
        <v>5</v>
      </c>
      <c r="K239">
        <v>10</v>
      </c>
      <c r="L239">
        <v>10</v>
      </c>
      <c r="M239" t="str">
        <f t="shared" si="40"/>
        <v/>
      </c>
      <c r="N239" t="str">
        <f t="shared" si="42"/>
        <v>Complete</v>
      </c>
      <c r="O239">
        <f t="shared" si="43"/>
        <v>0.33329999999999999</v>
      </c>
      <c r="P239">
        <f t="shared" si="44"/>
        <v>0.25</v>
      </c>
      <c r="Q239">
        <f t="shared" si="45"/>
        <v>0.33329999999999999</v>
      </c>
      <c r="R239">
        <f t="shared" si="46"/>
        <v>8.3299999999999999E-2</v>
      </c>
      <c r="S239">
        <f t="shared" si="47"/>
        <v>0.16669999999999999</v>
      </c>
      <c r="T239">
        <f t="shared" si="48"/>
        <v>0.16669999999999999</v>
      </c>
    </row>
    <row r="240" spans="1:20" x14ac:dyDescent="0.45">
      <c r="A240" s="21" t="s">
        <v>388</v>
      </c>
      <c r="B240" s="21" t="s">
        <v>389</v>
      </c>
      <c r="C240" t="str">
        <f t="shared" si="37"/>
        <v>SBDAL</v>
      </c>
      <c r="D240" t="str">
        <f t="shared" si="41"/>
        <v>3050</v>
      </c>
      <c r="E240" t="str">
        <f t="shared" si="38"/>
        <v>30</v>
      </c>
      <c r="F240" t="str">
        <f t="shared" si="39"/>
        <v>50</v>
      </c>
      <c r="G240">
        <v>20</v>
      </c>
      <c r="H240">
        <v>15</v>
      </c>
      <c r="I240">
        <v>20</v>
      </c>
      <c r="J240">
        <v>5</v>
      </c>
      <c r="K240">
        <v>10</v>
      </c>
      <c r="L240">
        <v>10</v>
      </c>
      <c r="M240" t="str">
        <f t="shared" si="40"/>
        <v/>
      </c>
      <c r="N240" t="str">
        <f t="shared" si="42"/>
        <v>Complete</v>
      </c>
      <c r="O240">
        <f t="shared" si="43"/>
        <v>0.33329999999999999</v>
      </c>
      <c r="P240">
        <f t="shared" si="44"/>
        <v>0.25</v>
      </c>
      <c r="Q240">
        <f t="shared" si="45"/>
        <v>0.33329999999999999</v>
      </c>
      <c r="R240">
        <f t="shared" si="46"/>
        <v>8.3299999999999999E-2</v>
      </c>
      <c r="S240">
        <f t="shared" si="47"/>
        <v>0.16669999999999999</v>
      </c>
      <c r="T240">
        <f t="shared" si="48"/>
        <v>0.16669999999999999</v>
      </c>
    </row>
    <row r="241" spans="1:20" x14ac:dyDescent="0.45">
      <c r="A241" s="21" t="s">
        <v>390</v>
      </c>
      <c r="B241" s="21" t="s">
        <v>391</v>
      </c>
      <c r="C241" t="str">
        <f t="shared" si="37"/>
        <v>SBDAL</v>
      </c>
      <c r="D241" t="str">
        <f t="shared" si="41"/>
        <v>4050</v>
      </c>
      <c r="E241" t="str">
        <f t="shared" si="38"/>
        <v>40</v>
      </c>
      <c r="F241" t="str">
        <f t="shared" si="39"/>
        <v>50</v>
      </c>
      <c r="G241">
        <v>20</v>
      </c>
      <c r="H241">
        <v>15</v>
      </c>
      <c r="I241">
        <v>20</v>
      </c>
      <c r="J241">
        <v>5</v>
      </c>
      <c r="K241">
        <v>10</v>
      </c>
      <c r="L241">
        <v>10</v>
      </c>
      <c r="M241" t="str">
        <f t="shared" si="40"/>
        <v/>
      </c>
      <c r="N241" t="str">
        <f t="shared" si="42"/>
        <v>Complete</v>
      </c>
      <c r="O241">
        <f t="shared" si="43"/>
        <v>0.33329999999999999</v>
      </c>
      <c r="P241">
        <f t="shared" si="44"/>
        <v>0.25</v>
      </c>
      <c r="Q241">
        <f t="shared" si="45"/>
        <v>0.33329999999999999</v>
      </c>
      <c r="R241">
        <f t="shared" si="46"/>
        <v>8.3299999999999999E-2</v>
      </c>
      <c r="S241">
        <f t="shared" si="47"/>
        <v>0.16669999999999999</v>
      </c>
      <c r="T241">
        <f t="shared" si="48"/>
        <v>0.16669999999999999</v>
      </c>
    </row>
    <row r="242" spans="1:20" x14ac:dyDescent="0.45">
      <c r="A242" s="21" t="s">
        <v>392</v>
      </c>
      <c r="B242" s="21" t="s">
        <v>393</v>
      </c>
      <c r="C242" t="str">
        <f t="shared" si="37"/>
        <v>SBDC</v>
      </c>
      <c r="D242" t="str">
        <f t="shared" si="41"/>
        <v>2050</v>
      </c>
      <c r="E242" t="str">
        <f t="shared" si="38"/>
        <v>20</v>
      </c>
      <c r="F242" t="str">
        <f t="shared" si="39"/>
        <v>50</v>
      </c>
      <c r="G242">
        <v>15</v>
      </c>
      <c r="H242">
        <v>10</v>
      </c>
      <c r="I242">
        <v>10</v>
      </c>
      <c r="J242">
        <v>5</v>
      </c>
      <c r="K242">
        <v>10</v>
      </c>
      <c r="L242">
        <v>10</v>
      </c>
      <c r="M242" t="str">
        <f t="shared" si="40"/>
        <v/>
      </c>
      <c r="N242" t="str">
        <f t="shared" si="42"/>
        <v>Complete</v>
      </c>
      <c r="O242">
        <f t="shared" si="43"/>
        <v>0.25</v>
      </c>
      <c r="P242">
        <f t="shared" si="44"/>
        <v>0.16669999999999999</v>
      </c>
      <c r="Q242">
        <f t="shared" si="45"/>
        <v>0.16669999999999999</v>
      </c>
      <c r="R242">
        <f t="shared" si="46"/>
        <v>8.3299999999999999E-2</v>
      </c>
      <c r="S242">
        <f t="shared" si="47"/>
        <v>0.16669999999999999</v>
      </c>
      <c r="T242">
        <f t="shared" si="48"/>
        <v>0.16669999999999999</v>
      </c>
    </row>
    <row r="243" spans="1:20" x14ac:dyDescent="0.45">
      <c r="A243" s="21" t="s">
        <v>394</v>
      </c>
      <c r="B243" s="21" t="s">
        <v>395</v>
      </c>
      <c r="C243" t="str">
        <f t="shared" si="37"/>
        <v>SBDM</v>
      </c>
      <c r="D243" t="str">
        <f t="shared" si="41"/>
        <v>1037</v>
      </c>
      <c r="E243" t="str">
        <f t="shared" si="38"/>
        <v>10</v>
      </c>
      <c r="F243" t="str">
        <f t="shared" si="39"/>
        <v>37</v>
      </c>
      <c r="G243">
        <v>15</v>
      </c>
      <c r="H243">
        <v>10</v>
      </c>
      <c r="I243">
        <v>10</v>
      </c>
      <c r="J243">
        <v>5</v>
      </c>
      <c r="K243">
        <v>10</v>
      </c>
      <c r="L243">
        <v>10</v>
      </c>
      <c r="M243" t="str">
        <f t="shared" si="40"/>
        <v/>
      </c>
      <c r="N243" t="str">
        <f t="shared" si="42"/>
        <v>Complete</v>
      </c>
      <c r="O243">
        <f t="shared" si="43"/>
        <v>0.25</v>
      </c>
      <c r="P243">
        <f t="shared" si="44"/>
        <v>0.16669999999999999</v>
      </c>
      <c r="Q243">
        <f t="shared" si="45"/>
        <v>0.16669999999999999</v>
      </c>
      <c r="R243">
        <f t="shared" si="46"/>
        <v>8.3299999999999999E-2</v>
      </c>
      <c r="S243">
        <f t="shared" si="47"/>
        <v>0.16669999999999999</v>
      </c>
      <c r="T243">
        <f t="shared" si="48"/>
        <v>0.16669999999999999</v>
      </c>
    </row>
    <row r="244" spans="1:20" x14ac:dyDescent="0.45">
      <c r="A244" s="22" t="s">
        <v>396</v>
      </c>
      <c r="B244" s="22" t="s">
        <v>397</v>
      </c>
      <c r="C244" t="str">
        <f t="shared" si="37"/>
        <v>SBDM</v>
      </c>
      <c r="D244" t="str">
        <f t="shared" si="41"/>
        <v>2037</v>
      </c>
      <c r="E244" t="str">
        <f t="shared" si="38"/>
        <v>20</v>
      </c>
      <c r="F244" t="str">
        <f t="shared" si="39"/>
        <v>37</v>
      </c>
      <c r="M244" t="str">
        <f t="shared" si="40"/>
        <v/>
      </c>
      <c r="N244" t="b">
        <f t="shared" si="42"/>
        <v>0</v>
      </c>
      <c r="O244">
        <f t="shared" si="43"/>
        <v>0</v>
      </c>
      <c r="P244">
        <f t="shared" si="44"/>
        <v>0</v>
      </c>
      <c r="Q244">
        <f t="shared" si="45"/>
        <v>0</v>
      </c>
      <c r="R244">
        <f t="shared" si="46"/>
        <v>0</v>
      </c>
      <c r="S244">
        <f t="shared" si="47"/>
        <v>0</v>
      </c>
      <c r="T244">
        <f t="shared" si="48"/>
        <v>0</v>
      </c>
    </row>
    <row r="245" spans="1:20" x14ac:dyDescent="0.45">
      <c r="A245" s="21" t="s">
        <v>398</v>
      </c>
      <c r="B245" s="21" t="s">
        <v>399</v>
      </c>
      <c r="C245" t="str">
        <f t="shared" si="37"/>
        <v>SBDM</v>
      </c>
      <c r="D245" t="str">
        <f t="shared" si="41"/>
        <v>2037</v>
      </c>
      <c r="E245" t="str">
        <f t="shared" si="38"/>
        <v>20</v>
      </c>
      <c r="F245" t="str">
        <f t="shared" si="39"/>
        <v>37</v>
      </c>
      <c r="G245">
        <v>20</v>
      </c>
      <c r="H245">
        <v>15</v>
      </c>
      <c r="I245">
        <v>20</v>
      </c>
      <c r="J245">
        <v>5</v>
      </c>
      <c r="K245">
        <v>10</v>
      </c>
      <c r="L245">
        <v>10</v>
      </c>
      <c r="M245" t="str">
        <f t="shared" si="40"/>
        <v/>
      </c>
      <c r="N245" t="str">
        <f t="shared" si="42"/>
        <v>Complete</v>
      </c>
      <c r="O245">
        <f t="shared" si="43"/>
        <v>0.33329999999999999</v>
      </c>
      <c r="P245">
        <f t="shared" si="44"/>
        <v>0.25</v>
      </c>
      <c r="Q245">
        <f t="shared" si="45"/>
        <v>0.33329999999999999</v>
      </c>
      <c r="R245">
        <f t="shared" si="46"/>
        <v>8.3299999999999999E-2</v>
      </c>
      <c r="S245">
        <f t="shared" si="47"/>
        <v>0.16669999999999999</v>
      </c>
      <c r="T245">
        <f t="shared" si="48"/>
        <v>0.16669999999999999</v>
      </c>
    </row>
    <row r="246" spans="1:20" x14ac:dyDescent="0.45">
      <c r="A246" s="21" t="s">
        <v>400</v>
      </c>
      <c r="B246" s="21" t="s">
        <v>401</v>
      </c>
      <c r="C246" t="str">
        <f t="shared" si="37"/>
        <v>SBDM</v>
      </c>
      <c r="D246" t="str">
        <f t="shared" si="41"/>
        <v>2050</v>
      </c>
      <c r="E246" t="str">
        <f t="shared" si="38"/>
        <v>20</v>
      </c>
      <c r="F246" t="str">
        <f t="shared" si="39"/>
        <v>50</v>
      </c>
      <c r="G246">
        <v>20</v>
      </c>
      <c r="H246">
        <v>15</v>
      </c>
      <c r="I246">
        <v>20</v>
      </c>
      <c r="J246">
        <v>5</v>
      </c>
      <c r="K246">
        <v>10</v>
      </c>
      <c r="L246">
        <v>10</v>
      </c>
      <c r="M246" t="str">
        <f t="shared" si="40"/>
        <v/>
      </c>
      <c r="N246" t="str">
        <f t="shared" si="42"/>
        <v>Complete</v>
      </c>
      <c r="O246">
        <f t="shared" si="43"/>
        <v>0.33329999999999999</v>
      </c>
      <c r="P246">
        <f t="shared" si="44"/>
        <v>0.25</v>
      </c>
      <c r="Q246">
        <f t="shared" si="45"/>
        <v>0.33329999999999999</v>
      </c>
      <c r="R246">
        <f t="shared" si="46"/>
        <v>8.3299999999999999E-2</v>
      </c>
      <c r="S246">
        <f t="shared" si="47"/>
        <v>0.16669999999999999</v>
      </c>
      <c r="T246">
        <f t="shared" si="48"/>
        <v>0.16669999999999999</v>
      </c>
    </row>
    <row r="247" spans="1:20" x14ac:dyDescent="0.45">
      <c r="A247" s="21" t="s">
        <v>402</v>
      </c>
      <c r="B247" s="21" t="s">
        <v>403</v>
      </c>
      <c r="C247" t="str">
        <f t="shared" si="37"/>
        <v>SBDM</v>
      </c>
      <c r="D247" t="str">
        <f t="shared" si="41"/>
        <v>2050</v>
      </c>
      <c r="E247" t="str">
        <f t="shared" si="38"/>
        <v>20</v>
      </c>
      <c r="F247" t="str">
        <f t="shared" si="39"/>
        <v>50</v>
      </c>
      <c r="G247">
        <v>20</v>
      </c>
      <c r="H247">
        <v>15</v>
      </c>
      <c r="I247">
        <v>20</v>
      </c>
      <c r="J247">
        <v>5</v>
      </c>
      <c r="K247">
        <v>10</v>
      </c>
      <c r="L247">
        <v>10</v>
      </c>
      <c r="M247" t="str">
        <f t="shared" si="40"/>
        <v/>
      </c>
      <c r="N247" t="str">
        <f t="shared" si="42"/>
        <v>Complete</v>
      </c>
      <c r="O247">
        <f t="shared" si="43"/>
        <v>0.33329999999999999</v>
      </c>
      <c r="P247">
        <f t="shared" si="44"/>
        <v>0.25</v>
      </c>
      <c r="Q247">
        <f t="shared" si="45"/>
        <v>0.33329999999999999</v>
      </c>
      <c r="R247">
        <f t="shared" si="46"/>
        <v>8.3299999999999999E-2</v>
      </c>
      <c r="S247">
        <f t="shared" si="47"/>
        <v>0.16669999999999999</v>
      </c>
      <c r="T247">
        <f t="shared" si="48"/>
        <v>0.16669999999999999</v>
      </c>
    </row>
    <row r="248" spans="1:20" x14ac:dyDescent="0.45">
      <c r="A248" s="21" t="s">
        <v>404</v>
      </c>
      <c r="B248" s="21" t="s">
        <v>401</v>
      </c>
      <c r="C248" t="str">
        <f t="shared" si="37"/>
        <v>SBDM</v>
      </c>
      <c r="D248" t="str">
        <f t="shared" si="41"/>
        <v>2050</v>
      </c>
      <c r="E248" t="str">
        <f t="shared" si="38"/>
        <v>20</v>
      </c>
      <c r="F248" t="str">
        <f t="shared" si="39"/>
        <v>50</v>
      </c>
      <c r="G248">
        <v>20</v>
      </c>
      <c r="H248">
        <v>15</v>
      </c>
      <c r="I248">
        <v>20</v>
      </c>
      <c r="J248">
        <v>5</v>
      </c>
      <c r="K248">
        <v>10</v>
      </c>
      <c r="L248">
        <v>10</v>
      </c>
      <c r="M248" t="str">
        <f t="shared" si="40"/>
        <v/>
      </c>
      <c r="N248" t="str">
        <f t="shared" si="42"/>
        <v>Complete</v>
      </c>
      <c r="O248">
        <f t="shared" si="43"/>
        <v>0.33329999999999999</v>
      </c>
      <c r="P248">
        <f t="shared" si="44"/>
        <v>0.25</v>
      </c>
      <c r="Q248">
        <f t="shared" si="45"/>
        <v>0.33329999999999999</v>
      </c>
      <c r="R248">
        <f t="shared" si="46"/>
        <v>8.3299999999999999E-2</v>
      </c>
      <c r="S248">
        <f t="shared" si="47"/>
        <v>0.16669999999999999</v>
      </c>
      <c r="T248">
        <f t="shared" si="48"/>
        <v>0.16669999999999999</v>
      </c>
    </row>
    <row r="249" spans="1:20" x14ac:dyDescent="0.45">
      <c r="A249" s="21" t="s">
        <v>405</v>
      </c>
      <c r="B249" s="21" t="s">
        <v>401</v>
      </c>
      <c r="C249" t="str">
        <f t="shared" si="37"/>
        <v>SBDM</v>
      </c>
      <c r="D249" t="str">
        <f t="shared" si="41"/>
        <v>2050</v>
      </c>
      <c r="E249" t="str">
        <f t="shared" si="38"/>
        <v>20</v>
      </c>
      <c r="F249" t="str">
        <f t="shared" si="39"/>
        <v>50</v>
      </c>
      <c r="G249">
        <v>20</v>
      </c>
      <c r="H249">
        <v>15</v>
      </c>
      <c r="I249">
        <v>20</v>
      </c>
      <c r="J249">
        <v>5</v>
      </c>
      <c r="K249">
        <v>10</v>
      </c>
      <c r="L249">
        <v>10</v>
      </c>
      <c r="M249" t="str">
        <f t="shared" si="40"/>
        <v/>
      </c>
      <c r="N249" t="str">
        <f t="shared" si="42"/>
        <v>Complete</v>
      </c>
      <c r="O249">
        <f t="shared" si="43"/>
        <v>0.33329999999999999</v>
      </c>
      <c r="P249">
        <f t="shared" si="44"/>
        <v>0.25</v>
      </c>
      <c r="Q249">
        <f t="shared" si="45"/>
        <v>0.33329999999999999</v>
      </c>
      <c r="R249">
        <f t="shared" si="46"/>
        <v>8.3299999999999999E-2</v>
      </c>
      <c r="S249">
        <f t="shared" si="47"/>
        <v>0.16669999999999999</v>
      </c>
      <c r="T249">
        <f t="shared" si="48"/>
        <v>0.16669999999999999</v>
      </c>
    </row>
    <row r="250" spans="1:20" x14ac:dyDescent="0.45">
      <c r="A250" s="21" t="s">
        <v>406</v>
      </c>
      <c r="B250" s="21" t="s">
        <v>401</v>
      </c>
      <c r="C250" t="str">
        <f t="shared" si="37"/>
        <v>SBDM</v>
      </c>
      <c r="D250" t="str">
        <f t="shared" si="41"/>
        <v>2050</v>
      </c>
      <c r="E250" t="str">
        <f t="shared" si="38"/>
        <v>20</v>
      </c>
      <c r="F250" t="str">
        <f t="shared" si="39"/>
        <v>50</v>
      </c>
      <c r="G250">
        <v>20</v>
      </c>
      <c r="H250">
        <v>15</v>
      </c>
      <c r="I250">
        <v>20</v>
      </c>
      <c r="J250">
        <v>5</v>
      </c>
      <c r="K250">
        <v>10</v>
      </c>
      <c r="L250">
        <v>10</v>
      </c>
      <c r="M250" t="str">
        <f t="shared" si="40"/>
        <v/>
      </c>
      <c r="N250" t="str">
        <f t="shared" si="42"/>
        <v>Complete</v>
      </c>
      <c r="O250">
        <f t="shared" si="43"/>
        <v>0.33329999999999999</v>
      </c>
      <c r="P250">
        <f t="shared" si="44"/>
        <v>0.25</v>
      </c>
      <c r="Q250">
        <f t="shared" si="45"/>
        <v>0.33329999999999999</v>
      </c>
      <c r="R250">
        <f t="shared" si="46"/>
        <v>8.3299999999999999E-2</v>
      </c>
      <c r="S250">
        <f t="shared" si="47"/>
        <v>0.16669999999999999</v>
      </c>
      <c r="T250">
        <f t="shared" si="48"/>
        <v>0.16669999999999999</v>
      </c>
    </row>
    <row r="251" spans="1:20" x14ac:dyDescent="0.45">
      <c r="A251" s="21" t="s">
        <v>407</v>
      </c>
      <c r="B251" s="21" t="s">
        <v>403</v>
      </c>
      <c r="C251" t="str">
        <f t="shared" si="37"/>
        <v>SBDM</v>
      </c>
      <c r="D251" t="str">
        <f t="shared" si="41"/>
        <v>2050</v>
      </c>
      <c r="E251" t="str">
        <f t="shared" si="38"/>
        <v>20</v>
      </c>
      <c r="F251" t="str">
        <f t="shared" si="39"/>
        <v>50</v>
      </c>
      <c r="G251">
        <v>20</v>
      </c>
      <c r="H251">
        <v>15</v>
      </c>
      <c r="I251">
        <v>20</v>
      </c>
      <c r="J251">
        <v>5</v>
      </c>
      <c r="K251">
        <v>10</v>
      </c>
      <c r="L251">
        <v>10</v>
      </c>
      <c r="M251" t="str">
        <f t="shared" si="40"/>
        <v/>
      </c>
      <c r="N251" t="str">
        <f t="shared" si="42"/>
        <v>Complete</v>
      </c>
      <c r="O251">
        <f t="shared" si="43"/>
        <v>0.33329999999999999</v>
      </c>
      <c r="P251">
        <f t="shared" si="44"/>
        <v>0.25</v>
      </c>
      <c r="Q251">
        <f t="shared" si="45"/>
        <v>0.33329999999999999</v>
      </c>
      <c r="R251">
        <f t="shared" si="46"/>
        <v>8.3299999999999999E-2</v>
      </c>
      <c r="S251">
        <f t="shared" si="47"/>
        <v>0.16669999999999999</v>
      </c>
      <c r="T251">
        <f t="shared" si="48"/>
        <v>0.16669999999999999</v>
      </c>
    </row>
    <row r="252" spans="1:20" x14ac:dyDescent="0.45">
      <c r="A252" s="21" t="s">
        <v>408</v>
      </c>
      <c r="B252" s="21" t="s">
        <v>401</v>
      </c>
      <c r="C252" t="str">
        <f t="shared" si="37"/>
        <v>SBDM</v>
      </c>
      <c r="D252" t="str">
        <f t="shared" si="41"/>
        <v>2050</v>
      </c>
      <c r="E252" t="str">
        <f t="shared" si="38"/>
        <v>20</v>
      </c>
      <c r="F252" t="str">
        <f t="shared" si="39"/>
        <v>50</v>
      </c>
      <c r="G252">
        <v>20</v>
      </c>
      <c r="H252">
        <v>15</v>
      </c>
      <c r="I252">
        <v>20</v>
      </c>
      <c r="J252">
        <v>5</v>
      </c>
      <c r="K252">
        <v>10</v>
      </c>
      <c r="L252">
        <v>10</v>
      </c>
      <c r="M252" t="str">
        <f t="shared" si="40"/>
        <v/>
      </c>
      <c r="N252" t="str">
        <f t="shared" si="42"/>
        <v>Complete</v>
      </c>
      <c r="O252">
        <f t="shared" si="43"/>
        <v>0.33329999999999999</v>
      </c>
      <c r="P252">
        <f t="shared" si="44"/>
        <v>0.25</v>
      </c>
      <c r="Q252">
        <f t="shared" si="45"/>
        <v>0.33329999999999999</v>
      </c>
      <c r="R252">
        <f t="shared" si="46"/>
        <v>8.3299999999999999E-2</v>
      </c>
      <c r="S252">
        <f t="shared" si="47"/>
        <v>0.16669999999999999</v>
      </c>
      <c r="T252">
        <f t="shared" si="48"/>
        <v>0.16669999999999999</v>
      </c>
    </row>
    <row r="253" spans="1:20" x14ac:dyDescent="0.45">
      <c r="A253" s="21" t="s">
        <v>409</v>
      </c>
      <c r="B253" s="21" t="s">
        <v>403</v>
      </c>
      <c r="C253" t="str">
        <f t="shared" si="37"/>
        <v>SBDM</v>
      </c>
      <c r="D253" t="str">
        <f t="shared" si="41"/>
        <v>2050</v>
      </c>
      <c r="E253" t="str">
        <f t="shared" si="38"/>
        <v>20</v>
      </c>
      <c r="F253" t="str">
        <f t="shared" si="39"/>
        <v>50</v>
      </c>
      <c r="G253">
        <v>20</v>
      </c>
      <c r="H253">
        <v>15</v>
      </c>
      <c r="I253">
        <v>20</v>
      </c>
      <c r="J253">
        <v>5</v>
      </c>
      <c r="K253">
        <v>10</v>
      </c>
      <c r="L253">
        <v>10</v>
      </c>
      <c r="M253" t="str">
        <f t="shared" si="40"/>
        <v/>
      </c>
      <c r="N253" t="str">
        <f t="shared" si="42"/>
        <v>Complete</v>
      </c>
      <c r="O253">
        <f t="shared" si="43"/>
        <v>0.33329999999999999</v>
      </c>
      <c r="P253">
        <f t="shared" si="44"/>
        <v>0.25</v>
      </c>
      <c r="Q253">
        <f t="shared" si="45"/>
        <v>0.33329999999999999</v>
      </c>
      <c r="R253">
        <f t="shared" si="46"/>
        <v>8.3299999999999999E-2</v>
      </c>
      <c r="S253">
        <f t="shared" si="47"/>
        <v>0.16669999999999999</v>
      </c>
      <c r="T253">
        <f t="shared" si="48"/>
        <v>0.16669999999999999</v>
      </c>
    </row>
    <row r="254" spans="1:20" x14ac:dyDescent="0.45">
      <c r="A254" s="21" t="s">
        <v>410</v>
      </c>
      <c r="B254" s="21" t="s">
        <v>411</v>
      </c>
      <c r="C254" t="str">
        <f t="shared" si="37"/>
        <v>SBDM</v>
      </c>
      <c r="D254" t="str">
        <f t="shared" si="41"/>
        <v>2050</v>
      </c>
      <c r="E254" t="str">
        <f t="shared" si="38"/>
        <v>20</v>
      </c>
      <c r="F254" t="str">
        <f t="shared" si="39"/>
        <v>50</v>
      </c>
      <c r="G254">
        <v>20</v>
      </c>
      <c r="H254">
        <v>15</v>
      </c>
      <c r="I254">
        <v>20</v>
      </c>
      <c r="J254">
        <v>5</v>
      </c>
      <c r="K254">
        <v>10</v>
      </c>
      <c r="L254">
        <v>10</v>
      </c>
      <c r="M254" t="str">
        <f t="shared" si="40"/>
        <v/>
      </c>
      <c r="N254" t="str">
        <f t="shared" si="42"/>
        <v>Complete</v>
      </c>
      <c r="O254">
        <f t="shared" si="43"/>
        <v>0.33329999999999999</v>
      </c>
      <c r="P254">
        <f t="shared" si="44"/>
        <v>0.25</v>
      </c>
      <c r="Q254">
        <f t="shared" si="45"/>
        <v>0.33329999999999999</v>
      </c>
      <c r="R254">
        <f t="shared" si="46"/>
        <v>8.3299999999999999E-2</v>
      </c>
      <c r="S254">
        <f t="shared" si="47"/>
        <v>0.16669999999999999</v>
      </c>
      <c r="T254">
        <f t="shared" si="48"/>
        <v>0.16669999999999999</v>
      </c>
    </row>
    <row r="255" spans="1:20" x14ac:dyDescent="0.45">
      <c r="A255" s="21" t="s">
        <v>412</v>
      </c>
      <c r="B255" s="21" t="s">
        <v>411</v>
      </c>
      <c r="C255" t="str">
        <f t="shared" si="37"/>
        <v>SBDM</v>
      </c>
      <c r="D255" t="str">
        <f t="shared" si="41"/>
        <v>2050</v>
      </c>
      <c r="E255" t="str">
        <f t="shared" si="38"/>
        <v>20</v>
      </c>
      <c r="F255" t="str">
        <f t="shared" si="39"/>
        <v>50</v>
      </c>
      <c r="G255">
        <v>20</v>
      </c>
      <c r="H255">
        <v>15</v>
      </c>
      <c r="I255">
        <v>20</v>
      </c>
      <c r="J255">
        <v>5</v>
      </c>
      <c r="K255">
        <v>10</v>
      </c>
      <c r="L255">
        <v>10</v>
      </c>
      <c r="M255" t="str">
        <f t="shared" si="40"/>
        <v/>
      </c>
      <c r="N255" t="str">
        <f t="shared" si="42"/>
        <v>Complete</v>
      </c>
      <c r="O255">
        <f t="shared" si="43"/>
        <v>0.33329999999999999</v>
      </c>
      <c r="P255">
        <f t="shared" si="44"/>
        <v>0.25</v>
      </c>
      <c r="Q255">
        <f t="shared" si="45"/>
        <v>0.33329999999999999</v>
      </c>
      <c r="R255">
        <f t="shared" si="46"/>
        <v>8.3299999999999999E-2</v>
      </c>
      <c r="S255">
        <f t="shared" si="47"/>
        <v>0.16669999999999999</v>
      </c>
      <c r="T255">
        <f t="shared" si="48"/>
        <v>0.16669999999999999</v>
      </c>
    </row>
    <row r="256" spans="1:20" x14ac:dyDescent="0.45">
      <c r="A256" s="21" t="s">
        <v>413</v>
      </c>
      <c r="B256" s="21" t="s">
        <v>414</v>
      </c>
      <c r="C256" t="str">
        <f t="shared" si="37"/>
        <v>SBDM</v>
      </c>
      <c r="D256" t="str">
        <f t="shared" si="41"/>
        <v>2050</v>
      </c>
      <c r="E256" t="str">
        <f t="shared" si="38"/>
        <v>20</v>
      </c>
      <c r="F256" t="str">
        <f t="shared" si="39"/>
        <v>50</v>
      </c>
      <c r="G256">
        <v>20</v>
      </c>
      <c r="H256">
        <v>15</v>
      </c>
      <c r="I256">
        <v>20</v>
      </c>
      <c r="J256">
        <v>5</v>
      </c>
      <c r="K256">
        <v>10</v>
      </c>
      <c r="L256">
        <v>10</v>
      </c>
      <c r="M256" t="str">
        <f t="shared" si="40"/>
        <v/>
      </c>
      <c r="N256" t="str">
        <f t="shared" si="42"/>
        <v>Complete</v>
      </c>
      <c r="O256">
        <f t="shared" si="43"/>
        <v>0.33329999999999999</v>
      </c>
      <c r="P256">
        <f t="shared" si="44"/>
        <v>0.25</v>
      </c>
      <c r="Q256">
        <f t="shared" si="45"/>
        <v>0.33329999999999999</v>
      </c>
      <c r="R256">
        <f t="shared" si="46"/>
        <v>8.3299999999999999E-2</v>
      </c>
      <c r="S256">
        <f t="shared" si="47"/>
        <v>0.16669999999999999</v>
      </c>
      <c r="T256">
        <f t="shared" si="48"/>
        <v>0.16669999999999999</v>
      </c>
    </row>
    <row r="257" spans="1:20" x14ac:dyDescent="0.45">
      <c r="A257" s="21" t="s">
        <v>415</v>
      </c>
      <c r="B257" s="21" t="s">
        <v>411</v>
      </c>
      <c r="C257" t="str">
        <f t="shared" si="37"/>
        <v>SBDM</v>
      </c>
      <c r="D257" t="str">
        <f t="shared" si="41"/>
        <v>2050</v>
      </c>
      <c r="E257" t="str">
        <f t="shared" si="38"/>
        <v>20</v>
      </c>
      <c r="F257" t="str">
        <f t="shared" si="39"/>
        <v>50</v>
      </c>
      <c r="G257">
        <v>20</v>
      </c>
      <c r="H257">
        <v>15</v>
      </c>
      <c r="I257">
        <v>20</v>
      </c>
      <c r="J257">
        <v>5</v>
      </c>
      <c r="K257">
        <v>10</v>
      </c>
      <c r="L257">
        <v>10</v>
      </c>
      <c r="M257" t="str">
        <f t="shared" si="40"/>
        <v/>
      </c>
      <c r="N257" t="str">
        <f t="shared" si="42"/>
        <v>Complete</v>
      </c>
      <c r="O257">
        <f t="shared" si="43"/>
        <v>0.33329999999999999</v>
      </c>
      <c r="P257">
        <f t="shared" si="44"/>
        <v>0.25</v>
      </c>
      <c r="Q257">
        <f t="shared" si="45"/>
        <v>0.33329999999999999</v>
      </c>
      <c r="R257">
        <f t="shared" si="46"/>
        <v>8.3299999999999999E-2</v>
      </c>
      <c r="S257">
        <f t="shared" si="47"/>
        <v>0.16669999999999999</v>
      </c>
      <c r="T257">
        <f t="shared" si="48"/>
        <v>0.16669999999999999</v>
      </c>
    </row>
    <row r="258" spans="1:20" x14ac:dyDescent="0.45">
      <c r="A258" s="21" t="s">
        <v>416</v>
      </c>
      <c r="B258" s="21" t="s">
        <v>397</v>
      </c>
      <c r="C258" t="str">
        <f t="shared" ref="C258:C321" si="49">LEFT(B258,FIND("-",B258,1)-5)</f>
        <v>SBDM</v>
      </c>
      <c r="D258" t="str">
        <f t="shared" si="41"/>
        <v>2037</v>
      </c>
      <c r="E258" t="str">
        <f t="shared" ref="E258:E321" si="50">LEFT(D258,2)</f>
        <v>20</v>
      </c>
      <c r="F258" t="str">
        <f t="shared" ref="F258:F321" si="51">RIGHT(D258,2)</f>
        <v>37</v>
      </c>
      <c r="G258">
        <v>20</v>
      </c>
      <c r="H258">
        <v>15</v>
      </c>
      <c r="I258">
        <v>20</v>
      </c>
      <c r="J258">
        <v>5</v>
      </c>
      <c r="K258">
        <v>10</v>
      </c>
      <c r="L258">
        <v>10</v>
      </c>
      <c r="M258" t="str">
        <f t="shared" ref="M258:M321" si="52">IF(MID(B258,FIND("-",B258,9)+1,1)="9","Painted","")</f>
        <v/>
      </c>
      <c r="N258" t="str">
        <f t="shared" si="42"/>
        <v>Complete</v>
      </c>
      <c r="O258">
        <f t="shared" si="43"/>
        <v>0.33329999999999999</v>
      </c>
      <c r="P258">
        <f t="shared" si="44"/>
        <v>0.25</v>
      </c>
      <c r="Q258">
        <f t="shared" si="45"/>
        <v>0.33329999999999999</v>
      </c>
      <c r="R258">
        <f t="shared" si="46"/>
        <v>8.3299999999999999E-2</v>
      </c>
      <c r="S258">
        <f t="shared" si="47"/>
        <v>0.16669999999999999</v>
      </c>
      <c r="T258">
        <f t="shared" si="48"/>
        <v>0.16669999999999999</v>
      </c>
    </row>
    <row r="259" spans="1:20" x14ac:dyDescent="0.45">
      <c r="A259" s="21" t="s">
        <v>417</v>
      </c>
      <c r="B259" s="21" t="s">
        <v>399</v>
      </c>
      <c r="C259" t="str">
        <f t="shared" si="49"/>
        <v>SBDM</v>
      </c>
      <c r="D259" t="str">
        <f t="shared" ref="D259:D322" si="53">MID(B259,FIND("-",B259,1)-4,4)</f>
        <v>2037</v>
      </c>
      <c r="E259" t="str">
        <f t="shared" si="50"/>
        <v>20</v>
      </c>
      <c r="F259" t="str">
        <f t="shared" si="51"/>
        <v>37</v>
      </c>
      <c r="G259">
        <v>20</v>
      </c>
      <c r="H259">
        <v>15</v>
      </c>
      <c r="I259">
        <v>20</v>
      </c>
      <c r="J259">
        <v>5</v>
      </c>
      <c r="K259">
        <v>10</v>
      </c>
      <c r="L259">
        <v>10</v>
      </c>
      <c r="M259" t="str">
        <f t="shared" si="52"/>
        <v/>
      </c>
      <c r="N259" t="str">
        <f t="shared" ref="N259:N322" si="54">IF(G259&lt;&gt;"","Complete")</f>
        <v>Complete</v>
      </c>
      <c r="O259">
        <f t="shared" ref="O259:O322" si="55">ROUND(G259/60,4)</f>
        <v>0.33329999999999999</v>
      </c>
      <c r="P259">
        <f t="shared" ref="P259:P322" si="56">ROUND(H259/60,4)</f>
        <v>0.25</v>
      </c>
      <c r="Q259">
        <f t="shared" ref="Q259:Q322" si="57">ROUND(I259/60,4)</f>
        <v>0.33329999999999999</v>
      </c>
      <c r="R259">
        <f t="shared" ref="R259:R322" si="58">ROUND(J259/60,4)</f>
        <v>8.3299999999999999E-2</v>
      </c>
      <c r="S259">
        <f t="shared" ref="S259:S322" si="59">ROUND(K259/60,4)</f>
        <v>0.16669999999999999</v>
      </c>
      <c r="T259">
        <f t="shared" ref="T259:T322" si="60">ROUND(L259/60,4)</f>
        <v>0.16669999999999999</v>
      </c>
    </row>
    <row r="260" spans="1:20" x14ac:dyDescent="0.45">
      <c r="A260" s="21" t="s">
        <v>418</v>
      </c>
      <c r="B260" s="21" t="s">
        <v>397</v>
      </c>
      <c r="C260" t="str">
        <f t="shared" si="49"/>
        <v>SBDM</v>
      </c>
      <c r="D260" t="str">
        <f t="shared" si="53"/>
        <v>2037</v>
      </c>
      <c r="E260" t="str">
        <f t="shared" si="50"/>
        <v>20</v>
      </c>
      <c r="F260" t="str">
        <f t="shared" si="51"/>
        <v>37</v>
      </c>
      <c r="G260">
        <v>20</v>
      </c>
      <c r="H260">
        <v>15</v>
      </c>
      <c r="I260">
        <v>20</v>
      </c>
      <c r="J260">
        <v>5</v>
      </c>
      <c r="K260">
        <v>10</v>
      </c>
      <c r="L260">
        <v>10</v>
      </c>
      <c r="M260" t="str">
        <f t="shared" si="52"/>
        <v/>
      </c>
      <c r="N260" t="str">
        <f t="shared" si="54"/>
        <v>Complete</v>
      </c>
      <c r="O260">
        <f t="shared" si="55"/>
        <v>0.33329999999999999</v>
      </c>
      <c r="P260">
        <f t="shared" si="56"/>
        <v>0.25</v>
      </c>
      <c r="Q260">
        <f t="shared" si="57"/>
        <v>0.33329999999999999</v>
      </c>
      <c r="R260">
        <f t="shared" si="58"/>
        <v>8.3299999999999999E-2</v>
      </c>
      <c r="S260">
        <f t="shared" si="59"/>
        <v>0.16669999999999999</v>
      </c>
      <c r="T260">
        <f t="shared" si="60"/>
        <v>0.16669999999999999</v>
      </c>
    </row>
    <row r="261" spans="1:20" x14ac:dyDescent="0.45">
      <c r="A261" s="21" t="s">
        <v>419</v>
      </c>
      <c r="B261" s="21" t="s">
        <v>397</v>
      </c>
      <c r="C261" t="str">
        <f t="shared" si="49"/>
        <v>SBDM</v>
      </c>
      <c r="D261" t="str">
        <f t="shared" si="53"/>
        <v>2037</v>
      </c>
      <c r="E261" t="str">
        <f t="shared" si="50"/>
        <v>20</v>
      </c>
      <c r="F261" t="str">
        <f t="shared" si="51"/>
        <v>37</v>
      </c>
      <c r="G261">
        <v>20</v>
      </c>
      <c r="H261">
        <v>15</v>
      </c>
      <c r="I261">
        <v>20</v>
      </c>
      <c r="J261">
        <v>5</v>
      </c>
      <c r="K261">
        <v>10</v>
      </c>
      <c r="L261">
        <v>10</v>
      </c>
      <c r="M261" t="str">
        <f t="shared" si="52"/>
        <v/>
      </c>
      <c r="N261" t="str">
        <f t="shared" si="54"/>
        <v>Complete</v>
      </c>
      <c r="O261">
        <f t="shared" si="55"/>
        <v>0.33329999999999999</v>
      </c>
      <c r="P261">
        <f t="shared" si="56"/>
        <v>0.25</v>
      </c>
      <c r="Q261">
        <f t="shared" si="57"/>
        <v>0.33329999999999999</v>
      </c>
      <c r="R261">
        <f t="shared" si="58"/>
        <v>8.3299999999999999E-2</v>
      </c>
      <c r="S261">
        <f t="shared" si="59"/>
        <v>0.16669999999999999</v>
      </c>
      <c r="T261">
        <f t="shared" si="60"/>
        <v>0.16669999999999999</v>
      </c>
    </row>
    <row r="262" spans="1:20" x14ac:dyDescent="0.45">
      <c r="A262" s="21" t="s">
        <v>420</v>
      </c>
      <c r="B262" s="21" t="s">
        <v>397</v>
      </c>
      <c r="C262" t="str">
        <f t="shared" si="49"/>
        <v>SBDM</v>
      </c>
      <c r="D262" t="str">
        <f t="shared" si="53"/>
        <v>2037</v>
      </c>
      <c r="E262" t="str">
        <f t="shared" si="50"/>
        <v>20</v>
      </c>
      <c r="F262" t="str">
        <f t="shared" si="51"/>
        <v>37</v>
      </c>
      <c r="G262">
        <v>20</v>
      </c>
      <c r="H262">
        <v>15</v>
      </c>
      <c r="I262">
        <v>20</v>
      </c>
      <c r="J262">
        <v>5</v>
      </c>
      <c r="K262">
        <v>10</v>
      </c>
      <c r="L262">
        <v>10</v>
      </c>
      <c r="M262" t="str">
        <f t="shared" si="52"/>
        <v/>
      </c>
      <c r="N262" t="str">
        <f t="shared" si="54"/>
        <v>Complete</v>
      </c>
      <c r="O262">
        <f t="shared" si="55"/>
        <v>0.33329999999999999</v>
      </c>
      <c r="P262">
        <f t="shared" si="56"/>
        <v>0.25</v>
      </c>
      <c r="Q262">
        <f t="shared" si="57"/>
        <v>0.33329999999999999</v>
      </c>
      <c r="R262">
        <f t="shared" si="58"/>
        <v>8.3299999999999999E-2</v>
      </c>
      <c r="S262">
        <f t="shared" si="59"/>
        <v>0.16669999999999999</v>
      </c>
      <c r="T262">
        <f t="shared" si="60"/>
        <v>0.16669999999999999</v>
      </c>
    </row>
    <row r="263" spans="1:20" x14ac:dyDescent="0.45">
      <c r="A263" s="21" t="s">
        <v>421</v>
      </c>
      <c r="B263" s="21" t="s">
        <v>422</v>
      </c>
      <c r="C263" t="str">
        <f t="shared" si="49"/>
        <v>SBDM</v>
      </c>
      <c r="D263" t="str">
        <f t="shared" si="53"/>
        <v>2037</v>
      </c>
      <c r="E263" t="str">
        <f t="shared" si="50"/>
        <v>20</v>
      </c>
      <c r="F263" t="str">
        <f t="shared" si="51"/>
        <v>37</v>
      </c>
      <c r="G263">
        <v>20</v>
      </c>
      <c r="H263">
        <v>15</v>
      </c>
      <c r="I263">
        <v>20</v>
      </c>
      <c r="J263">
        <v>5</v>
      </c>
      <c r="K263">
        <v>10</v>
      </c>
      <c r="L263">
        <v>10</v>
      </c>
      <c r="M263" t="str">
        <f t="shared" si="52"/>
        <v/>
      </c>
      <c r="N263" t="str">
        <f t="shared" si="54"/>
        <v>Complete</v>
      </c>
      <c r="O263">
        <f t="shared" si="55"/>
        <v>0.33329999999999999</v>
      </c>
      <c r="P263">
        <f t="shared" si="56"/>
        <v>0.25</v>
      </c>
      <c r="Q263">
        <f t="shared" si="57"/>
        <v>0.33329999999999999</v>
      </c>
      <c r="R263">
        <f t="shared" si="58"/>
        <v>8.3299999999999999E-2</v>
      </c>
      <c r="S263">
        <f t="shared" si="59"/>
        <v>0.16669999999999999</v>
      </c>
      <c r="T263">
        <f t="shared" si="60"/>
        <v>0.16669999999999999</v>
      </c>
    </row>
    <row r="264" spans="1:20" x14ac:dyDescent="0.45">
      <c r="A264" s="21" t="s">
        <v>423</v>
      </c>
      <c r="B264" s="21" t="s">
        <v>397</v>
      </c>
      <c r="C264" t="str">
        <f t="shared" si="49"/>
        <v>SBDM</v>
      </c>
      <c r="D264" t="str">
        <f t="shared" si="53"/>
        <v>2037</v>
      </c>
      <c r="E264" t="str">
        <f t="shared" si="50"/>
        <v>20</v>
      </c>
      <c r="F264" t="str">
        <f t="shared" si="51"/>
        <v>37</v>
      </c>
      <c r="G264">
        <v>20</v>
      </c>
      <c r="H264">
        <v>15</v>
      </c>
      <c r="I264">
        <v>20</v>
      </c>
      <c r="J264">
        <v>5</v>
      </c>
      <c r="K264">
        <v>10</v>
      </c>
      <c r="L264">
        <v>10</v>
      </c>
      <c r="M264" t="str">
        <f t="shared" si="52"/>
        <v/>
      </c>
      <c r="N264" t="str">
        <f t="shared" si="54"/>
        <v>Complete</v>
      </c>
      <c r="O264">
        <f t="shared" si="55"/>
        <v>0.33329999999999999</v>
      </c>
      <c r="P264">
        <f t="shared" si="56"/>
        <v>0.25</v>
      </c>
      <c r="Q264">
        <f t="shared" si="57"/>
        <v>0.33329999999999999</v>
      </c>
      <c r="R264">
        <f t="shared" si="58"/>
        <v>8.3299999999999999E-2</v>
      </c>
      <c r="S264">
        <f t="shared" si="59"/>
        <v>0.16669999999999999</v>
      </c>
      <c r="T264">
        <f t="shared" si="60"/>
        <v>0.16669999999999999</v>
      </c>
    </row>
    <row r="265" spans="1:20" x14ac:dyDescent="0.45">
      <c r="A265" s="21" t="s">
        <v>424</v>
      </c>
      <c r="B265" s="21" t="s">
        <v>425</v>
      </c>
      <c r="C265" t="str">
        <f t="shared" si="49"/>
        <v>SBDM</v>
      </c>
      <c r="D265" t="str">
        <f t="shared" si="53"/>
        <v>2037</v>
      </c>
      <c r="E265" t="str">
        <f t="shared" si="50"/>
        <v>20</v>
      </c>
      <c r="F265" t="str">
        <f t="shared" si="51"/>
        <v>37</v>
      </c>
      <c r="G265">
        <v>20</v>
      </c>
      <c r="H265">
        <v>15</v>
      </c>
      <c r="I265">
        <v>20</v>
      </c>
      <c r="J265">
        <v>5</v>
      </c>
      <c r="K265">
        <v>10</v>
      </c>
      <c r="L265">
        <v>10</v>
      </c>
      <c r="M265" t="str">
        <f t="shared" si="52"/>
        <v/>
      </c>
      <c r="N265" t="str">
        <f t="shared" si="54"/>
        <v>Complete</v>
      </c>
      <c r="O265">
        <f t="shared" si="55"/>
        <v>0.33329999999999999</v>
      </c>
      <c r="P265">
        <f t="shared" si="56"/>
        <v>0.25</v>
      </c>
      <c r="Q265">
        <f t="shared" si="57"/>
        <v>0.33329999999999999</v>
      </c>
      <c r="R265">
        <f t="shared" si="58"/>
        <v>8.3299999999999999E-2</v>
      </c>
      <c r="S265">
        <f t="shared" si="59"/>
        <v>0.16669999999999999</v>
      </c>
      <c r="T265">
        <f t="shared" si="60"/>
        <v>0.16669999999999999</v>
      </c>
    </row>
    <row r="266" spans="1:20" x14ac:dyDescent="0.45">
      <c r="A266" s="21" t="s">
        <v>426</v>
      </c>
      <c r="B266" s="21" t="s">
        <v>397</v>
      </c>
      <c r="C266" t="str">
        <f t="shared" si="49"/>
        <v>SBDM</v>
      </c>
      <c r="D266" t="str">
        <f t="shared" si="53"/>
        <v>2037</v>
      </c>
      <c r="E266" t="str">
        <f t="shared" si="50"/>
        <v>20</v>
      </c>
      <c r="F266" t="str">
        <f t="shared" si="51"/>
        <v>37</v>
      </c>
      <c r="G266">
        <v>20</v>
      </c>
      <c r="H266">
        <v>15</v>
      </c>
      <c r="I266">
        <v>20</v>
      </c>
      <c r="J266">
        <v>5</v>
      </c>
      <c r="K266">
        <v>10</v>
      </c>
      <c r="L266">
        <v>10</v>
      </c>
      <c r="M266" t="str">
        <f t="shared" si="52"/>
        <v/>
      </c>
      <c r="N266" t="str">
        <f t="shared" si="54"/>
        <v>Complete</v>
      </c>
      <c r="O266">
        <f t="shared" si="55"/>
        <v>0.33329999999999999</v>
      </c>
      <c r="P266">
        <f t="shared" si="56"/>
        <v>0.25</v>
      </c>
      <c r="Q266">
        <f t="shared" si="57"/>
        <v>0.33329999999999999</v>
      </c>
      <c r="R266">
        <f t="shared" si="58"/>
        <v>8.3299999999999999E-2</v>
      </c>
      <c r="S266">
        <f t="shared" si="59"/>
        <v>0.16669999999999999</v>
      </c>
      <c r="T266">
        <f t="shared" si="60"/>
        <v>0.16669999999999999</v>
      </c>
    </row>
    <row r="267" spans="1:20" x14ac:dyDescent="0.45">
      <c r="A267" s="21" t="s">
        <v>427</v>
      </c>
      <c r="B267" s="21" t="s">
        <v>397</v>
      </c>
      <c r="C267" t="str">
        <f t="shared" si="49"/>
        <v>SBDM</v>
      </c>
      <c r="D267" t="str">
        <f t="shared" si="53"/>
        <v>2037</v>
      </c>
      <c r="E267" t="str">
        <f t="shared" si="50"/>
        <v>20</v>
      </c>
      <c r="F267" t="str">
        <f t="shared" si="51"/>
        <v>37</v>
      </c>
      <c r="G267">
        <v>20</v>
      </c>
      <c r="H267">
        <v>15</v>
      </c>
      <c r="I267">
        <v>20</v>
      </c>
      <c r="J267">
        <v>5</v>
      </c>
      <c r="K267">
        <v>10</v>
      </c>
      <c r="L267">
        <v>10</v>
      </c>
      <c r="M267" t="str">
        <f t="shared" si="52"/>
        <v/>
      </c>
      <c r="N267" t="str">
        <f t="shared" si="54"/>
        <v>Complete</v>
      </c>
      <c r="O267">
        <f t="shared" si="55"/>
        <v>0.33329999999999999</v>
      </c>
      <c r="P267">
        <f t="shared" si="56"/>
        <v>0.25</v>
      </c>
      <c r="Q267">
        <f t="shared" si="57"/>
        <v>0.33329999999999999</v>
      </c>
      <c r="R267">
        <f t="shared" si="58"/>
        <v>8.3299999999999999E-2</v>
      </c>
      <c r="S267">
        <f t="shared" si="59"/>
        <v>0.16669999999999999</v>
      </c>
      <c r="T267">
        <f t="shared" si="60"/>
        <v>0.16669999999999999</v>
      </c>
    </row>
    <row r="268" spans="1:20" x14ac:dyDescent="0.45">
      <c r="A268" s="21" t="s">
        <v>428</v>
      </c>
      <c r="B268" s="21" t="s">
        <v>429</v>
      </c>
      <c r="C268" t="str">
        <f t="shared" si="49"/>
        <v>SBDM</v>
      </c>
      <c r="D268" t="str">
        <f t="shared" si="53"/>
        <v>2037</v>
      </c>
      <c r="E268" t="str">
        <f t="shared" si="50"/>
        <v>20</v>
      </c>
      <c r="F268" t="str">
        <f t="shared" si="51"/>
        <v>37</v>
      </c>
      <c r="G268">
        <v>20</v>
      </c>
      <c r="H268">
        <v>15</v>
      </c>
      <c r="I268">
        <v>20</v>
      </c>
      <c r="J268">
        <v>5</v>
      </c>
      <c r="K268">
        <v>10</v>
      </c>
      <c r="L268">
        <v>10</v>
      </c>
      <c r="M268" t="str">
        <f t="shared" si="52"/>
        <v/>
      </c>
      <c r="N268" t="str">
        <f t="shared" si="54"/>
        <v>Complete</v>
      </c>
      <c r="O268">
        <f t="shared" si="55"/>
        <v>0.33329999999999999</v>
      </c>
      <c r="P268">
        <f t="shared" si="56"/>
        <v>0.25</v>
      </c>
      <c r="Q268">
        <f t="shared" si="57"/>
        <v>0.33329999999999999</v>
      </c>
      <c r="R268">
        <f t="shared" si="58"/>
        <v>8.3299999999999999E-2</v>
      </c>
      <c r="S268">
        <f t="shared" si="59"/>
        <v>0.16669999999999999</v>
      </c>
      <c r="T268">
        <f t="shared" si="60"/>
        <v>0.16669999999999999</v>
      </c>
    </row>
    <row r="269" spans="1:20" x14ac:dyDescent="0.45">
      <c r="A269" s="21" t="s">
        <v>430</v>
      </c>
      <c r="B269" s="21" t="s">
        <v>397</v>
      </c>
      <c r="C269" t="str">
        <f t="shared" si="49"/>
        <v>SBDM</v>
      </c>
      <c r="D269" t="str">
        <f t="shared" si="53"/>
        <v>2037</v>
      </c>
      <c r="E269" t="str">
        <f t="shared" si="50"/>
        <v>20</v>
      </c>
      <c r="F269" t="str">
        <f t="shared" si="51"/>
        <v>37</v>
      </c>
      <c r="G269">
        <v>20</v>
      </c>
      <c r="H269">
        <v>15</v>
      </c>
      <c r="I269">
        <v>20</v>
      </c>
      <c r="J269">
        <v>5</v>
      </c>
      <c r="K269">
        <v>10</v>
      </c>
      <c r="L269">
        <v>10</v>
      </c>
      <c r="M269" t="str">
        <f t="shared" si="52"/>
        <v/>
      </c>
      <c r="N269" t="str">
        <f t="shared" si="54"/>
        <v>Complete</v>
      </c>
      <c r="O269">
        <f t="shared" si="55"/>
        <v>0.33329999999999999</v>
      </c>
      <c r="P269">
        <f t="shared" si="56"/>
        <v>0.25</v>
      </c>
      <c r="Q269">
        <f t="shared" si="57"/>
        <v>0.33329999999999999</v>
      </c>
      <c r="R269">
        <f t="shared" si="58"/>
        <v>8.3299999999999999E-2</v>
      </c>
      <c r="S269">
        <f t="shared" si="59"/>
        <v>0.16669999999999999</v>
      </c>
      <c r="T269">
        <f t="shared" si="60"/>
        <v>0.16669999999999999</v>
      </c>
    </row>
    <row r="270" spans="1:20" x14ac:dyDescent="0.45">
      <c r="A270" s="21" t="s">
        <v>431</v>
      </c>
      <c r="B270" s="21" t="s">
        <v>432</v>
      </c>
      <c r="C270" t="str">
        <f t="shared" si="49"/>
        <v>SBDM</v>
      </c>
      <c r="D270" t="str">
        <f t="shared" si="53"/>
        <v>2037</v>
      </c>
      <c r="E270" t="str">
        <f t="shared" si="50"/>
        <v>20</v>
      </c>
      <c r="F270" t="str">
        <f t="shared" si="51"/>
        <v>37</v>
      </c>
      <c r="G270">
        <v>20</v>
      </c>
      <c r="H270">
        <v>15</v>
      </c>
      <c r="I270">
        <v>20</v>
      </c>
      <c r="J270">
        <v>5</v>
      </c>
      <c r="K270">
        <v>10</v>
      </c>
      <c r="L270">
        <v>10</v>
      </c>
      <c r="M270" t="str">
        <f t="shared" si="52"/>
        <v/>
      </c>
      <c r="N270" t="str">
        <f t="shared" si="54"/>
        <v>Complete</v>
      </c>
      <c r="O270">
        <f t="shared" si="55"/>
        <v>0.33329999999999999</v>
      </c>
      <c r="P270">
        <f t="shared" si="56"/>
        <v>0.25</v>
      </c>
      <c r="Q270">
        <f t="shared" si="57"/>
        <v>0.33329999999999999</v>
      </c>
      <c r="R270">
        <f t="shared" si="58"/>
        <v>8.3299999999999999E-2</v>
      </c>
      <c r="S270">
        <f t="shared" si="59"/>
        <v>0.16669999999999999</v>
      </c>
      <c r="T270">
        <f t="shared" si="60"/>
        <v>0.16669999999999999</v>
      </c>
    </row>
    <row r="271" spans="1:20" x14ac:dyDescent="0.45">
      <c r="A271" s="21" t="s">
        <v>433</v>
      </c>
      <c r="B271" s="21" t="s">
        <v>434</v>
      </c>
      <c r="C271" t="str">
        <f t="shared" si="49"/>
        <v>SBDM</v>
      </c>
      <c r="D271" t="str">
        <f t="shared" si="53"/>
        <v>2037</v>
      </c>
      <c r="E271" t="str">
        <f t="shared" si="50"/>
        <v>20</v>
      </c>
      <c r="F271" t="str">
        <f t="shared" si="51"/>
        <v>37</v>
      </c>
      <c r="G271">
        <v>20</v>
      </c>
      <c r="H271">
        <v>15</v>
      </c>
      <c r="I271">
        <v>20</v>
      </c>
      <c r="J271">
        <v>5</v>
      </c>
      <c r="K271">
        <v>10</v>
      </c>
      <c r="L271">
        <v>10</v>
      </c>
      <c r="M271" t="str">
        <f t="shared" si="52"/>
        <v/>
      </c>
      <c r="N271" t="str">
        <f t="shared" si="54"/>
        <v>Complete</v>
      </c>
      <c r="O271">
        <f t="shared" si="55"/>
        <v>0.33329999999999999</v>
      </c>
      <c r="P271">
        <f t="shared" si="56"/>
        <v>0.25</v>
      </c>
      <c r="Q271">
        <f t="shared" si="57"/>
        <v>0.33329999999999999</v>
      </c>
      <c r="R271">
        <f t="shared" si="58"/>
        <v>8.3299999999999999E-2</v>
      </c>
      <c r="S271">
        <f t="shared" si="59"/>
        <v>0.16669999999999999</v>
      </c>
      <c r="T271">
        <f t="shared" si="60"/>
        <v>0.16669999999999999</v>
      </c>
    </row>
    <row r="272" spans="1:20" x14ac:dyDescent="0.45">
      <c r="A272" s="21" t="s">
        <v>435</v>
      </c>
      <c r="B272" s="21" t="s">
        <v>436</v>
      </c>
      <c r="C272" t="str">
        <f t="shared" si="49"/>
        <v>SBDM</v>
      </c>
      <c r="D272" t="str">
        <f t="shared" si="53"/>
        <v>2037</v>
      </c>
      <c r="E272" t="str">
        <f t="shared" si="50"/>
        <v>20</v>
      </c>
      <c r="F272" t="str">
        <f t="shared" si="51"/>
        <v>37</v>
      </c>
      <c r="G272">
        <v>20</v>
      </c>
      <c r="H272">
        <v>15</v>
      </c>
      <c r="I272">
        <v>20</v>
      </c>
      <c r="J272">
        <v>5</v>
      </c>
      <c r="K272">
        <v>10</v>
      </c>
      <c r="L272">
        <v>10</v>
      </c>
      <c r="M272" t="str">
        <f t="shared" si="52"/>
        <v/>
      </c>
      <c r="N272" t="str">
        <f t="shared" si="54"/>
        <v>Complete</v>
      </c>
      <c r="O272">
        <f t="shared" si="55"/>
        <v>0.33329999999999999</v>
      </c>
      <c r="P272">
        <f t="shared" si="56"/>
        <v>0.25</v>
      </c>
      <c r="Q272">
        <f t="shared" si="57"/>
        <v>0.33329999999999999</v>
      </c>
      <c r="R272">
        <f t="shared" si="58"/>
        <v>8.3299999999999999E-2</v>
      </c>
      <c r="S272">
        <f t="shared" si="59"/>
        <v>0.16669999999999999</v>
      </c>
      <c r="T272">
        <f t="shared" si="60"/>
        <v>0.16669999999999999</v>
      </c>
    </row>
    <row r="273" spans="1:20" x14ac:dyDescent="0.45">
      <c r="A273" s="21" t="s">
        <v>437</v>
      </c>
      <c r="B273" s="21" t="s">
        <v>436</v>
      </c>
      <c r="C273" t="str">
        <f t="shared" si="49"/>
        <v>SBDM</v>
      </c>
      <c r="D273" t="str">
        <f t="shared" si="53"/>
        <v>2037</v>
      </c>
      <c r="E273" t="str">
        <f t="shared" si="50"/>
        <v>20</v>
      </c>
      <c r="F273" t="str">
        <f t="shared" si="51"/>
        <v>37</v>
      </c>
      <c r="G273">
        <v>20</v>
      </c>
      <c r="H273">
        <v>15</v>
      </c>
      <c r="I273">
        <v>20</v>
      </c>
      <c r="J273">
        <v>5</v>
      </c>
      <c r="K273">
        <v>10</v>
      </c>
      <c r="L273">
        <v>10</v>
      </c>
      <c r="M273" t="str">
        <f t="shared" si="52"/>
        <v/>
      </c>
      <c r="N273" t="str">
        <f t="shared" si="54"/>
        <v>Complete</v>
      </c>
      <c r="O273">
        <f t="shared" si="55"/>
        <v>0.33329999999999999</v>
      </c>
      <c r="P273">
        <f t="shared" si="56"/>
        <v>0.25</v>
      </c>
      <c r="Q273">
        <f t="shared" si="57"/>
        <v>0.33329999999999999</v>
      </c>
      <c r="R273">
        <f t="shared" si="58"/>
        <v>8.3299999999999999E-2</v>
      </c>
      <c r="S273">
        <f t="shared" si="59"/>
        <v>0.16669999999999999</v>
      </c>
      <c r="T273">
        <f t="shared" si="60"/>
        <v>0.16669999999999999</v>
      </c>
    </row>
    <row r="274" spans="1:20" x14ac:dyDescent="0.45">
      <c r="A274" s="21" t="s">
        <v>438</v>
      </c>
      <c r="B274" s="21" t="s">
        <v>439</v>
      </c>
      <c r="C274" t="str">
        <f t="shared" si="49"/>
        <v>SBDM</v>
      </c>
      <c r="D274" t="str">
        <f t="shared" si="53"/>
        <v>2022</v>
      </c>
      <c r="E274" t="str">
        <f t="shared" si="50"/>
        <v>20</v>
      </c>
      <c r="F274" t="str">
        <f t="shared" si="51"/>
        <v>22</v>
      </c>
      <c r="G274">
        <v>20</v>
      </c>
      <c r="H274">
        <v>15</v>
      </c>
      <c r="I274">
        <v>20</v>
      </c>
      <c r="J274">
        <v>5</v>
      </c>
      <c r="K274">
        <v>10</v>
      </c>
      <c r="L274">
        <v>10</v>
      </c>
      <c r="M274" t="str">
        <f t="shared" si="52"/>
        <v/>
      </c>
      <c r="N274" t="str">
        <f t="shared" si="54"/>
        <v>Complete</v>
      </c>
      <c r="O274">
        <f t="shared" si="55"/>
        <v>0.33329999999999999</v>
      </c>
      <c r="P274">
        <f t="shared" si="56"/>
        <v>0.25</v>
      </c>
      <c r="Q274">
        <f t="shared" si="57"/>
        <v>0.33329999999999999</v>
      </c>
      <c r="R274">
        <f t="shared" si="58"/>
        <v>8.3299999999999999E-2</v>
      </c>
      <c r="S274">
        <f t="shared" si="59"/>
        <v>0.16669999999999999</v>
      </c>
      <c r="T274">
        <f t="shared" si="60"/>
        <v>0.16669999999999999</v>
      </c>
    </row>
    <row r="275" spans="1:20" x14ac:dyDescent="0.45">
      <c r="A275" s="21" t="s">
        <v>440</v>
      </c>
      <c r="B275" s="21" t="s">
        <v>439</v>
      </c>
      <c r="C275" t="str">
        <f t="shared" si="49"/>
        <v>SBDM</v>
      </c>
      <c r="D275" t="str">
        <f t="shared" si="53"/>
        <v>2022</v>
      </c>
      <c r="E275" t="str">
        <f t="shared" si="50"/>
        <v>20</v>
      </c>
      <c r="F275" t="str">
        <f t="shared" si="51"/>
        <v>22</v>
      </c>
      <c r="G275">
        <v>20</v>
      </c>
      <c r="H275">
        <v>15</v>
      </c>
      <c r="I275">
        <v>20</v>
      </c>
      <c r="J275">
        <v>5</v>
      </c>
      <c r="K275">
        <v>10</v>
      </c>
      <c r="L275">
        <v>10</v>
      </c>
      <c r="M275" t="str">
        <f t="shared" si="52"/>
        <v/>
      </c>
      <c r="N275" t="str">
        <f t="shared" si="54"/>
        <v>Complete</v>
      </c>
      <c r="O275">
        <f t="shared" si="55"/>
        <v>0.33329999999999999</v>
      </c>
      <c r="P275">
        <f t="shared" si="56"/>
        <v>0.25</v>
      </c>
      <c r="Q275">
        <f t="shared" si="57"/>
        <v>0.33329999999999999</v>
      </c>
      <c r="R275">
        <f t="shared" si="58"/>
        <v>8.3299999999999999E-2</v>
      </c>
      <c r="S275">
        <f t="shared" si="59"/>
        <v>0.16669999999999999</v>
      </c>
      <c r="T275">
        <f t="shared" si="60"/>
        <v>0.16669999999999999</v>
      </c>
    </row>
    <row r="276" spans="1:20" x14ac:dyDescent="0.45">
      <c r="A276" s="21" t="s">
        <v>441</v>
      </c>
      <c r="B276" s="21" t="s">
        <v>425</v>
      </c>
      <c r="C276" t="str">
        <f t="shared" si="49"/>
        <v>SBDM</v>
      </c>
      <c r="D276" t="str">
        <f t="shared" si="53"/>
        <v>2037</v>
      </c>
      <c r="E276" t="str">
        <f t="shared" si="50"/>
        <v>20</v>
      </c>
      <c r="F276" t="str">
        <f t="shared" si="51"/>
        <v>37</v>
      </c>
      <c r="G276">
        <v>20</v>
      </c>
      <c r="H276">
        <v>15</v>
      </c>
      <c r="I276">
        <v>20</v>
      </c>
      <c r="J276">
        <v>5</v>
      </c>
      <c r="K276">
        <v>10</v>
      </c>
      <c r="L276">
        <v>10</v>
      </c>
      <c r="M276" t="str">
        <f t="shared" si="52"/>
        <v/>
      </c>
      <c r="N276" t="str">
        <f t="shared" si="54"/>
        <v>Complete</v>
      </c>
      <c r="O276">
        <f t="shared" si="55"/>
        <v>0.33329999999999999</v>
      </c>
      <c r="P276">
        <f t="shared" si="56"/>
        <v>0.25</v>
      </c>
      <c r="Q276">
        <f t="shared" si="57"/>
        <v>0.33329999999999999</v>
      </c>
      <c r="R276">
        <f t="shared" si="58"/>
        <v>8.3299999999999999E-2</v>
      </c>
      <c r="S276">
        <f t="shared" si="59"/>
        <v>0.16669999999999999</v>
      </c>
      <c r="T276">
        <f t="shared" si="60"/>
        <v>0.16669999999999999</v>
      </c>
    </row>
    <row r="277" spans="1:20" x14ac:dyDescent="0.45">
      <c r="A277" s="21" t="s">
        <v>442</v>
      </c>
      <c r="B277" s="21" t="s">
        <v>439</v>
      </c>
      <c r="C277" t="str">
        <f t="shared" si="49"/>
        <v>SBDM</v>
      </c>
      <c r="D277" t="str">
        <f t="shared" si="53"/>
        <v>2022</v>
      </c>
      <c r="E277" t="str">
        <f t="shared" si="50"/>
        <v>20</v>
      </c>
      <c r="F277" t="str">
        <f t="shared" si="51"/>
        <v>22</v>
      </c>
      <c r="G277">
        <v>20</v>
      </c>
      <c r="H277">
        <v>15</v>
      </c>
      <c r="I277">
        <v>20</v>
      </c>
      <c r="J277">
        <v>5</v>
      </c>
      <c r="K277">
        <v>10</v>
      </c>
      <c r="L277">
        <v>10</v>
      </c>
      <c r="M277" t="str">
        <f t="shared" si="52"/>
        <v/>
      </c>
      <c r="N277" t="str">
        <f t="shared" si="54"/>
        <v>Complete</v>
      </c>
      <c r="O277">
        <f t="shared" si="55"/>
        <v>0.33329999999999999</v>
      </c>
      <c r="P277">
        <f t="shared" si="56"/>
        <v>0.25</v>
      </c>
      <c r="Q277">
        <f t="shared" si="57"/>
        <v>0.33329999999999999</v>
      </c>
      <c r="R277">
        <f t="shared" si="58"/>
        <v>8.3299999999999999E-2</v>
      </c>
      <c r="S277">
        <f t="shared" si="59"/>
        <v>0.16669999999999999</v>
      </c>
      <c r="T277">
        <f t="shared" si="60"/>
        <v>0.16669999999999999</v>
      </c>
    </row>
    <row r="278" spans="1:20" x14ac:dyDescent="0.45">
      <c r="A278" s="21" t="s">
        <v>443</v>
      </c>
      <c r="B278" s="21" t="s">
        <v>444</v>
      </c>
      <c r="C278" t="str">
        <f t="shared" si="49"/>
        <v>SBDM</v>
      </c>
      <c r="D278" t="str">
        <f t="shared" si="53"/>
        <v>3037</v>
      </c>
      <c r="E278" t="str">
        <f t="shared" si="50"/>
        <v>30</v>
      </c>
      <c r="F278" t="str">
        <f t="shared" si="51"/>
        <v>37</v>
      </c>
      <c r="G278">
        <v>20</v>
      </c>
      <c r="H278">
        <v>15</v>
      </c>
      <c r="I278">
        <v>20</v>
      </c>
      <c r="J278">
        <v>5</v>
      </c>
      <c r="K278">
        <v>10</v>
      </c>
      <c r="L278">
        <v>10</v>
      </c>
      <c r="M278" t="str">
        <f t="shared" si="52"/>
        <v/>
      </c>
      <c r="N278" t="str">
        <f t="shared" si="54"/>
        <v>Complete</v>
      </c>
      <c r="O278">
        <f t="shared" si="55"/>
        <v>0.33329999999999999</v>
      </c>
      <c r="P278">
        <f t="shared" si="56"/>
        <v>0.25</v>
      </c>
      <c r="Q278">
        <f t="shared" si="57"/>
        <v>0.33329999999999999</v>
      </c>
      <c r="R278">
        <f t="shared" si="58"/>
        <v>8.3299999999999999E-2</v>
      </c>
      <c r="S278">
        <f t="shared" si="59"/>
        <v>0.16669999999999999</v>
      </c>
      <c r="T278">
        <f t="shared" si="60"/>
        <v>0.16669999999999999</v>
      </c>
    </row>
    <row r="279" spans="1:20" x14ac:dyDescent="0.45">
      <c r="A279" s="21" t="s">
        <v>445</v>
      </c>
      <c r="B279" s="21" t="s">
        <v>444</v>
      </c>
      <c r="C279" t="str">
        <f t="shared" si="49"/>
        <v>SBDM</v>
      </c>
      <c r="D279" t="str">
        <f t="shared" si="53"/>
        <v>3037</v>
      </c>
      <c r="E279" t="str">
        <f t="shared" si="50"/>
        <v>30</v>
      </c>
      <c r="F279" t="str">
        <f t="shared" si="51"/>
        <v>37</v>
      </c>
      <c r="G279">
        <v>20</v>
      </c>
      <c r="H279">
        <v>15</v>
      </c>
      <c r="I279">
        <v>20</v>
      </c>
      <c r="J279">
        <v>5</v>
      </c>
      <c r="K279">
        <v>10</v>
      </c>
      <c r="L279">
        <v>10</v>
      </c>
      <c r="M279" t="str">
        <f t="shared" si="52"/>
        <v/>
      </c>
      <c r="N279" t="str">
        <f t="shared" si="54"/>
        <v>Complete</v>
      </c>
      <c r="O279">
        <f t="shared" si="55"/>
        <v>0.33329999999999999</v>
      </c>
      <c r="P279">
        <f t="shared" si="56"/>
        <v>0.25</v>
      </c>
      <c r="Q279">
        <f t="shared" si="57"/>
        <v>0.33329999999999999</v>
      </c>
      <c r="R279">
        <f t="shared" si="58"/>
        <v>8.3299999999999999E-2</v>
      </c>
      <c r="S279">
        <f t="shared" si="59"/>
        <v>0.16669999999999999</v>
      </c>
      <c r="T279">
        <f t="shared" si="60"/>
        <v>0.16669999999999999</v>
      </c>
    </row>
    <row r="280" spans="1:20" x14ac:dyDescent="0.45">
      <c r="A280" s="21" t="s">
        <v>446</v>
      </c>
      <c r="B280" s="21" t="s">
        <v>444</v>
      </c>
      <c r="C280" t="str">
        <f t="shared" si="49"/>
        <v>SBDM</v>
      </c>
      <c r="D280" t="str">
        <f t="shared" si="53"/>
        <v>3037</v>
      </c>
      <c r="E280" t="str">
        <f t="shared" si="50"/>
        <v>30</v>
      </c>
      <c r="F280" t="str">
        <f t="shared" si="51"/>
        <v>37</v>
      </c>
      <c r="G280">
        <v>20</v>
      </c>
      <c r="H280">
        <v>15</v>
      </c>
      <c r="I280">
        <v>20</v>
      </c>
      <c r="J280">
        <v>5</v>
      </c>
      <c r="K280">
        <v>10</v>
      </c>
      <c r="L280">
        <v>10</v>
      </c>
      <c r="M280" t="str">
        <f t="shared" si="52"/>
        <v/>
      </c>
      <c r="N280" t="str">
        <f t="shared" si="54"/>
        <v>Complete</v>
      </c>
      <c r="O280">
        <f t="shared" si="55"/>
        <v>0.33329999999999999</v>
      </c>
      <c r="P280">
        <f t="shared" si="56"/>
        <v>0.25</v>
      </c>
      <c r="Q280">
        <f t="shared" si="57"/>
        <v>0.33329999999999999</v>
      </c>
      <c r="R280">
        <f t="shared" si="58"/>
        <v>8.3299999999999999E-2</v>
      </c>
      <c r="S280">
        <f t="shared" si="59"/>
        <v>0.16669999999999999</v>
      </c>
      <c r="T280">
        <f t="shared" si="60"/>
        <v>0.16669999999999999</v>
      </c>
    </row>
    <row r="281" spans="1:20" x14ac:dyDescent="0.45">
      <c r="A281" s="21" t="s">
        <v>447</v>
      </c>
      <c r="B281" s="21" t="s">
        <v>444</v>
      </c>
      <c r="C281" t="str">
        <f t="shared" si="49"/>
        <v>SBDM</v>
      </c>
      <c r="D281" t="str">
        <f t="shared" si="53"/>
        <v>3037</v>
      </c>
      <c r="E281" t="str">
        <f t="shared" si="50"/>
        <v>30</v>
      </c>
      <c r="F281" t="str">
        <f t="shared" si="51"/>
        <v>37</v>
      </c>
      <c r="G281">
        <v>20</v>
      </c>
      <c r="H281">
        <v>15</v>
      </c>
      <c r="I281">
        <v>20</v>
      </c>
      <c r="J281">
        <v>5</v>
      </c>
      <c r="K281">
        <v>10</v>
      </c>
      <c r="L281">
        <v>10</v>
      </c>
      <c r="M281" t="str">
        <f t="shared" si="52"/>
        <v/>
      </c>
      <c r="N281" t="str">
        <f t="shared" si="54"/>
        <v>Complete</v>
      </c>
      <c r="O281">
        <f t="shared" si="55"/>
        <v>0.33329999999999999</v>
      </c>
      <c r="P281">
        <f t="shared" si="56"/>
        <v>0.25</v>
      </c>
      <c r="Q281">
        <f t="shared" si="57"/>
        <v>0.33329999999999999</v>
      </c>
      <c r="R281">
        <f t="shared" si="58"/>
        <v>8.3299999999999999E-2</v>
      </c>
      <c r="S281">
        <f t="shared" si="59"/>
        <v>0.16669999999999999</v>
      </c>
      <c r="T281">
        <f t="shared" si="60"/>
        <v>0.16669999999999999</v>
      </c>
    </row>
    <row r="282" spans="1:20" x14ac:dyDescent="0.45">
      <c r="A282" s="23" t="s">
        <v>448</v>
      </c>
      <c r="B282" s="23" t="s">
        <v>449</v>
      </c>
      <c r="C282" t="str">
        <f t="shared" si="49"/>
        <v>SFD2AL</v>
      </c>
      <c r="D282" t="str">
        <f t="shared" si="53"/>
        <v>2006</v>
      </c>
      <c r="E282" t="str">
        <f t="shared" si="50"/>
        <v>20</v>
      </c>
      <c r="F282" t="str">
        <f t="shared" si="51"/>
        <v>06</v>
      </c>
      <c r="G282">
        <v>20</v>
      </c>
      <c r="H282">
        <v>15</v>
      </c>
      <c r="I282">
        <v>20</v>
      </c>
      <c r="J282">
        <v>5</v>
      </c>
      <c r="K282">
        <v>10</v>
      </c>
      <c r="L282">
        <v>10</v>
      </c>
      <c r="M282" t="str">
        <f t="shared" si="52"/>
        <v/>
      </c>
      <c r="N282" t="str">
        <f t="shared" si="54"/>
        <v>Complete</v>
      </c>
      <c r="O282">
        <f t="shared" si="55"/>
        <v>0.33329999999999999</v>
      </c>
      <c r="P282">
        <f t="shared" si="56"/>
        <v>0.25</v>
      </c>
      <c r="Q282">
        <f t="shared" si="57"/>
        <v>0.33329999999999999</v>
      </c>
      <c r="R282">
        <f t="shared" si="58"/>
        <v>8.3299999999999999E-2</v>
      </c>
      <c r="S282">
        <f t="shared" si="59"/>
        <v>0.16669999999999999</v>
      </c>
      <c r="T282">
        <f t="shared" si="60"/>
        <v>0.16669999999999999</v>
      </c>
    </row>
    <row r="283" spans="1:20" x14ac:dyDescent="0.45">
      <c r="A283" s="24" t="s">
        <v>450</v>
      </c>
      <c r="B283" s="24" t="s">
        <v>451</v>
      </c>
      <c r="C283" t="str">
        <f t="shared" si="49"/>
        <v>SFD2AM</v>
      </c>
      <c r="D283" t="str">
        <f t="shared" si="53"/>
        <v>2006</v>
      </c>
      <c r="E283" t="str">
        <f t="shared" si="50"/>
        <v>20</v>
      </c>
      <c r="F283" t="str">
        <f t="shared" si="51"/>
        <v>06</v>
      </c>
      <c r="G283">
        <v>20</v>
      </c>
      <c r="H283">
        <v>15</v>
      </c>
      <c r="I283">
        <v>20</v>
      </c>
      <c r="J283">
        <v>5</v>
      </c>
      <c r="K283">
        <v>10</v>
      </c>
      <c r="L283">
        <v>10</v>
      </c>
      <c r="M283" t="str">
        <f t="shared" si="52"/>
        <v/>
      </c>
      <c r="N283" t="str">
        <f t="shared" si="54"/>
        <v>Complete</v>
      </c>
      <c r="O283">
        <f t="shared" si="55"/>
        <v>0.33329999999999999</v>
      </c>
      <c r="P283">
        <f t="shared" si="56"/>
        <v>0.25</v>
      </c>
      <c r="Q283">
        <f t="shared" si="57"/>
        <v>0.33329999999999999</v>
      </c>
      <c r="R283">
        <f t="shared" si="58"/>
        <v>8.3299999999999999E-2</v>
      </c>
      <c r="S283">
        <f t="shared" si="59"/>
        <v>0.16669999999999999</v>
      </c>
      <c r="T283">
        <f t="shared" si="60"/>
        <v>0.16669999999999999</v>
      </c>
    </row>
    <row r="284" spans="1:20" x14ac:dyDescent="0.45">
      <c r="A284" s="24" t="s">
        <v>452</v>
      </c>
      <c r="B284" s="24" t="s">
        <v>453</v>
      </c>
      <c r="C284" t="str">
        <f t="shared" si="49"/>
        <v>SFD2AM</v>
      </c>
      <c r="D284" t="str">
        <f t="shared" si="53"/>
        <v>2006</v>
      </c>
      <c r="E284" t="str">
        <f t="shared" si="50"/>
        <v>20</v>
      </c>
      <c r="F284" t="str">
        <f t="shared" si="51"/>
        <v>06</v>
      </c>
      <c r="G284">
        <v>20</v>
      </c>
      <c r="H284">
        <v>15</v>
      </c>
      <c r="I284">
        <v>20</v>
      </c>
      <c r="J284">
        <v>5</v>
      </c>
      <c r="K284">
        <v>10</v>
      </c>
      <c r="L284">
        <v>10</v>
      </c>
      <c r="M284" t="str">
        <f t="shared" si="52"/>
        <v/>
      </c>
      <c r="N284" t="str">
        <f t="shared" si="54"/>
        <v>Complete</v>
      </c>
      <c r="O284">
        <f t="shared" si="55"/>
        <v>0.33329999999999999</v>
      </c>
      <c r="P284">
        <f t="shared" si="56"/>
        <v>0.25</v>
      </c>
      <c r="Q284">
        <f t="shared" si="57"/>
        <v>0.33329999999999999</v>
      </c>
      <c r="R284">
        <f t="shared" si="58"/>
        <v>8.3299999999999999E-2</v>
      </c>
      <c r="S284">
        <f t="shared" si="59"/>
        <v>0.16669999999999999</v>
      </c>
      <c r="T284">
        <f t="shared" si="60"/>
        <v>0.16669999999999999</v>
      </c>
    </row>
    <row r="285" spans="1:20" x14ac:dyDescent="0.45">
      <c r="A285" s="24" t="s">
        <v>454</v>
      </c>
      <c r="B285" s="24" t="s">
        <v>453</v>
      </c>
      <c r="C285" t="str">
        <f t="shared" si="49"/>
        <v>SFD2AM</v>
      </c>
      <c r="D285" t="str">
        <f t="shared" si="53"/>
        <v>2006</v>
      </c>
      <c r="E285" t="str">
        <f t="shared" si="50"/>
        <v>20</v>
      </c>
      <c r="F285" t="str">
        <f t="shared" si="51"/>
        <v>06</v>
      </c>
      <c r="G285">
        <v>20</v>
      </c>
      <c r="H285">
        <v>15</v>
      </c>
      <c r="I285">
        <v>20</v>
      </c>
      <c r="J285">
        <v>5</v>
      </c>
      <c r="K285">
        <v>10</v>
      </c>
      <c r="L285">
        <v>10</v>
      </c>
      <c r="M285" t="str">
        <f t="shared" si="52"/>
        <v/>
      </c>
      <c r="N285" t="str">
        <f t="shared" si="54"/>
        <v>Complete</v>
      </c>
      <c r="O285">
        <f t="shared" si="55"/>
        <v>0.33329999999999999</v>
      </c>
      <c r="P285">
        <f t="shared" si="56"/>
        <v>0.25</v>
      </c>
      <c r="Q285">
        <f t="shared" si="57"/>
        <v>0.33329999999999999</v>
      </c>
      <c r="R285">
        <f t="shared" si="58"/>
        <v>8.3299999999999999E-2</v>
      </c>
      <c r="S285">
        <f t="shared" si="59"/>
        <v>0.16669999999999999</v>
      </c>
      <c r="T285">
        <f t="shared" si="60"/>
        <v>0.16669999999999999</v>
      </c>
    </row>
    <row r="286" spans="1:20" x14ac:dyDescent="0.45">
      <c r="A286" s="24" t="s">
        <v>455</v>
      </c>
      <c r="B286" s="24" t="s">
        <v>451</v>
      </c>
      <c r="C286" t="str">
        <f t="shared" si="49"/>
        <v>SFD2AM</v>
      </c>
      <c r="D286" t="str">
        <f t="shared" si="53"/>
        <v>2006</v>
      </c>
      <c r="E286" t="str">
        <f t="shared" si="50"/>
        <v>20</v>
      </c>
      <c r="F286" t="str">
        <f t="shared" si="51"/>
        <v>06</v>
      </c>
      <c r="G286">
        <v>20</v>
      </c>
      <c r="H286">
        <v>15</v>
      </c>
      <c r="I286">
        <v>20</v>
      </c>
      <c r="J286">
        <v>5</v>
      </c>
      <c r="K286">
        <v>10</v>
      </c>
      <c r="L286">
        <v>10</v>
      </c>
      <c r="M286" t="str">
        <f t="shared" si="52"/>
        <v/>
      </c>
      <c r="N286" t="str">
        <f t="shared" si="54"/>
        <v>Complete</v>
      </c>
      <c r="O286">
        <f t="shared" si="55"/>
        <v>0.33329999999999999</v>
      </c>
      <c r="P286">
        <f t="shared" si="56"/>
        <v>0.25</v>
      </c>
      <c r="Q286">
        <f t="shared" si="57"/>
        <v>0.33329999999999999</v>
      </c>
      <c r="R286">
        <f t="shared" si="58"/>
        <v>8.3299999999999999E-2</v>
      </c>
      <c r="S286">
        <f t="shared" si="59"/>
        <v>0.16669999999999999</v>
      </c>
      <c r="T286">
        <f t="shared" si="60"/>
        <v>0.16669999999999999</v>
      </c>
    </row>
    <row r="287" spans="1:20" x14ac:dyDescent="0.45">
      <c r="A287" s="24" t="s">
        <v>456</v>
      </c>
      <c r="B287" s="24" t="s">
        <v>457</v>
      </c>
      <c r="C287" t="str">
        <f t="shared" si="49"/>
        <v>SFD2AM</v>
      </c>
      <c r="D287" t="str">
        <f t="shared" si="53"/>
        <v>2006</v>
      </c>
      <c r="E287" t="str">
        <f t="shared" si="50"/>
        <v>20</v>
      </c>
      <c r="F287" t="str">
        <f t="shared" si="51"/>
        <v>06</v>
      </c>
      <c r="G287">
        <v>20</v>
      </c>
      <c r="H287">
        <v>15</v>
      </c>
      <c r="I287">
        <v>20</v>
      </c>
      <c r="J287">
        <v>5</v>
      </c>
      <c r="K287">
        <v>10</v>
      </c>
      <c r="L287">
        <v>10</v>
      </c>
      <c r="M287" t="str">
        <f t="shared" si="52"/>
        <v/>
      </c>
      <c r="N287" t="str">
        <f t="shared" si="54"/>
        <v>Complete</v>
      </c>
      <c r="O287">
        <f t="shared" si="55"/>
        <v>0.33329999999999999</v>
      </c>
      <c r="P287">
        <f t="shared" si="56"/>
        <v>0.25</v>
      </c>
      <c r="Q287">
        <f t="shared" si="57"/>
        <v>0.33329999999999999</v>
      </c>
      <c r="R287">
        <f t="shared" si="58"/>
        <v>8.3299999999999999E-2</v>
      </c>
      <c r="S287">
        <f t="shared" si="59"/>
        <v>0.16669999999999999</v>
      </c>
      <c r="T287">
        <f t="shared" si="60"/>
        <v>0.16669999999999999</v>
      </c>
    </row>
    <row r="288" spans="1:20" x14ac:dyDescent="0.45">
      <c r="A288" s="25" t="s">
        <v>458</v>
      </c>
      <c r="B288" s="25" t="s">
        <v>459</v>
      </c>
      <c r="C288" t="str">
        <f t="shared" si="49"/>
        <v>SFD2EB</v>
      </c>
      <c r="D288" t="str">
        <f t="shared" si="53"/>
        <v>1509</v>
      </c>
      <c r="E288" t="str">
        <f t="shared" si="50"/>
        <v>15</v>
      </c>
      <c r="F288" t="str">
        <f t="shared" si="51"/>
        <v>09</v>
      </c>
      <c r="G288">
        <v>20</v>
      </c>
      <c r="H288">
        <v>15</v>
      </c>
      <c r="I288">
        <v>10</v>
      </c>
      <c r="J288">
        <v>10</v>
      </c>
      <c r="K288">
        <v>10</v>
      </c>
      <c r="L288">
        <v>10</v>
      </c>
      <c r="M288" t="str">
        <f t="shared" si="52"/>
        <v/>
      </c>
      <c r="N288" t="str">
        <f t="shared" si="54"/>
        <v>Complete</v>
      </c>
      <c r="O288">
        <f t="shared" si="55"/>
        <v>0.33329999999999999</v>
      </c>
      <c r="P288">
        <f t="shared" si="56"/>
        <v>0.25</v>
      </c>
      <c r="Q288">
        <f t="shared" si="57"/>
        <v>0.16669999999999999</v>
      </c>
      <c r="R288">
        <f t="shared" si="58"/>
        <v>0.16669999999999999</v>
      </c>
      <c r="S288">
        <f t="shared" si="59"/>
        <v>0.16669999999999999</v>
      </c>
      <c r="T288">
        <f t="shared" si="60"/>
        <v>0.16669999999999999</v>
      </c>
    </row>
    <row r="289" spans="1:20" x14ac:dyDescent="0.45">
      <c r="A289" s="25" t="s">
        <v>460</v>
      </c>
      <c r="B289" s="25" t="s">
        <v>459</v>
      </c>
      <c r="C289" t="str">
        <f t="shared" si="49"/>
        <v>SFD2EB</v>
      </c>
      <c r="D289" t="str">
        <f t="shared" si="53"/>
        <v>1509</v>
      </c>
      <c r="E289" t="str">
        <f t="shared" si="50"/>
        <v>15</v>
      </c>
      <c r="F289" t="str">
        <f t="shared" si="51"/>
        <v>09</v>
      </c>
      <c r="G289">
        <v>20</v>
      </c>
      <c r="H289">
        <v>15</v>
      </c>
      <c r="I289">
        <v>10</v>
      </c>
      <c r="J289">
        <v>10</v>
      </c>
      <c r="K289">
        <v>10</v>
      </c>
      <c r="L289">
        <v>10</v>
      </c>
      <c r="M289" t="str">
        <f t="shared" si="52"/>
        <v/>
      </c>
      <c r="N289" t="str">
        <f t="shared" si="54"/>
        <v>Complete</v>
      </c>
      <c r="O289">
        <f t="shared" si="55"/>
        <v>0.33329999999999999</v>
      </c>
      <c r="P289">
        <f t="shared" si="56"/>
        <v>0.25</v>
      </c>
      <c r="Q289">
        <f t="shared" si="57"/>
        <v>0.16669999999999999</v>
      </c>
      <c r="R289">
        <f t="shared" si="58"/>
        <v>0.16669999999999999</v>
      </c>
      <c r="S289">
        <f t="shared" si="59"/>
        <v>0.16669999999999999</v>
      </c>
      <c r="T289">
        <f t="shared" si="60"/>
        <v>0.16669999999999999</v>
      </c>
    </row>
    <row r="290" spans="1:20" x14ac:dyDescent="0.45">
      <c r="A290" s="25" t="s">
        <v>461</v>
      </c>
      <c r="B290" s="25" t="s">
        <v>459</v>
      </c>
      <c r="C290" t="str">
        <f t="shared" si="49"/>
        <v>SFD2EB</v>
      </c>
      <c r="D290" t="str">
        <f t="shared" si="53"/>
        <v>1509</v>
      </c>
      <c r="E290" t="str">
        <f t="shared" si="50"/>
        <v>15</v>
      </c>
      <c r="F290" t="str">
        <f t="shared" si="51"/>
        <v>09</v>
      </c>
      <c r="G290">
        <v>20</v>
      </c>
      <c r="H290">
        <v>15</v>
      </c>
      <c r="I290">
        <v>10</v>
      </c>
      <c r="J290">
        <v>10</v>
      </c>
      <c r="K290">
        <v>10</v>
      </c>
      <c r="L290">
        <v>10</v>
      </c>
      <c r="M290" t="str">
        <f t="shared" si="52"/>
        <v/>
      </c>
      <c r="N290" t="str">
        <f t="shared" si="54"/>
        <v>Complete</v>
      </c>
      <c r="O290">
        <f t="shared" si="55"/>
        <v>0.33329999999999999</v>
      </c>
      <c r="P290">
        <f t="shared" si="56"/>
        <v>0.25</v>
      </c>
      <c r="Q290">
        <f t="shared" si="57"/>
        <v>0.16669999999999999</v>
      </c>
      <c r="R290">
        <f t="shared" si="58"/>
        <v>0.16669999999999999</v>
      </c>
      <c r="S290">
        <f t="shared" si="59"/>
        <v>0.16669999999999999</v>
      </c>
      <c r="T290">
        <f t="shared" si="60"/>
        <v>0.16669999999999999</v>
      </c>
    </row>
    <row r="291" spans="1:20" x14ac:dyDescent="0.45">
      <c r="A291" s="25" t="s">
        <v>462</v>
      </c>
      <c r="B291" s="25" t="s">
        <v>463</v>
      </c>
      <c r="C291" t="str">
        <f t="shared" si="49"/>
        <v>SFD2EB</v>
      </c>
      <c r="D291" t="str">
        <f t="shared" si="53"/>
        <v>2006</v>
      </c>
      <c r="E291" t="str">
        <f t="shared" si="50"/>
        <v>20</v>
      </c>
      <c r="F291" t="str">
        <f t="shared" si="51"/>
        <v>06</v>
      </c>
      <c r="G291">
        <v>20</v>
      </c>
      <c r="H291">
        <v>15</v>
      </c>
      <c r="I291">
        <v>10</v>
      </c>
      <c r="J291">
        <v>10</v>
      </c>
      <c r="K291">
        <v>10</v>
      </c>
      <c r="L291">
        <v>10</v>
      </c>
      <c r="M291" t="str">
        <f t="shared" si="52"/>
        <v/>
      </c>
      <c r="N291" t="str">
        <f t="shared" si="54"/>
        <v>Complete</v>
      </c>
      <c r="O291">
        <f t="shared" si="55"/>
        <v>0.33329999999999999</v>
      </c>
      <c r="P291">
        <f t="shared" si="56"/>
        <v>0.25</v>
      </c>
      <c r="Q291">
        <f t="shared" si="57"/>
        <v>0.16669999999999999</v>
      </c>
      <c r="R291">
        <f t="shared" si="58"/>
        <v>0.16669999999999999</v>
      </c>
      <c r="S291">
        <f t="shared" si="59"/>
        <v>0.16669999999999999</v>
      </c>
      <c r="T291">
        <f t="shared" si="60"/>
        <v>0.16669999999999999</v>
      </c>
    </row>
    <row r="292" spans="1:20" x14ac:dyDescent="0.45">
      <c r="A292" s="25" t="s">
        <v>464</v>
      </c>
      <c r="B292" s="25" t="s">
        <v>465</v>
      </c>
      <c r="C292" t="str">
        <f t="shared" si="49"/>
        <v>SFD2EB</v>
      </c>
      <c r="D292" t="str">
        <f t="shared" si="53"/>
        <v>2006</v>
      </c>
      <c r="E292" t="str">
        <f t="shared" si="50"/>
        <v>20</v>
      </c>
      <c r="F292" t="str">
        <f t="shared" si="51"/>
        <v>06</v>
      </c>
      <c r="G292">
        <v>20</v>
      </c>
      <c r="H292">
        <v>15</v>
      </c>
      <c r="I292">
        <v>10</v>
      </c>
      <c r="J292">
        <v>10</v>
      </c>
      <c r="K292">
        <v>10</v>
      </c>
      <c r="L292">
        <v>10</v>
      </c>
      <c r="M292" t="str">
        <f t="shared" si="52"/>
        <v/>
      </c>
      <c r="N292" t="str">
        <f t="shared" si="54"/>
        <v>Complete</v>
      </c>
      <c r="O292">
        <f t="shared" si="55"/>
        <v>0.33329999999999999</v>
      </c>
      <c r="P292">
        <f t="shared" si="56"/>
        <v>0.25</v>
      </c>
      <c r="Q292">
        <f t="shared" si="57"/>
        <v>0.16669999999999999</v>
      </c>
      <c r="R292">
        <f t="shared" si="58"/>
        <v>0.16669999999999999</v>
      </c>
      <c r="S292">
        <f t="shared" si="59"/>
        <v>0.16669999999999999</v>
      </c>
      <c r="T292">
        <f t="shared" si="60"/>
        <v>0.16669999999999999</v>
      </c>
    </row>
    <row r="293" spans="1:20" x14ac:dyDescent="0.45">
      <c r="A293" s="25" t="s">
        <v>466</v>
      </c>
      <c r="B293" s="25" t="s">
        <v>467</v>
      </c>
      <c r="C293" t="str">
        <f t="shared" si="49"/>
        <v>SFD2EB</v>
      </c>
      <c r="D293" t="str">
        <f t="shared" si="53"/>
        <v>2015</v>
      </c>
      <c r="E293" t="str">
        <f t="shared" si="50"/>
        <v>20</v>
      </c>
      <c r="F293" t="str">
        <f t="shared" si="51"/>
        <v>15</v>
      </c>
      <c r="G293">
        <v>20</v>
      </c>
      <c r="H293">
        <v>15</v>
      </c>
      <c r="I293">
        <v>10</v>
      </c>
      <c r="J293">
        <v>10</v>
      </c>
      <c r="K293">
        <v>10</v>
      </c>
      <c r="L293">
        <v>10</v>
      </c>
      <c r="M293" t="str">
        <f t="shared" si="52"/>
        <v/>
      </c>
      <c r="N293" t="str">
        <f t="shared" si="54"/>
        <v>Complete</v>
      </c>
      <c r="O293">
        <f t="shared" si="55"/>
        <v>0.33329999999999999</v>
      </c>
      <c r="P293">
        <f t="shared" si="56"/>
        <v>0.25</v>
      </c>
      <c r="Q293">
        <f t="shared" si="57"/>
        <v>0.16669999999999999</v>
      </c>
      <c r="R293">
        <f t="shared" si="58"/>
        <v>0.16669999999999999</v>
      </c>
      <c r="S293">
        <f t="shared" si="59"/>
        <v>0.16669999999999999</v>
      </c>
      <c r="T293">
        <f t="shared" si="60"/>
        <v>0.16669999999999999</v>
      </c>
    </row>
    <row r="294" spans="1:20" x14ac:dyDescent="0.45">
      <c r="A294" s="25" t="s">
        <v>468</v>
      </c>
      <c r="B294" s="25" t="s">
        <v>469</v>
      </c>
      <c r="C294" t="str">
        <f t="shared" si="49"/>
        <v>SFD2EB</v>
      </c>
      <c r="D294" t="str">
        <f t="shared" si="53"/>
        <v>2015</v>
      </c>
      <c r="E294" t="str">
        <f t="shared" si="50"/>
        <v>20</v>
      </c>
      <c r="F294" t="str">
        <f t="shared" si="51"/>
        <v>15</v>
      </c>
      <c r="G294">
        <v>20</v>
      </c>
      <c r="H294">
        <v>15</v>
      </c>
      <c r="I294">
        <v>10</v>
      </c>
      <c r="J294">
        <v>10</v>
      </c>
      <c r="K294">
        <v>10</v>
      </c>
      <c r="L294">
        <v>10</v>
      </c>
      <c r="M294" t="str">
        <f t="shared" si="52"/>
        <v/>
      </c>
      <c r="N294" t="str">
        <f t="shared" si="54"/>
        <v>Complete</v>
      </c>
      <c r="O294">
        <f t="shared" si="55"/>
        <v>0.33329999999999999</v>
      </c>
      <c r="P294">
        <f t="shared" si="56"/>
        <v>0.25</v>
      </c>
      <c r="Q294">
        <f t="shared" si="57"/>
        <v>0.16669999999999999</v>
      </c>
      <c r="R294">
        <f t="shared" si="58"/>
        <v>0.16669999999999999</v>
      </c>
      <c r="S294">
        <f t="shared" si="59"/>
        <v>0.16669999999999999</v>
      </c>
      <c r="T294">
        <f t="shared" si="60"/>
        <v>0.16669999999999999</v>
      </c>
    </row>
    <row r="295" spans="1:20" x14ac:dyDescent="0.45">
      <c r="A295" s="25" t="s">
        <v>470</v>
      </c>
      <c r="B295" s="25" t="s">
        <v>471</v>
      </c>
      <c r="C295" t="str">
        <f t="shared" si="49"/>
        <v>SFD2EB</v>
      </c>
      <c r="D295" t="str">
        <f t="shared" si="53"/>
        <v>2015</v>
      </c>
      <c r="E295" t="str">
        <f t="shared" si="50"/>
        <v>20</v>
      </c>
      <c r="F295" t="str">
        <f t="shared" si="51"/>
        <v>15</v>
      </c>
      <c r="G295">
        <v>20</v>
      </c>
      <c r="H295">
        <v>15</v>
      </c>
      <c r="I295">
        <v>10</v>
      </c>
      <c r="J295">
        <v>10</v>
      </c>
      <c r="K295">
        <v>10</v>
      </c>
      <c r="L295">
        <v>10</v>
      </c>
      <c r="M295" t="str">
        <f t="shared" si="52"/>
        <v/>
      </c>
      <c r="N295" t="str">
        <f t="shared" si="54"/>
        <v>Complete</v>
      </c>
      <c r="O295">
        <f t="shared" si="55"/>
        <v>0.33329999999999999</v>
      </c>
      <c r="P295">
        <f t="shared" si="56"/>
        <v>0.25</v>
      </c>
      <c r="Q295">
        <f t="shared" si="57"/>
        <v>0.16669999999999999</v>
      </c>
      <c r="R295">
        <f t="shared" si="58"/>
        <v>0.16669999999999999</v>
      </c>
      <c r="S295">
        <f t="shared" si="59"/>
        <v>0.16669999999999999</v>
      </c>
      <c r="T295">
        <f t="shared" si="60"/>
        <v>0.16669999999999999</v>
      </c>
    </row>
    <row r="296" spans="1:20" x14ac:dyDescent="0.45">
      <c r="A296" s="25" t="s">
        <v>472</v>
      </c>
      <c r="B296" s="25" t="s">
        <v>473</v>
      </c>
      <c r="C296" t="str">
        <f t="shared" si="49"/>
        <v>SFD2EB</v>
      </c>
      <c r="D296" t="str">
        <f t="shared" si="53"/>
        <v>2015</v>
      </c>
      <c r="E296" t="str">
        <f t="shared" si="50"/>
        <v>20</v>
      </c>
      <c r="F296" t="str">
        <f t="shared" si="51"/>
        <v>15</v>
      </c>
      <c r="G296">
        <v>20</v>
      </c>
      <c r="H296">
        <v>15</v>
      </c>
      <c r="I296">
        <v>10</v>
      </c>
      <c r="J296">
        <v>10</v>
      </c>
      <c r="K296">
        <v>10</v>
      </c>
      <c r="L296">
        <v>10</v>
      </c>
      <c r="M296" t="str">
        <f t="shared" si="52"/>
        <v/>
      </c>
      <c r="N296" t="str">
        <f t="shared" si="54"/>
        <v>Complete</v>
      </c>
      <c r="O296">
        <f t="shared" si="55"/>
        <v>0.33329999999999999</v>
      </c>
      <c r="P296">
        <f t="shared" si="56"/>
        <v>0.25</v>
      </c>
      <c r="Q296">
        <f t="shared" si="57"/>
        <v>0.16669999999999999</v>
      </c>
      <c r="R296">
        <f t="shared" si="58"/>
        <v>0.16669999999999999</v>
      </c>
      <c r="S296">
        <f t="shared" si="59"/>
        <v>0.16669999999999999</v>
      </c>
      <c r="T296">
        <f t="shared" si="60"/>
        <v>0.16669999999999999</v>
      </c>
    </row>
    <row r="297" spans="1:20" x14ac:dyDescent="0.45">
      <c r="A297" s="25" t="s">
        <v>474</v>
      </c>
      <c r="B297" s="25" t="s">
        <v>475</v>
      </c>
      <c r="C297" t="str">
        <f t="shared" si="49"/>
        <v>SFD2EB</v>
      </c>
      <c r="D297" t="str">
        <f t="shared" si="53"/>
        <v>2015</v>
      </c>
      <c r="E297" t="str">
        <f t="shared" si="50"/>
        <v>20</v>
      </c>
      <c r="F297" t="str">
        <f t="shared" si="51"/>
        <v>15</v>
      </c>
      <c r="G297">
        <v>20</v>
      </c>
      <c r="H297">
        <v>15</v>
      </c>
      <c r="I297">
        <v>10</v>
      </c>
      <c r="J297">
        <v>10</v>
      </c>
      <c r="K297">
        <v>10</v>
      </c>
      <c r="L297">
        <v>10</v>
      </c>
      <c r="M297" t="str">
        <f t="shared" si="52"/>
        <v/>
      </c>
      <c r="N297" t="str">
        <f t="shared" si="54"/>
        <v>Complete</v>
      </c>
      <c r="O297">
        <f t="shared" si="55"/>
        <v>0.33329999999999999</v>
      </c>
      <c r="P297">
        <f t="shared" si="56"/>
        <v>0.25</v>
      </c>
      <c r="Q297">
        <f t="shared" si="57"/>
        <v>0.16669999999999999</v>
      </c>
      <c r="R297">
        <f t="shared" si="58"/>
        <v>0.16669999999999999</v>
      </c>
      <c r="S297">
        <f t="shared" si="59"/>
        <v>0.16669999999999999</v>
      </c>
      <c r="T297">
        <f t="shared" si="60"/>
        <v>0.16669999999999999</v>
      </c>
    </row>
    <row r="298" spans="1:20" x14ac:dyDescent="0.45">
      <c r="A298" s="25" t="s">
        <v>476</v>
      </c>
      <c r="B298" s="25" t="s">
        <v>475</v>
      </c>
      <c r="C298" t="str">
        <f t="shared" si="49"/>
        <v>SFD2EB</v>
      </c>
      <c r="D298" t="str">
        <f t="shared" si="53"/>
        <v>2015</v>
      </c>
      <c r="E298" t="str">
        <f t="shared" si="50"/>
        <v>20</v>
      </c>
      <c r="F298" t="str">
        <f t="shared" si="51"/>
        <v>15</v>
      </c>
      <c r="G298">
        <v>20</v>
      </c>
      <c r="H298">
        <v>15</v>
      </c>
      <c r="I298">
        <v>10</v>
      </c>
      <c r="J298">
        <v>10</v>
      </c>
      <c r="K298">
        <v>10</v>
      </c>
      <c r="L298">
        <v>10</v>
      </c>
      <c r="M298" t="str">
        <f t="shared" si="52"/>
        <v/>
      </c>
      <c r="N298" t="str">
        <f t="shared" si="54"/>
        <v>Complete</v>
      </c>
      <c r="O298">
        <f t="shared" si="55"/>
        <v>0.33329999999999999</v>
      </c>
      <c r="P298">
        <f t="shared" si="56"/>
        <v>0.25</v>
      </c>
      <c r="Q298">
        <f t="shared" si="57"/>
        <v>0.16669999999999999</v>
      </c>
      <c r="R298">
        <f t="shared" si="58"/>
        <v>0.16669999999999999</v>
      </c>
      <c r="S298">
        <f t="shared" si="59"/>
        <v>0.16669999999999999</v>
      </c>
      <c r="T298">
        <f t="shared" si="60"/>
        <v>0.16669999999999999</v>
      </c>
    </row>
    <row r="299" spans="1:20" x14ac:dyDescent="0.45">
      <c r="A299" s="25" t="s">
        <v>477</v>
      </c>
      <c r="B299" s="25" t="s">
        <v>471</v>
      </c>
      <c r="C299" t="str">
        <f t="shared" si="49"/>
        <v>SFD2EB</v>
      </c>
      <c r="D299" t="str">
        <f t="shared" si="53"/>
        <v>2015</v>
      </c>
      <c r="E299" t="str">
        <f t="shared" si="50"/>
        <v>20</v>
      </c>
      <c r="F299" t="str">
        <f t="shared" si="51"/>
        <v>15</v>
      </c>
      <c r="G299">
        <v>20</v>
      </c>
      <c r="H299">
        <v>15</v>
      </c>
      <c r="I299">
        <v>10</v>
      </c>
      <c r="J299">
        <v>10</v>
      </c>
      <c r="K299">
        <v>10</v>
      </c>
      <c r="L299">
        <v>10</v>
      </c>
      <c r="M299" t="str">
        <f t="shared" si="52"/>
        <v/>
      </c>
      <c r="N299" t="str">
        <f t="shared" si="54"/>
        <v>Complete</v>
      </c>
      <c r="O299">
        <f t="shared" si="55"/>
        <v>0.33329999999999999</v>
      </c>
      <c r="P299">
        <f t="shared" si="56"/>
        <v>0.25</v>
      </c>
      <c r="Q299">
        <f t="shared" si="57"/>
        <v>0.16669999999999999</v>
      </c>
      <c r="R299">
        <f t="shared" si="58"/>
        <v>0.16669999999999999</v>
      </c>
      <c r="S299">
        <f t="shared" si="59"/>
        <v>0.16669999999999999</v>
      </c>
      <c r="T299">
        <f t="shared" si="60"/>
        <v>0.16669999999999999</v>
      </c>
    </row>
    <row r="300" spans="1:20" x14ac:dyDescent="0.45">
      <c r="A300" s="25" t="s">
        <v>478</v>
      </c>
      <c r="B300" s="25" t="s">
        <v>479</v>
      </c>
      <c r="C300" t="str">
        <f t="shared" si="49"/>
        <v>SFD2EB</v>
      </c>
      <c r="D300" t="str">
        <f t="shared" si="53"/>
        <v>2015</v>
      </c>
      <c r="E300" t="str">
        <f t="shared" si="50"/>
        <v>20</v>
      </c>
      <c r="F300" t="str">
        <f t="shared" si="51"/>
        <v>15</v>
      </c>
      <c r="G300">
        <v>20</v>
      </c>
      <c r="H300">
        <v>15</v>
      </c>
      <c r="I300">
        <v>10</v>
      </c>
      <c r="J300">
        <v>10</v>
      </c>
      <c r="K300">
        <v>10</v>
      </c>
      <c r="L300">
        <v>10</v>
      </c>
      <c r="M300" t="str">
        <f t="shared" si="52"/>
        <v/>
      </c>
      <c r="N300" t="str">
        <f t="shared" si="54"/>
        <v>Complete</v>
      </c>
      <c r="O300">
        <f t="shared" si="55"/>
        <v>0.33329999999999999</v>
      </c>
      <c r="P300">
        <f t="shared" si="56"/>
        <v>0.25</v>
      </c>
      <c r="Q300">
        <f t="shared" si="57"/>
        <v>0.16669999999999999</v>
      </c>
      <c r="R300">
        <f t="shared" si="58"/>
        <v>0.16669999999999999</v>
      </c>
      <c r="S300">
        <f t="shared" si="59"/>
        <v>0.16669999999999999</v>
      </c>
      <c r="T300">
        <f t="shared" si="60"/>
        <v>0.16669999999999999</v>
      </c>
    </row>
    <row r="301" spans="1:20" x14ac:dyDescent="0.45">
      <c r="A301" s="25" t="s">
        <v>480</v>
      </c>
      <c r="B301" s="25" t="s">
        <v>473</v>
      </c>
      <c r="C301" t="str">
        <f t="shared" si="49"/>
        <v>SFD2EB</v>
      </c>
      <c r="D301" t="str">
        <f t="shared" si="53"/>
        <v>2015</v>
      </c>
      <c r="E301" t="str">
        <f t="shared" si="50"/>
        <v>20</v>
      </c>
      <c r="F301" t="str">
        <f t="shared" si="51"/>
        <v>15</v>
      </c>
      <c r="G301">
        <v>20</v>
      </c>
      <c r="H301">
        <v>15</v>
      </c>
      <c r="I301">
        <v>10</v>
      </c>
      <c r="J301">
        <v>10</v>
      </c>
      <c r="K301">
        <v>10</v>
      </c>
      <c r="L301">
        <v>10</v>
      </c>
      <c r="M301" t="str">
        <f t="shared" si="52"/>
        <v/>
      </c>
      <c r="N301" t="str">
        <f t="shared" si="54"/>
        <v>Complete</v>
      </c>
      <c r="O301">
        <f t="shared" si="55"/>
        <v>0.33329999999999999</v>
      </c>
      <c r="P301">
        <f t="shared" si="56"/>
        <v>0.25</v>
      </c>
      <c r="Q301">
        <f t="shared" si="57"/>
        <v>0.16669999999999999</v>
      </c>
      <c r="R301">
        <f t="shared" si="58"/>
        <v>0.16669999999999999</v>
      </c>
      <c r="S301">
        <f t="shared" si="59"/>
        <v>0.16669999999999999</v>
      </c>
      <c r="T301">
        <f t="shared" si="60"/>
        <v>0.16669999999999999</v>
      </c>
    </row>
    <row r="302" spans="1:20" x14ac:dyDescent="0.45">
      <c r="A302" s="25" t="s">
        <v>481</v>
      </c>
      <c r="B302" s="25" t="s">
        <v>482</v>
      </c>
      <c r="C302" t="str">
        <f t="shared" si="49"/>
        <v>SFD2EB</v>
      </c>
      <c r="D302" t="str">
        <f t="shared" si="53"/>
        <v>2015</v>
      </c>
      <c r="E302" t="str">
        <f t="shared" si="50"/>
        <v>20</v>
      </c>
      <c r="F302" t="str">
        <f t="shared" si="51"/>
        <v>15</v>
      </c>
      <c r="G302">
        <v>20</v>
      </c>
      <c r="H302">
        <v>15</v>
      </c>
      <c r="I302">
        <v>10</v>
      </c>
      <c r="J302">
        <v>10</v>
      </c>
      <c r="K302">
        <v>10</v>
      </c>
      <c r="L302">
        <v>10</v>
      </c>
      <c r="M302" t="str">
        <f t="shared" si="52"/>
        <v/>
      </c>
      <c r="N302" t="str">
        <f t="shared" si="54"/>
        <v>Complete</v>
      </c>
      <c r="O302">
        <f t="shared" si="55"/>
        <v>0.33329999999999999</v>
      </c>
      <c r="P302">
        <f t="shared" si="56"/>
        <v>0.25</v>
      </c>
      <c r="Q302">
        <f t="shared" si="57"/>
        <v>0.16669999999999999</v>
      </c>
      <c r="R302">
        <f t="shared" si="58"/>
        <v>0.16669999999999999</v>
      </c>
      <c r="S302">
        <f t="shared" si="59"/>
        <v>0.16669999999999999</v>
      </c>
      <c r="T302">
        <f t="shared" si="60"/>
        <v>0.16669999999999999</v>
      </c>
    </row>
    <row r="303" spans="1:20" x14ac:dyDescent="0.45">
      <c r="A303" s="25" t="s">
        <v>483</v>
      </c>
      <c r="B303" s="25" t="s">
        <v>475</v>
      </c>
      <c r="C303" t="str">
        <f t="shared" si="49"/>
        <v>SFD2EB</v>
      </c>
      <c r="D303" t="str">
        <f t="shared" si="53"/>
        <v>2015</v>
      </c>
      <c r="E303" t="str">
        <f t="shared" si="50"/>
        <v>20</v>
      </c>
      <c r="F303" t="str">
        <f t="shared" si="51"/>
        <v>15</v>
      </c>
      <c r="G303">
        <v>20</v>
      </c>
      <c r="H303">
        <v>15</v>
      </c>
      <c r="I303">
        <v>10</v>
      </c>
      <c r="J303">
        <v>10</v>
      </c>
      <c r="K303">
        <v>10</v>
      </c>
      <c r="L303">
        <v>10</v>
      </c>
      <c r="M303" t="str">
        <f t="shared" si="52"/>
        <v/>
      </c>
      <c r="N303" t="str">
        <f t="shared" si="54"/>
        <v>Complete</v>
      </c>
      <c r="O303">
        <f t="shared" si="55"/>
        <v>0.33329999999999999</v>
      </c>
      <c r="P303">
        <f t="shared" si="56"/>
        <v>0.25</v>
      </c>
      <c r="Q303">
        <f t="shared" si="57"/>
        <v>0.16669999999999999</v>
      </c>
      <c r="R303">
        <f t="shared" si="58"/>
        <v>0.16669999999999999</v>
      </c>
      <c r="S303">
        <f t="shared" si="59"/>
        <v>0.16669999999999999</v>
      </c>
      <c r="T303">
        <f t="shared" si="60"/>
        <v>0.16669999999999999</v>
      </c>
    </row>
    <row r="304" spans="1:20" x14ac:dyDescent="0.45">
      <c r="A304" s="25" t="s">
        <v>484</v>
      </c>
      <c r="B304" s="25" t="s">
        <v>471</v>
      </c>
      <c r="C304" t="str">
        <f t="shared" si="49"/>
        <v>SFD2EB</v>
      </c>
      <c r="D304" t="str">
        <f t="shared" si="53"/>
        <v>2015</v>
      </c>
      <c r="E304" t="str">
        <f t="shared" si="50"/>
        <v>20</v>
      </c>
      <c r="F304" t="str">
        <f t="shared" si="51"/>
        <v>15</v>
      </c>
      <c r="G304">
        <v>20</v>
      </c>
      <c r="H304">
        <v>15</v>
      </c>
      <c r="I304">
        <v>10</v>
      </c>
      <c r="J304">
        <v>10</v>
      </c>
      <c r="K304">
        <v>10</v>
      </c>
      <c r="L304">
        <v>10</v>
      </c>
      <c r="M304" t="str">
        <f t="shared" si="52"/>
        <v/>
      </c>
      <c r="N304" t="str">
        <f t="shared" si="54"/>
        <v>Complete</v>
      </c>
      <c r="O304">
        <f t="shared" si="55"/>
        <v>0.33329999999999999</v>
      </c>
      <c r="P304">
        <f t="shared" si="56"/>
        <v>0.25</v>
      </c>
      <c r="Q304">
        <f t="shared" si="57"/>
        <v>0.16669999999999999</v>
      </c>
      <c r="R304">
        <f t="shared" si="58"/>
        <v>0.16669999999999999</v>
      </c>
      <c r="S304">
        <f t="shared" si="59"/>
        <v>0.16669999999999999</v>
      </c>
      <c r="T304">
        <f t="shared" si="60"/>
        <v>0.16669999999999999</v>
      </c>
    </row>
    <row r="305" spans="1:20" x14ac:dyDescent="0.45">
      <c r="A305" s="25" t="s">
        <v>485</v>
      </c>
      <c r="B305" s="25" t="s">
        <v>486</v>
      </c>
      <c r="C305" t="str">
        <f t="shared" si="49"/>
        <v>SFD2EB</v>
      </c>
      <c r="D305" t="str">
        <f t="shared" si="53"/>
        <v>2015</v>
      </c>
      <c r="E305" t="str">
        <f t="shared" si="50"/>
        <v>20</v>
      </c>
      <c r="F305" t="str">
        <f t="shared" si="51"/>
        <v>15</v>
      </c>
      <c r="G305">
        <v>20</v>
      </c>
      <c r="H305">
        <v>15</v>
      </c>
      <c r="I305">
        <v>10</v>
      </c>
      <c r="J305">
        <v>10</v>
      </c>
      <c r="K305">
        <v>10</v>
      </c>
      <c r="L305">
        <v>10</v>
      </c>
      <c r="M305" t="str">
        <f t="shared" si="52"/>
        <v/>
      </c>
      <c r="N305" t="str">
        <f t="shared" si="54"/>
        <v>Complete</v>
      </c>
      <c r="O305">
        <f t="shared" si="55"/>
        <v>0.33329999999999999</v>
      </c>
      <c r="P305">
        <f t="shared" si="56"/>
        <v>0.25</v>
      </c>
      <c r="Q305">
        <f t="shared" si="57"/>
        <v>0.16669999999999999</v>
      </c>
      <c r="R305">
        <f t="shared" si="58"/>
        <v>0.16669999999999999</v>
      </c>
      <c r="S305">
        <f t="shared" si="59"/>
        <v>0.16669999999999999</v>
      </c>
      <c r="T305">
        <f t="shared" si="60"/>
        <v>0.16669999999999999</v>
      </c>
    </row>
    <row r="306" spans="1:20" x14ac:dyDescent="0.45">
      <c r="A306" s="25" t="s">
        <v>487</v>
      </c>
      <c r="B306" s="25" t="s">
        <v>463</v>
      </c>
      <c r="C306" t="str">
        <f t="shared" si="49"/>
        <v>SFD2EB</v>
      </c>
      <c r="D306" t="str">
        <f t="shared" si="53"/>
        <v>2006</v>
      </c>
      <c r="E306" t="str">
        <f t="shared" si="50"/>
        <v>20</v>
      </c>
      <c r="F306" t="str">
        <f t="shared" si="51"/>
        <v>06</v>
      </c>
      <c r="G306">
        <v>20</v>
      </c>
      <c r="H306">
        <v>15</v>
      </c>
      <c r="I306">
        <v>10</v>
      </c>
      <c r="J306">
        <v>10</v>
      </c>
      <c r="K306">
        <v>10</v>
      </c>
      <c r="L306">
        <v>10</v>
      </c>
      <c r="M306" t="str">
        <f t="shared" si="52"/>
        <v/>
      </c>
      <c r="N306" t="str">
        <f t="shared" si="54"/>
        <v>Complete</v>
      </c>
      <c r="O306">
        <f t="shared" si="55"/>
        <v>0.33329999999999999</v>
      </c>
      <c r="P306">
        <f t="shared" si="56"/>
        <v>0.25</v>
      </c>
      <c r="Q306">
        <f t="shared" si="57"/>
        <v>0.16669999999999999</v>
      </c>
      <c r="R306">
        <f t="shared" si="58"/>
        <v>0.16669999999999999</v>
      </c>
      <c r="S306">
        <f t="shared" si="59"/>
        <v>0.16669999999999999</v>
      </c>
      <c r="T306">
        <f t="shared" si="60"/>
        <v>0.16669999999999999</v>
      </c>
    </row>
    <row r="307" spans="1:20" x14ac:dyDescent="0.45">
      <c r="A307" s="25" t="s">
        <v>488</v>
      </c>
      <c r="B307" s="25" t="s">
        <v>489</v>
      </c>
      <c r="C307" t="str">
        <f t="shared" si="49"/>
        <v>SFD2EB</v>
      </c>
      <c r="D307" t="str">
        <f t="shared" si="53"/>
        <v>3006</v>
      </c>
      <c r="E307" t="str">
        <f t="shared" si="50"/>
        <v>30</v>
      </c>
      <c r="F307" t="str">
        <f t="shared" si="51"/>
        <v>06</v>
      </c>
      <c r="G307">
        <v>20</v>
      </c>
      <c r="H307">
        <v>15</v>
      </c>
      <c r="I307">
        <v>10</v>
      </c>
      <c r="J307">
        <v>10</v>
      </c>
      <c r="K307">
        <v>10</v>
      </c>
      <c r="L307">
        <v>10</v>
      </c>
      <c r="M307" t="str">
        <f t="shared" si="52"/>
        <v/>
      </c>
      <c r="N307" t="str">
        <f t="shared" si="54"/>
        <v>Complete</v>
      </c>
      <c r="O307">
        <f t="shared" si="55"/>
        <v>0.33329999999999999</v>
      </c>
      <c r="P307">
        <f t="shared" si="56"/>
        <v>0.25</v>
      </c>
      <c r="Q307">
        <f t="shared" si="57"/>
        <v>0.16669999999999999</v>
      </c>
      <c r="R307">
        <f t="shared" si="58"/>
        <v>0.16669999999999999</v>
      </c>
      <c r="S307">
        <f t="shared" si="59"/>
        <v>0.16669999999999999</v>
      </c>
      <c r="T307">
        <f t="shared" si="60"/>
        <v>0.16669999999999999</v>
      </c>
    </row>
    <row r="308" spans="1:20" x14ac:dyDescent="0.45">
      <c r="A308" s="25" t="s">
        <v>490</v>
      </c>
      <c r="B308" s="25" t="s">
        <v>491</v>
      </c>
      <c r="C308" t="str">
        <f t="shared" si="49"/>
        <v>SFD2EB</v>
      </c>
      <c r="D308" t="str">
        <f t="shared" si="53"/>
        <v>3009</v>
      </c>
      <c r="E308" t="str">
        <f t="shared" si="50"/>
        <v>30</v>
      </c>
      <c r="F308" t="str">
        <f t="shared" si="51"/>
        <v>09</v>
      </c>
      <c r="G308">
        <v>20</v>
      </c>
      <c r="H308">
        <v>15</v>
      </c>
      <c r="I308">
        <v>10</v>
      </c>
      <c r="J308">
        <v>10</v>
      </c>
      <c r="K308">
        <v>10</v>
      </c>
      <c r="L308">
        <v>10</v>
      </c>
      <c r="M308" t="str">
        <f t="shared" si="52"/>
        <v/>
      </c>
      <c r="N308" t="str">
        <f t="shared" si="54"/>
        <v>Complete</v>
      </c>
      <c r="O308">
        <f t="shared" si="55"/>
        <v>0.33329999999999999</v>
      </c>
      <c r="P308">
        <f t="shared" si="56"/>
        <v>0.25</v>
      </c>
      <c r="Q308">
        <f t="shared" si="57"/>
        <v>0.16669999999999999</v>
      </c>
      <c r="R308">
        <f t="shared" si="58"/>
        <v>0.16669999999999999</v>
      </c>
      <c r="S308">
        <f t="shared" si="59"/>
        <v>0.16669999999999999</v>
      </c>
      <c r="T308">
        <f t="shared" si="60"/>
        <v>0.16669999999999999</v>
      </c>
    </row>
    <row r="309" spans="1:20" x14ac:dyDescent="0.45">
      <c r="A309" s="23" t="s">
        <v>492</v>
      </c>
      <c r="B309" s="23" t="s">
        <v>493</v>
      </c>
      <c r="C309" t="str">
        <f t="shared" si="49"/>
        <v>SFDAL</v>
      </c>
      <c r="D309" t="str">
        <f t="shared" si="53"/>
        <v>2050</v>
      </c>
      <c r="E309" t="str">
        <f t="shared" si="50"/>
        <v>20</v>
      </c>
      <c r="F309" t="str">
        <f t="shared" si="51"/>
        <v>50</v>
      </c>
      <c r="G309">
        <v>25</v>
      </c>
      <c r="H309">
        <v>25</v>
      </c>
      <c r="I309">
        <v>20</v>
      </c>
      <c r="J309">
        <v>5</v>
      </c>
      <c r="K309">
        <v>15</v>
      </c>
      <c r="L309">
        <v>20</v>
      </c>
      <c r="M309" t="str">
        <f t="shared" si="52"/>
        <v/>
      </c>
      <c r="N309" t="str">
        <f t="shared" si="54"/>
        <v>Complete</v>
      </c>
      <c r="O309">
        <f t="shared" si="55"/>
        <v>0.41670000000000001</v>
      </c>
      <c r="P309">
        <f t="shared" si="56"/>
        <v>0.41670000000000001</v>
      </c>
      <c r="Q309">
        <f t="shared" si="57"/>
        <v>0.33329999999999999</v>
      </c>
      <c r="R309">
        <f t="shared" si="58"/>
        <v>8.3299999999999999E-2</v>
      </c>
      <c r="S309">
        <f t="shared" si="59"/>
        <v>0.25</v>
      </c>
      <c r="T309">
        <f t="shared" si="60"/>
        <v>0.33329999999999999</v>
      </c>
    </row>
    <row r="310" spans="1:20" x14ac:dyDescent="0.45">
      <c r="A310" s="23" t="s">
        <v>494</v>
      </c>
      <c r="B310" s="23" t="s">
        <v>493</v>
      </c>
      <c r="C310" t="str">
        <f t="shared" si="49"/>
        <v>SFDAL</v>
      </c>
      <c r="D310" t="str">
        <f t="shared" si="53"/>
        <v>2050</v>
      </c>
      <c r="E310" t="str">
        <f t="shared" si="50"/>
        <v>20</v>
      </c>
      <c r="F310" t="str">
        <f t="shared" si="51"/>
        <v>50</v>
      </c>
      <c r="G310">
        <v>25</v>
      </c>
      <c r="H310">
        <v>25</v>
      </c>
      <c r="I310">
        <v>20</v>
      </c>
      <c r="J310">
        <v>5</v>
      </c>
      <c r="K310">
        <v>15</v>
      </c>
      <c r="L310">
        <v>20</v>
      </c>
      <c r="M310" t="str">
        <f t="shared" si="52"/>
        <v/>
      </c>
      <c r="N310" t="str">
        <f t="shared" si="54"/>
        <v>Complete</v>
      </c>
      <c r="O310">
        <f t="shared" si="55"/>
        <v>0.41670000000000001</v>
      </c>
      <c r="P310">
        <f t="shared" si="56"/>
        <v>0.41670000000000001</v>
      </c>
      <c r="Q310">
        <f t="shared" si="57"/>
        <v>0.33329999999999999</v>
      </c>
      <c r="R310">
        <f t="shared" si="58"/>
        <v>8.3299999999999999E-2</v>
      </c>
      <c r="S310">
        <f t="shared" si="59"/>
        <v>0.25</v>
      </c>
      <c r="T310">
        <f t="shared" si="60"/>
        <v>0.33329999999999999</v>
      </c>
    </row>
    <row r="311" spans="1:20" x14ac:dyDescent="0.45">
      <c r="A311" s="23" t="s">
        <v>495</v>
      </c>
      <c r="B311" s="23" t="s">
        <v>496</v>
      </c>
      <c r="C311" t="str">
        <f t="shared" si="49"/>
        <v>SFDAL</v>
      </c>
      <c r="D311" t="str">
        <f t="shared" si="53"/>
        <v>2050</v>
      </c>
      <c r="E311" t="str">
        <f t="shared" si="50"/>
        <v>20</v>
      </c>
      <c r="F311" t="str">
        <f t="shared" si="51"/>
        <v>50</v>
      </c>
      <c r="G311">
        <v>25</v>
      </c>
      <c r="H311">
        <v>25</v>
      </c>
      <c r="I311">
        <v>20</v>
      </c>
      <c r="J311">
        <v>5</v>
      </c>
      <c r="K311">
        <v>15</v>
      </c>
      <c r="L311">
        <v>20</v>
      </c>
      <c r="M311" t="str">
        <f t="shared" si="52"/>
        <v/>
      </c>
      <c r="N311" t="str">
        <f t="shared" si="54"/>
        <v>Complete</v>
      </c>
      <c r="O311">
        <f t="shared" si="55"/>
        <v>0.41670000000000001</v>
      </c>
      <c r="P311">
        <f t="shared" si="56"/>
        <v>0.41670000000000001</v>
      </c>
      <c r="Q311">
        <f t="shared" si="57"/>
        <v>0.33329999999999999</v>
      </c>
      <c r="R311">
        <f t="shared" si="58"/>
        <v>8.3299999999999999E-2</v>
      </c>
      <c r="S311">
        <f t="shared" si="59"/>
        <v>0.25</v>
      </c>
      <c r="T311">
        <f t="shared" si="60"/>
        <v>0.33329999999999999</v>
      </c>
    </row>
    <row r="312" spans="1:20" x14ac:dyDescent="0.45">
      <c r="A312" s="23" t="s">
        <v>497</v>
      </c>
      <c r="B312" s="23" t="s">
        <v>496</v>
      </c>
      <c r="C312" t="str">
        <f t="shared" si="49"/>
        <v>SFDAL</v>
      </c>
      <c r="D312" t="str">
        <f t="shared" si="53"/>
        <v>2050</v>
      </c>
      <c r="E312" t="str">
        <f t="shared" si="50"/>
        <v>20</v>
      </c>
      <c r="F312" t="str">
        <f t="shared" si="51"/>
        <v>50</v>
      </c>
      <c r="G312">
        <v>25</v>
      </c>
      <c r="H312">
        <v>25</v>
      </c>
      <c r="I312">
        <v>20</v>
      </c>
      <c r="J312">
        <v>5</v>
      </c>
      <c r="K312">
        <v>15</v>
      </c>
      <c r="L312">
        <v>20</v>
      </c>
      <c r="M312" t="str">
        <f t="shared" si="52"/>
        <v/>
      </c>
      <c r="N312" t="str">
        <f t="shared" si="54"/>
        <v>Complete</v>
      </c>
      <c r="O312">
        <f t="shared" si="55"/>
        <v>0.41670000000000001</v>
      </c>
      <c r="P312">
        <f t="shared" si="56"/>
        <v>0.41670000000000001</v>
      </c>
      <c r="Q312">
        <f t="shared" si="57"/>
        <v>0.33329999999999999</v>
      </c>
      <c r="R312">
        <f t="shared" si="58"/>
        <v>8.3299999999999999E-2</v>
      </c>
      <c r="S312">
        <f t="shared" si="59"/>
        <v>0.25</v>
      </c>
      <c r="T312">
        <f t="shared" si="60"/>
        <v>0.33329999999999999</v>
      </c>
    </row>
    <row r="313" spans="1:20" x14ac:dyDescent="0.45">
      <c r="A313" s="23" t="s">
        <v>498</v>
      </c>
      <c r="B313" s="23" t="s">
        <v>496</v>
      </c>
      <c r="C313" t="str">
        <f t="shared" si="49"/>
        <v>SFDAL</v>
      </c>
      <c r="D313" t="str">
        <f t="shared" si="53"/>
        <v>2050</v>
      </c>
      <c r="E313" t="str">
        <f t="shared" si="50"/>
        <v>20</v>
      </c>
      <c r="F313" t="str">
        <f t="shared" si="51"/>
        <v>50</v>
      </c>
      <c r="G313">
        <v>25</v>
      </c>
      <c r="H313">
        <v>25</v>
      </c>
      <c r="I313">
        <v>20</v>
      </c>
      <c r="J313">
        <v>5</v>
      </c>
      <c r="K313">
        <v>15</v>
      </c>
      <c r="L313">
        <v>20</v>
      </c>
      <c r="M313" t="str">
        <f t="shared" si="52"/>
        <v/>
      </c>
      <c r="N313" t="str">
        <f t="shared" si="54"/>
        <v>Complete</v>
      </c>
      <c r="O313">
        <f t="shared" si="55"/>
        <v>0.41670000000000001</v>
      </c>
      <c r="P313">
        <f t="shared" si="56"/>
        <v>0.41670000000000001</v>
      </c>
      <c r="Q313">
        <f t="shared" si="57"/>
        <v>0.33329999999999999</v>
      </c>
      <c r="R313">
        <f t="shared" si="58"/>
        <v>8.3299999999999999E-2</v>
      </c>
      <c r="S313">
        <f t="shared" si="59"/>
        <v>0.25</v>
      </c>
      <c r="T313">
        <f t="shared" si="60"/>
        <v>0.33329999999999999</v>
      </c>
    </row>
    <row r="314" spans="1:20" x14ac:dyDescent="0.45">
      <c r="A314" s="23" t="s">
        <v>499</v>
      </c>
      <c r="B314" s="23" t="s">
        <v>496</v>
      </c>
      <c r="C314" t="str">
        <f t="shared" si="49"/>
        <v>SFDAL</v>
      </c>
      <c r="D314" t="str">
        <f t="shared" si="53"/>
        <v>2050</v>
      </c>
      <c r="E314" t="str">
        <f t="shared" si="50"/>
        <v>20</v>
      </c>
      <c r="F314" t="str">
        <f t="shared" si="51"/>
        <v>50</v>
      </c>
      <c r="G314">
        <v>25</v>
      </c>
      <c r="H314">
        <v>25</v>
      </c>
      <c r="I314">
        <v>20</v>
      </c>
      <c r="J314">
        <v>5</v>
      </c>
      <c r="K314">
        <v>15</v>
      </c>
      <c r="L314">
        <v>20</v>
      </c>
      <c r="M314" t="str">
        <f t="shared" si="52"/>
        <v/>
      </c>
      <c r="N314" t="str">
        <f t="shared" si="54"/>
        <v>Complete</v>
      </c>
      <c r="O314">
        <f t="shared" si="55"/>
        <v>0.41670000000000001</v>
      </c>
      <c r="P314">
        <f t="shared" si="56"/>
        <v>0.41670000000000001</v>
      </c>
      <c r="Q314">
        <f t="shared" si="57"/>
        <v>0.33329999999999999</v>
      </c>
      <c r="R314">
        <f t="shared" si="58"/>
        <v>8.3299999999999999E-2</v>
      </c>
      <c r="S314">
        <f t="shared" si="59"/>
        <v>0.25</v>
      </c>
      <c r="T314">
        <f t="shared" si="60"/>
        <v>0.33329999999999999</v>
      </c>
    </row>
    <row r="315" spans="1:20" x14ac:dyDescent="0.45">
      <c r="A315" s="23" t="s">
        <v>500</v>
      </c>
      <c r="B315" s="23" t="s">
        <v>501</v>
      </c>
      <c r="C315" t="str">
        <f t="shared" si="49"/>
        <v>SFDAL</v>
      </c>
      <c r="D315" t="str">
        <f t="shared" si="53"/>
        <v>2006</v>
      </c>
      <c r="E315" t="str">
        <f t="shared" si="50"/>
        <v>20</v>
      </c>
      <c r="F315" t="str">
        <f t="shared" si="51"/>
        <v>06</v>
      </c>
      <c r="G315">
        <v>25</v>
      </c>
      <c r="H315">
        <v>25</v>
      </c>
      <c r="I315">
        <v>20</v>
      </c>
      <c r="J315">
        <v>5</v>
      </c>
      <c r="K315">
        <v>15</v>
      </c>
      <c r="L315">
        <v>20</v>
      </c>
      <c r="M315" t="str">
        <f t="shared" si="52"/>
        <v/>
      </c>
      <c r="N315" t="str">
        <f t="shared" si="54"/>
        <v>Complete</v>
      </c>
      <c r="O315">
        <f t="shared" si="55"/>
        <v>0.41670000000000001</v>
      </c>
      <c r="P315">
        <f t="shared" si="56"/>
        <v>0.41670000000000001</v>
      </c>
      <c r="Q315">
        <f t="shared" si="57"/>
        <v>0.33329999999999999</v>
      </c>
      <c r="R315">
        <f t="shared" si="58"/>
        <v>8.3299999999999999E-2</v>
      </c>
      <c r="S315">
        <f t="shared" si="59"/>
        <v>0.25</v>
      </c>
      <c r="T315">
        <f t="shared" si="60"/>
        <v>0.33329999999999999</v>
      </c>
    </row>
    <row r="316" spans="1:20" x14ac:dyDescent="0.45">
      <c r="A316" s="23" t="s">
        <v>502</v>
      </c>
      <c r="B316" s="23" t="s">
        <v>501</v>
      </c>
      <c r="C316" t="str">
        <f t="shared" si="49"/>
        <v>SFDAL</v>
      </c>
      <c r="D316" t="str">
        <f t="shared" si="53"/>
        <v>2006</v>
      </c>
      <c r="E316" t="str">
        <f t="shared" si="50"/>
        <v>20</v>
      </c>
      <c r="F316" t="str">
        <f t="shared" si="51"/>
        <v>06</v>
      </c>
      <c r="G316">
        <v>25</v>
      </c>
      <c r="H316">
        <v>25</v>
      </c>
      <c r="I316">
        <v>20</v>
      </c>
      <c r="J316">
        <v>5</v>
      </c>
      <c r="K316">
        <v>15</v>
      </c>
      <c r="L316">
        <v>20</v>
      </c>
      <c r="M316" t="str">
        <f t="shared" si="52"/>
        <v/>
      </c>
      <c r="N316" t="str">
        <f t="shared" si="54"/>
        <v>Complete</v>
      </c>
      <c r="O316">
        <f t="shared" si="55"/>
        <v>0.41670000000000001</v>
      </c>
      <c r="P316">
        <f t="shared" si="56"/>
        <v>0.41670000000000001</v>
      </c>
      <c r="Q316">
        <f t="shared" si="57"/>
        <v>0.33329999999999999</v>
      </c>
      <c r="R316">
        <f t="shared" si="58"/>
        <v>8.3299999999999999E-2</v>
      </c>
      <c r="S316">
        <f t="shared" si="59"/>
        <v>0.25</v>
      </c>
      <c r="T316">
        <f t="shared" si="60"/>
        <v>0.33329999999999999</v>
      </c>
    </row>
    <row r="317" spans="1:20" x14ac:dyDescent="0.45">
      <c r="A317" s="23" t="s">
        <v>503</v>
      </c>
      <c r="B317" s="23" t="s">
        <v>504</v>
      </c>
      <c r="C317" t="str">
        <f t="shared" si="49"/>
        <v>SFDAL</v>
      </c>
      <c r="D317" t="str">
        <f t="shared" si="53"/>
        <v>2006</v>
      </c>
      <c r="E317" t="str">
        <f t="shared" si="50"/>
        <v>20</v>
      </c>
      <c r="F317" t="str">
        <f t="shared" si="51"/>
        <v>06</v>
      </c>
      <c r="G317">
        <v>25</v>
      </c>
      <c r="H317">
        <v>25</v>
      </c>
      <c r="I317">
        <v>20</v>
      </c>
      <c r="J317">
        <v>5</v>
      </c>
      <c r="K317">
        <v>15</v>
      </c>
      <c r="L317">
        <v>20</v>
      </c>
      <c r="M317" t="str">
        <f t="shared" si="52"/>
        <v/>
      </c>
      <c r="N317" t="str">
        <f t="shared" si="54"/>
        <v>Complete</v>
      </c>
      <c r="O317">
        <f t="shared" si="55"/>
        <v>0.41670000000000001</v>
      </c>
      <c r="P317">
        <f t="shared" si="56"/>
        <v>0.41670000000000001</v>
      </c>
      <c r="Q317">
        <f t="shared" si="57"/>
        <v>0.33329999999999999</v>
      </c>
      <c r="R317">
        <f t="shared" si="58"/>
        <v>8.3299999999999999E-2</v>
      </c>
      <c r="S317">
        <f t="shared" si="59"/>
        <v>0.25</v>
      </c>
      <c r="T317">
        <f t="shared" si="60"/>
        <v>0.33329999999999999</v>
      </c>
    </row>
    <row r="318" spans="1:20" x14ac:dyDescent="0.45">
      <c r="A318" s="23" t="s">
        <v>505</v>
      </c>
      <c r="B318" s="23" t="s">
        <v>504</v>
      </c>
      <c r="C318" t="str">
        <f t="shared" si="49"/>
        <v>SFDAL</v>
      </c>
      <c r="D318" t="str">
        <f t="shared" si="53"/>
        <v>2006</v>
      </c>
      <c r="E318" t="str">
        <f t="shared" si="50"/>
        <v>20</v>
      </c>
      <c r="F318" t="str">
        <f t="shared" si="51"/>
        <v>06</v>
      </c>
      <c r="G318">
        <v>25</v>
      </c>
      <c r="H318">
        <v>25</v>
      </c>
      <c r="I318">
        <v>20</v>
      </c>
      <c r="J318">
        <v>5</v>
      </c>
      <c r="K318">
        <v>15</v>
      </c>
      <c r="L318">
        <v>20</v>
      </c>
      <c r="M318" t="str">
        <f t="shared" si="52"/>
        <v/>
      </c>
      <c r="N318" t="str">
        <f t="shared" si="54"/>
        <v>Complete</v>
      </c>
      <c r="O318">
        <f t="shared" si="55"/>
        <v>0.41670000000000001</v>
      </c>
      <c r="P318">
        <f t="shared" si="56"/>
        <v>0.41670000000000001</v>
      </c>
      <c r="Q318">
        <f t="shared" si="57"/>
        <v>0.33329999999999999</v>
      </c>
      <c r="R318">
        <f t="shared" si="58"/>
        <v>8.3299999999999999E-2</v>
      </c>
      <c r="S318">
        <f t="shared" si="59"/>
        <v>0.25</v>
      </c>
      <c r="T318">
        <f t="shared" si="60"/>
        <v>0.33329999999999999</v>
      </c>
    </row>
    <row r="319" spans="1:20" x14ac:dyDescent="0.45">
      <c r="A319" s="23" t="s">
        <v>506</v>
      </c>
      <c r="B319" s="23" t="s">
        <v>501</v>
      </c>
      <c r="C319" t="str">
        <f t="shared" si="49"/>
        <v>SFDAL</v>
      </c>
      <c r="D319" t="str">
        <f t="shared" si="53"/>
        <v>2006</v>
      </c>
      <c r="E319" t="str">
        <f t="shared" si="50"/>
        <v>20</v>
      </c>
      <c r="F319" t="str">
        <f t="shared" si="51"/>
        <v>06</v>
      </c>
      <c r="G319">
        <v>25</v>
      </c>
      <c r="H319">
        <v>25</v>
      </c>
      <c r="I319">
        <v>20</v>
      </c>
      <c r="J319">
        <v>5</v>
      </c>
      <c r="K319">
        <v>15</v>
      </c>
      <c r="L319">
        <v>20</v>
      </c>
      <c r="M319" t="str">
        <f t="shared" si="52"/>
        <v/>
      </c>
      <c r="N319" t="str">
        <f t="shared" si="54"/>
        <v>Complete</v>
      </c>
      <c r="O319">
        <f t="shared" si="55"/>
        <v>0.41670000000000001</v>
      </c>
      <c r="P319">
        <f t="shared" si="56"/>
        <v>0.41670000000000001</v>
      </c>
      <c r="Q319">
        <f t="shared" si="57"/>
        <v>0.33329999999999999</v>
      </c>
      <c r="R319">
        <f t="shared" si="58"/>
        <v>8.3299999999999999E-2</v>
      </c>
      <c r="S319">
        <f t="shared" si="59"/>
        <v>0.25</v>
      </c>
      <c r="T319">
        <f t="shared" si="60"/>
        <v>0.33329999999999999</v>
      </c>
    </row>
    <row r="320" spans="1:20" x14ac:dyDescent="0.45">
      <c r="A320" s="23" t="s">
        <v>507</v>
      </c>
      <c r="B320" s="23" t="s">
        <v>508</v>
      </c>
      <c r="C320" t="str">
        <f t="shared" si="49"/>
        <v>SFDAL</v>
      </c>
      <c r="D320" t="str">
        <f t="shared" si="53"/>
        <v>2006</v>
      </c>
      <c r="E320" t="str">
        <f t="shared" si="50"/>
        <v>20</v>
      </c>
      <c r="F320" t="str">
        <f t="shared" si="51"/>
        <v>06</v>
      </c>
      <c r="G320">
        <v>25</v>
      </c>
      <c r="H320">
        <v>25</v>
      </c>
      <c r="I320">
        <v>20</v>
      </c>
      <c r="J320">
        <v>5</v>
      </c>
      <c r="K320">
        <v>15</v>
      </c>
      <c r="L320">
        <v>20</v>
      </c>
      <c r="M320" t="str">
        <f t="shared" si="52"/>
        <v/>
      </c>
      <c r="N320" t="str">
        <f t="shared" si="54"/>
        <v>Complete</v>
      </c>
      <c r="O320">
        <f t="shared" si="55"/>
        <v>0.41670000000000001</v>
      </c>
      <c r="P320">
        <f t="shared" si="56"/>
        <v>0.41670000000000001</v>
      </c>
      <c r="Q320">
        <f t="shared" si="57"/>
        <v>0.33329999999999999</v>
      </c>
      <c r="R320">
        <f t="shared" si="58"/>
        <v>8.3299999999999999E-2</v>
      </c>
      <c r="S320">
        <f t="shared" si="59"/>
        <v>0.25</v>
      </c>
      <c r="T320">
        <f t="shared" si="60"/>
        <v>0.33329999999999999</v>
      </c>
    </row>
    <row r="321" spans="1:20" x14ac:dyDescent="0.45">
      <c r="A321" s="23" t="s">
        <v>509</v>
      </c>
      <c r="B321" s="23" t="s">
        <v>501</v>
      </c>
      <c r="C321" t="str">
        <f t="shared" si="49"/>
        <v>SFDAL</v>
      </c>
      <c r="D321" t="str">
        <f t="shared" si="53"/>
        <v>2006</v>
      </c>
      <c r="E321" t="str">
        <f t="shared" si="50"/>
        <v>20</v>
      </c>
      <c r="F321" t="str">
        <f t="shared" si="51"/>
        <v>06</v>
      </c>
      <c r="G321">
        <v>25</v>
      </c>
      <c r="H321">
        <v>25</v>
      </c>
      <c r="I321">
        <v>20</v>
      </c>
      <c r="J321">
        <v>5</v>
      </c>
      <c r="K321">
        <v>15</v>
      </c>
      <c r="L321">
        <v>20</v>
      </c>
      <c r="M321" t="str">
        <f t="shared" si="52"/>
        <v/>
      </c>
      <c r="N321" t="str">
        <f t="shared" si="54"/>
        <v>Complete</v>
      </c>
      <c r="O321">
        <f t="shared" si="55"/>
        <v>0.41670000000000001</v>
      </c>
      <c r="P321">
        <f t="shared" si="56"/>
        <v>0.41670000000000001</v>
      </c>
      <c r="Q321">
        <f t="shared" si="57"/>
        <v>0.33329999999999999</v>
      </c>
      <c r="R321">
        <f t="shared" si="58"/>
        <v>8.3299999999999999E-2</v>
      </c>
      <c r="S321">
        <f t="shared" si="59"/>
        <v>0.25</v>
      </c>
      <c r="T321">
        <f t="shared" si="60"/>
        <v>0.33329999999999999</v>
      </c>
    </row>
    <row r="322" spans="1:20" x14ac:dyDescent="0.45">
      <c r="A322" s="23" t="s">
        <v>510</v>
      </c>
      <c r="B322" s="23" t="s">
        <v>504</v>
      </c>
      <c r="C322" t="str">
        <f t="shared" ref="C322:C385" si="61">LEFT(B322,FIND("-",B322,1)-5)</f>
        <v>SFDAL</v>
      </c>
      <c r="D322" t="str">
        <f t="shared" si="53"/>
        <v>2006</v>
      </c>
      <c r="E322" t="str">
        <f t="shared" ref="E322:E385" si="62">LEFT(D322,2)</f>
        <v>20</v>
      </c>
      <c r="F322" t="str">
        <f t="shared" ref="F322:F385" si="63">RIGHT(D322,2)</f>
        <v>06</v>
      </c>
      <c r="G322">
        <v>25</v>
      </c>
      <c r="H322">
        <v>25</v>
      </c>
      <c r="I322">
        <v>20</v>
      </c>
      <c r="J322">
        <v>5</v>
      </c>
      <c r="K322">
        <v>15</v>
      </c>
      <c r="L322">
        <v>20</v>
      </c>
      <c r="M322" t="str">
        <f t="shared" ref="M322:M385" si="64">IF(MID(B322,FIND("-",B322,9)+1,1)="9","Painted","")</f>
        <v/>
      </c>
      <c r="N322" t="str">
        <f t="shared" si="54"/>
        <v>Complete</v>
      </c>
      <c r="O322">
        <f t="shared" si="55"/>
        <v>0.41670000000000001</v>
      </c>
      <c r="P322">
        <f t="shared" si="56"/>
        <v>0.41670000000000001</v>
      </c>
      <c r="Q322">
        <f t="shared" si="57"/>
        <v>0.33329999999999999</v>
      </c>
      <c r="R322">
        <f t="shared" si="58"/>
        <v>8.3299999999999999E-2</v>
      </c>
      <c r="S322">
        <f t="shared" si="59"/>
        <v>0.25</v>
      </c>
      <c r="T322">
        <f t="shared" si="60"/>
        <v>0.33329999999999999</v>
      </c>
    </row>
    <row r="323" spans="1:20" x14ac:dyDescent="0.45">
      <c r="A323" s="23" t="s">
        <v>511</v>
      </c>
      <c r="B323" s="23" t="s">
        <v>512</v>
      </c>
      <c r="C323" t="str">
        <f t="shared" si="61"/>
        <v>SFDAL</v>
      </c>
      <c r="D323" t="str">
        <f t="shared" ref="D323:D386" si="65">MID(B323,FIND("-",B323,1)-4,4)</f>
        <v>2015</v>
      </c>
      <c r="E323" t="str">
        <f t="shared" si="62"/>
        <v>20</v>
      </c>
      <c r="F323" t="str">
        <f t="shared" si="63"/>
        <v>15</v>
      </c>
      <c r="G323">
        <v>25</v>
      </c>
      <c r="H323">
        <v>25</v>
      </c>
      <c r="I323">
        <v>20</v>
      </c>
      <c r="J323">
        <v>5</v>
      </c>
      <c r="K323">
        <v>15</v>
      </c>
      <c r="L323">
        <v>20</v>
      </c>
      <c r="M323" t="str">
        <f t="shared" si="64"/>
        <v/>
      </c>
      <c r="N323" t="str">
        <f t="shared" ref="N323:N386" si="66">IF(G323&lt;&gt;"","Complete")</f>
        <v>Complete</v>
      </c>
      <c r="O323">
        <f t="shared" ref="O323:O386" si="67">ROUND(G323/60,4)</f>
        <v>0.41670000000000001</v>
      </c>
      <c r="P323">
        <f t="shared" ref="P323:P386" si="68">ROUND(H323/60,4)</f>
        <v>0.41670000000000001</v>
      </c>
      <c r="Q323">
        <f t="shared" ref="Q323:Q386" si="69">ROUND(I323/60,4)</f>
        <v>0.33329999999999999</v>
      </c>
      <c r="R323">
        <f t="shared" ref="R323:R386" si="70">ROUND(J323/60,4)</f>
        <v>8.3299999999999999E-2</v>
      </c>
      <c r="S323">
        <f t="shared" ref="S323:S386" si="71">ROUND(K323/60,4)</f>
        <v>0.25</v>
      </c>
      <c r="T323">
        <f t="shared" ref="T323:T386" si="72">ROUND(L323/60,4)</f>
        <v>0.33329999999999999</v>
      </c>
    </row>
    <row r="324" spans="1:20" x14ac:dyDescent="0.45">
      <c r="A324" s="23" t="s">
        <v>513</v>
      </c>
      <c r="B324" s="23" t="s">
        <v>514</v>
      </c>
      <c r="C324" t="str">
        <f t="shared" si="61"/>
        <v>SFDAL</v>
      </c>
      <c r="D324" t="str">
        <f t="shared" si="65"/>
        <v>2015</v>
      </c>
      <c r="E324" t="str">
        <f t="shared" si="62"/>
        <v>20</v>
      </c>
      <c r="F324" t="str">
        <f t="shared" si="63"/>
        <v>15</v>
      </c>
      <c r="G324">
        <v>25</v>
      </c>
      <c r="H324">
        <v>25</v>
      </c>
      <c r="I324">
        <v>20</v>
      </c>
      <c r="J324">
        <v>5</v>
      </c>
      <c r="K324">
        <v>15</v>
      </c>
      <c r="L324">
        <v>20</v>
      </c>
      <c r="M324" t="str">
        <f t="shared" si="64"/>
        <v/>
      </c>
      <c r="N324" t="str">
        <f t="shared" si="66"/>
        <v>Complete</v>
      </c>
      <c r="O324">
        <f t="shared" si="67"/>
        <v>0.41670000000000001</v>
      </c>
      <c r="P324">
        <f t="shared" si="68"/>
        <v>0.41670000000000001</v>
      </c>
      <c r="Q324">
        <f t="shared" si="69"/>
        <v>0.33329999999999999</v>
      </c>
      <c r="R324">
        <f t="shared" si="70"/>
        <v>8.3299999999999999E-2</v>
      </c>
      <c r="S324">
        <f t="shared" si="71"/>
        <v>0.25</v>
      </c>
      <c r="T324">
        <f t="shared" si="72"/>
        <v>0.33329999999999999</v>
      </c>
    </row>
    <row r="325" spans="1:20" x14ac:dyDescent="0.45">
      <c r="A325" s="23" t="s">
        <v>515</v>
      </c>
      <c r="B325" s="23" t="s">
        <v>516</v>
      </c>
      <c r="C325" t="str">
        <f t="shared" si="61"/>
        <v>SFDAL</v>
      </c>
      <c r="D325" t="str">
        <f t="shared" si="65"/>
        <v>2015</v>
      </c>
      <c r="E325" t="str">
        <f t="shared" si="62"/>
        <v>20</v>
      </c>
      <c r="F325" t="str">
        <f t="shared" si="63"/>
        <v>15</v>
      </c>
      <c r="G325">
        <v>25</v>
      </c>
      <c r="H325">
        <v>25</v>
      </c>
      <c r="I325">
        <v>20</v>
      </c>
      <c r="J325">
        <v>5</v>
      </c>
      <c r="K325">
        <v>15</v>
      </c>
      <c r="L325">
        <v>20</v>
      </c>
      <c r="M325" t="str">
        <f t="shared" si="64"/>
        <v/>
      </c>
      <c r="N325" t="str">
        <f t="shared" si="66"/>
        <v>Complete</v>
      </c>
      <c r="O325">
        <f t="shared" si="67"/>
        <v>0.41670000000000001</v>
      </c>
      <c r="P325">
        <f t="shared" si="68"/>
        <v>0.41670000000000001</v>
      </c>
      <c r="Q325">
        <f t="shared" si="69"/>
        <v>0.33329999999999999</v>
      </c>
      <c r="R325">
        <f t="shared" si="70"/>
        <v>8.3299999999999999E-2</v>
      </c>
      <c r="S325">
        <f t="shared" si="71"/>
        <v>0.25</v>
      </c>
      <c r="T325">
        <f t="shared" si="72"/>
        <v>0.33329999999999999</v>
      </c>
    </row>
    <row r="326" spans="1:20" x14ac:dyDescent="0.45">
      <c r="A326" s="23" t="s">
        <v>517</v>
      </c>
      <c r="B326" s="23" t="s">
        <v>518</v>
      </c>
      <c r="C326" t="str">
        <f t="shared" si="61"/>
        <v>SFDAL</v>
      </c>
      <c r="D326" t="str">
        <f t="shared" si="65"/>
        <v>2015</v>
      </c>
      <c r="E326" t="str">
        <f t="shared" si="62"/>
        <v>20</v>
      </c>
      <c r="F326" t="str">
        <f t="shared" si="63"/>
        <v>15</v>
      </c>
      <c r="G326">
        <v>25</v>
      </c>
      <c r="H326">
        <v>25</v>
      </c>
      <c r="I326">
        <v>20</v>
      </c>
      <c r="J326">
        <v>5</v>
      </c>
      <c r="K326">
        <v>15</v>
      </c>
      <c r="L326">
        <v>20</v>
      </c>
      <c r="M326" t="str">
        <f t="shared" si="64"/>
        <v/>
      </c>
      <c r="N326" t="str">
        <f t="shared" si="66"/>
        <v>Complete</v>
      </c>
      <c r="O326">
        <f t="shared" si="67"/>
        <v>0.41670000000000001</v>
      </c>
      <c r="P326">
        <f t="shared" si="68"/>
        <v>0.41670000000000001</v>
      </c>
      <c r="Q326">
        <f t="shared" si="69"/>
        <v>0.33329999999999999</v>
      </c>
      <c r="R326">
        <f t="shared" si="70"/>
        <v>8.3299999999999999E-2</v>
      </c>
      <c r="S326">
        <f t="shared" si="71"/>
        <v>0.25</v>
      </c>
      <c r="T326">
        <f t="shared" si="72"/>
        <v>0.33329999999999999</v>
      </c>
    </row>
    <row r="327" spans="1:20" x14ac:dyDescent="0.45">
      <c r="A327" s="23" t="s">
        <v>519</v>
      </c>
      <c r="B327" s="23" t="s">
        <v>520</v>
      </c>
      <c r="C327" t="str">
        <f t="shared" si="61"/>
        <v>SFDAL</v>
      </c>
      <c r="D327" t="str">
        <f t="shared" si="65"/>
        <v>2015</v>
      </c>
      <c r="E327" t="str">
        <f t="shared" si="62"/>
        <v>20</v>
      </c>
      <c r="F327" t="str">
        <f t="shared" si="63"/>
        <v>15</v>
      </c>
      <c r="G327">
        <v>25</v>
      </c>
      <c r="H327">
        <v>25</v>
      </c>
      <c r="I327">
        <v>20</v>
      </c>
      <c r="J327">
        <v>5</v>
      </c>
      <c r="K327">
        <v>15</v>
      </c>
      <c r="L327">
        <v>20</v>
      </c>
      <c r="M327" t="str">
        <f t="shared" si="64"/>
        <v/>
      </c>
      <c r="N327" t="str">
        <f t="shared" si="66"/>
        <v>Complete</v>
      </c>
      <c r="O327">
        <f t="shared" si="67"/>
        <v>0.41670000000000001</v>
      </c>
      <c r="P327">
        <f t="shared" si="68"/>
        <v>0.41670000000000001</v>
      </c>
      <c r="Q327">
        <f t="shared" si="69"/>
        <v>0.33329999999999999</v>
      </c>
      <c r="R327">
        <f t="shared" si="70"/>
        <v>8.3299999999999999E-2</v>
      </c>
      <c r="S327">
        <f t="shared" si="71"/>
        <v>0.25</v>
      </c>
      <c r="T327">
        <f t="shared" si="72"/>
        <v>0.33329999999999999</v>
      </c>
    </row>
    <row r="328" spans="1:20" x14ac:dyDescent="0.45">
      <c r="A328" s="23" t="s">
        <v>521</v>
      </c>
      <c r="B328" s="23" t="s">
        <v>522</v>
      </c>
      <c r="C328" t="str">
        <f t="shared" si="61"/>
        <v>SFDAL</v>
      </c>
      <c r="D328" t="str">
        <f t="shared" si="65"/>
        <v>2015</v>
      </c>
      <c r="E328" t="str">
        <f t="shared" si="62"/>
        <v>20</v>
      </c>
      <c r="F328" t="str">
        <f t="shared" si="63"/>
        <v>15</v>
      </c>
      <c r="G328">
        <v>25</v>
      </c>
      <c r="H328">
        <v>25</v>
      </c>
      <c r="I328">
        <v>20</v>
      </c>
      <c r="J328">
        <v>5</v>
      </c>
      <c r="K328">
        <v>15</v>
      </c>
      <c r="L328">
        <v>20</v>
      </c>
      <c r="M328" t="str">
        <f t="shared" si="64"/>
        <v/>
      </c>
      <c r="N328" t="str">
        <f t="shared" si="66"/>
        <v>Complete</v>
      </c>
      <c r="O328">
        <f t="shared" si="67"/>
        <v>0.41670000000000001</v>
      </c>
      <c r="P328">
        <f t="shared" si="68"/>
        <v>0.41670000000000001</v>
      </c>
      <c r="Q328">
        <f t="shared" si="69"/>
        <v>0.33329999999999999</v>
      </c>
      <c r="R328">
        <f t="shared" si="70"/>
        <v>8.3299999999999999E-2</v>
      </c>
      <c r="S328">
        <f t="shared" si="71"/>
        <v>0.25</v>
      </c>
      <c r="T328">
        <f t="shared" si="72"/>
        <v>0.33329999999999999</v>
      </c>
    </row>
    <row r="329" spans="1:20" x14ac:dyDescent="0.45">
      <c r="A329" s="23" t="s">
        <v>523</v>
      </c>
      <c r="B329" s="23" t="s">
        <v>524</v>
      </c>
      <c r="C329" t="str">
        <f t="shared" si="61"/>
        <v>SFDAL</v>
      </c>
      <c r="D329" t="str">
        <f t="shared" si="65"/>
        <v>2015</v>
      </c>
      <c r="E329" t="str">
        <f t="shared" si="62"/>
        <v>20</v>
      </c>
      <c r="F329" t="str">
        <f t="shared" si="63"/>
        <v>15</v>
      </c>
      <c r="G329">
        <v>25</v>
      </c>
      <c r="H329">
        <v>25</v>
      </c>
      <c r="I329">
        <v>20</v>
      </c>
      <c r="J329">
        <v>5</v>
      </c>
      <c r="K329">
        <v>15</v>
      </c>
      <c r="L329">
        <v>20</v>
      </c>
      <c r="M329" t="str">
        <f t="shared" si="64"/>
        <v/>
      </c>
      <c r="N329" t="str">
        <f t="shared" si="66"/>
        <v>Complete</v>
      </c>
      <c r="O329">
        <f t="shared" si="67"/>
        <v>0.41670000000000001</v>
      </c>
      <c r="P329">
        <f t="shared" si="68"/>
        <v>0.41670000000000001</v>
      </c>
      <c r="Q329">
        <f t="shared" si="69"/>
        <v>0.33329999999999999</v>
      </c>
      <c r="R329">
        <f t="shared" si="70"/>
        <v>8.3299999999999999E-2</v>
      </c>
      <c r="S329">
        <f t="shared" si="71"/>
        <v>0.25</v>
      </c>
      <c r="T329">
        <f t="shared" si="72"/>
        <v>0.33329999999999999</v>
      </c>
    </row>
    <row r="330" spans="1:20" x14ac:dyDescent="0.45">
      <c r="A330" s="23" t="s">
        <v>525</v>
      </c>
      <c r="B330" s="23" t="s">
        <v>514</v>
      </c>
      <c r="C330" t="str">
        <f t="shared" si="61"/>
        <v>SFDAL</v>
      </c>
      <c r="D330" t="str">
        <f t="shared" si="65"/>
        <v>2015</v>
      </c>
      <c r="E330" t="str">
        <f t="shared" si="62"/>
        <v>20</v>
      </c>
      <c r="F330" t="str">
        <f t="shared" si="63"/>
        <v>15</v>
      </c>
      <c r="G330">
        <v>25</v>
      </c>
      <c r="H330">
        <v>25</v>
      </c>
      <c r="I330">
        <v>20</v>
      </c>
      <c r="J330">
        <v>5</v>
      </c>
      <c r="K330">
        <v>15</v>
      </c>
      <c r="L330">
        <v>20</v>
      </c>
      <c r="M330" t="str">
        <f t="shared" si="64"/>
        <v/>
      </c>
      <c r="N330" t="str">
        <f t="shared" si="66"/>
        <v>Complete</v>
      </c>
      <c r="O330">
        <f t="shared" si="67"/>
        <v>0.41670000000000001</v>
      </c>
      <c r="P330">
        <f t="shared" si="68"/>
        <v>0.41670000000000001</v>
      </c>
      <c r="Q330">
        <f t="shared" si="69"/>
        <v>0.33329999999999999</v>
      </c>
      <c r="R330">
        <f t="shared" si="70"/>
        <v>8.3299999999999999E-2</v>
      </c>
      <c r="S330">
        <f t="shared" si="71"/>
        <v>0.25</v>
      </c>
      <c r="T330">
        <f t="shared" si="72"/>
        <v>0.33329999999999999</v>
      </c>
    </row>
    <row r="331" spans="1:20" x14ac:dyDescent="0.45">
      <c r="A331" s="23" t="s">
        <v>526</v>
      </c>
      <c r="B331" s="23" t="s">
        <v>527</v>
      </c>
      <c r="C331" t="str">
        <f t="shared" si="61"/>
        <v>SFDAL</v>
      </c>
      <c r="D331" t="str">
        <f t="shared" si="65"/>
        <v>2015</v>
      </c>
      <c r="E331" t="str">
        <f t="shared" si="62"/>
        <v>20</v>
      </c>
      <c r="F331" t="str">
        <f t="shared" si="63"/>
        <v>15</v>
      </c>
      <c r="G331">
        <v>25</v>
      </c>
      <c r="H331">
        <v>25</v>
      </c>
      <c r="I331">
        <v>20</v>
      </c>
      <c r="J331">
        <v>5</v>
      </c>
      <c r="K331">
        <v>15</v>
      </c>
      <c r="L331">
        <v>20</v>
      </c>
      <c r="M331" t="str">
        <f t="shared" si="64"/>
        <v/>
      </c>
      <c r="N331" t="str">
        <f t="shared" si="66"/>
        <v>Complete</v>
      </c>
      <c r="O331">
        <f t="shared" si="67"/>
        <v>0.41670000000000001</v>
      </c>
      <c r="P331">
        <f t="shared" si="68"/>
        <v>0.41670000000000001</v>
      </c>
      <c r="Q331">
        <f t="shared" si="69"/>
        <v>0.33329999999999999</v>
      </c>
      <c r="R331">
        <f t="shared" si="70"/>
        <v>8.3299999999999999E-2</v>
      </c>
      <c r="S331">
        <f t="shared" si="71"/>
        <v>0.25</v>
      </c>
      <c r="T331">
        <f t="shared" si="72"/>
        <v>0.33329999999999999</v>
      </c>
    </row>
    <row r="332" spans="1:20" x14ac:dyDescent="0.45">
      <c r="A332" s="23" t="s">
        <v>528</v>
      </c>
      <c r="B332" s="23" t="s">
        <v>529</v>
      </c>
      <c r="C332" t="str">
        <f t="shared" si="61"/>
        <v>SFDAL</v>
      </c>
      <c r="D332" t="str">
        <f t="shared" si="65"/>
        <v>2015</v>
      </c>
      <c r="E332" t="str">
        <f t="shared" si="62"/>
        <v>20</v>
      </c>
      <c r="F332" t="str">
        <f t="shared" si="63"/>
        <v>15</v>
      </c>
      <c r="G332">
        <v>25</v>
      </c>
      <c r="H332">
        <v>25</v>
      </c>
      <c r="I332">
        <v>20</v>
      </c>
      <c r="J332">
        <v>5</v>
      </c>
      <c r="K332">
        <v>15</v>
      </c>
      <c r="L332">
        <v>20</v>
      </c>
      <c r="M332" t="str">
        <f t="shared" si="64"/>
        <v/>
      </c>
      <c r="N332" t="str">
        <f t="shared" si="66"/>
        <v>Complete</v>
      </c>
      <c r="O332">
        <f t="shared" si="67"/>
        <v>0.41670000000000001</v>
      </c>
      <c r="P332">
        <f t="shared" si="68"/>
        <v>0.41670000000000001</v>
      </c>
      <c r="Q332">
        <f t="shared" si="69"/>
        <v>0.33329999999999999</v>
      </c>
      <c r="R332">
        <f t="shared" si="70"/>
        <v>8.3299999999999999E-2</v>
      </c>
      <c r="S332">
        <f t="shared" si="71"/>
        <v>0.25</v>
      </c>
      <c r="T332">
        <f t="shared" si="72"/>
        <v>0.33329999999999999</v>
      </c>
    </row>
    <row r="333" spans="1:20" x14ac:dyDescent="0.45">
      <c r="A333" s="23" t="s">
        <v>530</v>
      </c>
      <c r="B333" s="23" t="s">
        <v>531</v>
      </c>
      <c r="C333" t="str">
        <f t="shared" si="61"/>
        <v>SFDAL</v>
      </c>
      <c r="D333" t="str">
        <f t="shared" si="65"/>
        <v>2015</v>
      </c>
      <c r="E333" t="str">
        <f t="shared" si="62"/>
        <v>20</v>
      </c>
      <c r="F333" t="str">
        <f t="shared" si="63"/>
        <v>15</v>
      </c>
      <c r="G333">
        <v>25</v>
      </c>
      <c r="H333">
        <v>25</v>
      </c>
      <c r="I333">
        <v>20</v>
      </c>
      <c r="J333">
        <v>5</v>
      </c>
      <c r="K333">
        <v>15</v>
      </c>
      <c r="L333">
        <v>20</v>
      </c>
      <c r="M333" t="str">
        <f t="shared" si="64"/>
        <v/>
      </c>
      <c r="N333" t="str">
        <f t="shared" si="66"/>
        <v>Complete</v>
      </c>
      <c r="O333">
        <f t="shared" si="67"/>
        <v>0.41670000000000001</v>
      </c>
      <c r="P333">
        <f t="shared" si="68"/>
        <v>0.41670000000000001</v>
      </c>
      <c r="Q333">
        <f t="shared" si="69"/>
        <v>0.33329999999999999</v>
      </c>
      <c r="R333">
        <f t="shared" si="70"/>
        <v>8.3299999999999999E-2</v>
      </c>
      <c r="S333">
        <f t="shared" si="71"/>
        <v>0.25</v>
      </c>
      <c r="T333">
        <f t="shared" si="72"/>
        <v>0.33329999999999999</v>
      </c>
    </row>
    <row r="334" spans="1:20" x14ac:dyDescent="0.45">
      <c r="A334" s="23" t="s">
        <v>532</v>
      </c>
      <c r="B334" s="23" t="s">
        <v>520</v>
      </c>
      <c r="C334" t="str">
        <f t="shared" si="61"/>
        <v>SFDAL</v>
      </c>
      <c r="D334" t="str">
        <f t="shared" si="65"/>
        <v>2015</v>
      </c>
      <c r="E334" t="str">
        <f t="shared" si="62"/>
        <v>20</v>
      </c>
      <c r="F334" t="str">
        <f t="shared" si="63"/>
        <v>15</v>
      </c>
      <c r="G334">
        <v>25</v>
      </c>
      <c r="H334">
        <v>25</v>
      </c>
      <c r="I334">
        <v>20</v>
      </c>
      <c r="J334">
        <v>5</v>
      </c>
      <c r="K334">
        <v>15</v>
      </c>
      <c r="L334">
        <v>20</v>
      </c>
      <c r="M334" t="str">
        <f t="shared" si="64"/>
        <v/>
      </c>
      <c r="N334" t="str">
        <f t="shared" si="66"/>
        <v>Complete</v>
      </c>
      <c r="O334">
        <f t="shared" si="67"/>
        <v>0.41670000000000001</v>
      </c>
      <c r="P334">
        <f t="shared" si="68"/>
        <v>0.41670000000000001</v>
      </c>
      <c r="Q334">
        <f t="shared" si="69"/>
        <v>0.33329999999999999</v>
      </c>
      <c r="R334">
        <f t="shared" si="70"/>
        <v>8.3299999999999999E-2</v>
      </c>
      <c r="S334">
        <f t="shared" si="71"/>
        <v>0.25</v>
      </c>
      <c r="T334">
        <f t="shared" si="72"/>
        <v>0.33329999999999999</v>
      </c>
    </row>
    <row r="335" spans="1:20" x14ac:dyDescent="0.45">
      <c r="A335" s="23" t="s">
        <v>533</v>
      </c>
      <c r="B335" s="23" t="s">
        <v>534</v>
      </c>
      <c r="C335" t="str">
        <f t="shared" si="61"/>
        <v>SFDAL</v>
      </c>
      <c r="D335" t="str">
        <f t="shared" si="65"/>
        <v>2015</v>
      </c>
      <c r="E335" t="str">
        <f t="shared" si="62"/>
        <v>20</v>
      </c>
      <c r="F335" t="str">
        <f t="shared" si="63"/>
        <v>15</v>
      </c>
      <c r="G335">
        <v>25</v>
      </c>
      <c r="H335">
        <v>25</v>
      </c>
      <c r="I335">
        <v>20</v>
      </c>
      <c r="J335">
        <v>5</v>
      </c>
      <c r="K335">
        <v>15</v>
      </c>
      <c r="L335">
        <v>20</v>
      </c>
      <c r="M335" t="str">
        <f t="shared" si="64"/>
        <v/>
      </c>
      <c r="N335" t="str">
        <f t="shared" si="66"/>
        <v>Complete</v>
      </c>
      <c r="O335">
        <f t="shared" si="67"/>
        <v>0.41670000000000001</v>
      </c>
      <c r="P335">
        <f t="shared" si="68"/>
        <v>0.41670000000000001</v>
      </c>
      <c r="Q335">
        <f t="shared" si="69"/>
        <v>0.33329999999999999</v>
      </c>
      <c r="R335">
        <f t="shared" si="70"/>
        <v>8.3299999999999999E-2</v>
      </c>
      <c r="S335">
        <f t="shared" si="71"/>
        <v>0.25</v>
      </c>
      <c r="T335">
        <f t="shared" si="72"/>
        <v>0.33329999999999999</v>
      </c>
    </row>
    <row r="336" spans="1:20" x14ac:dyDescent="0.45">
      <c r="A336" s="23" t="s">
        <v>535</v>
      </c>
      <c r="B336" s="23" t="s">
        <v>522</v>
      </c>
      <c r="C336" t="str">
        <f t="shared" si="61"/>
        <v>SFDAL</v>
      </c>
      <c r="D336" t="str">
        <f t="shared" si="65"/>
        <v>2015</v>
      </c>
      <c r="E336" t="str">
        <f t="shared" si="62"/>
        <v>20</v>
      </c>
      <c r="F336" t="str">
        <f t="shared" si="63"/>
        <v>15</v>
      </c>
      <c r="G336">
        <v>25</v>
      </c>
      <c r="H336">
        <v>25</v>
      </c>
      <c r="I336">
        <v>20</v>
      </c>
      <c r="J336">
        <v>5</v>
      </c>
      <c r="K336">
        <v>15</v>
      </c>
      <c r="L336">
        <v>20</v>
      </c>
      <c r="M336" t="str">
        <f t="shared" si="64"/>
        <v/>
      </c>
      <c r="N336" t="str">
        <f t="shared" si="66"/>
        <v>Complete</v>
      </c>
      <c r="O336">
        <f t="shared" si="67"/>
        <v>0.41670000000000001</v>
      </c>
      <c r="P336">
        <f t="shared" si="68"/>
        <v>0.41670000000000001</v>
      </c>
      <c r="Q336">
        <f t="shared" si="69"/>
        <v>0.33329999999999999</v>
      </c>
      <c r="R336">
        <f t="shared" si="70"/>
        <v>8.3299999999999999E-2</v>
      </c>
      <c r="S336">
        <f t="shared" si="71"/>
        <v>0.25</v>
      </c>
      <c r="T336">
        <f t="shared" si="72"/>
        <v>0.33329999999999999</v>
      </c>
    </row>
    <row r="337" spans="1:20" x14ac:dyDescent="0.45">
      <c r="A337" s="23" t="s">
        <v>536</v>
      </c>
      <c r="B337" s="23" t="s">
        <v>514</v>
      </c>
      <c r="C337" t="str">
        <f t="shared" si="61"/>
        <v>SFDAL</v>
      </c>
      <c r="D337" t="str">
        <f t="shared" si="65"/>
        <v>2015</v>
      </c>
      <c r="E337" t="str">
        <f t="shared" si="62"/>
        <v>20</v>
      </c>
      <c r="F337" t="str">
        <f t="shared" si="63"/>
        <v>15</v>
      </c>
      <c r="G337">
        <v>25</v>
      </c>
      <c r="H337">
        <v>25</v>
      </c>
      <c r="I337">
        <v>20</v>
      </c>
      <c r="J337">
        <v>5</v>
      </c>
      <c r="K337">
        <v>15</v>
      </c>
      <c r="L337">
        <v>20</v>
      </c>
      <c r="M337" t="str">
        <f t="shared" si="64"/>
        <v/>
      </c>
      <c r="N337" t="str">
        <f t="shared" si="66"/>
        <v>Complete</v>
      </c>
      <c r="O337">
        <f t="shared" si="67"/>
        <v>0.41670000000000001</v>
      </c>
      <c r="P337">
        <f t="shared" si="68"/>
        <v>0.41670000000000001</v>
      </c>
      <c r="Q337">
        <f t="shared" si="69"/>
        <v>0.33329999999999999</v>
      </c>
      <c r="R337">
        <f t="shared" si="70"/>
        <v>8.3299999999999999E-2</v>
      </c>
      <c r="S337">
        <f t="shared" si="71"/>
        <v>0.25</v>
      </c>
      <c r="T337">
        <f t="shared" si="72"/>
        <v>0.33329999999999999</v>
      </c>
    </row>
    <row r="338" spans="1:20" x14ac:dyDescent="0.45">
      <c r="A338" s="23" t="s">
        <v>537</v>
      </c>
      <c r="B338" s="23" t="s">
        <v>527</v>
      </c>
      <c r="C338" t="str">
        <f t="shared" si="61"/>
        <v>SFDAL</v>
      </c>
      <c r="D338" t="str">
        <f t="shared" si="65"/>
        <v>2015</v>
      </c>
      <c r="E338" t="str">
        <f t="shared" si="62"/>
        <v>20</v>
      </c>
      <c r="F338" t="str">
        <f t="shared" si="63"/>
        <v>15</v>
      </c>
      <c r="G338">
        <v>25</v>
      </c>
      <c r="H338">
        <v>25</v>
      </c>
      <c r="I338">
        <v>20</v>
      </c>
      <c r="J338">
        <v>5</v>
      </c>
      <c r="K338">
        <v>15</v>
      </c>
      <c r="L338">
        <v>20</v>
      </c>
      <c r="M338" t="str">
        <f t="shared" si="64"/>
        <v/>
      </c>
      <c r="N338" t="str">
        <f t="shared" si="66"/>
        <v>Complete</v>
      </c>
      <c r="O338">
        <f t="shared" si="67"/>
        <v>0.41670000000000001</v>
      </c>
      <c r="P338">
        <f t="shared" si="68"/>
        <v>0.41670000000000001</v>
      </c>
      <c r="Q338">
        <f t="shared" si="69"/>
        <v>0.33329999999999999</v>
      </c>
      <c r="R338">
        <f t="shared" si="70"/>
        <v>8.3299999999999999E-2</v>
      </c>
      <c r="S338">
        <f t="shared" si="71"/>
        <v>0.25</v>
      </c>
      <c r="T338">
        <f t="shared" si="72"/>
        <v>0.33329999999999999</v>
      </c>
    </row>
    <row r="339" spans="1:20" x14ac:dyDescent="0.45">
      <c r="A339" s="23" t="s">
        <v>538</v>
      </c>
      <c r="B339" s="23" t="s">
        <v>520</v>
      </c>
      <c r="C339" t="str">
        <f t="shared" si="61"/>
        <v>SFDAL</v>
      </c>
      <c r="D339" t="str">
        <f t="shared" si="65"/>
        <v>2015</v>
      </c>
      <c r="E339" t="str">
        <f t="shared" si="62"/>
        <v>20</v>
      </c>
      <c r="F339" t="str">
        <f t="shared" si="63"/>
        <v>15</v>
      </c>
      <c r="G339">
        <v>25</v>
      </c>
      <c r="H339">
        <v>25</v>
      </c>
      <c r="I339">
        <v>20</v>
      </c>
      <c r="J339">
        <v>5</v>
      </c>
      <c r="K339">
        <v>15</v>
      </c>
      <c r="L339">
        <v>20</v>
      </c>
      <c r="M339" t="str">
        <f t="shared" si="64"/>
        <v/>
      </c>
      <c r="N339" t="str">
        <f t="shared" si="66"/>
        <v>Complete</v>
      </c>
      <c r="O339">
        <f t="shared" si="67"/>
        <v>0.41670000000000001</v>
      </c>
      <c r="P339">
        <f t="shared" si="68"/>
        <v>0.41670000000000001</v>
      </c>
      <c r="Q339">
        <f t="shared" si="69"/>
        <v>0.33329999999999999</v>
      </c>
      <c r="R339">
        <f t="shared" si="70"/>
        <v>8.3299999999999999E-2</v>
      </c>
      <c r="S339">
        <f t="shared" si="71"/>
        <v>0.25</v>
      </c>
      <c r="T339">
        <f t="shared" si="72"/>
        <v>0.33329999999999999</v>
      </c>
    </row>
    <row r="340" spans="1:20" x14ac:dyDescent="0.45">
      <c r="A340" s="23" t="s">
        <v>539</v>
      </c>
      <c r="B340" s="23" t="s">
        <v>529</v>
      </c>
      <c r="C340" t="str">
        <f t="shared" si="61"/>
        <v>SFDAL</v>
      </c>
      <c r="D340" t="str">
        <f t="shared" si="65"/>
        <v>2015</v>
      </c>
      <c r="E340" t="str">
        <f t="shared" si="62"/>
        <v>20</v>
      </c>
      <c r="F340" t="str">
        <f t="shared" si="63"/>
        <v>15</v>
      </c>
      <c r="G340">
        <v>25</v>
      </c>
      <c r="H340">
        <v>25</v>
      </c>
      <c r="I340">
        <v>20</v>
      </c>
      <c r="J340">
        <v>5</v>
      </c>
      <c r="K340">
        <v>15</v>
      </c>
      <c r="L340">
        <v>20</v>
      </c>
      <c r="M340" t="str">
        <f t="shared" si="64"/>
        <v/>
      </c>
      <c r="N340" t="str">
        <f t="shared" si="66"/>
        <v>Complete</v>
      </c>
      <c r="O340">
        <f t="shared" si="67"/>
        <v>0.41670000000000001</v>
      </c>
      <c r="P340">
        <f t="shared" si="68"/>
        <v>0.41670000000000001</v>
      </c>
      <c r="Q340">
        <f t="shared" si="69"/>
        <v>0.33329999999999999</v>
      </c>
      <c r="R340">
        <f t="shared" si="70"/>
        <v>8.3299999999999999E-2</v>
      </c>
      <c r="S340">
        <f t="shared" si="71"/>
        <v>0.25</v>
      </c>
      <c r="T340">
        <f t="shared" si="72"/>
        <v>0.33329999999999999</v>
      </c>
    </row>
    <row r="341" spans="1:20" x14ac:dyDescent="0.45">
      <c r="A341" s="23" t="s">
        <v>540</v>
      </c>
      <c r="B341" s="23" t="s">
        <v>527</v>
      </c>
      <c r="C341" t="str">
        <f t="shared" si="61"/>
        <v>SFDAL</v>
      </c>
      <c r="D341" t="str">
        <f t="shared" si="65"/>
        <v>2015</v>
      </c>
      <c r="E341" t="str">
        <f t="shared" si="62"/>
        <v>20</v>
      </c>
      <c r="F341" t="str">
        <f t="shared" si="63"/>
        <v>15</v>
      </c>
      <c r="G341">
        <v>25</v>
      </c>
      <c r="H341">
        <v>25</v>
      </c>
      <c r="I341">
        <v>20</v>
      </c>
      <c r="J341">
        <v>5</v>
      </c>
      <c r="K341">
        <v>15</v>
      </c>
      <c r="L341">
        <v>20</v>
      </c>
      <c r="M341" t="str">
        <f t="shared" si="64"/>
        <v/>
      </c>
      <c r="N341" t="str">
        <f t="shared" si="66"/>
        <v>Complete</v>
      </c>
      <c r="O341">
        <f t="shared" si="67"/>
        <v>0.41670000000000001</v>
      </c>
      <c r="P341">
        <f t="shared" si="68"/>
        <v>0.41670000000000001</v>
      </c>
      <c r="Q341">
        <f t="shared" si="69"/>
        <v>0.33329999999999999</v>
      </c>
      <c r="R341">
        <f t="shared" si="70"/>
        <v>8.3299999999999999E-2</v>
      </c>
      <c r="S341">
        <f t="shared" si="71"/>
        <v>0.25</v>
      </c>
      <c r="T341">
        <f t="shared" si="72"/>
        <v>0.33329999999999999</v>
      </c>
    </row>
    <row r="342" spans="1:20" x14ac:dyDescent="0.45">
      <c r="A342" s="23" t="s">
        <v>541</v>
      </c>
      <c r="B342" s="23" t="s">
        <v>529</v>
      </c>
      <c r="C342" t="str">
        <f t="shared" si="61"/>
        <v>SFDAL</v>
      </c>
      <c r="D342" t="str">
        <f t="shared" si="65"/>
        <v>2015</v>
      </c>
      <c r="E342" t="str">
        <f t="shared" si="62"/>
        <v>20</v>
      </c>
      <c r="F342" t="str">
        <f t="shared" si="63"/>
        <v>15</v>
      </c>
      <c r="G342">
        <v>25</v>
      </c>
      <c r="H342">
        <v>25</v>
      </c>
      <c r="I342">
        <v>20</v>
      </c>
      <c r="J342">
        <v>5</v>
      </c>
      <c r="K342">
        <v>15</v>
      </c>
      <c r="L342">
        <v>20</v>
      </c>
      <c r="M342" t="str">
        <f t="shared" si="64"/>
        <v/>
      </c>
      <c r="N342" t="str">
        <f t="shared" si="66"/>
        <v>Complete</v>
      </c>
      <c r="O342">
        <f t="shared" si="67"/>
        <v>0.41670000000000001</v>
      </c>
      <c r="P342">
        <f t="shared" si="68"/>
        <v>0.41670000000000001</v>
      </c>
      <c r="Q342">
        <f t="shared" si="69"/>
        <v>0.33329999999999999</v>
      </c>
      <c r="R342">
        <f t="shared" si="70"/>
        <v>8.3299999999999999E-2</v>
      </c>
      <c r="S342">
        <f t="shared" si="71"/>
        <v>0.25</v>
      </c>
      <c r="T342">
        <f t="shared" si="72"/>
        <v>0.33329999999999999</v>
      </c>
    </row>
    <row r="343" spans="1:20" x14ac:dyDescent="0.45">
      <c r="A343" s="23" t="s">
        <v>542</v>
      </c>
      <c r="B343" s="23" t="s">
        <v>543</v>
      </c>
      <c r="C343" t="str">
        <f t="shared" si="61"/>
        <v>SFDAL</v>
      </c>
      <c r="D343" t="str">
        <f t="shared" si="65"/>
        <v>2015</v>
      </c>
      <c r="E343" t="str">
        <f t="shared" si="62"/>
        <v>20</v>
      </c>
      <c r="F343" t="str">
        <f t="shared" si="63"/>
        <v>15</v>
      </c>
      <c r="G343">
        <v>25</v>
      </c>
      <c r="H343">
        <v>25</v>
      </c>
      <c r="I343">
        <v>20</v>
      </c>
      <c r="J343">
        <v>5</v>
      </c>
      <c r="K343">
        <v>15</v>
      </c>
      <c r="L343">
        <v>20</v>
      </c>
      <c r="M343" t="str">
        <f t="shared" si="64"/>
        <v/>
      </c>
      <c r="N343" t="str">
        <f t="shared" si="66"/>
        <v>Complete</v>
      </c>
      <c r="O343">
        <f t="shared" si="67"/>
        <v>0.41670000000000001</v>
      </c>
      <c r="P343">
        <f t="shared" si="68"/>
        <v>0.41670000000000001</v>
      </c>
      <c r="Q343">
        <f t="shared" si="69"/>
        <v>0.33329999999999999</v>
      </c>
      <c r="R343">
        <f t="shared" si="70"/>
        <v>8.3299999999999999E-2</v>
      </c>
      <c r="S343">
        <f t="shared" si="71"/>
        <v>0.25</v>
      </c>
      <c r="T343">
        <f t="shared" si="72"/>
        <v>0.33329999999999999</v>
      </c>
    </row>
    <row r="344" spans="1:20" x14ac:dyDescent="0.45">
      <c r="A344" s="23" t="s">
        <v>544</v>
      </c>
      <c r="B344" s="23" t="s">
        <v>520</v>
      </c>
      <c r="C344" t="str">
        <f t="shared" si="61"/>
        <v>SFDAL</v>
      </c>
      <c r="D344" t="str">
        <f t="shared" si="65"/>
        <v>2015</v>
      </c>
      <c r="E344" t="str">
        <f t="shared" si="62"/>
        <v>20</v>
      </c>
      <c r="F344" t="str">
        <f t="shared" si="63"/>
        <v>15</v>
      </c>
      <c r="G344">
        <v>25</v>
      </c>
      <c r="H344">
        <v>25</v>
      </c>
      <c r="I344">
        <v>20</v>
      </c>
      <c r="J344">
        <v>5</v>
      </c>
      <c r="K344">
        <v>15</v>
      </c>
      <c r="L344">
        <v>20</v>
      </c>
      <c r="M344" t="str">
        <f t="shared" si="64"/>
        <v/>
      </c>
      <c r="N344" t="str">
        <f t="shared" si="66"/>
        <v>Complete</v>
      </c>
      <c r="O344">
        <f t="shared" si="67"/>
        <v>0.41670000000000001</v>
      </c>
      <c r="P344">
        <f t="shared" si="68"/>
        <v>0.41670000000000001</v>
      </c>
      <c r="Q344">
        <f t="shared" si="69"/>
        <v>0.33329999999999999</v>
      </c>
      <c r="R344">
        <f t="shared" si="70"/>
        <v>8.3299999999999999E-2</v>
      </c>
      <c r="S344">
        <f t="shared" si="71"/>
        <v>0.25</v>
      </c>
      <c r="T344">
        <f t="shared" si="72"/>
        <v>0.33329999999999999</v>
      </c>
    </row>
    <row r="345" spans="1:20" x14ac:dyDescent="0.45">
      <c r="A345" s="23" t="s">
        <v>545</v>
      </c>
      <c r="B345" s="23" t="s">
        <v>522</v>
      </c>
      <c r="C345" t="str">
        <f t="shared" si="61"/>
        <v>SFDAL</v>
      </c>
      <c r="D345" t="str">
        <f t="shared" si="65"/>
        <v>2015</v>
      </c>
      <c r="E345" t="str">
        <f t="shared" si="62"/>
        <v>20</v>
      </c>
      <c r="F345" t="str">
        <f t="shared" si="63"/>
        <v>15</v>
      </c>
      <c r="G345">
        <v>25</v>
      </c>
      <c r="H345">
        <v>25</v>
      </c>
      <c r="I345">
        <v>20</v>
      </c>
      <c r="J345">
        <v>5</v>
      </c>
      <c r="K345">
        <v>15</v>
      </c>
      <c r="L345">
        <v>20</v>
      </c>
      <c r="M345" t="str">
        <f t="shared" si="64"/>
        <v/>
      </c>
      <c r="N345" t="str">
        <f t="shared" si="66"/>
        <v>Complete</v>
      </c>
      <c r="O345">
        <f t="shared" si="67"/>
        <v>0.41670000000000001</v>
      </c>
      <c r="P345">
        <f t="shared" si="68"/>
        <v>0.41670000000000001</v>
      </c>
      <c r="Q345">
        <f t="shared" si="69"/>
        <v>0.33329999999999999</v>
      </c>
      <c r="R345">
        <f t="shared" si="70"/>
        <v>8.3299999999999999E-2</v>
      </c>
      <c r="S345">
        <f t="shared" si="71"/>
        <v>0.25</v>
      </c>
      <c r="T345">
        <f t="shared" si="72"/>
        <v>0.33329999999999999</v>
      </c>
    </row>
    <row r="346" spans="1:20" x14ac:dyDescent="0.45">
      <c r="A346" s="23" t="s">
        <v>546</v>
      </c>
      <c r="B346" s="23" t="s">
        <v>529</v>
      </c>
      <c r="C346" t="str">
        <f t="shared" si="61"/>
        <v>SFDAL</v>
      </c>
      <c r="D346" t="str">
        <f t="shared" si="65"/>
        <v>2015</v>
      </c>
      <c r="E346" t="str">
        <f t="shared" si="62"/>
        <v>20</v>
      </c>
      <c r="F346" t="str">
        <f t="shared" si="63"/>
        <v>15</v>
      </c>
      <c r="G346">
        <v>25</v>
      </c>
      <c r="H346">
        <v>25</v>
      </c>
      <c r="I346">
        <v>20</v>
      </c>
      <c r="J346">
        <v>5</v>
      </c>
      <c r="K346">
        <v>15</v>
      </c>
      <c r="L346">
        <v>20</v>
      </c>
      <c r="M346" t="str">
        <f t="shared" si="64"/>
        <v/>
      </c>
      <c r="N346" t="str">
        <f t="shared" si="66"/>
        <v>Complete</v>
      </c>
      <c r="O346">
        <f t="shared" si="67"/>
        <v>0.41670000000000001</v>
      </c>
      <c r="P346">
        <f t="shared" si="68"/>
        <v>0.41670000000000001</v>
      </c>
      <c r="Q346">
        <f t="shared" si="69"/>
        <v>0.33329999999999999</v>
      </c>
      <c r="R346">
        <f t="shared" si="70"/>
        <v>8.3299999999999999E-2</v>
      </c>
      <c r="S346">
        <f t="shared" si="71"/>
        <v>0.25</v>
      </c>
      <c r="T346">
        <f t="shared" si="72"/>
        <v>0.33329999999999999</v>
      </c>
    </row>
    <row r="347" spans="1:20" x14ac:dyDescent="0.45">
      <c r="A347" s="23" t="s">
        <v>547</v>
      </c>
      <c r="B347" s="23" t="s">
        <v>527</v>
      </c>
      <c r="C347" t="str">
        <f t="shared" si="61"/>
        <v>SFDAL</v>
      </c>
      <c r="D347" t="str">
        <f t="shared" si="65"/>
        <v>2015</v>
      </c>
      <c r="E347" t="str">
        <f t="shared" si="62"/>
        <v>20</v>
      </c>
      <c r="F347" t="str">
        <f t="shared" si="63"/>
        <v>15</v>
      </c>
      <c r="G347">
        <v>25</v>
      </c>
      <c r="H347">
        <v>25</v>
      </c>
      <c r="I347">
        <v>20</v>
      </c>
      <c r="J347">
        <v>5</v>
      </c>
      <c r="K347">
        <v>15</v>
      </c>
      <c r="L347">
        <v>20</v>
      </c>
      <c r="M347" t="str">
        <f t="shared" si="64"/>
        <v/>
      </c>
      <c r="N347" t="str">
        <f t="shared" si="66"/>
        <v>Complete</v>
      </c>
      <c r="O347">
        <f t="shared" si="67"/>
        <v>0.41670000000000001</v>
      </c>
      <c r="P347">
        <f t="shared" si="68"/>
        <v>0.41670000000000001</v>
      </c>
      <c r="Q347">
        <f t="shared" si="69"/>
        <v>0.33329999999999999</v>
      </c>
      <c r="R347">
        <f t="shared" si="70"/>
        <v>8.3299999999999999E-2</v>
      </c>
      <c r="S347">
        <f t="shared" si="71"/>
        <v>0.25</v>
      </c>
      <c r="T347">
        <f t="shared" si="72"/>
        <v>0.33329999999999999</v>
      </c>
    </row>
    <row r="348" spans="1:20" x14ac:dyDescent="0.45">
      <c r="A348" s="23" t="s">
        <v>548</v>
      </c>
      <c r="B348" s="23" t="s">
        <v>529</v>
      </c>
      <c r="C348" t="str">
        <f t="shared" si="61"/>
        <v>SFDAL</v>
      </c>
      <c r="D348" t="str">
        <f t="shared" si="65"/>
        <v>2015</v>
      </c>
      <c r="E348" t="str">
        <f t="shared" si="62"/>
        <v>20</v>
      </c>
      <c r="F348" t="str">
        <f t="shared" si="63"/>
        <v>15</v>
      </c>
      <c r="G348">
        <v>25</v>
      </c>
      <c r="H348">
        <v>25</v>
      </c>
      <c r="I348">
        <v>20</v>
      </c>
      <c r="J348">
        <v>5</v>
      </c>
      <c r="K348">
        <v>15</v>
      </c>
      <c r="L348">
        <v>20</v>
      </c>
      <c r="M348" t="str">
        <f t="shared" si="64"/>
        <v/>
      </c>
      <c r="N348" t="str">
        <f t="shared" si="66"/>
        <v>Complete</v>
      </c>
      <c r="O348">
        <f t="shared" si="67"/>
        <v>0.41670000000000001</v>
      </c>
      <c r="P348">
        <f t="shared" si="68"/>
        <v>0.41670000000000001</v>
      </c>
      <c r="Q348">
        <f t="shared" si="69"/>
        <v>0.33329999999999999</v>
      </c>
      <c r="R348">
        <f t="shared" si="70"/>
        <v>8.3299999999999999E-2</v>
      </c>
      <c r="S348">
        <f t="shared" si="71"/>
        <v>0.25</v>
      </c>
      <c r="T348">
        <f t="shared" si="72"/>
        <v>0.33329999999999999</v>
      </c>
    </row>
    <row r="349" spans="1:20" x14ac:dyDescent="0.45">
      <c r="A349" s="23" t="s">
        <v>549</v>
      </c>
      <c r="B349" s="23" t="s">
        <v>550</v>
      </c>
      <c r="C349" t="str">
        <f t="shared" si="61"/>
        <v>SFDAL</v>
      </c>
      <c r="D349" t="str">
        <f t="shared" si="65"/>
        <v>2015</v>
      </c>
      <c r="E349" t="str">
        <f t="shared" si="62"/>
        <v>20</v>
      </c>
      <c r="F349" t="str">
        <f t="shared" si="63"/>
        <v>15</v>
      </c>
      <c r="G349">
        <v>25</v>
      </c>
      <c r="H349">
        <v>25</v>
      </c>
      <c r="I349">
        <v>20</v>
      </c>
      <c r="J349">
        <v>5</v>
      </c>
      <c r="K349">
        <v>15</v>
      </c>
      <c r="L349">
        <v>20</v>
      </c>
      <c r="M349" t="str">
        <f t="shared" si="64"/>
        <v/>
      </c>
      <c r="N349" t="str">
        <f t="shared" si="66"/>
        <v>Complete</v>
      </c>
      <c r="O349">
        <f t="shared" si="67"/>
        <v>0.41670000000000001</v>
      </c>
      <c r="P349">
        <f t="shared" si="68"/>
        <v>0.41670000000000001</v>
      </c>
      <c r="Q349">
        <f t="shared" si="69"/>
        <v>0.33329999999999999</v>
      </c>
      <c r="R349">
        <f t="shared" si="70"/>
        <v>8.3299999999999999E-2</v>
      </c>
      <c r="S349">
        <f t="shared" si="71"/>
        <v>0.25</v>
      </c>
      <c r="T349">
        <f t="shared" si="72"/>
        <v>0.33329999999999999</v>
      </c>
    </row>
    <row r="350" spans="1:20" x14ac:dyDescent="0.45">
      <c r="A350" s="23" t="s">
        <v>551</v>
      </c>
      <c r="B350" s="23" t="s">
        <v>516</v>
      </c>
      <c r="C350" t="str">
        <f t="shared" si="61"/>
        <v>SFDAL</v>
      </c>
      <c r="D350" t="str">
        <f t="shared" si="65"/>
        <v>2015</v>
      </c>
      <c r="E350" t="str">
        <f t="shared" si="62"/>
        <v>20</v>
      </c>
      <c r="F350" t="str">
        <f t="shared" si="63"/>
        <v>15</v>
      </c>
      <c r="G350">
        <v>25</v>
      </c>
      <c r="H350">
        <v>25</v>
      </c>
      <c r="I350">
        <v>20</v>
      </c>
      <c r="J350">
        <v>5</v>
      </c>
      <c r="K350">
        <v>15</v>
      </c>
      <c r="L350">
        <v>20</v>
      </c>
      <c r="M350" t="str">
        <f t="shared" si="64"/>
        <v/>
      </c>
      <c r="N350" t="str">
        <f t="shared" si="66"/>
        <v>Complete</v>
      </c>
      <c r="O350">
        <f t="shared" si="67"/>
        <v>0.41670000000000001</v>
      </c>
      <c r="P350">
        <f t="shared" si="68"/>
        <v>0.41670000000000001</v>
      </c>
      <c r="Q350">
        <f t="shared" si="69"/>
        <v>0.33329999999999999</v>
      </c>
      <c r="R350">
        <f t="shared" si="70"/>
        <v>8.3299999999999999E-2</v>
      </c>
      <c r="S350">
        <f t="shared" si="71"/>
        <v>0.25</v>
      </c>
      <c r="T350">
        <f t="shared" si="72"/>
        <v>0.33329999999999999</v>
      </c>
    </row>
    <row r="351" spans="1:20" x14ac:dyDescent="0.45">
      <c r="A351" s="23" t="s">
        <v>552</v>
      </c>
      <c r="B351" s="23" t="s">
        <v>518</v>
      </c>
      <c r="C351" t="str">
        <f t="shared" si="61"/>
        <v>SFDAL</v>
      </c>
      <c r="D351" t="str">
        <f t="shared" si="65"/>
        <v>2015</v>
      </c>
      <c r="E351" t="str">
        <f t="shared" si="62"/>
        <v>20</v>
      </c>
      <c r="F351" t="str">
        <f t="shared" si="63"/>
        <v>15</v>
      </c>
      <c r="G351">
        <v>25</v>
      </c>
      <c r="H351">
        <v>25</v>
      </c>
      <c r="I351">
        <v>20</v>
      </c>
      <c r="J351">
        <v>5</v>
      </c>
      <c r="K351">
        <v>15</v>
      </c>
      <c r="L351">
        <v>20</v>
      </c>
      <c r="M351" t="str">
        <f t="shared" si="64"/>
        <v/>
      </c>
      <c r="N351" t="str">
        <f t="shared" si="66"/>
        <v>Complete</v>
      </c>
      <c r="O351">
        <f t="shared" si="67"/>
        <v>0.41670000000000001</v>
      </c>
      <c r="P351">
        <f t="shared" si="68"/>
        <v>0.41670000000000001</v>
      </c>
      <c r="Q351">
        <f t="shared" si="69"/>
        <v>0.33329999999999999</v>
      </c>
      <c r="R351">
        <f t="shared" si="70"/>
        <v>8.3299999999999999E-2</v>
      </c>
      <c r="S351">
        <f t="shared" si="71"/>
        <v>0.25</v>
      </c>
      <c r="T351">
        <f t="shared" si="72"/>
        <v>0.33329999999999999</v>
      </c>
    </row>
    <row r="352" spans="1:20" x14ac:dyDescent="0.45">
      <c r="A352" s="23" t="s">
        <v>553</v>
      </c>
      <c r="B352" s="23" t="s">
        <v>543</v>
      </c>
      <c r="C352" t="str">
        <f t="shared" si="61"/>
        <v>SFDAL</v>
      </c>
      <c r="D352" t="str">
        <f t="shared" si="65"/>
        <v>2015</v>
      </c>
      <c r="E352" t="str">
        <f t="shared" si="62"/>
        <v>20</v>
      </c>
      <c r="F352" t="str">
        <f t="shared" si="63"/>
        <v>15</v>
      </c>
      <c r="G352">
        <v>25</v>
      </c>
      <c r="H352">
        <v>25</v>
      </c>
      <c r="I352">
        <v>20</v>
      </c>
      <c r="J352">
        <v>5</v>
      </c>
      <c r="K352">
        <v>15</v>
      </c>
      <c r="L352">
        <v>20</v>
      </c>
      <c r="M352" t="str">
        <f t="shared" si="64"/>
        <v/>
      </c>
      <c r="N352" t="str">
        <f t="shared" si="66"/>
        <v>Complete</v>
      </c>
      <c r="O352">
        <f t="shared" si="67"/>
        <v>0.41670000000000001</v>
      </c>
      <c r="P352">
        <f t="shared" si="68"/>
        <v>0.41670000000000001</v>
      </c>
      <c r="Q352">
        <f t="shared" si="69"/>
        <v>0.33329999999999999</v>
      </c>
      <c r="R352">
        <f t="shared" si="70"/>
        <v>8.3299999999999999E-2</v>
      </c>
      <c r="S352">
        <f t="shared" si="71"/>
        <v>0.25</v>
      </c>
      <c r="T352">
        <f t="shared" si="72"/>
        <v>0.33329999999999999</v>
      </c>
    </row>
    <row r="353" spans="1:20" x14ac:dyDescent="0.45">
      <c r="A353" s="23" t="s">
        <v>554</v>
      </c>
      <c r="B353" s="23" t="s">
        <v>520</v>
      </c>
      <c r="C353" t="str">
        <f t="shared" si="61"/>
        <v>SFDAL</v>
      </c>
      <c r="D353" t="str">
        <f t="shared" si="65"/>
        <v>2015</v>
      </c>
      <c r="E353" t="str">
        <f t="shared" si="62"/>
        <v>20</v>
      </c>
      <c r="F353" t="str">
        <f t="shared" si="63"/>
        <v>15</v>
      </c>
      <c r="G353">
        <v>25</v>
      </c>
      <c r="H353">
        <v>25</v>
      </c>
      <c r="I353">
        <v>20</v>
      </c>
      <c r="J353">
        <v>5</v>
      </c>
      <c r="K353">
        <v>15</v>
      </c>
      <c r="L353">
        <v>20</v>
      </c>
      <c r="M353" t="str">
        <f t="shared" si="64"/>
        <v/>
      </c>
      <c r="N353" t="str">
        <f t="shared" si="66"/>
        <v>Complete</v>
      </c>
      <c r="O353">
        <f t="shared" si="67"/>
        <v>0.41670000000000001</v>
      </c>
      <c r="P353">
        <f t="shared" si="68"/>
        <v>0.41670000000000001</v>
      </c>
      <c r="Q353">
        <f t="shared" si="69"/>
        <v>0.33329999999999999</v>
      </c>
      <c r="R353">
        <f t="shared" si="70"/>
        <v>8.3299999999999999E-2</v>
      </c>
      <c r="S353">
        <f t="shared" si="71"/>
        <v>0.25</v>
      </c>
      <c r="T353">
        <f t="shared" si="72"/>
        <v>0.33329999999999999</v>
      </c>
    </row>
    <row r="354" spans="1:20" x14ac:dyDescent="0.45">
      <c r="A354" s="23" t="s">
        <v>555</v>
      </c>
      <c r="B354" s="23" t="s">
        <v>522</v>
      </c>
      <c r="C354" t="str">
        <f t="shared" si="61"/>
        <v>SFDAL</v>
      </c>
      <c r="D354" t="str">
        <f t="shared" si="65"/>
        <v>2015</v>
      </c>
      <c r="E354" t="str">
        <f t="shared" si="62"/>
        <v>20</v>
      </c>
      <c r="F354" t="str">
        <f t="shared" si="63"/>
        <v>15</v>
      </c>
      <c r="G354">
        <v>25</v>
      </c>
      <c r="H354">
        <v>25</v>
      </c>
      <c r="I354">
        <v>20</v>
      </c>
      <c r="J354">
        <v>5</v>
      </c>
      <c r="K354">
        <v>15</v>
      </c>
      <c r="L354">
        <v>20</v>
      </c>
      <c r="M354" t="str">
        <f t="shared" si="64"/>
        <v/>
      </c>
      <c r="N354" t="str">
        <f t="shared" si="66"/>
        <v>Complete</v>
      </c>
      <c r="O354">
        <f t="shared" si="67"/>
        <v>0.41670000000000001</v>
      </c>
      <c r="P354">
        <f t="shared" si="68"/>
        <v>0.41670000000000001</v>
      </c>
      <c r="Q354">
        <f t="shared" si="69"/>
        <v>0.33329999999999999</v>
      </c>
      <c r="R354">
        <f t="shared" si="70"/>
        <v>8.3299999999999999E-2</v>
      </c>
      <c r="S354">
        <f t="shared" si="71"/>
        <v>0.25</v>
      </c>
      <c r="T354">
        <f t="shared" si="72"/>
        <v>0.33329999999999999</v>
      </c>
    </row>
    <row r="355" spans="1:20" x14ac:dyDescent="0.45">
      <c r="A355" s="23" t="s">
        <v>556</v>
      </c>
      <c r="B355" s="23" t="s">
        <v>543</v>
      </c>
      <c r="C355" t="str">
        <f t="shared" si="61"/>
        <v>SFDAL</v>
      </c>
      <c r="D355" t="str">
        <f t="shared" si="65"/>
        <v>2015</v>
      </c>
      <c r="E355" t="str">
        <f t="shared" si="62"/>
        <v>20</v>
      </c>
      <c r="F355" t="str">
        <f t="shared" si="63"/>
        <v>15</v>
      </c>
      <c r="G355">
        <v>25</v>
      </c>
      <c r="H355">
        <v>25</v>
      </c>
      <c r="I355">
        <v>20</v>
      </c>
      <c r="J355">
        <v>5</v>
      </c>
      <c r="K355">
        <v>15</v>
      </c>
      <c r="L355">
        <v>20</v>
      </c>
      <c r="M355" t="str">
        <f t="shared" si="64"/>
        <v/>
      </c>
      <c r="N355" t="str">
        <f t="shared" si="66"/>
        <v>Complete</v>
      </c>
      <c r="O355">
        <f t="shared" si="67"/>
        <v>0.41670000000000001</v>
      </c>
      <c r="P355">
        <f t="shared" si="68"/>
        <v>0.41670000000000001</v>
      </c>
      <c r="Q355">
        <f t="shared" si="69"/>
        <v>0.33329999999999999</v>
      </c>
      <c r="R355">
        <f t="shared" si="70"/>
        <v>8.3299999999999999E-2</v>
      </c>
      <c r="S355">
        <f t="shared" si="71"/>
        <v>0.25</v>
      </c>
      <c r="T355">
        <f t="shared" si="72"/>
        <v>0.33329999999999999</v>
      </c>
    </row>
    <row r="356" spans="1:20" x14ac:dyDescent="0.45">
      <c r="A356" s="23" t="s">
        <v>557</v>
      </c>
      <c r="B356" s="23" t="s">
        <v>558</v>
      </c>
      <c r="C356" t="str">
        <f t="shared" si="61"/>
        <v>SFDAL</v>
      </c>
      <c r="D356" t="str">
        <f t="shared" si="65"/>
        <v>2015</v>
      </c>
      <c r="E356" t="str">
        <f t="shared" si="62"/>
        <v>20</v>
      </c>
      <c r="F356" t="str">
        <f t="shared" si="63"/>
        <v>15</v>
      </c>
      <c r="G356">
        <v>25</v>
      </c>
      <c r="H356">
        <v>25</v>
      </c>
      <c r="I356">
        <v>20</v>
      </c>
      <c r="J356">
        <v>5</v>
      </c>
      <c r="K356">
        <v>15</v>
      </c>
      <c r="L356">
        <v>20</v>
      </c>
      <c r="M356" t="str">
        <f t="shared" si="64"/>
        <v/>
      </c>
      <c r="N356" t="str">
        <f t="shared" si="66"/>
        <v>Complete</v>
      </c>
      <c r="O356">
        <f t="shared" si="67"/>
        <v>0.41670000000000001</v>
      </c>
      <c r="P356">
        <f t="shared" si="68"/>
        <v>0.41670000000000001</v>
      </c>
      <c r="Q356">
        <f t="shared" si="69"/>
        <v>0.33329999999999999</v>
      </c>
      <c r="R356">
        <f t="shared" si="70"/>
        <v>8.3299999999999999E-2</v>
      </c>
      <c r="S356">
        <f t="shared" si="71"/>
        <v>0.25</v>
      </c>
      <c r="T356">
        <f t="shared" si="72"/>
        <v>0.33329999999999999</v>
      </c>
    </row>
    <row r="357" spans="1:20" x14ac:dyDescent="0.45">
      <c r="A357" s="23" t="s">
        <v>559</v>
      </c>
      <c r="B357" s="23" t="s">
        <v>560</v>
      </c>
      <c r="C357" t="str">
        <f t="shared" si="61"/>
        <v>SFDAL</v>
      </c>
      <c r="D357" t="str">
        <f t="shared" si="65"/>
        <v>2150</v>
      </c>
      <c r="E357" t="str">
        <f t="shared" si="62"/>
        <v>21</v>
      </c>
      <c r="F357" t="str">
        <f t="shared" si="63"/>
        <v>50</v>
      </c>
      <c r="G357">
        <v>25</v>
      </c>
      <c r="H357">
        <v>25</v>
      </c>
      <c r="I357">
        <v>20</v>
      </c>
      <c r="J357">
        <v>5</v>
      </c>
      <c r="K357">
        <v>15</v>
      </c>
      <c r="L357">
        <v>20</v>
      </c>
      <c r="M357" t="str">
        <f t="shared" si="64"/>
        <v/>
      </c>
      <c r="N357" t="str">
        <f t="shared" si="66"/>
        <v>Complete</v>
      </c>
      <c r="O357">
        <f t="shared" si="67"/>
        <v>0.41670000000000001</v>
      </c>
      <c r="P357">
        <f t="shared" si="68"/>
        <v>0.41670000000000001</v>
      </c>
      <c r="Q357">
        <f t="shared" si="69"/>
        <v>0.33329999999999999</v>
      </c>
      <c r="R357">
        <f t="shared" si="70"/>
        <v>8.3299999999999999E-2</v>
      </c>
      <c r="S357">
        <f t="shared" si="71"/>
        <v>0.25</v>
      </c>
      <c r="T357">
        <f t="shared" si="72"/>
        <v>0.33329999999999999</v>
      </c>
    </row>
    <row r="358" spans="1:20" x14ac:dyDescent="0.45">
      <c r="A358" s="23" t="s">
        <v>561</v>
      </c>
      <c r="B358" s="23" t="s">
        <v>562</v>
      </c>
      <c r="C358" t="str">
        <f t="shared" si="61"/>
        <v>SFDAL</v>
      </c>
      <c r="D358" t="str">
        <f t="shared" si="65"/>
        <v>2150</v>
      </c>
      <c r="E358" t="str">
        <f t="shared" si="62"/>
        <v>21</v>
      </c>
      <c r="F358" t="str">
        <f t="shared" si="63"/>
        <v>50</v>
      </c>
      <c r="G358">
        <v>25</v>
      </c>
      <c r="H358">
        <v>25</v>
      </c>
      <c r="I358">
        <v>20</v>
      </c>
      <c r="J358">
        <v>5</v>
      </c>
      <c r="K358">
        <v>15</v>
      </c>
      <c r="L358">
        <v>20</v>
      </c>
      <c r="M358" t="str">
        <f t="shared" si="64"/>
        <v/>
      </c>
      <c r="N358" t="str">
        <f t="shared" si="66"/>
        <v>Complete</v>
      </c>
      <c r="O358">
        <f t="shared" si="67"/>
        <v>0.41670000000000001</v>
      </c>
      <c r="P358">
        <f t="shared" si="68"/>
        <v>0.41670000000000001</v>
      </c>
      <c r="Q358">
        <f t="shared" si="69"/>
        <v>0.33329999999999999</v>
      </c>
      <c r="R358">
        <f t="shared" si="70"/>
        <v>8.3299999999999999E-2</v>
      </c>
      <c r="S358">
        <f t="shared" si="71"/>
        <v>0.25</v>
      </c>
      <c r="T358">
        <f t="shared" si="72"/>
        <v>0.33329999999999999</v>
      </c>
    </row>
    <row r="359" spans="1:20" x14ac:dyDescent="0.45">
      <c r="A359" s="23" t="s">
        <v>563</v>
      </c>
      <c r="B359" s="23" t="s">
        <v>564</v>
      </c>
      <c r="C359" t="str">
        <f t="shared" si="61"/>
        <v>SFDAL</v>
      </c>
      <c r="D359" t="str">
        <f t="shared" si="65"/>
        <v>2150</v>
      </c>
      <c r="E359" t="str">
        <f t="shared" si="62"/>
        <v>21</v>
      </c>
      <c r="F359" t="str">
        <f t="shared" si="63"/>
        <v>50</v>
      </c>
      <c r="G359">
        <v>25</v>
      </c>
      <c r="H359">
        <v>25</v>
      </c>
      <c r="I359">
        <v>20</v>
      </c>
      <c r="J359">
        <v>5</v>
      </c>
      <c r="K359">
        <v>15</v>
      </c>
      <c r="L359">
        <v>20</v>
      </c>
      <c r="M359" t="str">
        <f t="shared" si="64"/>
        <v/>
      </c>
      <c r="N359" t="str">
        <f t="shared" si="66"/>
        <v>Complete</v>
      </c>
      <c r="O359">
        <f t="shared" si="67"/>
        <v>0.41670000000000001</v>
      </c>
      <c r="P359">
        <f t="shared" si="68"/>
        <v>0.41670000000000001</v>
      </c>
      <c r="Q359">
        <f t="shared" si="69"/>
        <v>0.33329999999999999</v>
      </c>
      <c r="R359">
        <f t="shared" si="70"/>
        <v>8.3299999999999999E-2</v>
      </c>
      <c r="S359">
        <f t="shared" si="71"/>
        <v>0.25</v>
      </c>
      <c r="T359">
        <f t="shared" si="72"/>
        <v>0.33329999999999999</v>
      </c>
    </row>
    <row r="360" spans="1:20" x14ac:dyDescent="0.45">
      <c r="A360" s="23" t="s">
        <v>565</v>
      </c>
      <c r="B360" s="23" t="s">
        <v>566</v>
      </c>
      <c r="C360" t="str">
        <f t="shared" si="61"/>
        <v>SFDAL</v>
      </c>
      <c r="D360" t="str">
        <f t="shared" si="65"/>
        <v>2150</v>
      </c>
      <c r="E360" t="str">
        <f t="shared" si="62"/>
        <v>21</v>
      </c>
      <c r="F360" t="str">
        <f t="shared" si="63"/>
        <v>50</v>
      </c>
      <c r="G360">
        <v>25</v>
      </c>
      <c r="H360">
        <v>25</v>
      </c>
      <c r="I360">
        <v>20</v>
      </c>
      <c r="J360">
        <v>5</v>
      </c>
      <c r="K360">
        <v>15</v>
      </c>
      <c r="L360">
        <v>20</v>
      </c>
      <c r="M360" t="str">
        <f t="shared" si="64"/>
        <v/>
      </c>
      <c r="N360" t="str">
        <f t="shared" si="66"/>
        <v>Complete</v>
      </c>
      <c r="O360">
        <f t="shared" si="67"/>
        <v>0.41670000000000001</v>
      </c>
      <c r="P360">
        <f t="shared" si="68"/>
        <v>0.41670000000000001</v>
      </c>
      <c r="Q360">
        <f t="shared" si="69"/>
        <v>0.33329999999999999</v>
      </c>
      <c r="R360">
        <f t="shared" si="70"/>
        <v>8.3299999999999999E-2</v>
      </c>
      <c r="S360">
        <f t="shared" si="71"/>
        <v>0.25</v>
      </c>
      <c r="T360">
        <f t="shared" si="72"/>
        <v>0.33329999999999999</v>
      </c>
    </row>
    <row r="361" spans="1:20" x14ac:dyDescent="0.45">
      <c r="A361" s="23" t="s">
        <v>567</v>
      </c>
      <c r="B361" s="23" t="s">
        <v>566</v>
      </c>
      <c r="C361" t="str">
        <f t="shared" si="61"/>
        <v>SFDAL</v>
      </c>
      <c r="D361" t="str">
        <f t="shared" si="65"/>
        <v>2150</v>
      </c>
      <c r="E361" t="str">
        <f t="shared" si="62"/>
        <v>21</v>
      </c>
      <c r="F361" t="str">
        <f t="shared" si="63"/>
        <v>50</v>
      </c>
      <c r="G361">
        <v>25</v>
      </c>
      <c r="H361">
        <v>25</v>
      </c>
      <c r="I361">
        <v>20</v>
      </c>
      <c r="J361">
        <v>5</v>
      </c>
      <c r="K361">
        <v>15</v>
      </c>
      <c r="L361">
        <v>20</v>
      </c>
      <c r="M361" t="str">
        <f t="shared" si="64"/>
        <v/>
      </c>
      <c r="N361" t="str">
        <f t="shared" si="66"/>
        <v>Complete</v>
      </c>
      <c r="O361">
        <f t="shared" si="67"/>
        <v>0.41670000000000001</v>
      </c>
      <c r="P361">
        <f t="shared" si="68"/>
        <v>0.41670000000000001</v>
      </c>
      <c r="Q361">
        <f t="shared" si="69"/>
        <v>0.33329999999999999</v>
      </c>
      <c r="R361">
        <f t="shared" si="70"/>
        <v>8.3299999999999999E-2</v>
      </c>
      <c r="S361">
        <f t="shared" si="71"/>
        <v>0.25</v>
      </c>
      <c r="T361">
        <f t="shared" si="72"/>
        <v>0.33329999999999999</v>
      </c>
    </row>
    <row r="362" spans="1:20" x14ac:dyDescent="0.45">
      <c r="A362" s="23" t="s">
        <v>568</v>
      </c>
      <c r="B362" s="23" t="s">
        <v>562</v>
      </c>
      <c r="C362" t="str">
        <f t="shared" si="61"/>
        <v>SFDAL</v>
      </c>
      <c r="D362" t="str">
        <f t="shared" si="65"/>
        <v>2150</v>
      </c>
      <c r="E362" t="str">
        <f t="shared" si="62"/>
        <v>21</v>
      </c>
      <c r="F362" t="str">
        <f t="shared" si="63"/>
        <v>50</v>
      </c>
      <c r="G362">
        <v>25</v>
      </c>
      <c r="H362">
        <v>25</v>
      </c>
      <c r="I362">
        <v>20</v>
      </c>
      <c r="J362">
        <v>5</v>
      </c>
      <c r="K362">
        <v>15</v>
      </c>
      <c r="L362">
        <v>20</v>
      </c>
      <c r="M362" t="str">
        <f t="shared" si="64"/>
        <v/>
      </c>
      <c r="N362" t="str">
        <f t="shared" si="66"/>
        <v>Complete</v>
      </c>
      <c r="O362">
        <f t="shared" si="67"/>
        <v>0.41670000000000001</v>
      </c>
      <c r="P362">
        <f t="shared" si="68"/>
        <v>0.41670000000000001</v>
      </c>
      <c r="Q362">
        <f t="shared" si="69"/>
        <v>0.33329999999999999</v>
      </c>
      <c r="R362">
        <f t="shared" si="70"/>
        <v>8.3299999999999999E-2</v>
      </c>
      <c r="S362">
        <f t="shared" si="71"/>
        <v>0.25</v>
      </c>
      <c r="T362">
        <f t="shared" si="72"/>
        <v>0.33329999999999999</v>
      </c>
    </row>
    <row r="363" spans="1:20" x14ac:dyDescent="0.45">
      <c r="A363" s="23" t="s">
        <v>569</v>
      </c>
      <c r="B363" s="23" t="s">
        <v>564</v>
      </c>
      <c r="C363" t="str">
        <f t="shared" si="61"/>
        <v>SFDAL</v>
      </c>
      <c r="D363" t="str">
        <f t="shared" si="65"/>
        <v>2150</v>
      </c>
      <c r="E363" t="str">
        <f t="shared" si="62"/>
        <v>21</v>
      </c>
      <c r="F363" t="str">
        <f t="shared" si="63"/>
        <v>50</v>
      </c>
      <c r="G363">
        <v>25</v>
      </c>
      <c r="H363">
        <v>25</v>
      </c>
      <c r="I363">
        <v>20</v>
      </c>
      <c r="J363">
        <v>5</v>
      </c>
      <c r="K363">
        <v>15</v>
      </c>
      <c r="L363">
        <v>20</v>
      </c>
      <c r="M363" t="str">
        <f t="shared" si="64"/>
        <v/>
      </c>
      <c r="N363" t="str">
        <f t="shared" si="66"/>
        <v>Complete</v>
      </c>
      <c r="O363">
        <f t="shared" si="67"/>
        <v>0.41670000000000001</v>
      </c>
      <c r="P363">
        <f t="shared" si="68"/>
        <v>0.41670000000000001</v>
      </c>
      <c r="Q363">
        <f t="shared" si="69"/>
        <v>0.33329999999999999</v>
      </c>
      <c r="R363">
        <f t="shared" si="70"/>
        <v>8.3299999999999999E-2</v>
      </c>
      <c r="S363">
        <f t="shared" si="71"/>
        <v>0.25</v>
      </c>
      <c r="T363">
        <f t="shared" si="72"/>
        <v>0.33329999999999999</v>
      </c>
    </row>
    <row r="364" spans="1:20" x14ac:dyDescent="0.45">
      <c r="A364" s="23" t="s">
        <v>570</v>
      </c>
      <c r="B364" s="23" t="s">
        <v>564</v>
      </c>
      <c r="C364" t="str">
        <f t="shared" si="61"/>
        <v>SFDAL</v>
      </c>
      <c r="D364" t="str">
        <f t="shared" si="65"/>
        <v>2150</v>
      </c>
      <c r="E364" t="str">
        <f t="shared" si="62"/>
        <v>21</v>
      </c>
      <c r="F364" t="str">
        <f t="shared" si="63"/>
        <v>50</v>
      </c>
      <c r="G364">
        <v>25</v>
      </c>
      <c r="H364">
        <v>25</v>
      </c>
      <c r="I364">
        <v>20</v>
      </c>
      <c r="J364">
        <v>5</v>
      </c>
      <c r="K364">
        <v>15</v>
      </c>
      <c r="L364">
        <v>20</v>
      </c>
      <c r="M364" t="str">
        <f t="shared" si="64"/>
        <v/>
      </c>
      <c r="N364" t="str">
        <f t="shared" si="66"/>
        <v>Complete</v>
      </c>
      <c r="O364">
        <f t="shared" si="67"/>
        <v>0.41670000000000001</v>
      </c>
      <c r="P364">
        <f t="shared" si="68"/>
        <v>0.41670000000000001</v>
      </c>
      <c r="Q364">
        <f t="shared" si="69"/>
        <v>0.33329999999999999</v>
      </c>
      <c r="R364">
        <f t="shared" si="70"/>
        <v>8.3299999999999999E-2</v>
      </c>
      <c r="S364">
        <f t="shared" si="71"/>
        <v>0.25</v>
      </c>
      <c r="T364">
        <f t="shared" si="72"/>
        <v>0.33329999999999999</v>
      </c>
    </row>
    <row r="365" spans="1:20" x14ac:dyDescent="0.45">
      <c r="A365" s="23" t="s">
        <v>571</v>
      </c>
      <c r="B365" s="23" t="s">
        <v>566</v>
      </c>
      <c r="C365" t="str">
        <f t="shared" si="61"/>
        <v>SFDAL</v>
      </c>
      <c r="D365" t="str">
        <f t="shared" si="65"/>
        <v>2150</v>
      </c>
      <c r="E365" t="str">
        <f t="shared" si="62"/>
        <v>21</v>
      </c>
      <c r="F365" t="str">
        <f t="shared" si="63"/>
        <v>50</v>
      </c>
      <c r="G365">
        <v>25</v>
      </c>
      <c r="H365">
        <v>25</v>
      </c>
      <c r="I365">
        <v>20</v>
      </c>
      <c r="J365">
        <v>5</v>
      </c>
      <c r="K365">
        <v>15</v>
      </c>
      <c r="L365">
        <v>20</v>
      </c>
      <c r="M365" t="str">
        <f t="shared" si="64"/>
        <v/>
      </c>
      <c r="N365" t="str">
        <f t="shared" si="66"/>
        <v>Complete</v>
      </c>
      <c r="O365">
        <f t="shared" si="67"/>
        <v>0.41670000000000001</v>
      </c>
      <c r="P365">
        <f t="shared" si="68"/>
        <v>0.41670000000000001</v>
      </c>
      <c r="Q365">
        <f t="shared" si="69"/>
        <v>0.33329999999999999</v>
      </c>
      <c r="R365">
        <f t="shared" si="70"/>
        <v>8.3299999999999999E-2</v>
      </c>
      <c r="S365">
        <f t="shared" si="71"/>
        <v>0.25</v>
      </c>
      <c r="T365">
        <f t="shared" si="72"/>
        <v>0.33329999999999999</v>
      </c>
    </row>
    <row r="366" spans="1:20" x14ac:dyDescent="0.45">
      <c r="A366" s="23" t="s">
        <v>572</v>
      </c>
      <c r="B366" s="23" t="s">
        <v>562</v>
      </c>
      <c r="C366" t="str">
        <f t="shared" si="61"/>
        <v>SFDAL</v>
      </c>
      <c r="D366" t="str">
        <f t="shared" si="65"/>
        <v>2150</v>
      </c>
      <c r="E366" t="str">
        <f t="shared" si="62"/>
        <v>21</v>
      </c>
      <c r="F366" t="str">
        <f t="shared" si="63"/>
        <v>50</v>
      </c>
      <c r="G366">
        <v>25</v>
      </c>
      <c r="H366">
        <v>25</v>
      </c>
      <c r="I366">
        <v>20</v>
      </c>
      <c r="J366">
        <v>5</v>
      </c>
      <c r="K366">
        <v>15</v>
      </c>
      <c r="L366">
        <v>20</v>
      </c>
      <c r="M366" t="str">
        <f t="shared" si="64"/>
        <v/>
      </c>
      <c r="N366" t="str">
        <f t="shared" si="66"/>
        <v>Complete</v>
      </c>
      <c r="O366">
        <f t="shared" si="67"/>
        <v>0.41670000000000001</v>
      </c>
      <c r="P366">
        <f t="shared" si="68"/>
        <v>0.41670000000000001</v>
      </c>
      <c r="Q366">
        <f t="shared" si="69"/>
        <v>0.33329999999999999</v>
      </c>
      <c r="R366">
        <f t="shared" si="70"/>
        <v>8.3299999999999999E-2</v>
      </c>
      <c r="S366">
        <f t="shared" si="71"/>
        <v>0.25</v>
      </c>
      <c r="T366">
        <f t="shared" si="72"/>
        <v>0.33329999999999999</v>
      </c>
    </row>
    <row r="367" spans="1:20" x14ac:dyDescent="0.45">
      <c r="A367" s="23" t="s">
        <v>573</v>
      </c>
      <c r="B367" s="23" t="s">
        <v>564</v>
      </c>
      <c r="C367" t="str">
        <f t="shared" si="61"/>
        <v>SFDAL</v>
      </c>
      <c r="D367" t="str">
        <f t="shared" si="65"/>
        <v>2150</v>
      </c>
      <c r="E367" t="str">
        <f t="shared" si="62"/>
        <v>21</v>
      </c>
      <c r="F367" t="str">
        <f t="shared" si="63"/>
        <v>50</v>
      </c>
      <c r="G367">
        <v>25</v>
      </c>
      <c r="H367">
        <v>25</v>
      </c>
      <c r="I367">
        <v>20</v>
      </c>
      <c r="J367">
        <v>5</v>
      </c>
      <c r="K367">
        <v>15</v>
      </c>
      <c r="L367">
        <v>20</v>
      </c>
      <c r="M367" t="str">
        <f t="shared" si="64"/>
        <v/>
      </c>
      <c r="N367" t="str">
        <f t="shared" si="66"/>
        <v>Complete</v>
      </c>
      <c r="O367">
        <f t="shared" si="67"/>
        <v>0.41670000000000001</v>
      </c>
      <c r="P367">
        <f t="shared" si="68"/>
        <v>0.41670000000000001</v>
      </c>
      <c r="Q367">
        <f t="shared" si="69"/>
        <v>0.33329999999999999</v>
      </c>
      <c r="R367">
        <f t="shared" si="70"/>
        <v>8.3299999999999999E-2</v>
      </c>
      <c r="S367">
        <f t="shared" si="71"/>
        <v>0.25</v>
      </c>
      <c r="T367">
        <f t="shared" si="72"/>
        <v>0.33329999999999999</v>
      </c>
    </row>
    <row r="368" spans="1:20" x14ac:dyDescent="0.45">
      <c r="A368" s="23" t="s">
        <v>574</v>
      </c>
      <c r="B368" s="23" t="s">
        <v>566</v>
      </c>
      <c r="C368" t="str">
        <f t="shared" si="61"/>
        <v>SFDAL</v>
      </c>
      <c r="D368" t="str">
        <f t="shared" si="65"/>
        <v>2150</v>
      </c>
      <c r="E368" t="str">
        <f t="shared" si="62"/>
        <v>21</v>
      </c>
      <c r="F368" t="str">
        <f t="shared" si="63"/>
        <v>50</v>
      </c>
      <c r="G368">
        <v>25</v>
      </c>
      <c r="H368">
        <v>25</v>
      </c>
      <c r="I368">
        <v>20</v>
      </c>
      <c r="J368">
        <v>5</v>
      </c>
      <c r="K368">
        <v>15</v>
      </c>
      <c r="L368">
        <v>20</v>
      </c>
      <c r="M368" t="str">
        <f t="shared" si="64"/>
        <v/>
      </c>
      <c r="N368" t="str">
        <f t="shared" si="66"/>
        <v>Complete</v>
      </c>
      <c r="O368">
        <f t="shared" si="67"/>
        <v>0.41670000000000001</v>
      </c>
      <c r="P368">
        <f t="shared" si="68"/>
        <v>0.41670000000000001</v>
      </c>
      <c r="Q368">
        <f t="shared" si="69"/>
        <v>0.33329999999999999</v>
      </c>
      <c r="R368">
        <f t="shared" si="70"/>
        <v>8.3299999999999999E-2</v>
      </c>
      <c r="S368">
        <f t="shared" si="71"/>
        <v>0.25</v>
      </c>
      <c r="T368">
        <f t="shared" si="72"/>
        <v>0.33329999999999999</v>
      </c>
    </row>
    <row r="369" spans="1:20" x14ac:dyDescent="0.45">
      <c r="A369" s="23" t="s">
        <v>575</v>
      </c>
      <c r="B369" s="23" t="s">
        <v>562</v>
      </c>
      <c r="C369" t="str">
        <f t="shared" si="61"/>
        <v>SFDAL</v>
      </c>
      <c r="D369" t="str">
        <f t="shared" si="65"/>
        <v>2150</v>
      </c>
      <c r="E369" t="str">
        <f t="shared" si="62"/>
        <v>21</v>
      </c>
      <c r="F369" t="str">
        <f t="shared" si="63"/>
        <v>50</v>
      </c>
      <c r="G369">
        <v>25</v>
      </c>
      <c r="H369">
        <v>25</v>
      </c>
      <c r="I369">
        <v>20</v>
      </c>
      <c r="J369">
        <v>5</v>
      </c>
      <c r="K369">
        <v>15</v>
      </c>
      <c r="L369">
        <v>20</v>
      </c>
      <c r="M369" t="str">
        <f t="shared" si="64"/>
        <v/>
      </c>
      <c r="N369" t="str">
        <f t="shared" si="66"/>
        <v>Complete</v>
      </c>
      <c r="O369">
        <f t="shared" si="67"/>
        <v>0.41670000000000001</v>
      </c>
      <c r="P369">
        <f t="shared" si="68"/>
        <v>0.41670000000000001</v>
      </c>
      <c r="Q369">
        <f t="shared" si="69"/>
        <v>0.33329999999999999</v>
      </c>
      <c r="R369">
        <f t="shared" si="70"/>
        <v>8.3299999999999999E-2</v>
      </c>
      <c r="S369">
        <f t="shared" si="71"/>
        <v>0.25</v>
      </c>
      <c r="T369">
        <f t="shared" si="72"/>
        <v>0.33329999999999999</v>
      </c>
    </row>
    <row r="370" spans="1:20" x14ac:dyDescent="0.45">
      <c r="A370" s="23" t="s">
        <v>576</v>
      </c>
      <c r="B370" s="23" t="s">
        <v>564</v>
      </c>
      <c r="C370" t="str">
        <f t="shared" si="61"/>
        <v>SFDAL</v>
      </c>
      <c r="D370" t="str">
        <f t="shared" si="65"/>
        <v>2150</v>
      </c>
      <c r="E370" t="str">
        <f t="shared" si="62"/>
        <v>21</v>
      </c>
      <c r="F370" t="str">
        <f t="shared" si="63"/>
        <v>50</v>
      </c>
      <c r="G370">
        <v>25</v>
      </c>
      <c r="H370">
        <v>25</v>
      </c>
      <c r="I370">
        <v>20</v>
      </c>
      <c r="J370">
        <v>5</v>
      </c>
      <c r="K370">
        <v>15</v>
      </c>
      <c r="L370">
        <v>20</v>
      </c>
      <c r="M370" t="str">
        <f t="shared" si="64"/>
        <v/>
      </c>
      <c r="N370" t="str">
        <f t="shared" si="66"/>
        <v>Complete</v>
      </c>
      <c r="O370">
        <f t="shared" si="67"/>
        <v>0.41670000000000001</v>
      </c>
      <c r="P370">
        <f t="shared" si="68"/>
        <v>0.41670000000000001</v>
      </c>
      <c r="Q370">
        <f t="shared" si="69"/>
        <v>0.33329999999999999</v>
      </c>
      <c r="R370">
        <f t="shared" si="70"/>
        <v>8.3299999999999999E-2</v>
      </c>
      <c r="S370">
        <f t="shared" si="71"/>
        <v>0.25</v>
      </c>
      <c r="T370">
        <f t="shared" si="72"/>
        <v>0.33329999999999999</v>
      </c>
    </row>
    <row r="371" spans="1:20" x14ac:dyDescent="0.45">
      <c r="A371" s="23" t="s">
        <v>577</v>
      </c>
      <c r="B371" s="23" t="s">
        <v>564</v>
      </c>
      <c r="C371" t="str">
        <f t="shared" si="61"/>
        <v>SFDAL</v>
      </c>
      <c r="D371" t="str">
        <f t="shared" si="65"/>
        <v>2150</v>
      </c>
      <c r="E371" t="str">
        <f t="shared" si="62"/>
        <v>21</v>
      </c>
      <c r="F371" t="str">
        <f t="shared" si="63"/>
        <v>50</v>
      </c>
      <c r="G371">
        <v>25</v>
      </c>
      <c r="H371">
        <v>25</v>
      </c>
      <c r="I371">
        <v>20</v>
      </c>
      <c r="J371">
        <v>5</v>
      </c>
      <c r="K371">
        <v>15</v>
      </c>
      <c r="L371">
        <v>20</v>
      </c>
      <c r="M371" t="str">
        <f t="shared" si="64"/>
        <v/>
      </c>
      <c r="N371" t="str">
        <f t="shared" si="66"/>
        <v>Complete</v>
      </c>
      <c r="O371">
        <f t="shared" si="67"/>
        <v>0.41670000000000001</v>
      </c>
      <c r="P371">
        <f t="shared" si="68"/>
        <v>0.41670000000000001</v>
      </c>
      <c r="Q371">
        <f t="shared" si="69"/>
        <v>0.33329999999999999</v>
      </c>
      <c r="R371">
        <f t="shared" si="70"/>
        <v>8.3299999999999999E-2</v>
      </c>
      <c r="S371">
        <f t="shared" si="71"/>
        <v>0.25</v>
      </c>
      <c r="T371">
        <f t="shared" si="72"/>
        <v>0.33329999999999999</v>
      </c>
    </row>
    <row r="372" spans="1:20" x14ac:dyDescent="0.45">
      <c r="A372" s="23" t="s">
        <v>578</v>
      </c>
      <c r="B372" s="23" t="s">
        <v>579</v>
      </c>
      <c r="C372" t="str">
        <f t="shared" si="61"/>
        <v>SFDAL</v>
      </c>
      <c r="D372" t="str">
        <f t="shared" si="65"/>
        <v>2150</v>
      </c>
      <c r="E372" t="str">
        <f t="shared" si="62"/>
        <v>21</v>
      </c>
      <c r="F372" t="str">
        <f t="shared" si="63"/>
        <v>50</v>
      </c>
      <c r="G372">
        <v>25</v>
      </c>
      <c r="H372">
        <v>25</v>
      </c>
      <c r="I372">
        <v>20</v>
      </c>
      <c r="J372">
        <v>5</v>
      </c>
      <c r="K372">
        <v>15</v>
      </c>
      <c r="L372">
        <v>20</v>
      </c>
      <c r="M372" t="str">
        <f t="shared" si="64"/>
        <v/>
      </c>
      <c r="N372" t="str">
        <f t="shared" si="66"/>
        <v>Complete</v>
      </c>
      <c r="O372">
        <f t="shared" si="67"/>
        <v>0.41670000000000001</v>
      </c>
      <c r="P372">
        <f t="shared" si="68"/>
        <v>0.41670000000000001</v>
      </c>
      <c r="Q372">
        <f t="shared" si="69"/>
        <v>0.33329999999999999</v>
      </c>
      <c r="R372">
        <f t="shared" si="70"/>
        <v>8.3299999999999999E-2</v>
      </c>
      <c r="S372">
        <f t="shared" si="71"/>
        <v>0.25</v>
      </c>
      <c r="T372">
        <f t="shared" si="72"/>
        <v>0.33329999999999999</v>
      </c>
    </row>
    <row r="373" spans="1:20" x14ac:dyDescent="0.45">
      <c r="A373" s="23" t="s">
        <v>580</v>
      </c>
      <c r="B373" s="23" t="s">
        <v>564</v>
      </c>
      <c r="C373" t="str">
        <f t="shared" si="61"/>
        <v>SFDAL</v>
      </c>
      <c r="D373" t="str">
        <f t="shared" si="65"/>
        <v>2150</v>
      </c>
      <c r="E373" t="str">
        <f t="shared" si="62"/>
        <v>21</v>
      </c>
      <c r="F373" t="str">
        <f t="shared" si="63"/>
        <v>50</v>
      </c>
      <c r="G373">
        <v>25</v>
      </c>
      <c r="H373">
        <v>25</v>
      </c>
      <c r="I373">
        <v>20</v>
      </c>
      <c r="J373">
        <v>5</v>
      </c>
      <c r="K373">
        <v>15</v>
      </c>
      <c r="L373">
        <v>20</v>
      </c>
      <c r="M373" t="str">
        <f t="shared" si="64"/>
        <v/>
      </c>
      <c r="N373" t="str">
        <f t="shared" si="66"/>
        <v>Complete</v>
      </c>
      <c r="O373">
        <f t="shared" si="67"/>
        <v>0.41670000000000001</v>
      </c>
      <c r="P373">
        <f t="shared" si="68"/>
        <v>0.41670000000000001</v>
      </c>
      <c r="Q373">
        <f t="shared" si="69"/>
        <v>0.33329999999999999</v>
      </c>
      <c r="R373">
        <f t="shared" si="70"/>
        <v>8.3299999999999999E-2</v>
      </c>
      <c r="S373">
        <f t="shared" si="71"/>
        <v>0.25</v>
      </c>
      <c r="T373">
        <f t="shared" si="72"/>
        <v>0.33329999999999999</v>
      </c>
    </row>
    <row r="374" spans="1:20" x14ac:dyDescent="0.45">
      <c r="A374" s="23" t="s">
        <v>581</v>
      </c>
      <c r="B374" s="23" t="s">
        <v>582</v>
      </c>
      <c r="C374" t="str">
        <f t="shared" si="61"/>
        <v>SFDAL</v>
      </c>
      <c r="D374" t="str">
        <f t="shared" si="65"/>
        <v>2515</v>
      </c>
      <c r="E374" t="str">
        <f t="shared" si="62"/>
        <v>25</v>
      </c>
      <c r="F374" t="str">
        <f t="shared" si="63"/>
        <v>15</v>
      </c>
      <c r="G374">
        <v>25</v>
      </c>
      <c r="H374">
        <v>25</v>
      </c>
      <c r="I374">
        <v>20</v>
      </c>
      <c r="J374">
        <v>5</v>
      </c>
      <c r="K374">
        <v>15</v>
      </c>
      <c r="L374">
        <v>20</v>
      </c>
      <c r="M374" t="str">
        <f t="shared" si="64"/>
        <v/>
      </c>
      <c r="N374" t="str">
        <f t="shared" si="66"/>
        <v>Complete</v>
      </c>
      <c r="O374">
        <f t="shared" si="67"/>
        <v>0.41670000000000001</v>
      </c>
      <c r="P374">
        <f t="shared" si="68"/>
        <v>0.41670000000000001</v>
      </c>
      <c r="Q374">
        <f t="shared" si="69"/>
        <v>0.33329999999999999</v>
      </c>
      <c r="R374">
        <f t="shared" si="70"/>
        <v>8.3299999999999999E-2</v>
      </c>
      <c r="S374">
        <f t="shared" si="71"/>
        <v>0.25</v>
      </c>
      <c r="T374">
        <f t="shared" si="72"/>
        <v>0.33329999999999999</v>
      </c>
    </row>
    <row r="375" spans="1:20" x14ac:dyDescent="0.45">
      <c r="A375" s="23" t="s">
        <v>583</v>
      </c>
      <c r="B375" s="23" t="s">
        <v>584</v>
      </c>
      <c r="C375" t="str">
        <f t="shared" si="61"/>
        <v>SFDAL</v>
      </c>
      <c r="D375" t="str">
        <f t="shared" si="65"/>
        <v>3006</v>
      </c>
      <c r="E375" t="str">
        <f t="shared" si="62"/>
        <v>30</v>
      </c>
      <c r="F375" t="str">
        <f t="shared" si="63"/>
        <v>06</v>
      </c>
      <c r="G375">
        <v>25</v>
      </c>
      <c r="H375">
        <v>25</v>
      </c>
      <c r="I375">
        <v>20</v>
      </c>
      <c r="J375">
        <v>5</v>
      </c>
      <c r="K375">
        <v>15</v>
      </c>
      <c r="L375">
        <v>20</v>
      </c>
      <c r="M375" t="str">
        <f t="shared" si="64"/>
        <v/>
      </c>
      <c r="N375" t="str">
        <f t="shared" si="66"/>
        <v>Complete</v>
      </c>
      <c r="O375">
        <f t="shared" si="67"/>
        <v>0.41670000000000001</v>
      </c>
      <c r="P375">
        <f t="shared" si="68"/>
        <v>0.41670000000000001</v>
      </c>
      <c r="Q375">
        <f t="shared" si="69"/>
        <v>0.33329999999999999</v>
      </c>
      <c r="R375">
        <f t="shared" si="70"/>
        <v>8.3299999999999999E-2</v>
      </c>
      <c r="S375">
        <f t="shared" si="71"/>
        <v>0.25</v>
      </c>
      <c r="T375">
        <f t="shared" si="72"/>
        <v>0.33329999999999999</v>
      </c>
    </row>
    <row r="376" spans="1:20" x14ac:dyDescent="0.45">
      <c r="A376" s="23" t="s">
        <v>585</v>
      </c>
      <c r="B376" s="23" t="s">
        <v>586</v>
      </c>
      <c r="C376" t="str">
        <f t="shared" si="61"/>
        <v>SFDAL</v>
      </c>
      <c r="D376" t="str">
        <f t="shared" si="65"/>
        <v>3006</v>
      </c>
      <c r="E376" t="str">
        <f t="shared" si="62"/>
        <v>30</v>
      </c>
      <c r="F376" t="str">
        <f t="shared" si="63"/>
        <v>06</v>
      </c>
      <c r="G376">
        <v>25</v>
      </c>
      <c r="H376">
        <v>25</v>
      </c>
      <c r="I376">
        <v>20</v>
      </c>
      <c r="J376">
        <v>5</v>
      </c>
      <c r="K376">
        <v>15</v>
      </c>
      <c r="L376">
        <v>20</v>
      </c>
      <c r="M376" t="str">
        <f t="shared" si="64"/>
        <v/>
      </c>
      <c r="N376" t="str">
        <f t="shared" si="66"/>
        <v>Complete</v>
      </c>
      <c r="O376">
        <f t="shared" si="67"/>
        <v>0.41670000000000001</v>
      </c>
      <c r="P376">
        <f t="shared" si="68"/>
        <v>0.41670000000000001</v>
      </c>
      <c r="Q376">
        <f t="shared" si="69"/>
        <v>0.33329999999999999</v>
      </c>
      <c r="R376">
        <f t="shared" si="70"/>
        <v>8.3299999999999999E-2</v>
      </c>
      <c r="S376">
        <f t="shared" si="71"/>
        <v>0.25</v>
      </c>
      <c r="T376">
        <f t="shared" si="72"/>
        <v>0.33329999999999999</v>
      </c>
    </row>
    <row r="377" spans="1:20" x14ac:dyDescent="0.45">
      <c r="A377" s="23" t="s">
        <v>587</v>
      </c>
      <c r="B377" s="23" t="s">
        <v>584</v>
      </c>
      <c r="C377" t="str">
        <f t="shared" si="61"/>
        <v>SFDAL</v>
      </c>
      <c r="D377" t="str">
        <f t="shared" si="65"/>
        <v>3006</v>
      </c>
      <c r="E377" t="str">
        <f t="shared" si="62"/>
        <v>30</v>
      </c>
      <c r="F377" t="str">
        <f t="shared" si="63"/>
        <v>06</v>
      </c>
      <c r="G377">
        <v>25</v>
      </c>
      <c r="H377">
        <v>25</v>
      </c>
      <c r="I377">
        <v>20</v>
      </c>
      <c r="J377">
        <v>5</v>
      </c>
      <c r="K377">
        <v>15</v>
      </c>
      <c r="L377">
        <v>20</v>
      </c>
      <c r="M377" t="str">
        <f t="shared" si="64"/>
        <v/>
      </c>
      <c r="N377" t="str">
        <f t="shared" si="66"/>
        <v>Complete</v>
      </c>
      <c r="O377">
        <f t="shared" si="67"/>
        <v>0.41670000000000001</v>
      </c>
      <c r="P377">
        <f t="shared" si="68"/>
        <v>0.41670000000000001</v>
      </c>
      <c r="Q377">
        <f t="shared" si="69"/>
        <v>0.33329999999999999</v>
      </c>
      <c r="R377">
        <f t="shared" si="70"/>
        <v>8.3299999999999999E-2</v>
      </c>
      <c r="S377">
        <f t="shared" si="71"/>
        <v>0.25</v>
      </c>
      <c r="T377">
        <f t="shared" si="72"/>
        <v>0.33329999999999999</v>
      </c>
    </row>
    <row r="378" spans="1:20" x14ac:dyDescent="0.45">
      <c r="A378" s="23" t="s">
        <v>588</v>
      </c>
      <c r="B378" s="23" t="s">
        <v>589</v>
      </c>
      <c r="C378" t="str">
        <f t="shared" si="61"/>
        <v>SFDAL</v>
      </c>
      <c r="D378" t="str">
        <f t="shared" si="65"/>
        <v>3009</v>
      </c>
      <c r="E378" t="str">
        <f t="shared" si="62"/>
        <v>30</v>
      </c>
      <c r="F378" t="str">
        <f t="shared" si="63"/>
        <v>09</v>
      </c>
      <c r="G378">
        <v>25</v>
      </c>
      <c r="H378">
        <v>25</v>
      </c>
      <c r="I378">
        <v>20</v>
      </c>
      <c r="J378">
        <v>5</v>
      </c>
      <c r="K378">
        <v>15</v>
      </c>
      <c r="L378">
        <v>20</v>
      </c>
      <c r="M378" t="str">
        <f t="shared" si="64"/>
        <v/>
      </c>
      <c r="N378" t="str">
        <f t="shared" si="66"/>
        <v>Complete</v>
      </c>
      <c r="O378">
        <f t="shared" si="67"/>
        <v>0.41670000000000001</v>
      </c>
      <c r="P378">
        <f t="shared" si="68"/>
        <v>0.41670000000000001</v>
      </c>
      <c r="Q378">
        <f t="shared" si="69"/>
        <v>0.33329999999999999</v>
      </c>
      <c r="R378">
        <f t="shared" si="70"/>
        <v>8.3299999999999999E-2</v>
      </c>
      <c r="S378">
        <f t="shared" si="71"/>
        <v>0.25</v>
      </c>
      <c r="T378">
        <f t="shared" si="72"/>
        <v>0.33329999999999999</v>
      </c>
    </row>
    <row r="379" spans="1:20" x14ac:dyDescent="0.45">
      <c r="A379" s="23" t="s">
        <v>590</v>
      </c>
      <c r="B379" s="23" t="s">
        <v>591</v>
      </c>
      <c r="C379" t="str">
        <f t="shared" si="61"/>
        <v>SFDAL</v>
      </c>
      <c r="D379" t="str">
        <f t="shared" si="65"/>
        <v>3009</v>
      </c>
      <c r="E379" t="str">
        <f t="shared" si="62"/>
        <v>30</v>
      </c>
      <c r="F379" t="str">
        <f t="shared" si="63"/>
        <v>09</v>
      </c>
      <c r="G379">
        <v>25</v>
      </c>
      <c r="H379">
        <v>25</v>
      </c>
      <c r="I379">
        <v>20</v>
      </c>
      <c r="J379">
        <v>5</v>
      </c>
      <c r="K379">
        <v>15</v>
      </c>
      <c r="L379">
        <v>20</v>
      </c>
      <c r="M379" t="str">
        <f t="shared" si="64"/>
        <v/>
      </c>
      <c r="N379" t="str">
        <f t="shared" si="66"/>
        <v>Complete</v>
      </c>
      <c r="O379">
        <f t="shared" si="67"/>
        <v>0.41670000000000001</v>
      </c>
      <c r="P379">
        <f t="shared" si="68"/>
        <v>0.41670000000000001</v>
      </c>
      <c r="Q379">
        <f t="shared" si="69"/>
        <v>0.33329999999999999</v>
      </c>
      <c r="R379">
        <f t="shared" si="70"/>
        <v>8.3299999999999999E-2</v>
      </c>
      <c r="S379">
        <f t="shared" si="71"/>
        <v>0.25</v>
      </c>
      <c r="T379">
        <f t="shared" si="72"/>
        <v>0.33329999999999999</v>
      </c>
    </row>
    <row r="380" spans="1:20" x14ac:dyDescent="0.45">
      <c r="A380" s="23" t="s">
        <v>592</v>
      </c>
      <c r="B380" s="23" t="s">
        <v>593</v>
      </c>
      <c r="C380" t="str">
        <f t="shared" si="61"/>
        <v>SFDAL</v>
      </c>
      <c r="D380" t="str">
        <f t="shared" si="65"/>
        <v>3009</v>
      </c>
      <c r="E380" t="str">
        <f t="shared" si="62"/>
        <v>30</v>
      </c>
      <c r="F380" t="str">
        <f t="shared" si="63"/>
        <v>09</v>
      </c>
      <c r="G380">
        <v>25</v>
      </c>
      <c r="H380">
        <v>25</v>
      </c>
      <c r="I380">
        <v>20</v>
      </c>
      <c r="J380">
        <v>5</v>
      </c>
      <c r="K380">
        <v>15</v>
      </c>
      <c r="L380">
        <v>20</v>
      </c>
      <c r="M380" t="str">
        <f t="shared" si="64"/>
        <v/>
      </c>
      <c r="N380" t="str">
        <f t="shared" si="66"/>
        <v>Complete</v>
      </c>
      <c r="O380">
        <f t="shared" si="67"/>
        <v>0.41670000000000001</v>
      </c>
      <c r="P380">
        <f t="shared" si="68"/>
        <v>0.41670000000000001</v>
      </c>
      <c r="Q380">
        <f t="shared" si="69"/>
        <v>0.33329999999999999</v>
      </c>
      <c r="R380">
        <f t="shared" si="70"/>
        <v>8.3299999999999999E-2</v>
      </c>
      <c r="S380">
        <f t="shared" si="71"/>
        <v>0.25</v>
      </c>
      <c r="T380">
        <f t="shared" si="72"/>
        <v>0.33329999999999999</v>
      </c>
    </row>
    <row r="381" spans="1:20" x14ac:dyDescent="0.45">
      <c r="A381" s="23" t="s">
        <v>594</v>
      </c>
      <c r="B381" s="23" t="s">
        <v>591</v>
      </c>
      <c r="C381" t="str">
        <f t="shared" si="61"/>
        <v>SFDAL</v>
      </c>
      <c r="D381" t="str">
        <f t="shared" si="65"/>
        <v>3009</v>
      </c>
      <c r="E381" t="str">
        <f t="shared" si="62"/>
        <v>30</v>
      </c>
      <c r="F381" t="str">
        <f t="shared" si="63"/>
        <v>09</v>
      </c>
      <c r="G381">
        <v>25</v>
      </c>
      <c r="H381">
        <v>25</v>
      </c>
      <c r="I381">
        <v>20</v>
      </c>
      <c r="J381">
        <v>5</v>
      </c>
      <c r="K381">
        <v>15</v>
      </c>
      <c r="L381">
        <v>20</v>
      </c>
      <c r="M381" t="str">
        <f t="shared" si="64"/>
        <v/>
      </c>
      <c r="N381" t="str">
        <f t="shared" si="66"/>
        <v>Complete</v>
      </c>
      <c r="O381">
        <f t="shared" si="67"/>
        <v>0.41670000000000001</v>
      </c>
      <c r="P381">
        <f t="shared" si="68"/>
        <v>0.41670000000000001</v>
      </c>
      <c r="Q381">
        <f t="shared" si="69"/>
        <v>0.33329999999999999</v>
      </c>
      <c r="R381">
        <f t="shared" si="70"/>
        <v>8.3299999999999999E-2</v>
      </c>
      <c r="S381">
        <f t="shared" si="71"/>
        <v>0.25</v>
      </c>
      <c r="T381">
        <f t="shared" si="72"/>
        <v>0.33329999999999999</v>
      </c>
    </row>
    <row r="382" spans="1:20" x14ac:dyDescent="0.45">
      <c r="A382" s="23" t="s">
        <v>595</v>
      </c>
      <c r="B382" s="23" t="s">
        <v>596</v>
      </c>
      <c r="C382" t="str">
        <f t="shared" si="61"/>
        <v>SFDAL</v>
      </c>
      <c r="D382" t="str">
        <f t="shared" si="65"/>
        <v>3009</v>
      </c>
      <c r="E382" t="str">
        <f t="shared" si="62"/>
        <v>30</v>
      </c>
      <c r="F382" t="str">
        <f t="shared" si="63"/>
        <v>09</v>
      </c>
      <c r="G382">
        <v>25</v>
      </c>
      <c r="H382">
        <v>25</v>
      </c>
      <c r="I382">
        <v>20</v>
      </c>
      <c r="J382">
        <v>5</v>
      </c>
      <c r="K382">
        <v>15</v>
      </c>
      <c r="L382">
        <v>20</v>
      </c>
      <c r="M382" t="str">
        <f t="shared" si="64"/>
        <v/>
      </c>
      <c r="N382" t="str">
        <f t="shared" si="66"/>
        <v>Complete</v>
      </c>
      <c r="O382">
        <f t="shared" si="67"/>
        <v>0.41670000000000001</v>
      </c>
      <c r="P382">
        <f t="shared" si="68"/>
        <v>0.41670000000000001</v>
      </c>
      <c r="Q382">
        <f t="shared" si="69"/>
        <v>0.33329999999999999</v>
      </c>
      <c r="R382">
        <f t="shared" si="70"/>
        <v>8.3299999999999999E-2</v>
      </c>
      <c r="S382">
        <f t="shared" si="71"/>
        <v>0.25</v>
      </c>
      <c r="T382">
        <f t="shared" si="72"/>
        <v>0.33329999999999999</v>
      </c>
    </row>
    <row r="383" spans="1:20" x14ac:dyDescent="0.45">
      <c r="A383" s="26" t="s">
        <v>597</v>
      </c>
      <c r="B383" s="26" t="s">
        <v>598</v>
      </c>
      <c r="C383" t="str">
        <f t="shared" si="61"/>
        <v>SFDAM</v>
      </c>
      <c r="D383" t="str">
        <f t="shared" si="65"/>
        <v>2003</v>
      </c>
      <c r="E383" t="str">
        <f t="shared" si="62"/>
        <v>20</v>
      </c>
      <c r="F383" t="str">
        <f t="shared" si="63"/>
        <v>03</v>
      </c>
      <c r="G383">
        <v>20</v>
      </c>
      <c r="H383">
        <v>10</v>
      </c>
      <c r="I383">
        <v>10</v>
      </c>
      <c r="J383">
        <v>15</v>
      </c>
      <c r="K383">
        <v>10</v>
      </c>
      <c r="L383">
        <v>10</v>
      </c>
      <c r="M383" t="str">
        <f t="shared" si="64"/>
        <v/>
      </c>
      <c r="N383" t="str">
        <f t="shared" si="66"/>
        <v>Complete</v>
      </c>
      <c r="O383">
        <f t="shared" si="67"/>
        <v>0.33329999999999999</v>
      </c>
      <c r="P383">
        <f t="shared" si="68"/>
        <v>0.16669999999999999</v>
      </c>
      <c r="Q383">
        <f t="shared" si="69"/>
        <v>0.16669999999999999</v>
      </c>
      <c r="R383">
        <f t="shared" si="70"/>
        <v>0.25</v>
      </c>
      <c r="S383">
        <f t="shared" si="71"/>
        <v>0.16669999999999999</v>
      </c>
      <c r="T383">
        <f t="shared" si="72"/>
        <v>0.16669999999999999</v>
      </c>
    </row>
    <row r="384" spans="1:20" x14ac:dyDescent="0.45">
      <c r="A384" s="26" t="s">
        <v>599</v>
      </c>
      <c r="B384" s="26" t="s">
        <v>598</v>
      </c>
      <c r="C384" t="str">
        <f t="shared" si="61"/>
        <v>SFDAM</v>
      </c>
      <c r="D384" t="str">
        <f t="shared" si="65"/>
        <v>2003</v>
      </c>
      <c r="E384" t="str">
        <f t="shared" si="62"/>
        <v>20</v>
      </c>
      <c r="F384" t="str">
        <f t="shared" si="63"/>
        <v>03</v>
      </c>
      <c r="G384">
        <v>20</v>
      </c>
      <c r="H384">
        <v>10</v>
      </c>
      <c r="I384">
        <v>10</v>
      </c>
      <c r="J384">
        <v>15</v>
      </c>
      <c r="K384">
        <v>10</v>
      </c>
      <c r="L384">
        <v>10</v>
      </c>
      <c r="M384" t="str">
        <f t="shared" si="64"/>
        <v/>
      </c>
      <c r="N384" t="str">
        <f t="shared" si="66"/>
        <v>Complete</v>
      </c>
      <c r="O384">
        <f t="shared" si="67"/>
        <v>0.33329999999999999</v>
      </c>
      <c r="P384">
        <f t="shared" si="68"/>
        <v>0.16669999999999999</v>
      </c>
      <c r="Q384">
        <f t="shared" si="69"/>
        <v>0.16669999999999999</v>
      </c>
      <c r="R384">
        <f t="shared" si="70"/>
        <v>0.25</v>
      </c>
      <c r="S384">
        <f t="shared" si="71"/>
        <v>0.16669999999999999</v>
      </c>
      <c r="T384">
        <f t="shared" si="72"/>
        <v>0.16669999999999999</v>
      </c>
    </row>
    <row r="385" spans="1:20" x14ac:dyDescent="0.45">
      <c r="A385" s="26" t="s">
        <v>600</v>
      </c>
      <c r="B385" s="26" t="s">
        <v>601</v>
      </c>
      <c r="C385" t="str">
        <f t="shared" si="61"/>
        <v>SFDAM</v>
      </c>
      <c r="D385" t="str">
        <f t="shared" si="65"/>
        <v>2003</v>
      </c>
      <c r="E385" t="str">
        <f t="shared" si="62"/>
        <v>20</v>
      </c>
      <c r="F385" t="str">
        <f t="shared" si="63"/>
        <v>03</v>
      </c>
      <c r="G385">
        <v>20</v>
      </c>
      <c r="H385">
        <v>10</v>
      </c>
      <c r="I385">
        <v>10</v>
      </c>
      <c r="J385">
        <v>15</v>
      </c>
      <c r="K385">
        <v>10</v>
      </c>
      <c r="L385">
        <v>10</v>
      </c>
      <c r="M385" t="str">
        <f t="shared" si="64"/>
        <v/>
      </c>
      <c r="N385" t="str">
        <f t="shared" si="66"/>
        <v>Complete</v>
      </c>
      <c r="O385">
        <f t="shared" si="67"/>
        <v>0.33329999999999999</v>
      </c>
      <c r="P385">
        <f t="shared" si="68"/>
        <v>0.16669999999999999</v>
      </c>
      <c r="Q385">
        <f t="shared" si="69"/>
        <v>0.16669999999999999</v>
      </c>
      <c r="R385">
        <f t="shared" si="70"/>
        <v>0.25</v>
      </c>
      <c r="S385">
        <f t="shared" si="71"/>
        <v>0.16669999999999999</v>
      </c>
      <c r="T385">
        <f t="shared" si="72"/>
        <v>0.16669999999999999</v>
      </c>
    </row>
    <row r="386" spans="1:20" x14ac:dyDescent="0.45">
      <c r="A386" s="26" t="s">
        <v>602</v>
      </c>
      <c r="B386" s="26" t="s">
        <v>601</v>
      </c>
      <c r="C386" t="str">
        <f t="shared" ref="C386:C449" si="73">LEFT(B386,FIND("-",B386,1)-5)</f>
        <v>SFDAM</v>
      </c>
      <c r="D386" t="str">
        <f t="shared" si="65"/>
        <v>2003</v>
      </c>
      <c r="E386" t="str">
        <f t="shared" ref="E386:E449" si="74">LEFT(D386,2)</f>
        <v>20</v>
      </c>
      <c r="F386" t="str">
        <f t="shared" ref="F386:F449" si="75">RIGHT(D386,2)</f>
        <v>03</v>
      </c>
      <c r="G386">
        <v>20</v>
      </c>
      <c r="H386">
        <v>10</v>
      </c>
      <c r="I386">
        <v>10</v>
      </c>
      <c r="J386">
        <v>15</v>
      </c>
      <c r="K386">
        <v>10</v>
      </c>
      <c r="L386">
        <v>10</v>
      </c>
      <c r="M386" t="str">
        <f t="shared" ref="M386:M449" si="76">IF(MID(B386,FIND("-",B386,9)+1,1)="9","Painted","")</f>
        <v/>
      </c>
      <c r="N386" t="str">
        <f t="shared" si="66"/>
        <v>Complete</v>
      </c>
      <c r="O386">
        <f t="shared" si="67"/>
        <v>0.33329999999999999</v>
      </c>
      <c r="P386">
        <f t="shared" si="68"/>
        <v>0.16669999999999999</v>
      </c>
      <c r="Q386">
        <f t="shared" si="69"/>
        <v>0.16669999999999999</v>
      </c>
      <c r="R386">
        <f t="shared" si="70"/>
        <v>0.25</v>
      </c>
      <c r="S386">
        <f t="shared" si="71"/>
        <v>0.16669999999999999</v>
      </c>
      <c r="T386">
        <f t="shared" si="72"/>
        <v>0.16669999999999999</v>
      </c>
    </row>
    <row r="387" spans="1:20" x14ac:dyDescent="0.45">
      <c r="A387" s="26" t="s">
        <v>603</v>
      </c>
      <c r="B387" s="26" t="s">
        <v>604</v>
      </c>
      <c r="C387" t="str">
        <f t="shared" si="73"/>
        <v>SFDAM</v>
      </c>
      <c r="D387" t="str">
        <f t="shared" ref="D387:D450" si="77">MID(B387,FIND("-",B387,1)-4,4)</f>
        <v>2003</v>
      </c>
      <c r="E387" t="str">
        <f t="shared" si="74"/>
        <v>20</v>
      </c>
      <c r="F387" t="str">
        <f t="shared" si="75"/>
        <v>03</v>
      </c>
      <c r="G387">
        <v>20</v>
      </c>
      <c r="H387">
        <v>10</v>
      </c>
      <c r="I387">
        <v>10</v>
      </c>
      <c r="J387">
        <v>15</v>
      </c>
      <c r="K387">
        <v>10</v>
      </c>
      <c r="L387">
        <v>10</v>
      </c>
      <c r="M387" t="str">
        <f t="shared" si="76"/>
        <v/>
      </c>
      <c r="N387" t="str">
        <f t="shared" ref="N387:N450" si="78">IF(G387&lt;&gt;"","Complete")</f>
        <v>Complete</v>
      </c>
      <c r="O387">
        <f t="shared" ref="O387:O450" si="79">ROUND(G387/60,4)</f>
        <v>0.33329999999999999</v>
      </c>
      <c r="P387">
        <f t="shared" ref="P387:P450" si="80">ROUND(H387/60,4)</f>
        <v>0.16669999999999999</v>
      </c>
      <c r="Q387">
        <f t="shared" ref="Q387:Q450" si="81">ROUND(I387/60,4)</f>
        <v>0.16669999999999999</v>
      </c>
      <c r="R387">
        <f t="shared" ref="R387:R450" si="82">ROUND(J387/60,4)</f>
        <v>0.25</v>
      </c>
      <c r="S387">
        <f t="shared" ref="S387:S450" si="83">ROUND(K387/60,4)</f>
        <v>0.16669999999999999</v>
      </c>
      <c r="T387">
        <f t="shared" ref="T387:T450" si="84">ROUND(L387/60,4)</f>
        <v>0.16669999999999999</v>
      </c>
    </row>
    <row r="388" spans="1:20" x14ac:dyDescent="0.45">
      <c r="A388" s="26" t="s">
        <v>605</v>
      </c>
      <c r="B388" s="26" t="s">
        <v>606</v>
      </c>
      <c r="C388" t="str">
        <f t="shared" si="73"/>
        <v>SFDAM</v>
      </c>
      <c r="D388" t="str">
        <f t="shared" si="77"/>
        <v>3009</v>
      </c>
      <c r="E388" t="str">
        <f t="shared" si="74"/>
        <v>30</v>
      </c>
      <c r="F388" t="str">
        <f t="shared" si="75"/>
        <v>09</v>
      </c>
      <c r="G388">
        <v>20</v>
      </c>
      <c r="H388">
        <v>10</v>
      </c>
      <c r="I388">
        <v>10</v>
      </c>
      <c r="J388">
        <v>15</v>
      </c>
      <c r="K388">
        <v>10</v>
      </c>
      <c r="L388">
        <v>10</v>
      </c>
      <c r="M388" t="str">
        <f t="shared" si="76"/>
        <v/>
      </c>
      <c r="N388" t="str">
        <f t="shared" si="78"/>
        <v>Complete</v>
      </c>
      <c r="O388">
        <f t="shared" si="79"/>
        <v>0.33329999999999999</v>
      </c>
      <c r="P388">
        <f t="shared" si="80"/>
        <v>0.16669999999999999</v>
      </c>
      <c r="Q388">
        <f t="shared" si="81"/>
        <v>0.16669999999999999</v>
      </c>
      <c r="R388">
        <f t="shared" si="82"/>
        <v>0.25</v>
      </c>
      <c r="S388">
        <f t="shared" si="83"/>
        <v>0.16669999999999999</v>
      </c>
      <c r="T388">
        <f t="shared" si="84"/>
        <v>0.16669999999999999</v>
      </c>
    </row>
    <row r="389" spans="1:20" x14ac:dyDescent="0.45">
      <c r="A389" s="26" t="s">
        <v>607</v>
      </c>
      <c r="B389" s="26" t="s">
        <v>608</v>
      </c>
      <c r="C389" t="str">
        <f t="shared" si="73"/>
        <v>SFDAM</v>
      </c>
      <c r="D389" t="str">
        <f t="shared" si="77"/>
        <v>3015</v>
      </c>
      <c r="E389" t="str">
        <f t="shared" si="74"/>
        <v>30</v>
      </c>
      <c r="F389" t="str">
        <f t="shared" si="75"/>
        <v>15</v>
      </c>
      <c r="G389">
        <v>20</v>
      </c>
      <c r="H389">
        <v>10</v>
      </c>
      <c r="I389">
        <v>10</v>
      </c>
      <c r="J389">
        <v>15</v>
      </c>
      <c r="K389">
        <v>10</v>
      </c>
      <c r="L389">
        <v>10</v>
      </c>
      <c r="M389" t="str">
        <f t="shared" si="76"/>
        <v/>
      </c>
      <c r="N389" t="str">
        <f t="shared" si="78"/>
        <v>Complete</v>
      </c>
      <c r="O389">
        <f t="shared" si="79"/>
        <v>0.33329999999999999</v>
      </c>
      <c r="P389">
        <f t="shared" si="80"/>
        <v>0.16669999999999999</v>
      </c>
      <c r="Q389">
        <f t="shared" si="81"/>
        <v>0.16669999999999999</v>
      </c>
      <c r="R389">
        <f t="shared" si="82"/>
        <v>0.25</v>
      </c>
      <c r="S389">
        <f t="shared" si="83"/>
        <v>0.16669999999999999</v>
      </c>
      <c r="T389">
        <f t="shared" si="84"/>
        <v>0.16669999999999999</v>
      </c>
    </row>
    <row r="390" spans="1:20" x14ac:dyDescent="0.45">
      <c r="A390" s="26" t="s">
        <v>609</v>
      </c>
      <c r="B390" s="26" t="s">
        <v>610</v>
      </c>
      <c r="C390" t="str">
        <f t="shared" si="73"/>
        <v>SFDAN</v>
      </c>
      <c r="D390" t="str">
        <f t="shared" si="77"/>
        <v>3015</v>
      </c>
      <c r="E390" t="str">
        <f t="shared" si="74"/>
        <v>30</v>
      </c>
      <c r="F390" t="str">
        <f t="shared" si="75"/>
        <v>15</v>
      </c>
      <c r="G390">
        <v>20</v>
      </c>
      <c r="H390">
        <v>15</v>
      </c>
      <c r="I390">
        <v>10</v>
      </c>
      <c r="J390">
        <v>15</v>
      </c>
      <c r="K390">
        <v>10</v>
      </c>
      <c r="L390">
        <v>10</v>
      </c>
      <c r="M390" t="str">
        <f t="shared" si="76"/>
        <v/>
      </c>
      <c r="N390" t="str">
        <f t="shared" si="78"/>
        <v>Complete</v>
      </c>
      <c r="O390">
        <f t="shared" si="79"/>
        <v>0.33329999999999999</v>
      </c>
      <c r="P390">
        <f t="shared" si="80"/>
        <v>0.25</v>
      </c>
      <c r="Q390">
        <f t="shared" si="81"/>
        <v>0.16669999999999999</v>
      </c>
      <c r="R390">
        <f t="shared" si="82"/>
        <v>0.25</v>
      </c>
      <c r="S390">
        <f t="shared" si="83"/>
        <v>0.16669999999999999</v>
      </c>
      <c r="T390">
        <f t="shared" si="84"/>
        <v>0.16669999999999999</v>
      </c>
    </row>
    <row r="391" spans="1:20" x14ac:dyDescent="0.45">
      <c r="A391" s="26" t="s">
        <v>611</v>
      </c>
      <c r="B391" s="26" t="s">
        <v>610</v>
      </c>
      <c r="C391" t="str">
        <f t="shared" si="73"/>
        <v>SFDAN</v>
      </c>
      <c r="D391" t="str">
        <f t="shared" si="77"/>
        <v>3015</v>
      </c>
      <c r="E391" t="str">
        <f t="shared" si="74"/>
        <v>30</v>
      </c>
      <c r="F391" t="str">
        <f t="shared" si="75"/>
        <v>15</v>
      </c>
      <c r="G391">
        <v>20</v>
      </c>
      <c r="H391">
        <v>15</v>
      </c>
      <c r="I391">
        <v>10</v>
      </c>
      <c r="J391">
        <v>15</v>
      </c>
      <c r="K391">
        <v>10</v>
      </c>
      <c r="L391">
        <v>10</v>
      </c>
      <c r="M391" t="str">
        <f t="shared" si="76"/>
        <v/>
      </c>
      <c r="N391" t="str">
        <f t="shared" si="78"/>
        <v>Complete</v>
      </c>
      <c r="O391">
        <f t="shared" si="79"/>
        <v>0.33329999999999999</v>
      </c>
      <c r="P391">
        <f t="shared" si="80"/>
        <v>0.25</v>
      </c>
      <c r="Q391">
        <f t="shared" si="81"/>
        <v>0.16669999999999999</v>
      </c>
      <c r="R391">
        <f t="shared" si="82"/>
        <v>0.25</v>
      </c>
      <c r="S391">
        <f t="shared" si="83"/>
        <v>0.16669999999999999</v>
      </c>
      <c r="T391">
        <f t="shared" si="84"/>
        <v>0.16669999999999999</v>
      </c>
    </row>
    <row r="392" spans="1:20" x14ac:dyDescent="0.45">
      <c r="A392" s="26" t="s">
        <v>612</v>
      </c>
      <c r="B392" s="26" t="s">
        <v>610</v>
      </c>
      <c r="C392" t="str">
        <f t="shared" si="73"/>
        <v>SFDAN</v>
      </c>
      <c r="D392" t="str">
        <f t="shared" si="77"/>
        <v>3015</v>
      </c>
      <c r="E392" t="str">
        <f t="shared" si="74"/>
        <v>30</v>
      </c>
      <c r="F392" t="str">
        <f t="shared" si="75"/>
        <v>15</v>
      </c>
      <c r="G392">
        <v>20</v>
      </c>
      <c r="H392">
        <v>15</v>
      </c>
      <c r="I392">
        <v>10</v>
      </c>
      <c r="J392">
        <v>15</v>
      </c>
      <c r="K392">
        <v>10</v>
      </c>
      <c r="L392">
        <v>10</v>
      </c>
      <c r="M392" t="str">
        <f t="shared" si="76"/>
        <v/>
      </c>
      <c r="N392" t="str">
        <f t="shared" si="78"/>
        <v>Complete</v>
      </c>
      <c r="O392">
        <f t="shared" si="79"/>
        <v>0.33329999999999999</v>
      </c>
      <c r="P392">
        <f t="shared" si="80"/>
        <v>0.25</v>
      </c>
      <c r="Q392">
        <f t="shared" si="81"/>
        <v>0.16669999999999999</v>
      </c>
      <c r="R392">
        <f t="shared" si="82"/>
        <v>0.25</v>
      </c>
      <c r="S392">
        <f t="shared" si="83"/>
        <v>0.16669999999999999</v>
      </c>
      <c r="T392">
        <f t="shared" si="84"/>
        <v>0.16669999999999999</v>
      </c>
    </row>
    <row r="393" spans="1:20" x14ac:dyDescent="0.45">
      <c r="A393" s="26" t="s">
        <v>613</v>
      </c>
      <c r="B393" s="26" t="s">
        <v>614</v>
      </c>
      <c r="C393" t="str">
        <f t="shared" si="73"/>
        <v>SFDAN</v>
      </c>
      <c r="D393" t="str">
        <f t="shared" si="77"/>
        <v>3015</v>
      </c>
      <c r="E393" t="str">
        <f t="shared" si="74"/>
        <v>30</v>
      </c>
      <c r="F393" t="str">
        <f t="shared" si="75"/>
        <v>15</v>
      </c>
      <c r="G393">
        <v>20</v>
      </c>
      <c r="H393">
        <v>15</v>
      </c>
      <c r="I393">
        <v>10</v>
      </c>
      <c r="J393">
        <v>15</v>
      </c>
      <c r="K393">
        <v>10</v>
      </c>
      <c r="L393">
        <v>10</v>
      </c>
      <c r="M393" t="str">
        <f t="shared" si="76"/>
        <v/>
      </c>
      <c r="N393" t="str">
        <f t="shared" si="78"/>
        <v>Complete</v>
      </c>
      <c r="O393">
        <f t="shared" si="79"/>
        <v>0.33329999999999999</v>
      </c>
      <c r="P393">
        <f t="shared" si="80"/>
        <v>0.25</v>
      </c>
      <c r="Q393">
        <f t="shared" si="81"/>
        <v>0.16669999999999999</v>
      </c>
      <c r="R393">
        <f t="shared" si="82"/>
        <v>0.25</v>
      </c>
      <c r="S393">
        <f t="shared" si="83"/>
        <v>0.16669999999999999</v>
      </c>
      <c r="T393">
        <f t="shared" si="84"/>
        <v>0.16669999999999999</v>
      </c>
    </row>
    <row r="394" spans="1:20" x14ac:dyDescent="0.45">
      <c r="A394" s="26" t="s">
        <v>615</v>
      </c>
      <c r="B394" s="26" t="s">
        <v>614</v>
      </c>
      <c r="C394" t="str">
        <f t="shared" si="73"/>
        <v>SFDAN</v>
      </c>
      <c r="D394" t="str">
        <f t="shared" si="77"/>
        <v>3015</v>
      </c>
      <c r="E394" t="str">
        <f t="shared" si="74"/>
        <v>30</v>
      </c>
      <c r="F394" t="str">
        <f t="shared" si="75"/>
        <v>15</v>
      </c>
      <c r="G394">
        <v>20</v>
      </c>
      <c r="H394">
        <v>15</v>
      </c>
      <c r="I394">
        <v>10</v>
      </c>
      <c r="J394">
        <v>15</v>
      </c>
      <c r="K394">
        <v>10</v>
      </c>
      <c r="L394">
        <v>10</v>
      </c>
      <c r="M394" t="str">
        <f t="shared" si="76"/>
        <v/>
      </c>
      <c r="N394" t="str">
        <f t="shared" si="78"/>
        <v>Complete</v>
      </c>
      <c r="O394">
        <f t="shared" si="79"/>
        <v>0.33329999999999999</v>
      </c>
      <c r="P394">
        <f t="shared" si="80"/>
        <v>0.25</v>
      </c>
      <c r="Q394">
        <f t="shared" si="81"/>
        <v>0.16669999999999999</v>
      </c>
      <c r="R394">
        <f t="shared" si="82"/>
        <v>0.25</v>
      </c>
      <c r="S394">
        <f t="shared" si="83"/>
        <v>0.16669999999999999</v>
      </c>
      <c r="T394">
        <f t="shared" si="84"/>
        <v>0.16669999999999999</v>
      </c>
    </row>
    <row r="395" spans="1:20" x14ac:dyDescent="0.45">
      <c r="A395" s="26" t="s">
        <v>616</v>
      </c>
      <c r="B395" s="26" t="s">
        <v>617</v>
      </c>
      <c r="C395" t="str">
        <f t="shared" si="73"/>
        <v>SFDAN</v>
      </c>
      <c r="D395" t="str">
        <f t="shared" si="77"/>
        <v>4006</v>
      </c>
      <c r="E395" t="str">
        <f t="shared" si="74"/>
        <v>40</v>
      </c>
      <c r="F395" t="str">
        <f t="shared" si="75"/>
        <v>06</v>
      </c>
      <c r="G395">
        <v>20</v>
      </c>
      <c r="H395">
        <v>15</v>
      </c>
      <c r="I395">
        <v>10</v>
      </c>
      <c r="J395">
        <v>15</v>
      </c>
      <c r="K395">
        <v>10</v>
      </c>
      <c r="L395">
        <v>10</v>
      </c>
      <c r="M395" t="str">
        <f t="shared" si="76"/>
        <v/>
      </c>
      <c r="N395" t="str">
        <f t="shared" si="78"/>
        <v>Complete</v>
      </c>
      <c r="O395">
        <f t="shared" si="79"/>
        <v>0.33329999999999999</v>
      </c>
      <c r="P395">
        <f t="shared" si="80"/>
        <v>0.25</v>
      </c>
      <c r="Q395">
        <f t="shared" si="81"/>
        <v>0.16669999999999999</v>
      </c>
      <c r="R395">
        <f t="shared" si="82"/>
        <v>0.25</v>
      </c>
      <c r="S395">
        <f t="shared" si="83"/>
        <v>0.16669999999999999</v>
      </c>
      <c r="T395">
        <f t="shared" si="84"/>
        <v>0.16669999999999999</v>
      </c>
    </row>
    <row r="396" spans="1:20" x14ac:dyDescent="0.45">
      <c r="A396" s="26" t="s">
        <v>618</v>
      </c>
      <c r="B396" s="26" t="s">
        <v>619</v>
      </c>
      <c r="C396" t="str">
        <f t="shared" si="73"/>
        <v>SFDAN</v>
      </c>
      <c r="D396" t="str">
        <f t="shared" si="77"/>
        <v>4006</v>
      </c>
      <c r="E396" t="str">
        <f t="shared" si="74"/>
        <v>40</v>
      </c>
      <c r="F396" t="str">
        <f t="shared" si="75"/>
        <v>06</v>
      </c>
      <c r="G396">
        <v>20</v>
      </c>
      <c r="H396">
        <v>15</v>
      </c>
      <c r="I396">
        <v>10</v>
      </c>
      <c r="J396">
        <v>15</v>
      </c>
      <c r="K396">
        <v>10</v>
      </c>
      <c r="L396">
        <v>10</v>
      </c>
      <c r="M396" t="str">
        <f t="shared" si="76"/>
        <v/>
      </c>
      <c r="N396" t="str">
        <f t="shared" si="78"/>
        <v>Complete</v>
      </c>
      <c r="O396">
        <f t="shared" si="79"/>
        <v>0.33329999999999999</v>
      </c>
      <c r="P396">
        <f t="shared" si="80"/>
        <v>0.25</v>
      </c>
      <c r="Q396">
        <f t="shared" si="81"/>
        <v>0.16669999999999999</v>
      </c>
      <c r="R396">
        <f t="shared" si="82"/>
        <v>0.25</v>
      </c>
      <c r="S396">
        <f t="shared" si="83"/>
        <v>0.16669999999999999</v>
      </c>
      <c r="T396">
        <f t="shared" si="84"/>
        <v>0.16669999999999999</v>
      </c>
    </row>
    <row r="397" spans="1:20" x14ac:dyDescent="0.45">
      <c r="A397" s="23" t="s">
        <v>620</v>
      </c>
      <c r="B397" s="23" t="s">
        <v>621</v>
      </c>
      <c r="C397" t="str">
        <f t="shared" si="73"/>
        <v>SFDAS</v>
      </c>
      <c r="D397" t="str">
        <f t="shared" si="77"/>
        <v>2006</v>
      </c>
      <c r="E397" t="str">
        <f t="shared" si="74"/>
        <v>20</v>
      </c>
      <c r="F397" t="str">
        <f t="shared" si="75"/>
        <v>06</v>
      </c>
      <c r="G397">
        <v>20</v>
      </c>
      <c r="H397">
        <v>15</v>
      </c>
      <c r="I397">
        <v>20</v>
      </c>
      <c r="J397">
        <v>5</v>
      </c>
      <c r="K397">
        <v>10</v>
      </c>
      <c r="L397">
        <v>10</v>
      </c>
      <c r="M397" t="str">
        <f t="shared" si="76"/>
        <v/>
      </c>
      <c r="N397" t="str">
        <f t="shared" si="78"/>
        <v>Complete</v>
      </c>
      <c r="O397">
        <f t="shared" si="79"/>
        <v>0.33329999999999999</v>
      </c>
      <c r="P397">
        <f t="shared" si="80"/>
        <v>0.25</v>
      </c>
      <c r="Q397">
        <f t="shared" si="81"/>
        <v>0.33329999999999999</v>
      </c>
      <c r="R397">
        <f t="shared" si="82"/>
        <v>8.3299999999999999E-2</v>
      </c>
      <c r="S397">
        <f t="shared" si="83"/>
        <v>0.16669999999999999</v>
      </c>
      <c r="T397">
        <f t="shared" si="84"/>
        <v>0.16669999999999999</v>
      </c>
    </row>
    <row r="398" spans="1:20" x14ac:dyDescent="0.45">
      <c r="A398" s="27" t="s">
        <v>622</v>
      </c>
      <c r="B398" s="27" t="s">
        <v>623</v>
      </c>
      <c r="C398" t="str">
        <f t="shared" si="73"/>
        <v>SFDCM</v>
      </c>
      <c r="D398" t="str">
        <f t="shared" si="77"/>
        <v>1015</v>
      </c>
      <c r="E398" t="str">
        <f t="shared" si="74"/>
        <v>10</v>
      </c>
      <c r="F398" t="str">
        <f t="shared" si="75"/>
        <v>15</v>
      </c>
      <c r="G398">
        <v>20</v>
      </c>
      <c r="H398">
        <v>20</v>
      </c>
      <c r="I398">
        <v>10</v>
      </c>
      <c r="J398">
        <v>15</v>
      </c>
      <c r="K398">
        <v>10</v>
      </c>
      <c r="L398">
        <v>10</v>
      </c>
      <c r="M398" t="str">
        <f t="shared" si="76"/>
        <v/>
      </c>
      <c r="N398" t="str">
        <f t="shared" si="78"/>
        <v>Complete</v>
      </c>
      <c r="O398">
        <f t="shared" si="79"/>
        <v>0.33329999999999999</v>
      </c>
      <c r="P398">
        <f t="shared" si="80"/>
        <v>0.33329999999999999</v>
      </c>
      <c r="Q398">
        <f t="shared" si="81"/>
        <v>0.16669999999999999</v>
      </c>
      <c r="R398">
        <f t="shared" si="82"/>
        <v>0.25</v>
      </c>
      <c r="S398">
        <f t="shared" si="83"/>
        <v>0.16669999999999999</v>
      </c>
      <c r="T398">
        <f t="shared" si="84"/>
        <v>0.16669999999999999</v>
      </c>
    </row>
    <row r="399" spans="1:20" x14ac:dyDescent="0.45">
      <c r="A399" s="27" t="s">
        <v>624</v>
      </c>
      <c r="B399" s="27" t="s">
        <v>625</v>
      </c>
      <c r="C399" t="str">
        <f t="shared" si="73"/>
        <v>SFDCM</v>
      </c>
      <c r="D399" t="str">
        <f t="shared" si="77"/>
        <v>1015</v>
      </c>
      <c r="E399" t="str">
        <f t="shared" si="74"/>
        <v>10</v>
      </c>
      <c r="F399" t="str">
        <f t="shared" si="75"/>
        <v>15</v>
      </c>
      <c r="G399">
        <v>20</v>
      </c>
      <c r="H399">
        <v>20</v>
      </c>
      <c r="I399">
        <v>10</v>
      </c>
      <c r="J399">
        <v>15</v>
      </c>
      <c r="K399">
        <v>10</v>
      </c>
      <c r="L399">
        <v>10</v>
      </c>
      <c r="M399" t="str">
        <f t="shared" si="76"/>
        <v/>
      </c>
      <c r="N399" t="str">
        <f t="shared" si="78"/>
        <v>Complete</v>
      </c>
      <c r="O399">
        <f t="shared" si="79"/>
        <v>0.33329999999999999</v>
      </c>
      <c r="P399">
        <f t="shared" si="80"/>
        <v>0.33329999999999999</v>
      </c>
      <c r="Q399">
        <f t="shared" si="81"/>
        <v>0.16669999999999999</v>
      </c>
      <c r="R399">
        <f t="shared" si="82"/>
        <v>0.25</v>
      </c>
      <c r="S399">
        <f t="shared" si="83"/>
        <v>0.16669999999999999</v>
      </c>
      <c r="T399">
        <f t="shared" si="84"/>
        <v>0.16669999999999999</v>
      </c>
    </row>
    <row r="400" spans="1:20" x14ac:dyDescent="0.45">
      <c r="A400" s="27" t="s">
        <v>626</v>
      </c>
      <c r="B400" s="27" t="s">
        <v>627</v>
      </c>
      <c r="C400" t="str">
        <f t="shared" si="73"/>
        <v>SFDCM</v>
      </c>
      <c r="D400" t="str">
        <f t="shared" si="77"/>
        <v>2015</v>
      </c>
      <c r="E400" t="str">
        <f t="shared" si="74"/>
        <v>20</v>
      </c>
      <c r="F400" t="str">
        <f t="shared" si="75"/>
        <v>15</v>
      </c>
      <c r="G400">
        <v>20</v>
      </c>
      <c r="H400">
        <v>20</v>
      </c>
      <c r="I400">
        <v>10</v>
      </c>
      <c r="J400">
        <v>15</v>
      </c>
      <c r="K400">
        <v>10</v>
      </c>
      <c r="L400">
        <v>10</v>
      </c>
      <c r="M400" t="str">
        <f t="shared" si="76"/>
        <v/>
      </c>
      <c r="N400" t="str">
        <f t="shared" si="78"/>
        <v>Complete</v>
      </c>
      <c r="O400">
        <f t="shared" si="79"/>
        <v>0.33329999999999999</v>
      </c>
      <c r="P400">
        <f t="shared" si="80"/>
        <v>0.33329999999999999</v>
      </c>
      <c r="Q400">
        <f t="shared" si="81"/>
        <v>0.16669999999999999</v>
      </c>
      <c r="R400">
        <f t="shared" si="82"/>
        <v>0.25</v>
      </c>
      <c r="S400">
        <f t="shared" si="83"/>
        <v>0.16669999999999999</v>
      </c>
      <c r="T400">
        <f t="shared" si="84"/>
        <v>0.16669999999999999</v>
      </c>
    </row>
    <row r="401" spans="1:20" x14ac:dyDescent="0.45">
      <c r="A401" s="27" t="s">
        <v>628</v>
      </c>
      <c r="B401" s="27" t="s">
        <v>629</v>
      </c>
      <c r="C401" t="str">
        <f t="shared" si="73"/>
        <v>SFDCM</v>
      </c>
      <c r="D401" t="str">
        <f t="shared" si="77"/>
        <v>2015</v>
      </c>
      <c r="E401" t="str">
        <f t="shared" si="74"/>
        <v>20</v>
      </c>
      <c r="F401" t="str">
        <f t="shared" si="75"/>
        <v>15</v>
      </c>
      <c r="G401">
        <v>20</v>
      </c>
      <c r="H401">
        <v>20</v>
      </c>
      <c r="I401">
        <v>10</v>
      </c>
      <c r="J401">
        <v>15</v>
      </c>
      <c r="K401">
        <v>10</v>
      </c>
      <c r="L401">
        <v>10</v>
      </c>
      <c r="M401" t="str">
        <f t="shared" si="76"/>
        <v/>
      </c>
      <c r="N401" t="str">
        <f t="shared" si="78"/>
        <v>Complete</v>
      </c>
      <c r="O401">
        <f t="shared" si="79"/>
        <v>0.33329999999999999</v>
      </c>
      <c r="P401">
        <f t="shared" si="80"/>
        <v>0.33329999999999999</v>
      </c>
      <c r="Q401">
        <f t="shared" si="81"/>
        <v>0.16669999999999999</v>
      </c>
      <c r="R401">
        <f t="shared" si="82"/>
        <v>0.25</v>
      </c>
      <c r="S401">
        <f t="shared" si="83"/>
        <v>0.16669999999999999</v>
      </c>
      <c r="T401">
        <f t="shared" si="84"/>
        <v>0.16669999999999999</v>
      </c>
    </row>
    <row r="402" spans="1:20" x14ac:dyDescent="0.45">
      <c r="A402" s="27" t="s">
        <v>630</v>
      </c>
      <c r="B402" s="27" t="s">
        <v>631</v>
      </c>
      <c r="C402" t="str">
        <f t="shared" si="73"/>
        <v>SFDCM</v>
      </c>
      <c r="D402" t="str">
        <f t="shared" si="77"/>
        <v>2150</v>
      </c>
      <c r="E402" t="str">
        <f t="shared" si="74"/>
        <v>21</v>
      </c>
      <c r="F402" t="str">
        <f t="shared" si="75"/>
        <v>50</v>
      </c>
      <c r="G402">
        <v>20</v>
      </c>
      <c r="H402">
        <v>20</v>
      </c>
      <c r="I402">
        <v>10</v>
      </c>
      <c r="J402">
        <v>15</v>
      </c>
      <c r="K402">
        <v>10</v>
      </c>
      <c r="L402">
        <v>10</v>
      </c>
      <c r="M402" t="str">
        <f t="shared" si="76"/>
        <v/>
      </c>
      <c r="N402" t="str">
        <f t="shared" si="78"/>
        <v>Complete</v>
      </c>
      <c r="O402">
        <f t="shared" si="79"/>
        <v>0.33329999999999999</v>
      </c>
      <c r="P402">
        <f t="shared" si="80"/>
        <v>0.33329999999999999</v>
      </c>
      <c r="Q402">
        <f t="shared" si="81"/>
        <v>0.16669999999999999</v>
      </c>
      <c r="R402">
        <f t="shared" si="82"/>
        <v>0.25</v>
      </c>
      <c r="S402">
        <f t="shared" si="83"/>
        <v>0.16669999999999999</v>
      </c>
      <c r="T402">
        <f t="shared" si="84"/>
        <v>0.16669999999999999</v>
      </c>
    </row>
    <row r="403" spans="1:20" x14ac:dyDescent="0.45">
      <c r="A403" s="27" t="s">
        <v>632</v>
      </c>
      <c r="B403" s="27" t="s">
        <v>631</v>
      </c>
      <c r="C403" t="str">
        <f t="shared" si="73"/>
        <v>SFDCM</v>
      </c>
      <c r="D403" t="str">
        <f t="shared" si="77"/>
        <v>2150</v>
      </c>
      <c r="E403" t="str">
        <f t="shared" si="74"/>
        <v>21</v>
      </c>
      <c r="F403" t="str">
        <f t="shared" si="75"/>
        <v>50</v>
      </c>
      <c r="G403">
        <v>20</v>
      </c>
      <c r="H403">
        <v>20</v>
      </c>
      <c r="I403">
        <v>10</v>
      </c>
      <c r="J403">
        <v>15</v>
      </c>
      <c r="K403">
        <v>10</v>
      </c>
      <c r="L403">
        <v>10</v>
      </c>
      <c r="M403" t="str">
        <f t="shared" si="76"/>
        <v/>
      </c>
      <c r="N403" t="str">
        <f t="shared" si="78"/>
        <v>Complete</v>
      </c>
      <c r="O403">
        <f t="shared" si="79"/>
        <v>0.33329999999999999</v>
      </c>
      <c r="P403">
        <f t="shared" si="80"/>
        <v>0.33329999999999999</v>
      </c>
      <c r="Q403">
        <f t="shared" si="81"/>
        <v>0.16669999999999999</v>
      </c>
      <c r="R403">
        <f t="shared" si="82"/>
        <v>0.25</v>
      </c>
      <c r="S403">
        <f t="shared" si="83"/>
        <v>0.16669999999999999</v>
      </c>
      <c r="T403">
        <f t="shared" si="84"/>
        <v>0.16669999999999999</v>
      </c>
    </row>
    <row r="404" spans="1:20" x14ac:dyDescent="0.45">
      <c r="A404" s="27" t="s">
        <v>633</v>
      </c>
      <c r="B404" s="27" t="s">
        <v>631</v>
      </c>
      <c r="C404" t="str">
        <f t="shared" si="73"/>
        <v>SFDCM</v>
      </c>
      <c r="D404" t="str">
        <f t="shared" si="77"/>
        <v>2150</v>
      </c>
      <c r="E404" t="str">
        <f t="shared" si="74"/>
        <v>21</v>
      </c>
      <c r="F404" t="str">
        <f t="shared" si="75"/>
        <v>50</v>
      </c>
      <c r="G404">
        <v>20</v>
      </c>
      <c r="H404">
        <v>20</v>
      </c>
      <c r="I404">
        <v>10</v>
      </c>
      <c r="J404">
        <v>15</v>
      </c>
      <c r="K404">
        <v>10</v>
      </c>
      <c r="L404">
        <v>10</v>
      </c>
      <c r="M404" t="str">
        <f t="shared" si="76"/>
        <v/>
      </c>
      <c r="N404" t="str">
        <f t="shared" si="78"/>
        <v>Complete</v>
      </c>
      <c r="O404">
        <f t="shared" si="79"/>
        <v>0.33329999999999999</v>
      </c>
      <c r="P404">
        <f t="shared" si="80"/>
        <v>0.33329999999999999</v>
      </c>
      <c r="Q404">
        <f t="shared" si="81"/>
        <v>0.16669999999999999</v>
      </c>
      <c r="R404">
        <f t="shared" si="82"/>
        <v>0.25</v>
      </c>
      <c r="S404">
        <f t="shared" si="83"/>
        <v>0.16669999999999999</v>
      </c>
      <c r="T404">
        <f t="shared" si="84"/>
        <v>0.16669999999999999</v>
      </c>
    </row>
    <row r="405" spans="1:20" x14ac:dyDescent="0.45">
      <c r="A405" s="27" t="s">
        <v>634</v>
      </c>
      <c r="B405" s="27" t="s">
        <v>635</v>
      </c>
      <c r="C405" t="str">
        <f t="shared" si="73"/>
        <v>SFDCM</v>
      </c>
      <c r="D405" t="str">
        <f t="shared" si="77"/>
        <v>2150</v>
      </c>
      <c r="E405" t="str">
        <f t="shared" si="74"/>
        <v>21</v>
      </c>
      <c r="F405" t="str">
        <f t="shared" si="75"/>
        <v>50</v>
      </c>
      <c r="G405">
        <v>20</v>
      </c>
      <c r="H405">
        <v>20</v>
      </c>
      <c r="I405">
        <v>10</v>
      </c>
      <c r="J405">
        <v>15</v>
      </c>
      <c r="K405">
        <v>10</v>
      </c>
      <c r="L405">
        <v>10</v>
      </c>
      <c r="M405" t="str">
        <f t="shared" si="76"/>
        <v/>
      </c>
      <c r="N405" t="str">
        <f t="shared" si="78"/>
        <v>Complete</v>
      </c>
      <c r="O405">
        <f t="shared" si="79"/>
        <v>0.33329999999999999</v>
      </c>
      <c r="P405">
        <f t="shared" si="80"/>
        <v>0.33329999999999999</v>
      </c>
      <c r="Q405">
        <f t="shared" si="81"/>
        <v>0.16669999999999999</v>
      </c>
      <c r="R405">
        <f t="shared" si="82"/>
        <v>0.25</v>
      </c>
      <c r="S405">
        <f t="shared" si="83"/>
        <v>0.16669999999999999</v>
      </c>
      <c r="T405">
        <f t="shared" si="84"/>
        <v>0.16669999999999999</v>
      </c>
    </row>
    <row r="406" spans="1:20" x14ac:dyDescent="0.45">
      <c r="A406" s="26" t="s">
        <v>636</v>
      </c>
      <c r="B406" s="26" t="s">
        <v>637</v>
      </c>
      <c r="C406" t="str">
        <f t="shared" si="73"/>
        <v>SFDCM</v>
      </c>
      <c r="D406" t="str">
        <f t="shared" si="77"/>
        <v>3015</v>
      </c>
      <c r="E406" t="str">
        <f t="shared" si="74"/>
        <v>30</v>
      </c>
      <c r="F406" t="str">
        <f t="shared" si="75"/>
        <v>15</v>
      </c>
      <c r="G406">
        <v>25</v>
      </c>
      <c r="H406">
        <v>20</v>
      </c>
      <c r="I406">
        <v>15</v>
      </c>
      <c r="J406">
        <v>15</v>
      </c>
      <c r="K406">
        <v>10</v>
      </c>
      <c r="L406">
        <v>10</v>
      </c>
      <c r="M406" t="str">
        <f t="shared" si="76"/>
        <v/>
      </c>
      <c r="N406" t="str">
        <f t="shared" si="78"/>
        <v>Complete</v>
      </c>
      <c r="O406">
        <f t="shared" si="79"/>
        <v>0.41670000000000001</v>
      </c>
      <c r="P406">
        <f t="shared" si="80"/>
        <v>0.33329999999999999</v>
      </c>
      <c r="Q406">
        <f t="shared" si="81"/>
        <v>0.25</v>
      </c>
      <c r="R406">
        <f t="shared" si="82"/>
        <v>0.25</v>
      </c>
      <c r="S406">
        <f t="shared" si="83"/>
        <v>0.16669999999999999</v>
      </c>
      <c r="T406">
        <f t="shared" si="84"/>
        <v>0.16669999999999999</v>
      </c>
    </row>
    <row r="407" spans="1:20" x14ac:dyDescent="0.45">
      <c r="A407" s="26" t="s">
        <v>638</v>
      </c>
      <c r="B407" s="26" t="s">
        <v>639</v>
      </c>
      <c r="C407" t="str">
        <f t="shared" si="73"/>
        <v>SFDCM</v>
      </c>
      <c r="D407" t="str">
        <f t="shared" si="77"/>
        <v>3015</v>
      </c>
      <c r="E407" t="str">
        <f t="shared" si="74"/>
        <v>30</v>
      </c>
      <c r="F407" t="str">
        <f t="shared" si="75"/>
        <v>15</v>
      </c>
      <c r="G407">
        <v>25</v>
      </c>
      <c r="H407">
        <v>20</v>
      </c>
      <c r="I407">
        <v>15</v>
      </c>
      <c r="J407">
        <v>15</v>
      </c>
      <c r="K407">
        <v>10</v>
      </c>
      <c r="L407">
        <v>10</v>
      </c>
      <c r="M407" t="str">
        <f t="shared" si="76"/>
        <v/>
      </c>
      <c r="N407" t="str">
        <f t="shared" si="78"/>
        <v>Complete</v>
      </c>
      <c r="O407">
        <f t="shared" si="79"/>
        <v>0.41670000000000001</v>
      </c>
      <c r="P407">
        <f t="shared" si="80"/>
        <v>0.33329999999999999</v>
      </c>
      <c r="Q407">
        <f t="shared" si="81"/>
        <v>0.25</v>
      </c>
      <c r="R407">
        <f t="shared" si="82"/>
        <v>0.25</v>
      </c>
      <c r="S407">
        <f t="shared" si="83"/>
        <v>0.16669999999999999</v>
      </c>
      <c r="T407">
        <f t="shared" si="84"/>
        <v>0.16669999999999999</v>
      </c>
    </row>
    <row r="408" spans="1:20" x14ac:dyDescent="0.45">
      <c r="A408" s="26" t="s">
        <v>640</v>
      </c>
      <c r="B408" s="26" t="s">
        <v>641</v>
      </c>
      <c r="C408" t="str">
        <f t="shared" si="73"/>
        <v>SFDCM</v>
      </c>
      <c r="D408" t="str">
        <f t="shared" si="77"/>
        <v>3015</v>
      </c>
      <c r="E408" t="str">
        <f t="shared" si="74"/>
        <v>30</v>
      </c>
      <c r="F408" t="str">
        <f t="shared" si="75"/>
        <v>15</v>
      </c>
      <c r="G408">
        <v>25</v>
      </c>
      <c r="H408">
        <v>20</v>
      </c>
      <c r="I408">
        <v>15</v>
      </c>
      <c r="J408">
        <v>15</v>
      </c>
      <c r="K408">
        <v>10</v>
      </c>
      <c r="L408">
        <v>10</v>
      </c>
      <c r="M408" t="str">
        <f t="shared" si="76"/>
        <v/>
      </c>
      <c r="N408" t="str">
        <f t="shared" si="78"/>
        <v>Complete</v>
      </c>
      <c r="O408">
        <f t="shared" si="79"/>
        <v>0.41670000000000001</v>
      </c>
      <c r="P408">
        <f t="shared" si="80"/>
        <v>0.33329999999999999</v>
      </c>
      <c r="Q408">
        <f t="shared" si="81"/>
        <v>0.25</v>
      </c>
      <c r="R408">
        <f t="shared" si="82"/>
        <v>0.25</v>
      </c>
      <c r="S408">
        <f t="shared" si="83"/>
        <v>0.16669999999999999</v>
      </c>
      <c r="T408">
        <f t="shared" si="84"/>
        <v>0.16669999999999999</v>
      </c>
    </row>
    <row r="409" spans="1:20" x14ac:dyDescent="0.45">
      <c r="A409" s="26" t="s">
        <v>642</v>
      </c>
      <c r="B409" s="26" t="s">
        <v>643</v>
      </c>
      <c r="C409" t="str">
        <f t="shared" si="73"/>
        <v>SFDCM</v>
      </c>
      <c r="D409" t="str">
        <f t="shared" si="77"/>
        <v>3015</v>
      </c>
      <c r="E409" t="str">
        <f t="shared" si="74"/>
        <v>30</v>
      </c>
      <c r="F409" t="str">
        <f t="shared" si="75"/>
        <v>15</v>
      </c>
      <c r="G409">
        <v>25</v>
      </c>
      <c r="H409">
        <v>20</v>
      </c>
      <c r="I409">
        <v>15</v>
      </c>
      <c r="J409">
        <v>15</v>
      </c>
      <c r="K409">
        <v>10</v>
      </c>
      <c r="L409">
        <v>10</v>
      </c>
      <c r="M409" t="str">
        <f t="shared" si="76"/>
        <v/>
      </c>
      <c r="N409" t="str">
        <f t="shared" si="78"/>
        <v>Complete</v>
      </c>
      <c r="O409">
        <f t="shared" si="79"/>
        <v>0.41670000000000001</v>
      </c>
      <c r="P409">
        <f t="shared" si="80"/>
        <v>0.33329999999999999</v>
      </c>
      <c r="Q409">
        <f t="shared" si="81"/>
        <v>0.25</v>
      </c>
      <c r="R409">
        <f t="shared" si="82"/>
        <v>0.25</v>
      </c>
      <c r="S409">
        <f t="shared" si="83"/>
        <v>0.16669999999999999</v>
      </c>
      <c r="T409">
        <f t="shared" si="84"/>
        <v>0.16669999999999999</v>
      </c>
    </row>
    <row r="410" spans="1:20" x14ac:dyDescent="0.45">
      <c r="A410" s="26" t="s">
        <v>644</v>
      </c>
      <c r="B410" s="26" t="s">
        <v>639</v>
      </c>
      <c r="C410" t="str">
        <f t="shared" si="73"/>
        <v>SFDCM</v>
      </c>
      <c r="D410" t="str">
        <f t="shared" si="77"/>
        <v>3015</v>
      </c>
      <c r="E410" t="str">
        <f t="shared" si="74"/>
        <v>30</v>
      </c>
      <c r="F410" t="str">
        <f t="shared" si="75"/>
        <v>15</v>
      </c>
      <c r="G410">
        <v>25</v>
      </c>
      <c r="H410">
        <v>20</v>
      </c>
      <c r="I410">
        <v>15</v>
      </c>
      <c r="J410">
        <v>15</v>
      </c>
      <c r="K410">
        <v>10</v>
      </c>
      <c r="L410">
        <v>10</v>
      </c>
      <c r="M410" t="str">
        <f t="shared" si="76"/>
        <v/>
      </c>
      <c r="N410" t="str">
        <f t="shared" si="78"/>
        <v>Complete</v>
      </c>
      <c r="O410">
        <f t="shared" si="79"/>
        <v>0.41670000000000001</v>
      </c>
      <c r="P410">
        <f t="shared" si="80"/>
        <v>0.33329999999999999</v>
      </c>
      <c r="Q410">
        <f t="shared" si="81"/>
        <v>0.25</v>
      </c>
      <c r="R410">
        <f t="shared" si="82"/>
        <v>0.25</v>
      </c>
      <c r="S410">
        <f t="shared" si="83"/>
        <v>0.16669999999999999</v>
      </c>
      <c r="T410">
        <f t="shared" si="84"/>
        <v>0.16669999999999999</v>
      </c>
    </row>
    <row r="411" spans="1:20" x14ac:dyDescent="0.45">
      <c r="A411" s="26" t="s">
        <v>645</v>
      </c>
      <c r="B411" s="26" t="s">
        <v>643</v>
      </c>
      <c r="C411" t="str">
        <f t="shared" si="73"/>
        <v>SFDCM</v>
      </c>
      <c r="D411" t="str">
        <f t="shared" si="77"/>
        <v>3015</v>
      </c>
      <c r="E411" t="str">
        <f t="shared" si="74"/>
        <v>30</v>
      </c>
      <c r="F411" t="str">
        <f t="shared" si="75"/>
        <v>15</v>
      </c>
      <c r="G411">
        <v>25</v>
      </c>
      <c r="H411">
        <v>20</v>
      </c>
      <c r="I411">
        <v>15</v>
      </c>
      <c r="J411">
        <v>15</v>
      </c>
      <c r="K411">
        <v>10</v>
      </c>
      <c r="L411">
        <v>10</v>
      </c>
      <c r="M411" t="str">
        <f t="shared" si="76"/>
        <v/>
      </c>
      <c r="N411" t="str">
        <f t="shared" si="78"/>
        <v>Complete</v>
      </c>
      <c r="O411">
        <f t="shared" si="79"/>
        <v>0.41670000000000001</v>
      </c>
      <c r="P411">
        <f t="shared" si="80"/>
        <v>0.33329999999999999</v>
      </c>
      <c r="Q411">
        <f t="shared" si="81"/>
        <v>0.25</v>
      </c>
      <c r="R411">
        <f t="shared" si="82"/>
        <v>0.25</v>
      </c>
      <c r="S411">
        <f t="shared" si="83"/>
        <v>0.16669999999999999</v>
      </c>
      <c r="T411">
        <f t="shared" si="84"/>
        <v>0.16669999999999999</v>
      </c>
    </row>
    <row r="412" spans="1:20" x14ac:dyDescent="0.45">
      <c r="A412" s="26" t="s">
        <v>646</v>
      </c>
      <c r="B412" s="26" t="s">
        <v>641</v>
      </c>
      <c r="C412" t="str">
        <f t="shared" si="73"/>
        <v>SFDCM</v>
      </c>
      <c r="D412" t="str">
        <f t="shared" si="77"/>
        <v>3015</v>
      </c>
      <c r="E412" t="str">
        <f t="shared" si="74"/>
        <v>30</v>
      </c>
      <c r="F412" t="str">
        <f t="shared" si="75"/>
        <v>15</v>
      </c>
      <c r="G412">
        <v>25</v>
      </c>
      <c r="H412">
        <v>20</v>
      </c>
      <c r="I412">
        <v>15</v>
      </c>
      <c r="J412">
        <v>15</v>
      </c>
      <c r="K412">
        <v>10</v>
      </c>
      <c r="L412">
        <v>10</v>
      </c>
      <c r="M412" t="str">
        <f t="shared" si="76"/>
        <v/>
      </c>
      <c r="N412" t="str">
        <f t="shared" si="78"/>
        <v>Complete</v>
      </c>
      <c r="O412">
        <f t="shared" si="79"/>
        <v>0.41670000000000001</v>
      </c>
      <c r="P412">
        <f t="shared" si="80"/>
        <v>0.33329999999999999</v>
      </c>
      <c r="Q412">
        <f t="shared" si="81"/>
        <v>0.25</v>
      </c>
      <c r="R412">
        <f t="shared" si="82"/>
        <v>0.25</v>
      </c>
      <c r="S412">
        <f t="shared" si="83"/>
        <v>0.16669999999999999</v>
      </c>
      <c r="T412">
        <f t="shared" si="84"/>
        <v>0.16669999999999999</v>
      </c>
    </row>
    <row r="413" spans="1:20" x14ac:dyDescent="0.45">
      <c r="A413" s="26" t="s">
        <v>647</v>
      </c>
      <c r="B413" s="26" t="s">
        <v>648</v>
      </c>
      <c r="C413" t="str">
        <f t="shared" si="73"/>
        <v>SFDCM</v>
      </c>
      <c r="D413" t="str">
        <f t="shared" si="77"/>
        <v>3015</v>
      </c>
      <c r="E413" t="str">
        <f t="shared" si="74"/>
        <v>30</v>
      </c>
      <c r="F413" t="str">
        <f t="shared" si="75"/>
        <v>15</v>
      </c>
      <c r="G413">
        <v>25</v>
      </c>
      <c r="H413">
        <v>20</v>
      </c>
      <c r="I413">
        <v>15</v>
      </c>
      <c r="J413">
        <v>15</v>
      </c>
      <c r="K413">
        <v>10</v>
      </c>
      <c r="L413">
        <v>10</v>
      </c>
      <c r="M413" t="str">
        <f t="shared" si="76"/>
        <v/>
      </c>
      <c r="N413" t="str">
        <f t="shared" si="78"/>
        <v>Complete</v>
      </c>
      <c r="O413">
        <f t="shared" si="79"/>
        <v>0.41670000000000001</v>
      </c>
      <c r="P413">
        <f t="shared" si="80"/>
        <v>0.33329999999999999</v>
      </c>
      <c r="Q413">
        <f t="shared" si="81"/>
        <v>0.25</v>
      </c>
      <c r="R413">
        <f t="shared" si="82"/>
        <v>0.25</v>
      </c>
      <c r="S413">
        <f t="shared" si="83"/>
        <v>0.16669999999999999</v>
      </c>
      <c r="T413">
        <f t="shared" si="84"/>
        <v>0.16669999999999999</v>
      </c>
    </row>
    <row r="414" spans="1:20" x14ac:dyDescent="0.45">
      <c r="A414" s="26" t="s">
        <v>649</v>
      </c>
      <c r="B414" s="26" t="s">
        <v>637</v>
      </c>
      <c r="C414" t="str">
        <f t="shared" si="73"/>
        <v>SFDCM</v>
      </c>
      <c r="D414" t="str">
        <f t="shared" si="77"/>
        <v>3015</v>
      </c>
      <c r="E414" t="str">
        <f t="shared" si="74"/>
        <v>30</v>
      </c>
      <c r="F414" t="str">
        <f t="shared" si="75"/>
        <v>15</v>
      </c>
      <c r="G414">
        <v>25</v>
      </c>
      <c r="H414">
        <v>20</v>
      </c>
      <c r="I414">
        <v>15</v>
      </c>
      <c r="J414">
        <v>15</v>
      </c>
      <c r="K414">
        <v>10</v>
      </c>
      <c r="L414">
        <v>10</v>
      </c>
      <c r="M414" t="str">
        <f t="shared" si="76"/>
        <v/>
      </c>
      <c r="N414" t="str">
        <f t="shared" si="78"/>
        <v>Complete</v>
      </c>
      <c r="O414">
        <f t="shared" si="79"/>
        <v>0.41670000000000001</v>
      </c>
      <c r="P414">
        <f t="shared" si="80"/>
        <v>0.33329999999999999</v>
      </c>
      <c r="Q414">
        <f t="shared" si="81"/>
        <v>0.25</v>
      </c>
      <c r="R414">
        <f t="shared" si="82"/>
        <v>0.25</v>
      </c>
      <c r="S414">
        <f t="shared" si="83"/>
        <v>0.16669999999999999</v>
      </c>
      <c r="T414">
        <f t="shared" si="84"/>
        <v>0.16669999999999999</v>
      </c>
    </row>
    <row r="415" spans="1:20" x14ac:dyDescent="0.45">
      <c r="A415" s="26" t="s">
        <v>650</v>
      </c>
      <c r="B415" s="26" t="s">
        <v>637</v>
      </c>
      <c r="C415" t="str">
        <f t="shared" si="73"/>
        <v>SFDCM</v>
      </c>
      <c r="D415" t="str">
        <f t="shared" si="77"/>
        <v>3015</v>
      </c>
      <c r="E415" t="str">
        <f t="shared" si="74"/>
        <v>30</v>
      </c>
      <c r="F415" t="str">
        <f t="shared" si="75"/>
        <v>15</v>
      </c>
      <c r="G415">
        <v>25</v>
      </c>
      <c r="H415">
        <v>20</v>
      </c>
      <c r="I415">
        <v>15</v>
      </c>
      <c r="J415">
        <v>15</v>
      </c>
      <c r="K415">
        <v>10</v>
      </c>
      <c r="L415">
        <v>10</v>
      </c>
      <c r="M415" t="str">
        <f t="shared" si="76"/>
        <v/>
      </c>
      <c r="N415" t="str">
        <f t="shared" si="78"/>
        <v>Complete</v>
      </c>
      <c r="O415">
        <f t="shared" si="79"/>
        <v>0.41670000000000001</v>
      </c>
      <c r="P415">
        <f t="shared" si="80"/>
        <v>0.33329999999999999</v>
      </c>
      <c r="Q415">
        <f t="shared" si="81"/>
        <v>0.25</v>
      </c>
      <c r="R415">
        <f t="shared" si="82"/>
        <v>0.25</v>
      </c>
      <c r="S415">
        <f t="shared" si="83"/>
        <v>0.16669999999999999</v>
      </c>
      <c r="T415">
        <f t="shared" si="84"/>
        <v>0.16669999999999999</v>
      </c>
    </row>
    <row r="416" spans="1:20" x14ac:dyDescent="0.45">
      <c r="A416" s="26" t="s">
        <v>651</v>
      </c>
      <c r="B416" s="26" t="s">
        <v>652</v>
      </c>
      <c r="C416" t="str">
        <f t="shared" si="73"/>
        <v>SFDCM</v>
      </c>
      <c r="D416" t="str">
        <f t="shared" si="77"/>
        <v>4001</v>
      </c>
      <c r="E416" t="str">
        <f t="shared" si="74"/>
        <v>40</v>
      </c>
      <c r="F416" t="str">
        <f t="shared" si="75"/>
        <v>01</v>
      </c>
      <c r="G416">
        <v>25</v>
      </c>
      <c r="H416">
        <v>20</v>
      </c>
      <c r="I416">
        <v>15</v>
      </c>
      <c r="J416">
        <v>15</v>
      </c>
      <c r="K416">
        <v>10</v>
      </c>
      <c r="L416">
        <v>10</v>
      </c>
      <c r="M416" t="str">
        <f t="shared" si="76"/>
        <v/>
      </c>
      <c r="N416" t="str">
        <f t="shared" si="78"/>
        <v>Complete</v>
      </c>
      <c r="O416">
        <f t="shared" si="79"/>
        <v>0.41670000000000001</v>
      </c>
      <c r="P416">
        <f t="shared" si="80"/>
        <v>0.33329999999999999</v>
      </c>
      <c r="Q416">
        <f t="shared" si="81"/>
        <v>0.25</v>
      </c>
      <c r="R416">
        <f t="shared" si="82"/>
        <v>0.25</v>
      </c>
      <c r="S416">
        <f t="shared" si="83"/>
        <v>0.16669999999999999</v>
      </c>
      <c r="T416">
        <f t="shared" si="84"/>
        <v>0.16669999999999999</v>
      </c>
    </row>
    <row r="417" spans="1:20" x14ac:dyDescent="0.45">
      <c r="A417" s="26" t="s">
        <v>653</v>
      </c>
      <c r="B417" s="26" t="s">
        <v>654</v>
      </c>
      <c r="C417" t="str">
        <f t="shared" si="73"/>
        <v>SFDCM</v>
      </c>
      <c r="D417" t="str">
        <f t="shared" si="77"/>
        <v>4006</v>
      </c>
      <c r="E417" t="str">
        <f t="shared" si="74"/>
        <v>40</v>
      </c>
      <c r="F417" t="str">
        <f t="shared" si="75"/>
        <v>06</v>
      </c>
      <c r="G417">
        <v>25</v>
      </c>
      <c r="H417">
        <v>20</v>
      </c>
      <c r="I417">
        <v>15</v>
      </c>
      <c r="J417">
        <v>15</v>
      </c>
      <c r="K417">
        <v>10</v>
      </c>
      <c r="L417">
        <v>10</v>
      </c>
      <c r="M417" t="str">
        <f t="shared" si="76"/>
        <v/>
      </c>
      <c r="N417" t="str">
        <f t="shared" si="78"/>
        <v>Complete</v>
      </c>
      <c r="O417">
        <f t="shared" si="79"/>
        <v>0.41670000000000001</v>
      </c>
      <c r="P417">
        <f t="shared" si="80"/>
        <v>0.33329999999999999</v>
      </c>
      <c r="Q417">
        <f t="shared" si="81"/>
        <v>0.25</v>
      </c>
      <c r="R417">
        <f t="shared" si="82"/>
        <v>0.25</v>
      </c>
      <c r="S417">
        <f t="shared" si="83"/>
        <v>0.16669999999999999</v>
      </c>
      <c r="T417">
        <f t="shared" si="84"/>
        <v>0.16669999999999999</v>
      </c>
    </row>
    <row r="418" spans="1:20" x14ac:dyDescent="0.45">
      <c r="A418" s="26" t="s">
        <v>655</v>
      </c>
      <c r="B418" s="26" t="s">
        <v>656</v>
      </c>
      <c r="C418" t="str">
        <f t="shared" si="73"/>
        <v>SFDCM</v>
      </c>
      <c r="D418" t="str">
        <f t="shared" si="77"/>
        <v>4009</v>
      </c>
      <c r="E418" t="str">
        <f t="shared" si="74"/>
        <v>40</v>
      </c>
      <c r="F418" t="str">
        <f t="shared" si="75"/>
        <v>09</v>
      </c>
      <c r="G418">
        <v>25</v>
      </c>
      <c r="H418">
        <v>20</v>
      </c>
      <c r="I418">
        <v>15</v>
      </c>
      <c r="J418">
        <v>15</v>
      </c>
      <c r="K418">
        <v>10</v>
      </c>
      <c r="L418">
        <v>10</v>
      </c>
      <c r="M418" t="str">
        <f t="shared" si="76"/>
        <v/>
      </c>
      <c r="N418" t="str">
        <f t="shared" si="78"/>
        <v>Complete</v>
      </c>
      <c r="O418">
        <f t="shared" si="79"/>
        <v>0.41670000000000001</v>
      </c>
      <c r="P418">
        <f t="shared" si="80"/>
        <v>0.33329999999999999</v>
      </c>
      <c r="Q418">
        <f t="shared" si="81"/>
        <v>0.25</v>
      </c>
      <c r="R418">
        <f t="shared" si="82"/>
        <v>0.25</v>
      </c>
      <c r="S418">
        <f t="shared" si="83"/>
        <v>0.16669999999999999</v>
      </c>
      <c r="T418">
        <f t="shared" si="84"/>
        <v>0.16669999999999999</v>
      </c>
    </row>
    <row r="419" spans="1:20" x14ac:dyDescent="0.45">
      <c r="A419" s="26" t="s">
        <v>657</v>
      </c>
      <c r="B419" s="26" t="s">
        <v>658</v>
      </c>
      <c r="C419" t="str">
        <f t="shared" si="73"/>
        <v>SFDCM</v>
      </c>
      <c r="D419" t="str">
        <f t="shared" si="77"/>
        <v>4009</v>
      </c>
      <c r="E419" t="str">
        <f t="shared" si="74"/>
        <v>40</v>
      </c>
      <c r="F419" t="str">
        <f t="shared" si="75"/>
        <v>09</v>
      </c>
      <c r="G419">
        <v>25</v>
      </c>
      <c r="H419">
        <v>20</v>
      </c>
      <c r="I419">
        <v>15</v>
      </c>
      <c r="J419">
        <v>15</v>
      </c>
      <c r="K419">
        <v>10</v>
      </c>
      <c r="L419">
        <v>10</v>
      </c>
      <c r="M419" t="str">
        <f t="shared" si="76"/>
        <v/>
      </c>
      <c r="N419" t="str">
        <f t="shared" si="78"/>
        <v>Complete</v>
      </c>
      <c r="O419">
        <f t="shared" si="79"/>
        <v>0.41670000000000001</v>
      </c>
      <c r="P419">
        <f t="shared" si="80"/>
        <v>0.33329999999999999</v>
      </c>
      <c r="Q419">
        <f t="shared" si="81"/>
        <v>0.25</v>
      </c>
      <c r="R419">
        <f t="shared" si="82"/>
        <v>0.25</v>
      </c>
      <c r="S419">
        <f t="shared" si="83"/>
        <v>0.16669999999999999</v>
      </c>
      <c r="T419">
        <f t="shared" si="84"/>
        <v>0.16669999999999999</v>
      </c>
    </row>
    <row r="420" spans="1:20" x14ac:dyDescent="0.45">
      <c r="A420" s="26" t="s">
        <v>659</v>
      </c>
      <c r="B420" s="26" t="s">
        <v>658</v>
      </c>
      <c r="C420" t="str">
        <f t="shared" si="73"/>
        <v>SFDCM</v>
      </c>
      <c r="D420" t="str">
        <f t="shared" si="77"/>
        <v>4009</v>
      </c>
      <c r="E420" t="str">
        <f t="shared" si="74"/>
        <v>40</v>
      </c>
      <c r="F420" t="str">
        <f t="shared" si="75"/>
        <v>09</v>
      </c>
      <c r="G420">
        <v>25</v>
      </c>
      <c r="H420">
        <v>20</v>
      </c>
      <c r="I420">
        <v>15</v>
      </c>
      <c r="J420">
        <v>15</v>
      </c>
      <c r="K420">
        <v>10</v>
      </c>
      <c r="L420">
        <v>10</v>
      </c>
      <c r="M420" t="str">
        <f t="shared" si="76"/>
        <v/>
      </c>
      <c r="N420" t="str">
        <f t="shared" si="78"/>
        <v>Complete</v>
      </c>
      <c r="O420">
        <f t="shared" si="79"/>
        <v>0.41670000000000001</v>
      </c>
      <c r="P420">
        <f t="shared" si="80"/>
        <v>0.33329999999999999</v>
      </c>
      <c r="Q420">
        <f t="shared" si="81"/>
        <v>0.25</v>
      </c>
      <c r="R420">
        <f t="shared" si="82"/>
        <v>0.25</v>
      </c>
      <c r="S420">
        <f t="shared" si="83"/>
        <v>0.16669999999999999</v>
      </c>
      <c r="T420">
        <f t="shared" si="84"/>
        <v>0.16669999999999999</v>
      </c>
    </row>
    <row r="421" spans="1:20" x14ac:dyDescent="0.45">
      <c r="A421" s="26" t="s">
        <v>660</v>
      </c>
      <c r="B421" s="26" t="s">
        <v>661</v>
      </c>
      <c r="C421" t="str">
        <f t="shared" si="73"/>
        <v>SFDCM</v>
      </c>
      <c r="D421" t="str">
        <f t="shared" si="77"/>
        <v>4009</v>
      </c>
      <c r="E421" t="str">
        <f t="shared" si="74"/>
        <v>40</v>
      </c>
      <c r="F421" t="str">
        <f t="shared" si="75"/>
        <v>09</v>
      </c>
      <c r="G421">
        <v>25</v>
      </c>
      <c r="H421">
        <v>20</v>
      </c>
      <c r="I421">
        <v>15</v>
      </c>
      <c r="J421">
        <v>15</v>
      </c>
      <c r="K421">
        <v>10</v>
      </c>
      <c r="L421">
        <v>10</v>
      </c>
      <c r="M421" t="str">
        <f t="shared" si="76"/>
        <v/>
      </c>
      <c r="N421" t="str">
        <f t="shared" si="78"/>
        <v>Complete</v>
      </c>
      <c r="O421">
        <f t="shared" si="79"/>
        <v>0.41670000000000001</v>
      </c>
      <c r="P421">
        <f t="shared" si="80"/>
        <v>0.33329999999999999</v>
      </c>
      <c r="Q421">
        <f t="shared" si="81"/>
        <v>0.25</v>
      </c>
      <c r="R421">
        <f t="shared" si="82"/>
        <v>0.25</v>
      </c>
      <c r="S421">
        <f t="shared" si="83"/>
        <v>0.16669999999999999</v>
      </c>
      <c r="T421">
        <f t="shared" si="84"/>
        <v>0.16669999999999999</v>
      </c>
    </row>
    <row r="422" spans="1:20" x14ac:dyDescent="0.45">
      <c r="A422" s="26" t="s">
        <v>662</v>
      </c>
      <c r="B422" s="26" t="s">
        <v>663</v>
      </c>
      <c r="C422" t="str">
        <f t="shared" si="73"/>
        <v>SFDCM</v>
      </c>
      <c r="D422" t="str">
        <f t="shared" si="77"/>
        <v>4015</v>
      </c>
      <c r="E422" t="str">
        <f t="shared" si="74"/>
        <v>40</v>
      </c>
      <c r="F422" t="str">
        <f t="shared" si="75"/>
        <v>15</v>
      </c>
      <c r="G422">
        <v>25</v>
      </c>
      <c r="H422">
        <v>20</v>
      </c>
      <c r="I422">
        <v>15</v>
      </c>
      <c r="J422">
        <v>15</v>
      </c>
      <c r="K422">
        <v>10</v>
      </c>
      <c r="L422">
        <v>10</v>
      </c>
      <c r="M422" t="str">
        <f t="shared" si="76"/>
        <v/>
      </c>
      <c r="N422" t="str">
        <f t="shared" si="78"/>
        <v>Complete</v>
      </c>
      <c r="O422">
        <f t="shared" si="79"/>
        <v>0.41670000000000001</v>
      </c>
      <c r="P422">
        <f t="shared" si="80"/>
        <v>0.33329999999999999</v>
      </c>
      <c r="Q422">
        <f t="shared" si="81"/>
        <v>0.25</v>
      </c>
      <c r="R422">
        <f t="shared" si="82"/>
        <v>0.25</v>
      </c>
      <c r="S422">
        <f t="shared" si="83"/>
        <v>0.16669999999999999</v>
      </c>
      <c r="T422">
        <f t="shared" si="84"/>
        <v>0.16669999999999999</v>
      </c>
    </row>
    <row r="423" spans="1:20" x14ac:dyDescent="0.45">
      <c r="A423" s="26" t="s">
        <v>664</v>
      </c>
      <c r="B423" s="26" t="s">
        <v>663</v>
      </c>
      <c r="C423" t="str">
        <f t="shared" si="73"/>
        <v>SFDCM</v>
      </c>
      <c r="D423" t="str">
        <f t="shared" si="77"/>
        <v>4015</v>
      </c>
      <c r="E423" t="str">
        <f t="shared" si="74"/>
        <v>40</v>
      </c>
      <c r="F423" t="str">
        <f t="shared" si="75"/>
        <v>15</v>
      </c>
      <c r="G423">
        <v>25</v>
      </c>
      <c r="H423">
        <v>20</v>
      </c>
      <c r="I423">
        <v>15</v>
      </c>
      <c r="J423">
        <v>15</v>
      </c>
      <c r="K423">
        <v>10</v>
      </c>
      <c r="L423">
        <v>10</v>
      </c>
      <c r="M423" t="str">
        <f t="shared" si="76"/>
        <v/>
      </c>
      <c r="N423" t="str">
        <f t="shared" si="78"/>
        <v>Complete</v>
      </c>
      <c r="O423">
        <f t="shared" si="79"/>
        <v>0.41670000000000001</v>
      </c>
      <c r="P423">
        <f t="shared" si="80"/>
        <v>0.33329999999999999</v>
      </c>
      <c r="Q423">
        <f t="shared" si="81"/>
        <v>0.25</v>
      </c>
      <c r="R423">
        <f t="shared" si="82"/>
        <v>0.25</v>
      </c>
      <c r="S423">
        <f t="shared" si="83"/>
        <v>0.16669999999999999</v>
      </c>
      <c r="T423">
        <f t="shared" si="84"/>
        <v>0.16669999999999999</v>
      </c>
    </row>
    <row r="424" spans="1:20" x14ac:dyDescent="0.45">
      <c r="A424" s="26" t="s">
        <v>665</v>
      </c>
      <c r="B424" s="26" t="s">
        <v>663</v>
      </c>
      <c r="C424" t="str">
        <f t="shared" si="73"/>
        <v>SFDCM</v>
      </c>
      <c r="D424" t="str">
        <f t="shared" si="77"/>
        <v>4015</v>
      </c>
      <c r="E424" t="str">
        <f t="shared" si="74"/>
        <v>40</v>
      </c>
      <c r="F424" t="str">
        <f t="shared" si="75"/>
        <v>15</v>
      </c>
      <c r="G424">
        <v>25</v>
      </c>
      <c r="H424">
        <v>20</v>
      </c>
      <c r="I424">
        <v>15</v>
      </c>
      <c r="J424">
        <v>15</v>
      </c>
      <c r="K424">
        <v>10</v>
      </c>
      <c r="L424">
        <v>10</v>
      </c>
      <c r="M424" t="str">
        <f t="shared" si="76"/>
        <v/>
      </c>
      <c r="N424" t="str">
        <f t="shared" si="78"/>
        <v>Complete</v>
      </c>
      <c r="O424">
        <f t="shared" si="79"/>
        <v>0.41670000000000001</v>
      </c>
      <c r="P424">
        <f t="shared" si="80"/>
        <v>0.33329999999999999</v>
      </c>
      <c r="Q424">
        <f t="shared" si="81"/>
        <v>0.25</v>
      </c>
      <c r="R424">
        <f t="shared" si="82"/>
        <v>0.25</v>
      </c>
      <c r="S424">
        <f t="shared" si="83"/>
        <v>0.16669999999999999</v>
      </c>
      <c r="T424">
        <f t="shared" si="84"/>
        <v>0.16669999999999999</v>
      </c>
    </row>
    <row r="425" spans="1:20" x14ac:dyDescent="0.45">
      <c r="A425" s="26" t="s">
        <v>666</v>
      </c>
      <c r="B425" s="26" t="s">
        <v>663</v>
      </c>
      <c r="C425" t="str">
        <f t="shared" si="73"/>
        <v>SFDCM</v>
      </c>
      <c r="D425" t="str">
        <f t="shared" si="77"/>
        <v>4015</v>
      </c>
      <c r="E425" t="str">
        <f t="shared" si="74"/>
        <v>40</v>
      </c>
      <c r="F425" t="str">
        <f t="shared" si="75"/>
        <v>15</v>
      </c>
      <c r="G425">
        <v>25</v>
      </c>
      <c r="H425">
        <v>20</v>
      </c>
      <c r="I425">
        <v>15</v>
      </c>
      <c r="J425">
        <v>15</v>
      </c>
      <c r="K425">
        <v>10</v>
      </c>
      <c r="L425">
        <v>10</v>
      </c>
      <c r="M425" t="str">
        <f t="shared" si="76"/>
        <v/>
      </c>
      <c r="N425" t="str">
        <f t="shared" si="78"/>
        <v>Complete</v>
      </c>
      <c r="O425">
        <f t="shared" si="79"/>
        <v>0.41670000000000001</v>
      </c>
      <c r="P425">
        <f t="shared" si="80"/>
        <v>0.33329999999999999</v>
      </c>
      <c r="Q425">
        <f t="shared" si="81"/>
        <v>0.25</v>
      </c>
      <c r="R425">
        <f t="shared" si="82"/>
        <v>0.25</v>
      </c>
      <c r="S425">
        <f t="shared" si="83"/>
        <v>0.16669999999999999</v>
      </c>
      <c r="T425">
        <f t="shared" si="84"/>
        <v>0.16669999999999999</v>
      </c>
    </row>
    <row r="426" spans="1:20" x14ac:dyDescent="0.45">
      <c r="A426" s="26" t="s">
        <v>667</v>
      </c>
      <c r="B426" s="26" t="s">
        <v>663</v>
      </c>
      <c r="C426" t="str">
        <f t="shared" si="73"/>
        <v>SFDCM</v>
      </c>
      <c r="D426" t="str">
        <f t="shared" si="77"/>
        <v>4015</v>
      </c>
      <c r="E426" t="str">
        <f t="shared" si="74"/>
        <v>40</v>
      </c>
      <c r="F426" t="str">
        <f t="shared" si="75"/>
        <v>15</v>
      </c>
      <c r="G426">
        <v>25</v>
      </c>
      <c r="H426">
        <v>20</v>
      </c>
      <c r="I426">
        <v>15</v>
      </c>
      <c r="J426">
        <v>15</v>
      </c>
      <c r="K426">
        <v>10</v>
      </c>
      <c r="L426">
        <v>10</v>
      </c>
      <c r="M426" t="str">
        <f t="shared" si="76"/>
        <v/>
      </c>
      <c r="N426" t="str">
        <f t="shared" si="78"/>
        <v>Complete</v>
      </c>
      <c r="O426">
        <f t="shared" si="79"/>
        <v>0.41670000000000001</v>
      </c>
      <c r="P426">
        <f t="shared" si="80"/>
        <v>0.33329999999999999</v>
      </c>
      <c r="Q426">
        <f t="shared" si="81"/>
        <v>0.25</v>
      </c>
      <c r="R426">
        <f t="shared" si="82"/>
        <v>0.25</v>
      </c>
      <c r="S426">
        <f t="shared" si="83"/>
        <v>0.16669999999999999</v>
      </c>
      <c r="T426">
        <f t="shared" si="84"/>
        <v>0.16669999999999999</v>
      </c>
    </row>
    <row r="427" spans="1:20" x14ac:dyDescent="0.45">
      <c r="A427" s="23" t="s">
        <v>668</v>
      </c>
      <c r="B427" s="23" t="s">
        <v>669</v>
      </c>
      <c r="C427" t="str">
        <f t="shared" si="73"/>
        <v>SFDCS</v>
      </c>
      <c r="D427" t="str">
        <f t="shared" si="77"/>
        <v>2006</v>
      </c>
      <c r="E427" t="str">
        <f t="shared" si="74"/>
        <v>20</v>
      </c>
      <c r="F427" t="str">
        <f t="shared" si="75"/>
        <v>06</v>
      </c>
      <c r="G427">
        <v>15</v>
      </c>
      <c r="H427">
        <v>15</v>
      </c>
      <c r="I427">
        <v>20</v>
      </c>
      <c r="J427">
        <v>5</v>
      </c>
      <c r="K427">
        <v>10</v>
      </c>
      <c r="L427">
        <v>10</v>
      </c>
      <c r="M427" t="str">
        <f t="shared" si="76"/>
        <v/>
      </c>
      <c r="N427" t="str">
        <f t="shared" si="78"/>
        <v>Complete</v>
      </c>
      <c r="O427">
        <f t="shared" si="79"/>
        <v>0.25</v>
      </c>
      <c r="P427">
        <f t="shared" si="80"/>
        <v>0.25</v>
      </c>
      <c r="Q427">
        <f t="shared" si="81"/>
        <v>0.33329999999999999</v>
      </c>
      <c r="R427">
        <f t="shared" si="82"/>
        <v>8.3299999999999999E-2</v>
      </c>
      <c r="S427">
        <f t="shared" si="83"/>
        <v>0.16669999999999999</v>
      </c>
      <c r="T427">
        <f t="shared" si="84"/>
        <v>0.16669999999999999</v>
      </c>
    </row>
    <row r="428" spans="1:20" x14ac:dyDescent="0.45">
      <c r="A428" s="23" t="s">
        <v>670</v>
      </c>
      <c r="B428" s="23" t="s">
        <v>671</v>
      </c>
      <c r="C428" t="str">
        <f t="shared" si="73"/>
        <v>SFDCS</v>
      </c>
      <c r="D428" t="str">
        <f t="shared" si="77"/>
        <v>2006</v>
      </c>
      <c r="E428" t="str">
        <f t="shared" si="74"/>
        <v>20</v>
      </c>
      <c r="F428" t="str">
        <f t="shared" si="75"/>
        <v>06</v>
      </c>
      <c r="G428">
        <v>15</v>
      </c>
      <c r="H428">
        <v>15</v>
      </c>
      <c r="I428">
        <v>20</v>
      </c>
      <c r="J428">
        <v>5</v>
      </c>
      <c r="K428">
        <v>10</v>
      </c>
      <c r="L428">
        <v>10</v>
      </c>
      <c r="M428" t="str">
        <f t="shared" si="76"/>
        <v/>
      </c>
      <c r="N428" t="str">
        <f t="shared" si="78"/>
        <v>Complete</v>
      </c>
      <c r="O428">
        <f t="shared" si="79"/>
        <v>0.25</v>
      </c>
      <c r="P428">
        <f t="shared" si="80"/>
        <v>0.25</v>
      </c>
      <c r="Q428">
        <f t="shared" si="81"/>
        <v>0.33329999999999999</v>
      </c>
      <c r="R428">
        <f t="shared" si="82"/>
        <v>8.3299999999999999E-2</v>
      </c>
      <c r="S428">
        <f t="shared" si="83"/>
        <v>0.16669999999999999</v>
      </c>
      <c r="T428">
        <f t="shared" si="84"/>
        <v>0.16669999999999999</v>
      </c>
    </row>
    <row r="429" spans="1:20" x14ac:dyDescent="0.45">
      <c r="A429" s="23" t="s">
        <v>672</v>
      </c>
      <c r="B429" s="23" t="s">
        <v>669</v>
      </c>
      <c r="C429" t="str">
        <f t="shared" si="73"/>
        <v>SFDCS</v>
      </c>
      <c r="D429" t="str">
        <f t="shared" si="77"/>
        <v>2006</v>
      </c>
      <c r="E429" t="str">
        <f t="shared" si="74"/>
        <v>20</v>
      </c>
      <c r="F429" t="str">
        <f t="shared" si="75"/>
        <v>06</v>
      </c>
      <c r="G429">
        <v>15</v>
      </c>
      <c r="H429">
        <v>15</v>
      </c>
      <c r="I429">
        <v>20</v>
      </c>
      <c r="J429">
        <v>5</v>
      </c>
      <c r="K429">
        <v>10</v>
      </c>
      <c r="L429">
        <v>10</v>
      </c>
      <c r="M429" t="str">
        <f t="shared" si="76"/>
        <v/>
      </c>
      <c r="N429" t="str">
        <f t="shared" si="78"/>
        <v>Complete</v>
      </c>
      <c r="O429">
        <f t="shared" si="79"/>
        <v>0.25</v>
      </c>
      <c r="P429">
        <f t="shared" si="80"/>
        <v>0.25</v>
      </c>
      <c r="Q429">
        <f t="shared" si="81"/>
        <v>0.33329999999999999</v>
      </c>
      <c r="R429">
        <f t="shared" si="82"/>
        <v>8.3299999999999999E-2</v>
      </c>
      <c r="S429">
        <f t="shared" si="83"/>
        <v>0.16669999999999999</v>
      </c>
      <c r="T429">
        <f t="shared" si="84"/>
        <v>0.16669999999999999</v>
      </c>
    </row>
    <row r="430" spans="1:20" x14ac:dyDescent="0.45">
      <c r="A430" s="23" t="s">
        <v>673</v>
      </c>
      <c r="B430" s="23" t="s">
        <v>674</v>
      </c>
      <c r="C430" t="str">
        <f t="shared" si="73"/>
        <v>SFDCS</v>
      </c>
      <c r="D430" t="str">
        <f t="shared" si="77"/>
        <v>2006</v>
      </c>
      <c r="E430" t="str">
        <f t="shared" si="74"/>
        <v>20</v>
      </c>
      <c r="F430" t="str">
        <f t="shared" si="75"/>
        <v>06</v>
      </c>
      <c r="G430">
        <v>15</v>
      </c>
      <c r="H430">
        <v>15</v>
      </c>
      <c r="I430">
        <v>20</v>
      </c>
      <c r="J430">
        <v>5</v>
      </c>
      <c r="K430">
        <v>10</v>
      </c>
      <c r="L430">
        <v>10</v>
      </c>
      <c r="M430" t="str">
        <f t="shared" si="76"/>
        <v/>
      </c>
      <c r="N430" t="str">
        <f t="shared" si="78"/>
        <v>Complete</v>
      </c>
      <c r="O430">
        <f t="shared" si="79"/>
        <v>0.25</v>
      </c>
      <c r="P430">
        <f t="shared" si="80"/>
        <v>0.25</v>
      </c>
      <c r="Q430">
        <f t="shared" si="81"/>
        <v>0.33329999999999999</v>
      </c>
      <c r="R430">
        <f t="shared" si="82"/>
        <v>8.3299999999999999E-2</v>
      </c>
      <c r="S430">
        <f t="shared" si="83"/>
        <v>0.16669999999999999</v>
      </c>
      <c r="T430">
        <f t="shared" si="84"/>
        <v>0.16669999999999999</v>
      </c>
    </row>
    <row r="431" spans="1:20" x14ac:dyDescent="0.45">
      <c r="A431" s="23" t="s">
        <v>675</v>
      </c>
      <c r="B431" s="23" t="s">
        <v>676</v>
      </c>
      <c r="C431" t="str">
        <f t="shared" si="73"/>
        <v>SFDCS</v>
      </c>
      <c r="D431" t="str">
        <f t="shared" si="77"/>
        <v>3006</v>
      </c>
      <c r="E431" t="str">
        <f t="shared" si="74"/>
        <v>30</v>
      </c>
      <c r="F431" t="str">
        <f t="shared" si="75"/>
        <v>06</v>
      </c>
      <c r="G431">
        <v>15</v>
      </c>
      <c r="H431">
        <v>15</v>
      </c>
      <c r="I431">
        <v>20</v>
      </c>
      <c r="J431">
        <v>5</v>
      </c>
      <c r="K431">
        <v>10</v>
      </c>
      <c r="L431">
        <v>10</v>
      </c>
      <c r="M431" t="str">
        <f t="shared" si="76"/>
        <v/>
      </c>
      <c r="N431" t="str">
        <f t="shared" si="78"/>
        <v>Complete</v>
      </c>
      <c r="O431">
        <f t="shared" si="79"/>
        <v>0.25</v>
      </c>
      <c r="P431">
        <f t="shared" si="80"/>
        <v>0.25</v>
      </c>
      <c r="Q431">
        <f t="shared" si="81"/>
        <v>0.33329999999999999</v>
      </c>
      <c r="R431">
        <f t="shared" si="82"/>
        <v>8.3299999999999999E-2</v>
      </c>
      <c r="S431">
        <f t="shared" si="83"/>
        <v>0.16669999999999999</v>
      </c>
      <c r="T431">
        <f t="shared" si="84"/>
        <v>0.16669999999999999</v>
      </c>
    </row>
    <row r="432" spans="1:20" x14ac:dyDescent="0.45">
      <c r="A432" s="28" t="s">
        <v>677</v>
      </c>
      <c r="B432" s="28" t="s">
        <v>678</v>
      </c>
      <c r="C432" t="str">
        <f t="shared" si="73"/>
        <v>SFDJC</v>
      </c>
      <c r="D432" t="str">
        <f t="shared" si="77"/>
        <v>1810</v>
      </c>
      <c r="E432" t="str">
        <f t="shared" si="74"/>
        <v>18</v>
      </c>
      <c r="F432" t="str">
        <f t="shared" si="75"/>
        <v>10</v>
      </c>
      <c r="G432">
        <v>20</v>
      </c>
      <c r="H432">
        <v>15</v>
      </c>
      <c r="I432">
        <v>15</v>
      </c>
      <c r="J432">
        <v>15</v>
      </c>
      <c r="K432">
        <v>10</v>
      </c>
      <c r="L432">
        <v>10</v>
      </c>
      <c r="M432" t="str">
        <f t="shared" si="76"/>
        <v/>
      </c>
      <c r="N432" t="str">
        <f t="shared" si="78"/>
        <v>Complete</v>
      </c>
      <c r="O432">
        <f t="shared" si="79"/>
        <v>0.33329999999999999</v>
      </c>
      <c r="P432">
        <f t="shared" si="80"/>
        <v>0.25</v>
      </c>
      <c r="Q432">
        <f t="shared" si="81"/>
        <v>0.25</v>
      </c>
      <c r="R432">
        <f t="shared" si="82"/>
        <v>0.25</v>
      </c>
      <c r="S432">
        <f t="shared" si="83"/>
        <v>0.16669999999999999</v>
      </c>
      <c r="T432">
        <f t="shared" si="84"/>
        <v>0.16669999999999999</v>
      </c>
    </row>
    <row r="433" spans="1:20" x14ac:dyDescent="0.45">
      <c r="A433" s="28" t="s">
        <v>679</v>
      </c>
      <c r="B433" s="28" t="s">
        <v>678</v>
      </c>
      <c r="C433" t="str">
        <f t="shared" si="73"/>
        <v>SFDJC</v>
      </c>
      <c r="D433" t="str">
        <f t="shared" si="77"/>
        <v>1810</v>
      </c>
      <c r="E433" t="str">
        <f t="shared" si="74"/>
        <v>18</v>
      </c>
      <c r="F433" t="str">
        <f t="shared" si="75"/>
        <v>10</v>
      </c>
      <c r="G433">
        <v>20</v>
      </c>
      <c r="H433">
        <v>15</v>
      </c>
      <c r="I433">
        <v>15</v>
      </c>
      <c r="J433">
        <v>15</v>
      </c>
      <c r="K433">
        <v>10</v>
      </c>
      <c r="L433">
        <v>10</v>
      </c>
      <c r="M433" t="str">
        <f t="shared" si="76"/>
        <v/>
      </c>
      <c r="N433" t="str">
        <f t="shared" si="78"/>
        <v>Complete</v>
      </c>
      <c r="O433">
        <f t="shared" si="79"/>
        <v>0.33329999999999999</v>
      </c>
      <c r="P433">
        <f t="shared" si="80"/>
        <v>0.25</v>
      </c>
      <c r="Q433">
        <f t="shared" si="81"/>
        <v>0.25</v>
      </c>
      <c r="R433">
        <f t="shared" si="82"/>
        <v>0.25</v>
      </c>
      <c r="S433">
        <f t="shared" si="83"/>
        <v>0.16669999999999999</v>
      </c>
      <c r="T433">
        <f t="shared" si="84"/>
        <v>0.16669999999999999</v>
      </c>
    </row>
    <row r="434" spans="1:20" x14ac:dyDescent="0.45">
      <c r="A434" s="28" t="s">
        <v>680</v>
      </c>
      <c r="B434" s="28" t="s">
        <v>678</v>
      </c>
      <c r="C434" t="str">
        <f t="shared" si="73"/>
        <v>SFDJC</v>
      </c>
      <c r="D434" t="str">
        <f t="shared" si="77"/>
        <v>1810</v>
      </c>
      <c r="E434" t="str">
        <f t="shared" si="74"/>
        <v>18</v>
      </c>
      <c r="F434" t="str">
        <f t="shared" si="75"/>
        <v>10</v>
      </c>
      <c r="G434">
        <v>20</v>
      </c>
      <c r="H434">
        <v>15</v>
      </c>
      <c r="I434">
        <v>15</v>
      </c>
      <c r="J434">
        <v>15</v>
      </c>
      <c r="K434">
        <v>10</v>
      </c>
      <c r="L434">
        <v>10</v>
      </c>
      <c r="M434" t="str">
        <f t="shared" si="76"/>
        <v/>
      </c>
      <c r="N434" t="str">
        <f t="shared" si="78"/>
        <v>Complete</v>
      </c>
      <c r="O434">
        <f t="shared" si="79"/>
        <v>0.33329999999999999</v>
      </c>
      <c r="P434">
        <f t="shared" si="80"/>
        <v>0.25</v>
      </c>
      <c r="Q434">
        <f t="shared" si="81"/>
        <v>0.25</v>
      </c>
      <c r="R434">
        <f t="shared" si="82"/>
        <v>0.25</v>
      </c>
      <c r="S434">
        <f t="shared" si="83"/>
        <v>0.16669999999999999</v>
      </c>
      <c r="T434">
        <f t="shared" si="84"/>
        <v>0.16669999999999999</v>
      </c>
    </row>
    <row r="435" spans="1:20" x14ac:dyDescent="0.45">
      <c r="A435" s="28" t="s">
        <v>681</v>
      </c>
      <c r="B435" s="28" t="s">
        <v>678</v>
      </c>
      <c r="C435" t="str">
        <f t="shared" si="73"/>
        <v>SFDJC</v>
      </c>
      <c r="D435" t="str">
        <f t="shared" si="77"/>
        <v>1810</v>
      </c>
      <c r="E435" t="str">
        <f t="shared" si="74"/>
        <v>18</v>
      </c>
      <c r="F435" t="str">
        <f t="shared" si="75"/>
        <v>10</v>
      </c>
      <c r="G435">
        <v>20</v>
      </c>
      <c r="H435">
        <v>15</v>
      </c>
      <c r="I435">
        <v>15</v>
      </c>
      <c r="J435">
        <v>15</v>
      </c>
      <c r="K435">
        <v>10</v>
      </c>
      <c r="L435">
        <v>10</v>
      </c>
      <c r="M435" t="str">
        <f t="shared" si="76"/>
        <v/>
      </c>
      <c r="N435" t="str">
        <f t="shared" si="78"/>
        <v>Complete</v>
      </c>
      <c r="O435">
        <f t="shared" si="79"/>
        <v>0.33329999999999999</v>
      </c>
      <c r="P435">
        <f t="shared" si="80"/>
        <v>0.25</v>
      </c>
      <c r="Q435">
        <f t="shared" si="81"/>
        <v>0.25</v>
      </c>
      <c r="R435">
        <f t="shared" si="82"/>
        <v>0.25</v>
      </c>
      <c r="S435">
        <f t="shared" si="83"/>
        <v>0.16669999999999999</v>
      </c>
      <c r="T435">
        <f t="shared" si="84"/>
        <v>0.16669999999999999</v>
      </c>
    </row>
    <row r="436" spans="1:20" x14ac:dyDescent="0.45">
      <c r="A436" s="28" t="s">
        <v>682</v>
      </c>
      <c r="B436" s="28" t="s">
        <v>683</v>
      </c>
      <c r="C436" t="str">
        <f t="shared" si="73"/>
        <v>SFDJC</v>
      </c>
      <c r="D436" t="str">
        <f t="shared" si="77"/>
        <v>1810</v>
      </c>
      <c r="E436" t="str">
        <f t="shared" si="74"/>
        <v>18</v>
      </c>
      <c r="F436" t="str">
        <f t="shared" si="75"/>
        <v>10</v>
      </c>
      <c r="G436">
        <v>20</v>
      </c>
      <c r="H436">
        <v>15</v>
      </c>
      <c r="I436">
        <v>15</v>
      </c>
      <c r="J436">
        <v>15</v>
      </c>
      <c r="K436">
        <v>10</v>
      </c>
      <c r="L436">
        <v>10</v>
      </c>
      <c r="M436" t="str">
        <f t="shared" si="76"/>
        <v/>
      </c>
      <c r="N436" t="str">
        <f t="shared" si="78"/>
        <v>Complete</v>
      </c>
      <c r="O436">
        <f t="shared" si="79"/>
        <v>0.33329999999999999</v>
      </c>
      <c r="P436">
        <f t="shared" si="80"/>
        <v>0.25</v>
      </c>
      <c r="Q436">
        <f t="shared" si="81"/>
        <v>0.25</v>
      </c>
      <c r="R436">
        <f t="shared" si="82"/>
        <v>0.25</v>
      </c>
      <c r="S436">
        <f t="shared" si="83"/>
        <v>0.16669999999999999</v>
      </c>
      <c r="T436">
        <f t="shared" si="84"/>
        <v>0.16669999999999999</v>
      </c>
    </row>
    <row r="437" spans="1:20" x14ac:dyDescent="0.45">
      <c r="A437" s="28" t="s">
        <v>684</v>
      </c>
      <c r="B437" s="28" t="s">
        <v>685</v>
      </c>
      <c r="C437" t="str">
        <f t="shared" si="73"/>
        <v>SFDJC</v>
      </c>
      <c r="D437" t="str">
        <f t="shared" si="77"/>
        <v>2110</v>
      </c>
      <c r="E437" t="str">
        <f t="shared" si="74"/>
        <v>21</v>
      </c>
      <c r="F437" t="str">
        <f t="shared" si="75"/>
        <v>10</v>
      </c>
      <c r="G437">
        <v>20</v>
      </c>
      <c r="H437">
        <v>15</v>
      </c>
      <c r="I437">
        <v>15</v>
      </c>
      <c r="J437">
        <v>15</v>
      </c>
      <c r="K437">
        <v>10</v>
      </c>
      <c r="L437">
        <v>10</v>
      </c>
      <c r="M437" t="str">
        <f t="shared" si="76"/>
        <v/>
      </c>
      <c r="N437" t="str">
        <f t="shared" si="78"/>
        <v>Complete</v>
      </c>
      <c r="O437">
        <f t="shared" si="79"/>
        <v>0.33329999999999999</v>
      </c>
      <c r="P437">
        <f t="shared" si="80"/>
        <v>0.25</v>
      </c>
      <c r="Q437">
        <f t="shared" si="81"/>
        <v>0.25</v>
      </c>
      <c r="R437">
        <f t="shared" si="82"/>
        <v>0.25</v>
      </c>
      <c r="S437">
        <f t="shared" si="83"/>
        <v>0.16669999999999999</v>
      </c>
      <c r="T437">
        <f t="shared" si="84"/>
        <v>0.16669999999999999</v>
      </c>
    </row>
    <row r="438" spans="1:20" x14ac:dyDescent="0.45">
      <c r="A438" s="28" t="s">
        <v>686</v>
      </c>
      <c r="B438" s="28" t="s">
        <v>687</v>
      </c>
      <c r="C438" t="str">
        <f t="shared" si="73"/>
        <v>SFDJC</v>
      </c>
      <c r="D438" t="str">
        <f t="shared" si="77"/>
        <v>2110</v>
      </c>
      <c r="E438" t="str">
        <f t="shared" si="74"/>
        <v>21</v>
      </c>
      <c r="F438" t="str">
        <f t="shared" si="75"/>
        <v>10</v>
      </c>
      <c r="G438">
        <v>20</v>
      </c>
      <c r="H438">
        <v>15</v>
      </c>
      <c r="I438">
        <v>15</v>
      </c>
      <c r="J438">
        <v>15</v>
      </c>
      <c r="K438">
        <v>10</v>
      </c>
      <c r="L438">
        <v>10</v>
      </c>
      <c r="M438" t="str">
        <f t="shared" si="76"/>
        <v/>
      </c>
      <c r="N438" t="str">
        <f t="shared" si="78"/>
        <v>Complete</v>
      </c>
      <c r="O438">
        <f t="shared" si="79"/>
        <v>0.33329999999999999</v>
      </c>
      <c r="P438">
        <f t="shared" si="80"/>
        <v>0.25</v>
      </c>
      <c r="Q438">
        <f t="shared" si="81"/>
        <v>0.25</v>
      </c>
      <c r="R438">
        <f t="shared" si="82"/>
        <v>0.25</v>
      </c>
      <c r="S438">
        <f t="shared" si="83"/>
        <v>0.16669999999999999</v>
      </c>
      <c r="T438">
        <f t="shared" si="84"/>
        <v>0.16669999999999999</v>
      </c>
    </row>
    <row r="439" spans="1:20" x14ac:dyDescent="0.45">
      <c r="A439" s="28" t="s">
        <v>688</v>
      </c>
      <c r="B439" s="28" t="s">
        <v>689</v>
      </c>
      <c r="C439" t="str">
        <f t="shared" si="73"/>
        <v>SFDJC</v>
      </c>
      <c r="D439" t="str">
        <f t="shared" si="77"/>
        <v>2110</v>
      </c>
      <c r="E439" t="str">
        <f t="shared" si="74"/>
        <v>21</v>
      </c>
      <c r="F439" t="str">
        <f t="shared" si="75"/>
        <v>10</v>
      </c>
      <c r="G439">
        <v>20</v>
      </c>
      <c r="H439">
        <v>15</v>
      </c>
      <c r="I439">
        <v>15</v>
      </c>
      <c r="J439">
        <v>15</v>
      </c>
      <c r="K439">
        <v>10</v>
      </c>
      <c r="L439">
        <v>10</v>
      </c>
      <c r="M439" t="str">
        <f t="shared" si="76"/>
        <v/>
      </c>
      <c r="N439" t="str">
        <f t="shared" si="78"/>
        <v>Complete</v>
      </c>
      <c r="O439">
        <f t="shared" si="79"/>
        <v>0.33329999999999999</v>
      </c>
      <c r="P439">
        <f t="shared" si="80"/>
        <v>0.25</v>
      </c>
      <c r="Q439">
        <f t="shared" si="81"/>
        <v>0.25</v>
      </c>
      <c r="R439">
        <f t="shared" si="82"/>
        <v>0.25</v>
      </c>
      <c r="S439">
        <f t="shared" si="83"/>
        <v>0.16669999999999999</v>
      </c>
      <c r="T439">
        <f t="shared" si="84"/>
        <v>0.16669999999999999</v>
      </c>
    </row>
    <row r="440" spans="1:20" x14ac:dyDescent="0.45">
      <c r="A440" s="28" t="s">
        <v>690</v>
      </c>
      <c r="B440" s="28" t="s">
        <v>691</v>
      </c>
      <c r="C440" t="str">
        <f t="shared" si="73"/>
        <v>SFDJC</v>
      </c>
      <c r="D440" t="str">
        <f t="shared" si="77"/>
        <v>2110</v>
      </c>
      <c r="E440" t="str">
        <f t="shared" si="74"/>
        <v>21</v>
      </c>
      <c r="F440" t="str">
        <f t="shared" si="75"/>
        <v>10</v>
      </c>
      <c r="G440">
        <v>20</v>
      </c>
      <c r="H440">
        <v>15</v>
      </c>
      <c r="I440">
        <v>15</v>
      </c>
      <c r="J440">
        <v>15</v>
      </c>
      <c r="K440">
        <v>10</v>
      </c>
      <c r="L440">
        <v>10</v>
      </c>
      <c r="M440" t="str">
        <f t="shared" si="76"/>
        <v/>
      </c>
      <c r="N440" t="str">
        <f t="shared" si="78"/>
        <v>Complete</v>
      </c>
      <c r="O440">
        <f t="shared" si="79"/>
        <v>0.33329999999999999</v>
      </c>
      <c r="P440">
        <f t="shared" si="80"/>
        <v>0.25</v>
      </c>
      <c r="Q440">
        <f t="shared" si="81"/>
        <v>0.25</v>
      </c>
      <c r="R440">
        <f t="shared" si="82"/>
        <v>0.25</v>
      </c>
      <c r="S440">
        <f t="shared" si="83"/>
        <v>0.16669999999999999</v>
      </c>
      <c r="T440">
        <f t="shared" si="84"/>
        <v>0.16669999999999999</v>
      </c>
    </row>
    <row r="441" spans="1:20" x14ac:dyDescent="0.45">
      <c r="A441" s="28" t="s">
        <v>692</v>
      </c>
      <c r="B441" s="28" t="s">
        <v>685</v>
      </c>
      <c r="C441" t="str">
        <f t="shared" si="73"/>
        <v>SFDJC</v>
      </c>
      <c r="D441" t="str">
        <f t="shared" si="77"/>
        <v>2110</v>
      </c>
      <c r="E441" t="str">
        <f t="shared" si="74"/>
        <v>21</v>
      </c>
      <c r="F441" t="str">
        <f t="shared" si="75"/>
        <v>10</v>
      </c>
      <c r="G441">
        <v>20</v>
      </c>
      <c r="H441">
        <v>15</v>
      </c>
      <c r="I441">
        <v>15</v>
      </c>
      <c r="J441">
        <v>15</v>
      </c>
      <c r="K441">
        <v>10</v>
      </c>
      <c r="L441">
        <v>10</v>
      </c>
      <c r="M441" t="str">
        <f t="shared" si="76"/>
        <v/>
      </c>
      <c r="N441" t="str">
        <f t="shared" si="78"/>
        <v>Complete</v>
      </c>
      <c r="O441">
        <f t="shared" si="79"/>
        <v>0.33329999999999999</v>
      </c>
      <c r="P441">
        <f t="shared" si="80"/>
        <v>0.25</v>
      </c>
      <c r="Q441">
        <f t="shared" si="81"/>
        <v>0.25</v>
      </c>
      <c r="R441">
        <f t="shared" si="82"/>
        <v>0.25</v>
      </c>
      <c r="S441">
        <f t="shared" si="83"/>
        <v>0.16669999999999999</v>
      </c>
      <c r="T441">
        <f t="shared" si="84"/>
        <v>0.16669999999999999</v>
      </c>
    </row>
    <row r="442" spans="1:20" x14ac:dyDescent="0.45">
      <c r="A442" s="28" t="s">
        <v>693</v>
      </c>
      <c r="B442" s="28" t="s">
        <v>685</v>
      </c>
      <c r="C442" t="str">
        <f t="shared" si="73"/>
        <v>SFDJC</v>
      </c>
      <c r="D442" t="str">
        <f t="shared" si="77"/>
        <v>2110</v>
      </c>
      <c r="E442" t="str">
        <f t="shared" si="74"/>
        <v>21</v>
      </c>
      <c r="F442" t="str">
        <f t="shared" si="75"/>
        <v>10</v>
      </c>
      <c r="G442">
        <v>20</v>
      </c>
      <c r="H442">
        <v>15</v>
      </c>
      <c r="I442">
        <v>15</v>
      </c>
      <c r="J442">
        <v>15</v>
      </c>
      <c r="K442">
        <v>10</v>
      </c>
      <c r="L442">
        <v>10</v>
      </c>
      <c r="M442" t="str">
        <f t="shared" si="76"/>
        <v/>
      </c>
      <c r="N442" t="str">
        <f t="shared" si="78"/>
        <v>Complete</v>
      </c>
      <c r="O442">
        <f t="shared" si="79"/>
        <v>0.33329999999999999</v>
      </c>
      <c r="P442">
        <f t="shared" si="80"/>
        <v>0.25</v>
      </c>
      <c r="Q442">
        <f t="shared" si="81"/>
        <v>0.25</v>
      </c>
      <c r="R442">
        <f t="shared" si="82"/>
        <v>0.25</v>
      </c>
      <c r="S442">
        <f t="shared" si="83"/>
        <v>0.16669999999999999</v>
      </c>
      <c r="T442">
        <f t="shared" si="84"/>
        <v>0.16669999999999999</v>
      </c>
    </row>
    <row r="443" spans="1:20" x14ac:dyDescent="0.45">
      <c r="A443" s="28" t="s">
        <v>694</v>
      </c>
      <c r="B443" s="28" t="s">
        <v>687</v>
      </c>
      <c r="C443" t="str">
        <f t="shared" si="73"/>
        <v>SFDJC</v>
      </c>
      <c r="D443" t="str">
        <f t="shared" si="77"/>
        <v>2110</v>
      </c>
      <c r="E443" t="str">
        <f t="shared" si="74"/>
        <v>21</v>
      </c>
      <c r="F443" t="str">
        <f t="shared" si="75"/>
        <v>10</v>
      </c>
      <c r="G443">
        <v>20</v>
      </c>
      <c r="H443">
        <v>15</v>
      </c>
      <c r="I443">
        <v>15</v>
      </c>
      <c r="J443">
        <v>15</v>
      </c>
      <c r="K443">
        <v>10</v>
      </c>
      <c r="L443">
        <v>10</v>
      </c>
      <c r="M443" t="str">
        <f t="shared" si="76"/>
        <v/>
      </c>
      <c r="N443" t="str">
        <f t="shared" si="78"/>
        <v>Complete</v>
      </c>
      <c r="O443">
        <f t="shared" si="79"/>
        <v>0.33329999999999999</v>
      </c>
      <c r="P443">
        <f t="shared" si="80"/>
        <v>0.25</v>
      </c>
      <c r="Q443">
        <f t="shared" si="81"/>
        <v>0.25</v>
      </c>
      <c r="R443">
        <f t="shared" si="82"/>
        <v>0.25</v>
      </c>
      <c r="S443">
        <f t="shared" si="83"/>
        <v>0.16669999999999999</v>
      </c>
      <c r="T443">
        <f t="shared" si="84"/>
        <v>0.16669999999999999</v>
      </c>
    </row>
    <row r="444" spans="1:20" x14ac:dyDescent="0.45">
      <c r="A444" s="28" t="s">
        <v>695</v>
      </c>
      <c r="B444" s="28" t="s">
        <v>685</v>
      </c>
      <c r="C444" t="str">
        <f t="shared" si="73"/>
        <v>SFDJC</v>
      </c>
      <c r="D444" t="str">
        <f t="shared" si="77"/>
        <v>2110</v>
      </c>
      <c r="E444" t="str">
        <f t="shared" si="74"/>
        <v>21</v>
      </c>
      <c r="F444" t="str">
        <f t="shared" si="75"/>
        <v>10</v>
      </c>
      <c r="G444">
        <v>20</v>
      </c>
      <c r="H444">
        <v>15</v>
      </c>
      <c r="I444">
        <v>15</v>
      </c>
      <c r="J444">
        <v>15</v>
      </c>
      <c r="K444">
        <v>10</v>
      </c>
      <c r="L444">
        <v>10</v>
      </c>
      <c r="M444" t="str">
        <f t="shared" si="76"/>
        <v/>
      </c>
      <c r="N444" t="str">
        <f t="shared" si="78"/>
        <v>Complete</v>
      </c>
      <c r="O444">
        <f t="shared" si="79"/>
        <v>0.33329999999999999</v>
      </c>
      <c r="P444">
        <f t="shared" si="80"/>
        <v>0.25</v>
      </c>
      <c r="Q444">
        <f t="shared" si="81"/>
        <v>0.25</v>
      </c>
      <c r="R444">
        <f t="shared" si="82"/>
        <v>0.25</v>
      </c>
      <c r="S444">
        <f t="shared" si="83"/>
        <v>0.16669999999999999</v>
      </c>
      <c r="T444">
        <f t="shared" si="84"/>
        <v>0.16669999999999999</v>
      </c>
    </row>
    <row r="445" spans="1:20" x14ac:dyDescent="0.45">
      <c r="A445" s="28" t="s">
        <v>696</v>
      </c>
      <c r="B445" s="28" t="s">
        <v>685</v>
      </c>
      <c r="C445" t="str">
        <f t="shared" si="73"/>
        <v>SFDJC</v>
      </c>
      <c r="D445" t="str">
        <f t="shared" si="77"/>
        <v>2110</v>
      </c>
      <c r="E445" t="str">
        <f t="shared" si="74"/>
        <v>21</v>
      </c>
      <c r="F445" t="str">
        <f t="shared" si="75"/>
        <v>10</v>
      </c>
      <c r="G445">
        <v>20</v>
      </c>
      <c r="H445">
        <v>15</v>
      </c>
      <c r="I445">
        <v>15</v>
      </c>
      <c r="J445">
        <v>15</v>
      </c>
      <c r="K445">
        <v>10</v>
      </c>
      <c r="L445">
        <v>10</v>
      </c>
      <c r="M445" t="str">
        <f t="shared" si="76"/>
        <v/>
      </c>
      <c r="N445" t="str">
        <f t="shared" si="78"/>
        <v>Complete</v>
      </c>
      <c r="O445">
        <f t="shared" si="79"/>
        <v>0.33329999999999999</v>
      </c>
      <c r="P445">
        <f t="shared" si="80"/>
        <v>0.25</v>
      </c>
      <c r="Q445">
        <f t="shared" si="81"/>
        <v>0.25</v>
      </c>
      <c r="R445">
        <f t="shared" si="82"/>
        <v>0.25</v>
      </c>
      <c r="S445">
        <f t="shared" si="83"/>
        <v>0.16669999999999999</v>
      </c>
      <c r="T445">
        <f t="shared" si="84"/>
        <v>0.16669999999999999</v>
      </c>
    </row>
    <row r="446" spans="1:20" x14ac:dyDescent="0.45">
      <c r="A446" s="28" t="s">
        <v>697</v>
      </c>
      <c r="B446" s="28" t="s">
        <v>687</v>
      </c>
      <c r="C446" t="str">
        <f t="shared" si="73"/>
        <v>SFDJC</v>
      </c>
      <c r="D446" t="str">
        <f t="shared" si="77"/>
        <v>2110</v>
      </c>
      <c r="E446" t="str">
        <f t="shared" si="74"/>
        <v>21</v>
      </c>
      <c r="F446" t="str">
        <f t="shared" si="75"/>
        <v>10</v>
      </c>
      <c r="G446">
        <v>20</v>
      </c>
      <c r="H446">
        <v>15</v>
      </c>
      <c r="I446">
        <v>15</v>
      </c>
      <c r="J446">
        <v>15</v>
      </c>
      <c r="K446">
        <v>10</v>
      </c>
      <c r="L446">
        <v>10</v>
      </c>
      <c r="M446" t="str">
        <f t="shared" si="76"/>
        <v/>
      </c>
      <c r="N446" t="str">
        <f t="shared" si="78"/>
        <v>Complete</v>
      </c>
      <c r="O446">
        <f t="shared" si="79"/>
        <v>0.33329999999999999</v>
      </c>
      <c r="P446">
        <f t="shared" si="80"/>
        <v>0.25</v>
      </c>
      <c r="Q446">
        <f t="shared" si="81"/>
        <v>0.25</v>
      </c>
      <c r="R446">
        <f t="shared" si="82"/>
        <v>0.25</v>
      </c>
      <c r="S446">
        <f t="shared" si="83"/>
        <v>0.16669999999999999</v>
      </c>
      <c r="T446">
        <f t="shared" si="84"/>
        <v>0.16669999999999999</v>
      </c>
    </row>
    <row r="447" spans="1:20" x14ac:dyDescent="0.45">
      <c r="A447" s="28" t="s">
        <v>698</v>
      </c>
      <c r="B447" s="28" t="s">
        <v>689</v>
      </c>
      <c r="C447" t="str">
        <f t="shared" si="73"/>
        <v>SFDJC</v>
      </c>
      <c r="D447" t="str">
        <f t="shared" si="77"/>
        <v>2110</v>
      </c>
      <c r="E447" t="str">
        <f t="shared" si="74"/>
        <v>21</v>
      </c>
      <c r="F447" t="str">
        <f t="shared" si="75"/>
        <v>10</v>
      </c>
      <c r="G447">
        <v>20</v>
      </c>
      <c r="H447">
        <v>15</v>
      </c>
      <c r="I447">
        <v>15</v>
      </c>
      <c r="J447">
        <v>15</v>
      </c>
      <c r="K447">
        <v>10</v>
      </c>
      <c r="L447">
        <v>10</v>
      </c>
      <c r="M447" t="str">
        <f t="shared" si="76"/>
        <v/>
      </c>
      <c r="N447" t="str">
        <f t="shared" si="78"/>
        <v>Complete</v>
      </c>
      <c r="O447">
        <f t="shared" si="79"/>
        <v>0.33329999999999999</v>
      </c>
      <c r="P447">
        <f t="shared" si="80"/>
        <v>0.25</v>
      </c>
      <c r="Q447">
        <f t="shared" si="81"/>
        <v>0.25</v>
      </c>
      <c r="R447">
        <f t="shared" si="82"/>
        <v>0.25</v>
      </c>
      <c r="S447">
        <f t="shared" si="83"/>
        <v>0.16669999999999999</v>
      </c>
      <c r="T447">
        <f t="shared" si="84"/>
        <v>0.16669999999999999</v>
      </c>
    </row>
    <row r="448" spans="1:20" x14ac:dyDescent="0.45">
      <c r="A448" s="29" t="s">
        <v>699</v>
      </c>
      <c r="B448" s="29" t="s">
        <v>700</v>
      </c>
      <c r="C448" t="str">
        <f t="shared" si="73"/>
        <v>SSDC</v>
      </c>
      <c r="D448" t="str">
        <f t="shared" si="77"/>
        <v>1037</v>
      </c>
      <c r="E448" t="str">
        <f t="shared" si="74"/>
        <v>10</v>
      </c>
      <c r="F448" t="str">
        <f t="shared" si="75"/>
        <v>37</v>
      </c>
      <c r="G448">
        <v>15</v>
      </c>
      <c r="H448">
        <v>10</v>
      </c>
      <c r="I448">
        <v>10</v>
      </c>
      <c r="J448">
        <v>5</v>
      </c>
      <c r="K448">
        <v>10</v>
      </c>
      <c r="L448">
        <v>10</v>
      </c>
      <c r="M448" t="str">
        <f t="shared" si="76"/>
        <v/>
      </c>
      <c r="N448" t="str">
        <f t="shared" si="78"/>
        <v>Complete</v>
      </c>
      <c r="O448">
        <f t="shared" si="79"/>
        <v>0.25</v>
      </c>
      <c r="P448">
        <f t="shared" si="80"/>
        <v>0.16669999999999999</v>
      </c>
      <c r="Q448">
        <f t="shared" si="81"/>
        <v>0.16669999999999999</v>
      </c>
      <c r="R448">
        <f t="shared" si="82"/>
        <v>8.3299999999999999E-2</v>
      </c>
      <c r="S448">
        <f t="shared" si="83"/>
        <v>0.16669999999999999</v>
      </c>
      <c r="T448">
        <f t="shared" si="84"/>
        <v>0.16669999999999999</v>
      </c>
    </row>
    <row r="449" spans="1:20" x14ac:dyDescent="0.45">
      <c r="A449" s="19" t="s">
        <v>701</v>
      </c>
      <c r="B449" s="19" t="s">
        <v>702</v>
      </c>
      <c r="C449" t="str">
        <f t="shared" si="73"/>
        <v>SSDC</v>
      </c>
      <c r="D449" t="str">
        <f t="shared" si="77"/>
        <v>2050</v>
      </c>
      <c r="E449" t="str">
        <f t="shared" si="74"/>
        <v>20</v>
      </c>
      <c r="F449" t="str">
        <f t="shared" si="75"/>
        <v>50</v>
      </c>
      <c r="G449">
        <v>15</v>
      </c>
      <c r="H449">
        <v>10</v>
      </c>
      <c r="I449">
        <v>10</v>
      </c>
      <c r="J449">
        <v>5</v>
      </c>
      <c r="K449">
        <v>10</v>
      </c>
      <c r="L449">
        <v>10</v>
      </c>
      <c r="M449" t="str">
        <f t="shared" si="76"/>
        <v/>
      </c>
      <c r="N449" t="str">
        <f t="shared" si="78"/>
        <v>Complete</v>
      </c>
      <c r="O449">
        <f t="shared" si="79"/>
        <v>0.25</v>
      </c>
      <c r="P449">
        <f t="shared" si="80"/>
        <v>0.16669999999999999</v>
      </c>
      <c r="Q449">
        <f t="shared" si="81"/>
        <v>0.16669999999999999</v>
      </c>
      <c r="R449">
        <f t="shared" si="82"/>
        <v>8.3299999999999999E-2</v>
      </c>
      <c r="S449">
        <f t="shared" si="83"/>
        <v>0.16669999999999999</v>
      </c>
      <c r="T449">
        <f t="shared" si="84"/>
        <v>0.16669999999999999</v>
      </c>
    </row>
    <row r="450" spans="1:20" x14ac:dyDescent="0.45">
      <c r="A450" s="30" t="s">
        <v>703</v>
      </c>
      <c r="B450" s="30" t="s">
        <v>704</v>
      </c>
      <c r="C450" t="str">
        <f t="shared" ref="C450:C513" si="85">LEFT(B450,FIND("-",B450,1)-5)</f>
        <v>STDAL</v>
      </c>
      <c r="D450" t="str">
        <f t="shared" si="77"/>
        <v>2037</v>
      </c>
      <c r="E450" t="str">
        <f t="shared" ref="E450:E513" si="86">LEFT(D450,2)</f>
        <v>20</v>
      </c>
      <c r="F450" t="str">
        <f t="shared" ref="F450:F513" si="87">RIGHT(D450,2)</f>
        <v>37</v>
      </c>
      <c r="G450">
        <v>15</v>
      </c>
      <c r="H450">
        <v>10</v>
      </c>
      <c r="I450">
        <v>10</v>
      </c>
      <c r="J450">
        <v>5</v>
      </c>
      <c r="K450">
        <v>10</v>
      </c>
      <c r="L450">
        <v>10</v>
      </c>
      <c r="M450" t="str">
        <f t="shared" ref="M450:M516" si="88">IF(MID(B450,FIND("-",B450,9)+1,1)="9","Painted","")</f>
        <v/>
      </c>
      <c r="N450" t="str">
        <f t="shared" si="78"/>
        <v>Complete</v>
      </c>
      <c r="O450">
        <f t="shared" si="79"/>
        <v>0.25</v>
      </c>
      <c r="P450">
        <f t="shared" si="80"/>
        <v>0.16669999999999999</v>
      </c>
      <c r="Q450">
        <f t="shared" si="81"/>
        <v>0.16669999999999999</v>
      </c>
      <c r="R450">
        <f t="shared" si="82"/>
        <v>8.3299999999999999E-2</v>
      </c>
      <c r="S450">
        <f t="shared" si="83"/>
        <v>0.16669999999999999</v>
      </c>
      <c r="T450">
        <f t="shared" si="84"/>
        <v>0.16669999999999999</v>
      </c>
    </row>
    <row r="451" spans="1:20" x14ac:dyDescent="0.45">
      <c r="A451" s="30" t="s">
        <v>705</v>
      </c>
      <c r="B451" s="30" t="s">
        <v>706</v>
      </c>
      <c r="C451" t="str">
        <f t="shared" si="85"/>
        <v>STDAL</v>
      </c>
      <c r="D451" t="str">
        <f t="shared" ref="D451:D514" si="89">MID(B451,FIND("-",B451,1)-4,4)</f>
        <v>2037</v>
      </c>
      <c r="E451" t="str">
        <f t="shared" si="86"/>
        <v>20</v>
      </c>
      <c r="F451" t="str">
        <f t="shared" si="87"/>
        <v>37</v>
      </c>
      <c r="G451">
        <v>15</v>
      </c>
      <c r="H451">
        <v>10</v>
      </c>
      <c r="I451">
        <v>10</v>
      </c>
      <c r="J451">
        <v>5</v>
      </c>
      <c r="K451">
        <v>10</v>
      </c>
      <c r="L451">
        <v>10</v>
      </c>
      <c r="M451" t="str">
        <f t="shared" si="88"/>
        <v/>
      </c>
      <c r="N451" t="str">
        <f t="shared" ref="N451:N514" si="90">IF(G451&lt;&gt;"","Complete")</f>
        <v>Complete</v>
      </c>
      <c r="O451">
        <f t="shared" ref="O451:O514" si="91">ROUND(G451/60,4)</f>
        <v>0.25</v>
      </c>
      <c r="P451">
        <f t="shared" ref="P451:P514" si="92">ROUND(H451/60,4)</f>
        <v>0.16669999999999999</v>
      </c>
      <c r="Q451">
        <f t="shared" ref="Q451:Q514" si="93">ROUND(I451/60,4)</f>
        <v>0.16669999999999999</v>
      </c>
      <c r="R451">
        <f t="shared" ref="R451:R514" si="94">ROUND(J451/60,4)</f>
        <v>8.3299999999999999E-2</v>
      </c>
      <c r="S451">
        <f t="shared" ref="S451:S514" si="95">ROUND(K451/60,4)</f>
        <v>0.16669999999999999</v>
      </c>
      <c r="T451">
        <f t="shared" ref="T451:T514" si="96">ROUND(L451/60,4)</f>
        <v>0.16669999999999999</v>
      </c>
    </row>
    <row r="452" spans="1:20" x14ac:dyDescent="0.45">
      <c r="A452" s="30" t="s">
        <v>707</v>
      </c>
      <c r="B452" s="30" t="s">
        <v>706</v>
      </c>
      <c r="C452" t="str">
        <f t="shared" si="85"/>
        <v>STDAL</v>
      </c>
      <c r="D452" t="str">
        <f t="shared" si="89"/>
        <v>2037</v>
      </c>
      <c r="E452" t="str">
        <f t="shared" si="86"/>
        <v>20</v>
      </c>
      <c r="F452" t="str">
        <f t="shared" si="87"/>
        <v>37</v>
      </c>
      <c r="G452">
        <v>15</v>
      </c>
      <c r="H452">
        <v>10</v>
      </c>
      <c r="I452">
        <v>10</v>
      </c>
      <c r="J452">
        <v>5</v>
      </c>
      <c r="K452">
        <v>10</v>
      </c>
      <c r="L452">
        <v>10</v>
      </c>
      <c r="M452" t="str">
        <f t="shared" si="88"/>
        <v/>
      </c>
      <c r="N452" t="str">
        <f t="shared" si="90"/>
        <v>Complete</v>
      </c>
      <c r="O452">
        <f t="shared" si="91"/>
        <v>0.25</v>
      </c>
      <c r="P452">
        <f t="shared" si="92"/>
        <v>0.16669999999999999</v>
      </c>
      <c r="Q452">
        <f t="shared" si="93"/>
        <v>0.16669999999999999</v>
      </c>
      <c r="R452">
        <f t="shared" si="94"/>
        <v>8.3299999999999999E-2</v>
      </c>
      <c r="S452">
        <f t="shared" si="95"/>
        <v>0.16669999999999999</v>
      </c>
      <c r="T452">
        <f t="shared" si="96"/>
        <v>0.16669999999999999</v>
      </c>
    </row>
    <row r="453" spans="1:20" x14ac:dyDescent="0.45">
      <c r="A453" s="31" t="s">
        <v>708</v>
      </c>
      <c r="B453" s="31" t="s">
        <v>709</v>
      </c>
      <c r="C453" t="str">
        <f t="shared" si="85"/>
        <v>STDAL</v>
      </c>
      <c r="D453" t="str">
        <f t="shared" si="89"/>
        <v>3037</v>
      </c>
      <c r="E453" t="str">
        <f t="shared" si="86"/>
        <v>30</v>
      </c>
      <c r="F453" t="str">
        <f t="shared" si="87"/>
        <v>37</v>
      </c>
      <c r="G453">
        <v>15</v>
      </c>
      <c r="H453">
        <v>10</v>
      </c>
      <c r="I453">
        <v>10</v>
      </c>
      <c r="J453">
        <v>5</v>
      </c>
      <c r="K453">
        <v>10</v>
      </c>
      <c r="L453">
        <v>10</v>
      </c>
      <c r="M453" t="str">
        <f t="shared" si="88"/>
        <v/>
      </c>
      <c r="N453" t="str">
        <f t="shared" si="90"/>
        <v>Complete</v>
      </c>
      <c r="O453">
        <f t="shared" si="91"/>
        <v>0.25</v>
      </c>
      <c r="P453">
        <f t="shared" si="92"/>
        <v>0.16669999999999999</v>
      </c>
      <c r="Q453">
        <f t="shared" si="93"/>
        <v>0.16669999999999999</v>
      </c>
      <c r="R453">
        <f t="shared" si="94"/>
        <v>8.3299999999999999E-2</v>
      </c>
      <c r="S453">
        <f t="shared" si="95"/>
        <v>0.16669999999999999</v>
      </c>
      <c r="T453">
        <f t="shared" si="96"/>
        <v>0.16669999999999999</v>
      </c>
    </row>
    <row r="454" spans="1:20" x14ac:dyDescent="0.45">
      <c r="A454" s="32" t="s">
        <v>710</v>
      </c>
      <c r="B454" s="32" t="s">
        <v>711</v>
      </c>
      <c r="C454" t="str">
        <f t="shared" si="85"/>
        <v>STDC</v>
      </c>
      <c r="D454" t="str">
        <f t="shared" si="89"/>
        <v>1050</v>
      </c>
      <c r="E454" t="str">
        <f t="shared" si="86"/>
        <v>10</v>
      </c>
      <c r="F454" t="str">
        <f t="shared" si="87"/>
        <v>50</v>
      </c>
      <c r="G454">
        <v>15</v>
      </c>
      <c r="H454">
        <v>10</v>
      </c>
      <c r="I454">
        <v>10</v>
      </c>
      <c r="J454">
        <v>5</v>
      </c>
      <c r="K454">
        <v>10</v>
      </c>
      <c r="L454">
        <v>10</v>
      </c>
      <c r="M454" t="str">
        <f t="shared" si="88"/>
        <v/>
      </c>
      <c r="N454" t="str">
        <f t="shared" si="90"/>
        <v>Complete</v>
      </c>
      <c r="O454">
        <f t="shared" si="91"/>
        <v>0.25</v>
      </c>
      <c r="P454">
        <f t="shared" si="92"/>
        <v>0.16669999999999999</v>
      </c>
      <c r="Q454">
        <f t="shared" si="93"/>
        <v>0.16669999999999999</v>
      </c>
      <c r="R454">
        <f t="shared" si="94"/>
        <v>8.3299999999999999E-2</v>
      </c>
      <c r="S454">
        <f t="shared" si="95"/>
        <v>0.16669999999999999</v>
      </c>
      <c r="T454">
        <f t="shared" si="96"/>
        <v>0.16669999999999999</v>
      </c>
    </row>
    <row r="455" spans="1:20" x14ac:dyDescent="0.45">
      <c r="A455" s="32" t="s">
        <v>712</v>
      </c>
      <c r="B455" s="32" t="s">
        <v>711</v>
      </c>
      <c r="C455" t="str">
        <f t="shared" si="85"/>
        <v>STDC</v>
      </c>
      <c r="D455" t="str">
        <f t="shared" si="89"/>
        <v>1050</v>
      </c>
      <c r="E455" t="str">
        <f t="shared" si="86"/>
        <v>10</v>
      </c>
      <c r="F455" t="str">
        <f t="shared" si="87"/>
        <v>50</v>
      </c>
      <c r="G455">
        <v>15</v>
      </c>
      <c r="H455">
        <v>10</v>
      </c>
      <c r="I455">
        <v>10</v>
      </c>
      <c r="J455">
        <v>5</v>
      </c>
      <c r="K455">
        <v>10</v>
      </c>
      <c r="L455">
        <v>10</v>
      </c>
      <c r="M455" t="str">
        <f t="shared" si="88"/>
        <v/>
      </c>
      <c r="N455" t="str">
        <f t="shared" si="90"/>
        <v>Complete</v>
      </c>
      <c r="O455">
        <f t="shared" si="91"/>
        <v>0.25</v>
      </c>
      <c r="P455">
        <f t="shared" si="92"/>
        <v>0.16669999999999999</v>
      </c>
      <c r="Q455">
        <f t="shared" si="93"/>
        <v>0.16669999999999999</v>
      </c>
      <c r="R455">
        <f t="shared" si="94"/>
        <v>8.3299999999999999E-2</v>
      </c>
      <c r="S455">
        <f t="shared" si="95"/>
        <v>0.16669999999999999</v>
      </c>
      <c r="T455">
        <f t="shared" si="96"/>
        <v>0.16669999999999999</v>
      </c>
    </row>
    <row r="456" spans="1:20" x14ac:dyDescent="0.45">
      <c r="A456" s="32" t="s">
        <v>713</v>
      </c>
      <c r="B456" s="32" t="s">
        <v>714</v>
      </c>
      <c r="C456" t="str">
        <f t="shared" si="85"/>
        <v>STDC</v>
      </c>
      <c r="D456" t="str">
        <f t="shared" si="89"/>
        <v>1050</v>
      </c>
      <c r="E456" t="str">
        <f t="shared" si="86"/>
        <v>10</v>
      </c>
      <c r="F456" t="str">
        <f t="shared" si="87"/>
        <v>50</v>
      </c>
      <c r="G456">
        <v>15</v>
      </c>
      <c r="H456">
        <v>10</v>
      </c>
      <c r="I456">
        <v>10</v>
      </c>
      <c r="J456">
        <v>5</v>
      </c>
      <c r="K456">
        <v>10</v>
      </c>
      <c r="L456">
        <v>10</v>
      </c>
      <c r="M456" t="str">
        <f t="shared" si="88"/>
        <v/>
      </c>
      <c r="N456" t="str">
        <f t="shared" si="90"/>
        <v>Complete</v>
      </c>
      <c r="O456">
        <f t="shared" si="91"/>
        <v>0.25</v>
      </c>
      <c r="P456">
        <f t="shared" si="92"/>
        <v>0.16669999999999999</v>
      </c>
      <c r="Q456">
        <f t="shared" si="93"/>
        <v>0.16669999999999999</v>
      </c>
      <c r="R456">
        <f t="shared" si="94"/>
        <v>8.3299999999999999E-2</v>
      </c>
      <c r="S456">
        <f t="shared" si="95"/>
        <v>0.16669999999999999</v>
      </c>
      <c r="T456">
        <f t="shared" si="96"/>
        <v>0.16669999999999999</v>
      </c>
    </row>
    <row r="457" spans="1:20" x14ac:dyDescent="0.45">
      <c r="A457" s="32" t="s">
        <v>715</v>
      </c>
      <c r="B457" s="32" t="s">
        <v>711</v>
      </c>
      <c r="C457" t="str">
        <f t="shared" si="85"/>
        <v>STDC</v>
      </c>
      <c r="D457" t="str">
        <f t="shared" si="89"/>
        <v>1050</v>
      </c>
      <c r="E457" t="str">
        <f t="shared" si="86"/>
        <v>10</v>
      </c>
      <c r="F457" t="str">
        <f t="shared" si="87"/>
        <v>50</v>
      </c>
      <c r="G457">
        <v>15</v>
      </c>
      <c r="H457">
        <v>10</v>
      </c>
      <c r="I457">
        <v>10</v>
      </c>
      <c r="J457">
        <v>5</v>
      </c>
      <c r="K457">
        <v>10</v>
      </c>
      <c r="L457">
        <v>10</v>
      </c>
      <c r="M457" t="str">
        <f t="shared" si="88"/>
        <v/>
      </c>
      <c r="N457" t="str">
        <f t="shared" si="90"/>
        <v>Complete</v>
      </c>
      <c r="O457">
        <f t="shared" si="91"/>
        <v>0.25</v>
      </c>
      <c r="P457">
        <f t="shared" si="92"/>
        <v>0.16669999999999999</v>
      </c>
      <c r="Q457">
        <f t="shared" si="93"/>
        <v>0.16669999999999999</v>
      </c>
      <c r="R457">
        <f t="shared" si="94"/>
        <v>8.3299999999999999E-2</v>
      </c>
      <c r="S457">
        <f t="shared" si="95"/>
        <v>0.16669999999999999</v>
      </c>
      <c r="T457">
        <f t="shared" si="96"/>
        <v>0.16669999999999999</v>
      </c>
    </row>
    <row r="458" spans="1:20" x14ac:dyDescent="0.45">
      <c r="A458" s="32" t="s">
        <v>716</v>
      </c>
      <c r="B458" s="32" t="s">
        <v>711</v>
      </c>
      <c r="C458" t="str">
        <f t="shared" si="85"/>
        <v>STDC</v>
      </c>
      <c r="D458" t="str">
        <f t="shared" si="89"/>
        <v>1050</v>
      </c>
      <c r="E458" t="str">
        <f t="shared" si="86"/>
        <v>10</v>
      </c>
      <c r="F458" t="str">
        <f t="shared" si="87"/>
        <v>50</v>
      </c>
      <c r="G458">
        <v>15</v>
      </c>
      <c r="H458">
        <v>10</v>
      </c>
      <c r="I458">
        <v>10</v>
      </c>
      <c r="J458">
        <v>5</v>
      </c>
      <c r="K458">
        <v>10</v>
      </c>
      <c r="L458">
        <v>10</v>
      </c>
      <c r="M458" t="str">
        <f t="shared" si="88"/>
        <v/>
      </c>
      <c r="N458" t="str">
        <f t="shared" si="90"/>
        <v>Complete</v>
      </c>
      <c r="O458">
        <f t="shared" si="91"/>
        <v>0.25</v>
      </c>
      <c r="P458">
        <f t="shared" si="92"/>
        <v>0.16669999999999999</v>
      </c>
      <c r="Q458">
        <f t="shared" si="93"/>
        <v>0.16669999999999999</v>
      </c>
      <c r="R458">
        <f t="shared" si="94"/>
        <v>8.3299999999999999E-2</v>
      </c>
      <c r="S458">
        <f t="shared" si="95"/>
        <v>0.16669999999999999</v>
      </c>
      <c r="T458">
        <f t="shared" si="96"/>
        <v>0.16669999999999999</v>
      </c>
    </row>
    <row r="459" spans="1:20" x14ac:dyDescent="0.45">
      <c r="A459" s="32" t="s">
        <v>717</v>
      </c>
      <c r="B459" s="32" t="s">
        <v>711</v>
      </c>
      <c r="C459" t="str">
        <f t="shared" si="85"/>
        <v>STDC</v>
      </c>
      <c r="D459" t="str">
        <f t="shared" si="89"/>
        <v>1050</v>
      </c>
      <c r="E459" t="str">
        <f t="shared" si="86"/>
        <v>10</v>
      </c>
      <c r="F459" t="str">
        <f t="shared" si="87"/>
        <v>50</v>
      </c>
      <c r="G459">
        <v>15</v>
      </c>
      <c r="H459">
        <v>10</v>
      </c>
      <c r="I459">
        <v>10</v>
      </c>
      <c r="J459">
        <v>5</v>
      </c>
      <c r="K459">
        <v>10</v>
      </c>
      <c r="L459">
        <v>10</v>
      </c>
      <c r="M459" t="str">
        <f t="shared" si="88"/>
        <v/>
      </c>
      <c r="N459" t="str">
        <f t="shared" si="90"/>
        <v>Complete</v>
      </c>
      <c r="O459">
        <f t="shared" si="91"/>
        <v>0.25</v>
      </c>
      <c r="P459">
        <f t="shared" si="92"/>
        <v>0.16669999999999999</v>
      </c>
      <c r="Q459">
        <f t="shared" si="93"/>
        <v>0.16669999999999999</v>
      </c>
      <c r="R459">
        <f t="shared" si="94"/>
        <v>8.3299999999999999E-2</v>
      </c>
      <c r="S459">
        <f t="shared" si="95"/>
        <v>0.16669999999999999</v>
      </c>
      <c r="T459">
        <f t="shared" si="96"/>
        <v>0.16669999999999999</v>
      </c>
    </row>
    <row r="460" spans="1:20" x14ac:dyDescent="0.45">
      <c r="A460" s="32" t="s">
        <v>718</v>
      </c>
      <c r="B460" s="32" t="s">
        <v>711</v>
      </c>
      <c r="C460" t="str">
        <f t="shared" si="85"/>
        <v>STDC</v>
      </c>
      <c r="D460" t="str">
        <f t="shared" si="89"/>
        <v>1050</v>
      </c>
      <c r="E460" t="str">
        <f t="shared" si="86"/>
        <v>10</v>
      </c>
      <c r="F460" t="str">
        <f t="shared" si="87"/>
        <v>50</v>
      </c>
      <c r="G460">
        <v>15</v>
      </c>
      <c r="H460">
        <v>10</v>
      </c>
      <c r="I460">
        <v>10</v>
      </c>
      <c r="J460">
        <v>5</v>
      </c>
      <c r="K460">
        <v>10</v>
      </c>
      <c r="L460">
        <v>10</v>
      </c>
      <c r="M460" t="str">
        <f t="shared" si="88"/>
        <v/>
      </c>
      <c r="N460" t="str">
        <f t="shared" si="90"/>
        <v>Complete</v>
      </c>
      <c r="O460">
        <f t="shared" si="91"/>
        <v>0.25</v>
      </c>
      <c r="P460">
        <f t="shared" si="92"/>
        <v>0.16669999999999999</v>
      </c>
      <c r="Q460">
        <f t="shared" si="93"/>
        <v>0.16669999999999999</v>
      </c>
      <c r="R460">
        <f t="shared" si="94"/>
        <v>8.3299999999999999E-2</v>
      </c>
      <c r="S460">
        <f t="shared" si="95"/>
        <v>0.16669999999999999</v>
      </c>
      <c r="T460">
        <f t="shared" si="96"/>
        <v>0.16669999999999999</v>
      </c>
    </row>
    <row r="461" spans="1:20" x14ac:dyDescent="0.45">
      <c r="A461" s="32" t="s">
        <v>719</v>
      </c>
      <c r="B461" s="32" t="s">
        <v>720</v>
      </c>
      <c r="C461" t="str">
        <f t="shared" si="85"/>
        <v>STDC</v>
      </c>
      <c r="D461" t="str">
        <f t="shared" si="89"/>
        <v>1037</v>
      </c>
      <c r="E461" t="str">
        <f t="shared" si="86"/>
        <v>10</v>
      </c>
      <c r="F461" t="str">
        <f t="shared" si="87"/>
        <v>37</v>
      </c>
      <c r="G461">
        <v>15</v>
      </c>
      <c r="H461">
        <v>10</v>
      </c>
      <c r="I461">
        <v>10</v>
      </c>
      <c r="J461">
        <v>5</v>
      </c>
      <c r="K461">
        <v>10</v>
      </c>
      <c r="L461">
        <v>10</v>
      </c>
      <c r="M461" t="str">
        <f t="shared" si="88"/>
        <v/>
      </c>
      <c r="N461" t="str">
        <f t="shared" si="90"/>
        <v>Complete</v>
      </c>
      <c r="O461">
        <f t="shared" si="91"/>
        <v>0.25</v>
      </c>
      <c r="P461">
        <f t="shared" si="92"/>
        <v>0.16669999999999999</v>
      </c>
      <c r="Q461">
        <f t="shared" si="93"/>
        <v>0.16669999999999999</v>
      </c>
      <c r="R461">
        <f t="shared" si="94"/>
        <v>8.3299999999999999E-2</v>
      </c>
      <c r="S461">
        <f t="shared" si="95"/>
        <v>0.16669999999999999</v>
      </c>
      <c r="T461">
        <f t="shared" si="96"/>
        <v>0.16669999999999999</v>
      </c>
    </row>
    <row r="462" spans="1:20" x14ac:dyDescent="0.45">
      <c r="A462" s="32" t="s">
        <v>721</v>
      </c>
      <c r="B462" s="32" t="s">
        <v>720</v>
      </c>
      <c r="C462" t="str">
        <f t="shared" si="85"/>
        <v>STDC</v>
      </c>
      <c r="D462" t="str">
        <f t="shared" si="89"/>
        <v>1037</v>
      </c>
      <c r="E462" t="str">
        <f t="shared" si="86"/>
        <v>10</v>
      </c>
      <c r="F462" t="str">
        <f t="shared" si="87"/>
        <v>37</v>
      </c>
      <c r="G462">
        <v>15</v>
      </c>
      <c r="H462">
        <v>10</v>
      </c>
      <c r="I462">
        <v>10</v>
      </c>
      <c r="J462">
        <v>5</v>
      </c>
      <c r="K462">
        <v>10</v>
      </c>
      <c r="L462">
        <v>10</v>
      </c>
      <c r="M462" t="str">
        <f t="shared" si="88"/>
        <v/>
      </c>
      <c r="N462" t="str">
        <f t="shared" si="90"/>
        <v>Complete</v>
      </c>
      <c r="O462">
        <f t="shared" si="91"/>
        <v>0.25</v>
      </c>
      <c r="P462">
        <f t="shared" si="92"/>
        <v>0.16669999999999999</v>
      </c>
      <c r="Q462">
        <f t="shared" si="93"/>
        <v>0.16669999999999999</v>
      </c>
      <c r="R462">
        <f t="shared" si="94"/>
        <v>8.3299999999999999E-2</v>
      </c>
      <c r="S462">
        <f t="shared" si="95"/>
        <v>0.16669999999999999</v>
      </c>
      <c r="T462">
        <f t="shared" si="96"/>
        <v>0.16669999999999999</v>
      </c>
    </row>
    <row r="463" spans="1:20" x14ac:dyDescent="0.45">
      <c r="A463" s="32" t="s">
        <v>722</v>
      </c>
      <c r="B463" s="32" t="s">
        <v>720</v>
      </c>
      <c r="C463" t="str">
        <f t="shared" si="85"/>
        <v>STDC</v>
      </c>
      <c r="D463" t="str">
        <f t="shared" si="89"/>
        <v>1037</v>
      </c>
      <c r="E463" t="str">
        <f t="shared" si="86"/>
        <v>10</v>
      </c>
      <c r="F463" t="str">
        <f t="shared" si="87"/>
        <v>37</v>
      </c>
      <c r="G463">
        <v>15</v>
      </c>
      <c r="H463">
        <v>10</v>
      </c>
      <c r="I463">
        <v>10</v>
      </c>
      <c r="J463">
        <v>5</v>
      </c>
      <c r="K463">
        <v>10</v>
      </c>
      <c r="L463">
        <v>10</v>
      </c>
      <c r="M463" t="str">
        <f t="shared" si="88"/>
        <v/>
      </c>
      <c r="N463" t="str">
        <f t="shared" si="90"/>
        <v>Complete</v>
      </c>
      <c r="O463">
        <f t="shared" si="91"/>
        <v>0.25</v>
      </c>
      <c r="P463">
        <f t="shared" si="92"/>
        <v>0.16669999999999999</v>
      </c>
      <c r="Q463">
        <f t="shared" si="93"/>
        <v>0.16669999999999999</v>
      </c>
      <c r="R463">
        <f t="shared" si="94"/>
        <v>8.3299999999999999E-2</v>
      </c>
      <c r="S463">
        <f t="shared" si="95"/>
        <v>0.16669999999999999</v>
      </c>
      <c r="T463">
        <f t="shared" si="96"/>
        <v>0.16669999999999999</v>
      </c>
    </row>
    <row r="464" spans="1:20" x14ac:dyDescent="0.45">
      <c r="A464" s="32" t="s">
        <v>723</v>
      </c>
      <c r="B464" s="32" t="s">
        <v>720</v>
      </c>
      <c r="C464" t="str">
        <f t="shared" si="85"/>
        <v>STDC</v>
      </c>
      <c r="D464" t="str">
        <f t="shared" si="89"/>
        <v>1037</v>
      </c>
      <c r="E464" t="str">
        <f t="shared" si="86"/>
        <v>10</v>
      </c>
      <c r="F464" t="str">
        <f t="shared" si="87"/>
        <v>37</v>
      </c>
      <c r="G464">
        <v>15</v>
      </c>
      <c r="H464">
        <v>10</v>
      </c>
      <c r="I464">
        <v>10</v>
      </c>
      <c r="J464">
        <v>5</v>
      </c>
      <c r="K464">
        <v>10</v>
      </c>
      <c r="L464">
        <v>10</v>
      </c>
      <c r="M464" t="str">
        <f t="shared" si="88"/>
        <v/>
      </c>
      <c r="N464" t="str">
        <f t="shared" si="90"/>
        <v>Complete</v>
      </c>
      <c r="O464">
        <f t="shared" si="91"/>
        <v>0.25</v>
      </c>
      <c r="P464">
        <f t="shared" si="92"/>
        <v>0.16669999999999999</v>
      </c>
      <c r="Q464">
        <f t="shared" si="93"/>
        <v>0.16669999999999999</v>
      </c>
      <c r="R464">
        <f t="shared" si="94"/>
        <v>8.3299999999999999E-2</v>
      </c>
      <c r="S464">
        <f t="shared" si="95"/>
        <v>0.16669999999999999</v>
      </c>
      <c r="T464">
        <f t="shared" si="96"/>
        <v>0.16669999999999999</v>
      </c>
    </row>
    <row r="465" spans="1:20" x14ac:dyDescent="0.45">
      <c r="A465" s="32" t="s">
        <v>724</v>
      </c>
      <c r="B465" s="32" t="s">
        <v>720</v>
      </c>
      <c r="C465" t="str">
        <f t="shared" si="85"/>
        <v>STDC</v>
      </c>
      <c r="D465" t="str">
        <f t="shared" si="89"/>
        <v>1037</v>
      </c>
      <c r="E465" t="str">
        <f t="shared" si="86"/>
        <v>10</v>
      </c>
      <c r="F465" t="str">
        <f t="shared" si="87"/>
        <v>37</v>
      </c>
      <c r="G465">
        <v>15</v>
      </c>
      <c r="H465">
        <v>10</v>
      </c>
      <c r="I465">
        <v>10</v>
      </c>
      <c r="J465">
        <v>5</v>
      </c>
      <c r="K465">
        <v>10</v>
      </c>
      <c r="L465">
        <v>10</v>
      </c>
      <c r="M465" t="str">
        <f t="shared" si="88"/>
        <v/>
      </c>
      <c r="N465" t="str">
        <f t="shared" si="90"/>
        <v>Complete</v>
      </c>
      <c r="O465">
        <f t="shared" si="91"/>
        <v>0.25</v>
      </c>
      <c r="P465">
        <f t="shared" si="92"/>
        <v>0.16669999999999999</v>
      </c>
      <c r="Q465">
        <f t="shared" si="93"/>
        <v>0.16669999999999999</v>
      </c>
      <c r="R465">
        <f t="shared" si="94"/>
        <v>8.3299999999999999E-2</v>
      </c>
      <c r="S465">
        <f t="shared" si="95"/>
        <v>0.16669999999999999</v>
      </c>
      <c r="T465">
        <f t="shared" si="96"/>
        <v>0.16669999999999999</v>
      </c>
    </row>
    <row r="466" spans="1:20" x14ac:dyDescent="0.45">
      <c r="A466" s="32" t="s">
        <v>725</v>
      </c>
      <c r="B466" s="32" t="s">
        <v>726</v>
      </c>
      <c r="C466" t="str">
        <f t="shared" si="85"/>
        <v>STDC</v>
      </c>
      <c r="D466" t="str">
        <f t="shared" si="89"/>
        <v>1037</v>
      </c>
      <c r="E466" t="str">
        <f t="shared" si="86"/>
        <v>10</v>
      </c>
      <c r="F466" t="str">
        <f t="shared" si="87"/>
        <v>37</v>
      </c>
      <c r="G466">
        <v>15</v>
      </c>
      <c r="H466">
        <v>10</v>
      </c>
      <c r="I466">
        <v>10</v>
      </c>
      <c r="J466">
        <v>5</v>
      </c>
      <c r="K466">
        <v>10</v>
      </c>
      <c r="L466">
        <v>10</v>
      </c>
      <c r="M466" t="str">
        <f t="shared" si="88"/>
        <v/>
      </c>
      <c r="N466" t="str">
        <f t="shared" si="90"/>
        <v>Complete</v>
      </c>
      <c r="O466">
        <f t="shared" si="91"/>
        <v>0.25</v>
      </c>
      <c r="P466">
        <f t="shared" si="92"/>
        <v>0.16669999999999999</v>
      </c>
      <c r="Q466">
        <f t="shared" si="93"/>
        <v>0.16669999999999999</v>
      </c>
      <c r="R466">
        <f t="shared" si="94"/>
        <v>8.3299999999999999E-2</v>
      </c>
      <c r="S466">
        <f t="shared" si="95"/>
        <v>0.16669999999999999</v>
      </c>
      <c r="T466">
        <f t="shared" si="96"/>
        <v>0.16669999999999999</v>
      </c>
    </row>
    <row r="467" spans="1:20" x14ac:dyDescent="0.45">
      <c r="A467" s="32" t="s">
        <v>727</v>
      </c>
      <c r="B467" s="32" t="s">
        <v>720</v>
      </c>
      <c r="C467" t="str">
        <f t="shared" si="85"/>
        <v>STDC</v>
      </c>
      <c r="D467" t="str">
        <f t="shared" si="89"/>
        <v>1037</v>
      </c>
      <c r="E467" t="str">
        <f t="shared" si="86"/>
        <v>10</v>
      </c>
      <c r="F467" t="str">
        <f t="shared" si="87"/>
        <v>37</v>
      </c>
      <c r="G467">
        <v>15</v>
      </c>
      <c r="H467">
        <v>10</v>
      </c>
      <c r="I467">
        <v>10</v>
      </c>
      <c r="J467">
        <v>5</v>
      </c>
      <c r="K467">
        <v>10</v>
      </c>
      <c r="L467">
        <v>10</v>
      </c>
      <c r="M467" t="str">
        <f t="shared" si="88"/>
        <v/>
      </c>
      <c r="N467" t="str">
        <f t="shared" si="90"/>
        <v>Complete</v>
      </c>
      <c r="O467">
        <f t="shared" si="91"/>
        <v>0.25</v>
      </c>
      <c r="P467">
        <f t="shared" si="92"/>
        <v>0.16669999999999999</v>
      </c>
      <c r="Q467">
        <f t="shared" si="93"/>
        <v>0.16669999999999999</v>
      </c>
      <c r="R467">
        <f t="shared" si="94"/>
        <v>8.3299999999999999E-2</v>
      </c>
      <c r="S467">
        <f t="shared" si="95"/>
        <v>0.16669999999999999</v>
      </c>
      <c r="T467">
        <f t="shared" si="96"/>
        <v>0.16669999999999999</v>
      </c>
    </row>
    <row r="468" spans="1:20" x14ac:dyDescent="0.45">
      <c r="A468" s="32" t="s">
        <v>728</v>
      </c>
      <c r="B468" s="32" t="s">
        <v>720</v>
      </c>
      <c r="C468" t="str">
        <f t="shared" si="85"/>
        <v>STDC</v>
      </c>
      <c r="D468" t="str">
        <f t="shared" si="89"/>
        <v>1037</v>
      </c>
      <c r="E468" t="str">
        <f t="shared" si="86"/>
        <v>10</v>
      </c>
      <c r="F468" t="str">
        <f t="shared" si="87"/>
        <v>37</v>
      </c>
      <c r="G468">
        <v>15</v>
      </c>
      <c r="H468">
        <v>10</v>
      </c>
      <c r="I468">
        <v>10</v>
      </c>
      <c r="J468">
        <v>5</v>
      </c>
      <c r="K468">
        <v>10</v>
      </c>
      <c r="L468">
        <v>10</v>
      </c>
      <c r="M468" t="str">
        <f t="shared" si="88"/>
        <v/>
      </c>
      <c r="N468" t="str">
        <f t="shared" si="90"/>
        <v>Complete</v>
      </c>
      <c r="O468">
        <f t="shared" si="91"/>
        <v>0.25</v>
      </c>
      <c r="P468">
        <f t="shared" si="92"/>
        <v>0.16669999999999999</v>
      </c>
      <c r="Q468">
        <f t="shared" si="93"/>
        <v>0.16669999999999999</v>
      </c>
      <c r="R468">
        <f t="shared" si="94"/>
        <v>8.3299999999999999E-2</v>
      </c>
      <c r="S468">
        <f t="shared" si="95"/>
        <v>0.16669999999999999</v>
      </c>
      <c r="T468">
        <f t="shared" si="96"/>
        <v>0.16669999999999999</v>
      </c>
    </row>
    <row r="469" spans="1:20" x14ac:dyDescent="0.45">
      <c r="A469" s="22" t="s">
        <v>729</v>
      </c>
      <c r="B469" s="22" t="s">
        <v>730</v>
      </c>
      <c r="C469" t="str">
        <f t="shared" si="85"/>
        <v>STDC</v>
      </c>
      <c r="D469" t="str">
        <f t="shared" si="89"/>
        <v>2050</v>
      </c>
      <c r="E469" t="str">
        <f t="shared" si="86"/>
        <v>20</v>
      </c>
      <c r="F469" t="str">
        <f t="shared" si="87"/>
        <v>50</v>
      </c>
      <c r="G469">
        <v>15</v>
      </c>
      <c r="H469">
        <v>10</v>
      </c>
      <c r="I469">
        <v>10</v>
      </c>
      <c r="J469">
        <v>5</v>
      </c>
      <c r="K469">
        <v>10</v>
      </c>
      <c r="L469">
        <v>10</v>
      </c>
      <c r="M469" t="str">
        <f t="shared" si="88"/>
        <v/>
      </c>
      <c r="N469" t="str">
        <f t="shared" si="90"/>
        <v>Complete</v>
      </c>
      <c r="O469">
        <f t="shared" si="91"/>
        <v>0.25</v>
      </c>
      <c r="P469">
        <f t="shared" si="92"/>
        <v>0.16669999999999999</v>
      </c>
      <c r="Q469">
        <f t="shared" si="93"/>
        <v>0.16669999999999999</v>
      </c>
      <c r="R469">
        <f t="shared" si="94"/>
        <v>8.3299999999999999E-2</v>
      </c>
      <c r="S469">
        <f t="shared" si="95"/>
        <v>0.16669999999999999</v>
      </c>
      <c r="T469">
        <f t="shared" si="96"/>
        <v>0.16669999999999999</v>
      </c>
    </row>
    <row r="470" spans="1:20" x14ac:dyDescent="0.45">
      <c r="A470" s="30" t="s">
        <v>731</v>
      </c>
      <c r="B470" s="30" t="s">
        <v>730</v>
      </c>
      <c r="C470" t="str">
        <f t="shared" si="85"/>
        <v>STDC</v>
      </c>
      <c r="D470" t="str">
        <f t="shared" si="89"/>
        <v>2050</v>
      </c>
      <c r="E470" t="str">
        <f t="shared" si="86"/>
        <v>20</v>
      </c>
      <c r="F470" t="str">
        <f t="shared" si="87"/>
        <v>50</v>
      </c>
      <c r="G470">
        <v>15</v>
      </c>
      <c r="H470">
        <v>10</v>
      </c>
      <c r="I470">
        <v>10</v>
      </c>
      <c r="J470">
        <v>5</v>
      </c>
      <c r="K470">
        <v>10</v>
      </c>
      <c r="L470">
        <v>10</v>
      </c>
      <c r="M470" t="str">
        <f t="shared" si="88"/>
        <v/>
      </c>
      <c r="N470" t="str">
        <f t="shared" si="90"/>
        <v>Complete</v>
      </c>
      <c r="O470">
        <f t="shared" si="91"/>
        <v>0.25</v>
      </c>
      <c r="P470">
        <f t="shared" si="92"/>
        <v>0.16669999999999999</v>
      </c>
      <c r="Q470">
        <f t="shared" si="93"/>
        <v>0.16669999999999999</v>
      </c>
      <c r="R470">
        <f t="shared" si="94"/>
        <v>8.3299999999999999E-2</v>
      </c>
      <c r="S470">
        <f t="shared" si="95"/>
        <v>0.16669999999999999</v>
      </c>
      <c r="T470">
        <f t="shared" si="96"/>
        <v>0.16669999999999999</v>
      </c>
    </row>
    <row r="471" spans="1:20" x14ac:dyDescent="0.45">
      <c r="A471" s="30" t="s">
        <v>732</v>
      </c>
      <c r="B471" s="30" t="s">
        <v>733</v>
      </c>
      <c r="C471" t="str">
        <f t="shared" si="85"/>
        <v>STDC</v>
      </c>
      <c r="D471" t="str">
        <f t="shared" si="89"/>
        <v>2050</v>
      </c>
      <c r="E471" t="str">
        <f t="shared" si="86"/>
        <v>20</v>
      </c>
      <c r="F471" t="str">
        <f t="shared" si="87"/>
        <v>50</v>
      </c>
      <c r="G471">
        <v>15</v>
      </c>
      <c r="H471">
        <v>10</v>
      </c>
      <c r="I471">
        <v>10</v>
      </c>
      <c r="J471">
        <v>5</v>
      </c>
      <c r="K471">
        <v>10</v>
      </c>
      <c r="L471">
        <v>10</v>
      </c>
      <c r="M471" t="str">
        <f t="shared" si="88"/>
        <v/>
      </c>
      <c r="N471" t="str">
        <f t="shared" si="90"/>
        <v>Complete</v>
      </c>
      <c r="O471">
        <f t="shared" si="91"/>
        <v>0.25</v>
      </c>
      <c r="P471">
        <f t="shared" si="92"/>
        <v>0.16669999999999999</v>
      </c>
      <c r="Q471">
        <f t="shared" si="93"/>
        <v>0.16669999999999999</v>
      </c>
      <c r="R471">
        <f t="shared" si="94"/>
        <v>8.3299999999999999E-2</v>
      </c>
      <c r="S471">
        <f t="shared" si="95"/>
        <v>0.16669999999999999</v>
      </c>
      <c r="T471">
        <f t="shared" si="96"/>
        <v>0.16669999999999999</v>
      </c>
    </row>
    <row r="472" spans="1:20" x14ac:dyDescent="0.45">
      <c r="A472" s="30" t="s">
        <v>734</v>
      </c>
      <c r="B472" s="30" t="s">
        <v>730</v>
      </c>
      <c r="C472" t="str">
        <f t="shared" si="85"/>
        <v>STDC</v>
      </c>
      <c r="D472" t="str">
        <f t="shared" si="89"/>
        <v>2050</v>
      </c>
      <c r="E472" t="str">
        <f t="shared" si="86"/>
        <v>20</v>
      </c>
      <c r="F472" t="str">
        <f t="shared" si="87"/>
        <v>50</v>
      </c>
      <c r="G472">
        <v>15</v>
      </c>
      <c r="H472">
        <v>10</v>
      </c>
      <c r="I472">
        <v>10</v>
      </c>
      <c r="J472">
        <v>5</v>
      </c>
      <c r="K472">
        <v>10</v>
      </c>
      <c r="L472">
        <v>10</v>
      </c>
      <c r="M472" t="str">
        <f t="shared" si="88"/>
        <v/>
      </c>
      <c r="N472" t="str">
        <f t="shared" si="90"/>
        <v>Complete</v>
      </c>
      <c r="O472">
        <f t="shared" si="91"/>
        <v>0.25</v>
      </c>
      <c r="P472">
        <f t="shared" si="92"/>
        <v>0.16669999999999999</v>
      </c>
      <c r="Q472">
        <f t="shared" si="93"/>
        <v>0.16669999999999999</v>
      </c>
      <c r="R472">
        <f t="shared" si="94"/>
        <v>8.3299999999999999E-2</v>
      </c>
      <c r="S472">
        <f t="shared" si="95"/>
        <v>0.16669999999999999</v>
      </c>
      <c r="T472">
        <f t="shared" si="96"/>
        <v>0.16669999999999999</v>
      </c>
    </row>
    <row r="473" spans="1:20" x14ac:dyDescent="0.45">
      <c r="A473" s="30" t="s">
        <v>735</v>
      </c>
      <c r="B473" s="30" t="s">
        <v>733</v>
      </c>
      <c r="C473" t="str">
        <f t="shared" si="85"/>
        <v>STDC</v>
      </c>
      <c r="D473" t="str">
        <f t="shared" si="89"/>
        <v>2050</v>
      </c>
      <c r="E473" t="str">
        <f t="shared" si="86"/>
        <v>20</v>
      </c>
      <c r="F473" t="str">
        <f t="shared" si="87"/>
        <v>50</v>
      </c>
      <c r="G473">
        <v>15</v>
      </c>
      <c r="H473">
        <v>10</v>
      </c>
      <c r="I473">
        <v>10</v>
      </c>
      <c r="J473">
        <v>5</v>
      </c>
      <c r="K473">
        <v>10</v>
      </c>
      <c r="L473">
        <v>10</v>
      </c>
      <c r="M473" t="str">
        <f t="shared" si="88"/>
        <v/>
      </c>
      <c r="N473" t="str">
        <f t="shared" si="90"/>
        <v>Complete</v>
      </c>
      <c r="O473">
        <f t="shared" si="91"/>
        <v>0.25</v>
      </c>
      <c r="P473">
        <f t="shared" si="92"/>
        <v>0.16669999999999999</v>
      </c>
      <c r="Q473">
        <f t="shared" si="93"/>
        <v>0.16669999999999999</v>
      </c>
      <c r="R473">
        <f t="shared" si="94"/>
        <v>8.3299999999999999E-2</v>
      </c>
      <c r="S473">
        <f t="shared" si="95"/>
        <v>0.16669999999999999</v>
      </c>
      <c r="T473">
        <f t="shared" si="96"/>
        <v>0.16669999999999999</v>
      </c>
    </row>
    <row r="474" spans="1:20" x14ac:dyDescent="0.45">
      <c r="A474" s="30" t="s">
        <v>736</v>
      </c>
      <c r="B474" s="30" t="s">
        <v>730</v>
      </c>
      <c r="C474" t="str">
        <f t="shared" si="85"/>
        <v>STDC</v>
      </c>
      <c r="D474" t="str">
        <f t="shared" si="89"/>
        <v>2050</v>
      </c>
      <c r="E474" t="str">
        <f t="shared" si="86"/>
        <v>20</v>
      </c>
      <c r="F474" t="str">
        <f t="shared" si="87"/>
        <v>50</v>
      </c>
      <c r="G474">
        <v>15</v>
      </c>
      <c r="H474">
        <v>10</v>
      </c>
      <c r="I474">
        <v>10</v>
      </c>
      <c r="J474">
        <v>5</v>
      </c>
      <c r="K474">
        <v>10</v>
      </c>
      <c r="L474">
        <v>10</v>
      </c>
      <c r="M474" t="str">
        <f t="shared" si="88"/>
        <v/>
      </c>
      <c r="N474" t="str">
        <f t="shared" si="90"/>
        <v>Complete</v>
      </c>
      <c r="O474">
        <f t="shared" si="91"/>
        <v>0.25</v>
      </c>
      <c r="P474">
        <f t="shared" si="92"/>
        <v>0.16669999999999999</v>
      </c>
      <c r="Q474">
        <f t="shared" si="93"/>
        <v>0.16669999999999999</v>
      </c>
      <c r="R474">
        <f t="shared" si="94"/>
        <v>8.3299999999999999E-2</v>
      </c>
      <c r="S474">
        <f t="shared" si="95"/>
        <v>0.16669999999999999</v>
      </c>
      <c r="T474">
        <f t="shared" si="96"/>
        <v>0.16669999999999999</v>
      </c>
    </row>
    <row r="475" spans="1:20" x14ac:dyDescent="0.45">
      <c r="A475" s="30" t="s">
        <v>737</v>
      </c>
      <c r="B475" s="30" t="s">
        <v>733</v>
      </c>
      <c r="C475" t="str">
        <f t="shared" si="85"/>
        <v>STDC</v>
      </c>
      <c r="D475" t="str">
        <f t="shared" si="89"/>
        <v>2050</v>
      </c>
      <c r="E475" t="str">
        <f t="shared" si="86"/>
        <v>20</v>
      </c>
      <c r="F475" t="str">
        <f t="shared" si="87"/>
        <v>50</v>
      </c>
      <c r="G475">
        <v>15</v>
      </c>
      <c r="H475">
        <v>10</v>
      </c>
      <c r="I475">
        <v>10</v>
      </c>
      <c r="J475">
        <v>5</v>
      </c>
      <c r="K475">
        <v>10</v>
      </c>
      <c r="L475">
        <v>10</v>
      </c>
      <c r="M475" t="str">
        <f t="shared" si="88"/>
        <v/>
      </c>
      <c r="N475" t="str">
        <f t="shared" si="90"/>
        <v>Complete</v>
      </c>
      <c r="O475">
        <f t="shared" si="91"/>
        <v>0.25</v>
      </c>
      <c r="P475">
        <f t="shared" si="92"/>
        <v>0.16669999999999999</v>
      </c>
      <c r="Q475">
        <f t="shared" si="93"/>
        <v>0.16669999999999999</v>
      </c>
      <c r="R475">
        <f t="shared" si="94"/>
        <v>8.3299999999999999E-2</v>
      </c>
      <c r="S475">
        <f t="shared" si="95"/>
        <v>0.16669999999999999</v>
      </c>
      <c r="T475">
        <f t="shared" si="96"/>
        <v>0.16669999999999999</v>
      </c>
    </row>
    <row r="476" spans="1:20" x14ac:dyDescent="0.45">
      <c r="A476" s="30" t="s">
        <v>738</v>
      </c>
      <c r="B476" s="30" t="s">
        <v>739</v>
      </c>
      <c r="C476" t="str">
        <f t="shared" si="85"/>
        <v>STDC</v>
      </c>
      <c r="D476" t="str">
        <f t="shared" si="89"/>
        <v>2050</v>
      </c>
      <c r="E476" t="str">
        <f t="shared" si="86"/>
        <v>20</v>
      </c>
      <c r="F476" t="str">
        <f t="shared" si="87"/>
        <v>50</v>
      </c>
      <c r="G476">
        <v>15</v>
      </c>
      <c r="H476">
        <v>10</v>
      </c>
      <c r="I476">
        <v>10</v>
      </c>
      <c r="J476">
        <v>5</v>
      </c>
      <c r="K476">
        <v>10</v>
      </c>
      <c r="L476">
        <v>10</v>
      </c>
      <c r="M476" t="str">
        <f t="shared" si="88"/>
        <v/>
      </c>
      <c r="N476" t="str">
        <f t="shared" si="90"/>
        <v>Complete</v>
      </c>
      <c r="O476">
        <f t="shared" si="91"/>
        <v>0.25</v>
      </c>
      <c r="P476">
        <f t="shared" si="92"/>
        <v>0.16669999999999999</v>
      </c>
      <c r="Q476">
        <f t="shared" si="93"/>
        <v>0.16669999999999999</v>
      </c>
      <c r="R476">
        <f t="shared" si="94"/>
        <v>8.3299999999999999E-2</v>
      </c>
      <c r="S476">
        <f t="shared" si="95"/>
        <v>0.16669999999999999</v>
      </c>
      <c r="T476">
        <f t="shared" si="96"/>
        <v>0.16669999999999999</v>
      </c>
    </row>
    <row r="477" spans="1:20" x14ac:dyDescent="0.45">
      <c r="A477" s="30" t="s">
        <v>740</v>
      </c>
      <c r="B477" s="30" t="s">
        <v>730</v>
      </c>
      <c r="C477" t="str">
        <f t="shared" si="85"/>
        <v>STDC</v>
      </c>
      <c r="D477" t="str">
        <f t="shared" si="89"/>
        <v>2050</v>
      </c>
      <c r="E477" t="str">
        <f t="shared" si="86"/>
        <v>20</v>
      </c>
      <c r="F477" t="str">
        <f t="shared" si="87"/>
        <v>50</v>
      </c>
      <c r="G477">
        <v>15</v>
      </c>
      <c r="H477">
        <v>10</v>
      </c>
      <c r="I477">
        <v>10</v>
      </c>
      <c r="J477">
        <v>5</v>
      </c>
      <c r="K477">
        <v>10</v>
      </c>
      <c r="L477">
        <v>10</v>
      </c>
      <c r="M477" t="str">
        <f t="shared" si="88"/>
        <v/>
      </c>
      <c r="N477" t="str">
        <f t="shared" si="90"/>
        <v>Complete</v>
      </c>
      <c r="O477">
        <f t="shared" si="91"/>
        <v>0.25</v>
      </c>
      <c r="P477">
        <f t="shared" si="92"/>
        <v>0.16669999999999999</v>
      </c>
      <c r="Q477">
        <f t="shared" si="93"/>
        <v>0.16669999999999999</v>
      </c>
      <c r="R477">
        <f t="shared" si="94"/>
        <v>8.3299999999999999E-2</v>
      </c>
      <c r="S477">
        <f t="shared" si="95"/>
        <v>0.16669999999999999</v>
      </c>
      <c r="T477">
        <f t="shared" si="96"/>
        <v>0.16669999999999999</v>
      </c>
    </row>
    <row r="478" spans="1:20" x14ac:dyDescent="0.45">
      <c r="A478" s="30" t="s">
        <v>741</v>
      </c>
      <c r="B478" s="30" t="s">
        <v>733</v>
      </c>
      <c r="C478" t="str">
        <f t="shared" si="85"/>
        <v>STDC</v>
      </c>
      <c r="D478" t="str">
        <f t="shared" si="89"/>
        <v>2050</v>
      </c>
      <c r="E478" t="str">
        <f t="shared" si="86"/>
        <v>20</v>
      </c>
      <c r="F478" t="str">
        <f t="shared" si="87"/>
        <v>50</v>
      </c>
      <c r="G478">
        <v>15</v>
      </c>
      <c r="H478">
        <v>10</v>
      </c>
      <c r="I478">
        <v>10</v>
      </c>
      <c r="J478">
        <v>5</v>
      </c>
      <c r="K478">
        <v>10</v>
      </c>
      <c r="L478">
        <v>10</v>
      </c>
      <c r="M478" t="str">
        <f t="shared" si="88"/>
        <v/>
      </c>
      <c r="N478" t="str">
        <f t="shared" si="90"/>
        <v>Complete</v>
      </c>
      <c r="O478">
        <f t="shared" si="91"/>
        <v>0.25</v>
      </c>
      <c r="P478">
        <f t="shared" si="92"/>
        <v>0.16669999999999999</v>
      </c>
      <c r="Q478">
        <f t="shared" si="93"/>
        <v>0.16669999999999999</v>
      </c>
      <c r="R478">
        <f t="shared" si="94"/>
        <v>8.3299999999999999E-2</v>
      </c>
      <c r="S478">
        <f t="shared" si="95"/>
        <v>0.16669999999999999</v>
      </c>
      <c r="T478">
        <f t="shared" si="96"/>
        <v>0.16669999999999999</v>
      </c>
    </row>
    <row r="479" spans="1:20" x14ac:dyDescent="0.45">
      <c r="A479" s="30" t="s">
        <v>742</v>
      </c>
      <c r="B479" s="30" t="s">
        <v>743</v>
      </c>
      <c r="C479" t="str">
        <f t="shared" si="85"/>
        <v>STDC</v>
      </c>
      <c r="D479" t="str">
        <f t="shared" si="89"/>
        <v>2050</v>
      </c>
      <c r="E479" t="str">
        <f t="shared" si="86"/>
        <v>20</v>
      </c>
      <c r="F479" t="str">
        <f t="shared" si="87"/>
        <v>50</v>
      </c>
      <c r="G479">
        <v>15</v>
      </c>
      <c r="H479">
        <v>10</v>
      </c>
      <c r="I479">
        <v>10</v>
      </c>
      <c r="J479">
        <v>5</v>
      </c>
      <c r="K479">
        <v>10</v>
      </c>
      <c r="L479">
        <v>10</v>
      </c>
      <c r="M479" t="str">
        <f t="shared" si="88"/>
        <v/>
      </c>
      <c r="N479" t="str">
        <f t="shared" si="90"/>
        <v>Complete</v>
      </c>
      <c r="O479">
        <f t="shared" si="91"/>
        <v>0.25</v>
      </c>
      <c r="P479">
        <f t="shared" si="92"/>
        <v>0.16669999999999999</v>
      </c>
      <c r="Q479">
        <f t="shared" si="93"/>
        <v>0.16669999999999999</v>
      </c>
      <c r="R479">
        <f t="shared" si="94"/>
        <v>8.3299999999999999E-2</v>
      </c>
      <c r="S479">
        <f t="shared" si="95"/>
        <v>0.16669999999999999</v>
      </c>
      <c r="T479">
        <f t="shared" si="96"/>
        <v>0.16669999999999999</v>
      </c>
    </row>
    <row r="480" spans="1:20" x14ac:dyDescent="0.45">
      <c r="A480" s="30" t="s">
        <v>744</v>
      </c>
      <c r="B480" s="30" t="s">
        <v>730</v>
      </c>
      <c r="C480" t="str">
        <f t="shared" si="85"/>
        <v>STDC</v>
      </c>
      <c r="D480" t="str">
        <f t="shared" si="89"/>
        <v>2050</v>
      </c>
      <c r="E480" t="str">
        <f t="shared" si="86"/>
        <v>20</v>
      </c>
      <c r="F480" t="str">
        <f t="shared" si="87"/>
        <v>50</v>
      </c>
      <c r="G480">
        <v>15</v>
      </c>
      <c r="H480">
        <v>10</v>
      </c>
      <c r="I480">
        <v>10</v>
      </c>
      <c r="J480">
        <v>5</v>
      </c>
      <c r="K480">
        <v>10</v>
      </c>
      <c r="L480">
        <v>10</v>
      </c>
      <c r="M480" t="str">
        <f t="shared" si="88"/>
        <v/>
      </c>
      <c r="N480" t="str">
        <f t="shared" si="90"/>
        <v>Complete</v>
      </c>
      <c r="O480">
        <f t="shared" si="91"/>
        <v>0.25</v>
      </c>
      <c r="P480">
        <f t="shared" si="92"/>
        <v>0.16669999999999999</v>
      </c>
      <c r="Q480">
        <f t="shared" si="93"/>
        <v>0.16669999999999999</v>
      </c>
      <c r="R480">
        <f t="shared" si="94"/>
        <v>8.3299999999999999E-2</v>
      </c>
      <c r="S480">
        <f t="shared" si="95"/>
        <v>0.16669999999999999</v>
      </c>
      <c r="T480">
        <f t="shared" si="96"/>
        <v>0.16669999999999999</v>
      </c>
    </row>
    <row r="481" spans="1:20" x14ac:dyDescent="0.45">
      <c r="A481" s="30" t="s">
        <v>745</v>
      </c>
      <c r="B481" s="30" t="s">
        <v>733</v>
      </c>
      <c r="C481" t="str">
        <f t="shared" si="85"/>
        <v>STDC</v>
      </c>
      <c r="D481" t="str">
        <f t="shared" si="89"/>
        <v>2050</v>
      </c>
      <c r="E481" t="str">
        <f t="shared" si="86"/>
        <v>20</v>
      </c>
      <c r="F481" t="str">
        <f t="shared" si="87"/>
        <v>50</v>
      </c>
      <c r="G481">
        <v>15</v>
      </c>
      <c r="H481">
        <v>10</v>
      </c>
      <c r="I481">
        <v>10</v>
      </c>
      <c r="J481">
        <v>5</v>
      </c>
      <c r="K481">
        <v>10</v>
      </c>
      <c r="L481">
        <v>10</v>
      </c>
      <c r="M481" t="str">
        <f t="shared" si="88"/>
        <v/>
      </c>
      <c r="N481" t="str">
        <f t="shared" si="90"/>
        <v>Complete</v>
      </c>
      <c r="O481">
        <f t="shared" si="91"/>
        <v>0.25</v>
      </c>
      <c r="P481">
        <f t="shared" si="92"/>
        <v>0.16669999999999999</v>
      </c>
      <c r="Q481">
        <f t="shared" si="93"/>
        <v>0.16669999999999999</v>
      </c>
      <c r="R481">
        <f t="shared" si="94"/>
        <v>8.3299999999999999E-2</v>
      </c>
      <c r="S481">
        <f t="shared" si="95"/>
        <v>0.16669999999999999</v>
      </c>
      <c r="T481">
        <f t="shared" si="96"/>
        <v>0.16669999999999999</v>
      </c>
    </row>
    <row r="482" spans="1:20" x14ac:dyDescent="0.45">
      <c r="A482" s="30" t="s">
        <v>746</v>
      </c>
      <c r="B482" s="30" t="s">
        <v>730</v>
      </c>
      <c r="C482" t="str">
        <f t="shared" si="85"/>
        <v>STDC</v>
      </c>
      <c r="D482" t="str">
        <f t="shared" si="89"/>
        <v>2050</v>
      </c>
      <c r="E482" t="str">
        <f t="shared" si="86"/>
        <v>20</v>
      </c>
      <c r="F482" t="str">
        <f t="shared" si="87"/>
        <v>50</v>
      </c>
      <c r="G482">
        <v>15</v>
      </c>
      <c r="H482">
        <v>10</v>
      </c>
      <c r="I482">
        <v>10</v>
      </c>
      <c r="J482">
        <v>5</v>
      </c>
      <c r="K482">
        <v>10</v>
      </c>
      <c r="L482">
        <v>10</v>
      </c>
      <c r="M482" t="str">
        <f t="shared" si="88"/>
        <v/>
      </c>
      <c r="N482" t="str">
        <f t="shared" si="90"/>
        <v>Complete</v>
      </c>
      <c r="O482">
        <f t="shared" si="91"/>
        <v>0.25</v>
      </c>
      <c r="P482">
        <f t="shared" si="92"/>
        <v>0.16669999999999999</v>
      </c>
      <c r="Q482">
        <f t="shared" si="93"/>
        <v>0.16669999999999999</v>
      </c>
      <c r="R482">
        <f t="shared" si="94"/>
        <v>8.3299999999999999E-2</v>
      </c>
      <c r="S482">
        <f t="shared" si="95"/>
        <v>0.16669999999999999</v>
      </c>
      <c r="T482">
        <f t="shared" si="96"/>
        <v>0.16669999999999999</v>
      </c>
    </row>
    <row r="483" spans="1:20" x14ac:dyDescent="0.45">
      <c r="A483" s="30" t="s">
        <v>747</v>
      </c>
      <c r="B483" s="30" t="s">
        <v>748</v>
      </c>
      <c r="C483" t="str">
        <f t="shared" si="85"/>
        <v>STDC</v>
      </c>
      <c r="D483" t="str">
        <f t="shared" si="89"/>
        <v>2050</v>
      </c>
      <c r="E483" t="str">
        <f t="shared" si="86"/>
        <v>20</v>
      </c>
      <c r="F483" t="str">
        <f t="shared" si="87"/>
        <v>50</v>
      </c>
      <c r="G483">
        <v>15</v>
      </c>
      <c r="H483">
        <v>10</v>
      </c>
      <c r="I483">
        <v>10</v>
      </c>
      <c r="J483">
        <v>5</v>
      </c>
      <c r="K483">
        <v>10</v>
      </c>
      <c r="L483">
        <v>10</v>
      </c>
      <c r="M483" t="str">
        <f t="shared" si="88"/>
        <v/>
      </c>
      <c r="N483" t="str">
        <f t="shared" si="90"/>
        <v>Complete</v>
      </c>
      <c r="O483">
        <f t="shared" si="91"/>
        <v>0.25</v>
      </c>
      <c r="P483">
        <f t="shared" si="92"/>
        <v>0.16669999999999999</v>
      </c>
      <c r="Q483">
        <f t="shared" si="93"/>
        <v>0.16669999999999999</v>
      </c>
      <c r="R483">
        <f t="shared" si="94"/>
        <v>8.3299999999999999E-2</v>
      </c>
      <c r="S483">
        <f t="shared" si="95"/>
        <v>0.16669999999999999</v>
      </c>
      <c r="T483">
        <f t="shared" si="96"/>
        <v>0.16669999999999999</v>
      </c>
    </row>
    <row r="484" spans="1:20" x14ac:dyDescent="0.45">
      <c r="A484" s="30" t="s">
        <v>749</v>
      </c>
      <c r="B484" s="30" t="s">
        <v>733</v>
      </c>
      <c r="C484" t="str">
        <f t="shared" si="85"/>
        <v>STDC</v>
      </c>
      <c r="D484" t="str">
        <f t="shared" si="89"/>
        <v>2050</v>
      </c>
      <c r="E484" t="str">
        <f t="shared" si="86"/>
        <v>20</v>
      </c>
      <c r="F484" t="str">
        <f t="shared" si="87"/>
        <v>50</v>
      </c>
      <c r="G484">
        <v>15</v>
      </c>
      <c r="H484">
        <v>10</v>
      </c>
      <c r="I484">
        <v>10</v>
      </c>
      <c r="J484">
        <v>5</v>
      </c>
      <c r="K484">
        <v>10</v>
      </c>
      <c r="L484">
        <v>10</v>
      </c>
      <c r="M484" t="str">
        <f t="shared" si="88"/>
        <v/>
      </c>
      <c r="N484" t="str">
        <f t="shared" si="90"/>
        <v>Complete</v>
      </c>
      <c r="O484">
        <f t="shared" si="91"/>
        <v>0.25</v>
      </c>
      <c r="P484">
        <f t="shared" si="92"/>
        <v>0.16669999999999999</v>
      </c>
      <c r="Q484">
        <f t="shared" si="93"/>
        <v>0.16669999999999999</v>
      </c>
      <c r="R484">
        <f t="shared" si="94"/>
        <v>8.3299999999999999E-2</v>
      </c>
      <c r="S484">
        <f t="shared" si="95"/>
        <v>0.16669999999999999</v>
      </c>
      <c r="T484">
        <f t="shared" si="96"/>
        <v>0.16669999999999999</v>
      </c>
    </row>
    <row r="485" spans="1:20" x14ac:dyDescent="0.45">
      <c r="A485" s="30" t="s">
        <v>750</v>
      </c>
      <c r="B485" s="30" t="s">
        <v>733</v>
      </c>
      <c r="C485" t="str">
        <f t="shared" si="85"/>
        <v>STDC</v>
      </c>
      <c r="D485" t="str">
        <f t="shared" si="89"/>
        <v>2050</v>
      </c>
      <c r="E485" t="str">
        <f t="shared" si="86"/>
        <v>20</v>
      </c>
      <c r="F485" t="str">
        <f t="shared" si="87"/>
        <v>50</v>
      </c>
      <c r="G485">
        <v>15</v>
      </c>
      <c r="H485">
        <v>10</v>
      </c>
      <c r="I485">
        <v>10</v>
      </c>
      <c r="J485">
        <v>5</v>
      </c>
      <c r="K485">
        <v>10</v>
      </c>
      <c r="L485">
        <v>10</v>
      </c>
      <c r="M485" t="str">
        <f t="shared" si="88"/>
        <v/>
      </c>
      <c r="N485" t="str">
        <f t="shared" si="90"/>
        <v>Complete</v>
      </c>
      <c r="O485">
        <f t="shared" si="91"/>
        <v>0.25</v>
      </c>
      <c r="P485">
        <f t="shared" si="92"/>
        <v>0.16669999999999999</v>
      </c>
      <c r="Q485">
        <f t="shared" si="93"/>
        <v>0.16669999999999999</v>
      </c>
      <c r="R485">
        <f t="shared" si="94"/>
        <v>8.3299999999999999E-2</v>
      </c>
      <c r="S485">
        <f t="shared" si="95"/>
        <v>0.16669999999999999</v>
      </c>
      <c r="T485">
        <f t="shared" si="96"/>
        <v>0.16669999999999999</v>
      </c>
    </row>
    <row r="486" spans="1:20" x14ac:dyDescent="0.45">
      <c r="A486" s="30" t="s">
        <v>751</v>
      </c>
      <c r="B486" s="30" t="s">
        <v>730</v>
      </c>
      <c r="C486" t="str">
        <f t="shared" si="85"/>
        <v>STDC</v>
      </c>
      <c r="D486" t="str">
        <f t="shared" si="89"/>
        <v>2050</v>
      </c>
      <c r="E486" t="str">
        <f t="shared" si="86"/>
        <v>20</v>
      </c>
      <c r="F486" t="str">
        <f t="shared" si="87"/>
        <v>50</v>
      </c>
      <c r="G486">
        <v>15</v>
      </c>
      <c r="H486">
        <v>10</v>
      </c>
      <c r="I486">
        <v>10</v>
      </c>
      <c r="J486">
        <v>5</v>
      </c>
      <c r="K486">
        <v>10</v>
      </c>
      <c r="L486">
        <v>10</v>
      </c>
      <c r="M486" t="str">
        <f t="shared" si="88"/>
        <v/>
      </c>
      <c r="N486" t="str">
        <f t="shared" si="90"/>
        <v>Complete</v>
      </c>
      <c r="O486">
        <f t="shared" si="91"/>
        <v>0.25</v>
      </c>
      <c r="P486">
        <f t="shared" si="92"/>
        <v>0.16669999999999999</v>
      </c>
      <c r="Q486">
        <f t="shared" si="93"/>
        <v>0.16669999999999999</v>
      </c>
      <c r="R486">
        <f t="shared" si="94"/>
        <v>8.3299999999999999E-2</v>
      </c>
      <c r="S486">
        <f t="shared" si="95"/>
        <v>0.16669999999999999</v>
      </c>
      <c r="T486">
        <f t="shared" si="96"/>
        <v>0.16669999999999999</v>
      </c>
    </row>
    <row r="487" spans="1:20" x14ac:dyDescent="0.45">
      <c r="A487" s="30" t="s">
        <v>752</v>
      </c>
      <c r="B487" s="30" t="s">
        <v>733</v>
      </c>
      <c r="C487" t="str">
        <f t="shared" si="85"/>
        <v>STDC</v>
      </c>
      <c r="D487" t="str">
        <f t="shared" si="89"/>
        <v>2050</v>
      </c>
      <c r="E487" t="str">
        <f t="shared" si="86"/>
        <v>20</v>
      </c>
      <c r="F487" t="str">
        <f t="shared" si="87"/>
        <v>50</v>
      </c>
      <c r="G487">
        <v>15</v>
      </c>
      <c r="H487">
        <v>10</v>
      </c>
      <c r="I487">
        <v>10</v>
      </c>
      <c r="J487">
        <v>5</v>
      </c>
      <c r="K487">
        <v>10</v>
      </c>
      <c r="L487">
        <v>10</v>
      </c>
      <c r="M487" t="str">
        <f t="shared" si="88"/>
        <v/>
      </c>
      <c r="N487" t="str">
        <f t="shared" si="90"/>
        <v>Complete</v>
      </c>
      <c r="O487">
        <f t="shared" si="91"/>
        <v>0.25</v>
      </c>
      <c r="P487">
        <f t="shared" si="92"/>
        <v>0.16669999999999999</v>
      </c>
      <c r="Q487">
        <f t="shared" si="93"/>
        <v>0.16669999999999999</v>
      </c>
      <c r="R487">
        <f t="shared" si="94"/>
        <v>8.3299999999999999E-2</v>
      </c>
      <c r="S487">
        <f t="shared" si="95"/>
        <v>0.16669999999999999</v>
      </c>
      <c r="T487">
        <f t="shared" si="96"/>
        <v>0.16669999999999999</v>
      </c>
    </row>
    <row r="488" spans="1:20" x14ac:dyDescent="0.45">
      <c r="A488" s="30" t="s">
        <v>753</v>
      </c>
      <c r="B488" s="30" t="s">
        <v>730</v>
      </c>
      <c r="C488" t="str">
        <f t="shared" si="85"/>
        <v>STDC</v>
      </c>
      <c r="D488" t="str">
        <f t="shared" si="89"/>
        <v>2050</v>
      </c>
      <c r="E488" t="str">
        <f t="shared" si="86"/>
        <v>20</v>
      </c>
      <c r="F488" t="str">
        <f t="shared" si="87"/>
        <v>50</v>
      </c>
      <c r="G488">
        <v>15</v>
      </c>
      <c r="H488">
        <v>10</v>
      </c>
      <c r="I488">
        <v>10</v>
      </c>
      <c r="J488">
        <v>5</v>
      </c>
      <c r="K488">
        <v>10</v>
      </c>
      <c r="L488">
        <v>10</v>
      </c>
      <c r="M488" t="str">
        <f t="shared" si="88"/>
        <v/>
      </c>
      <c r="N488" t="str">
        <f t="shared" si="90"/>
        <v>Complete</v>
      </c>
      <c r="O488">
        <f t="shared" si="91"/>
        <v>0.25</v>
      </c>
      <c r="P488">
        <f t="shared" si="92"/>
        <v>0.16669999999999999</v>
      </c>
      <c r="Q488">
        <f t="shared" si="93"/>
        <v>0.16669999999999999</v>
      </c>
      <c r="R488">
        <f t="shared" si="94"/>
        <v>8.3299999999999999E-2</v>
      </c>
      <c r="S488">
        <f t="shared" si="95"/>
        <v>0.16669999999999999</v>
      </c>
      <c r="T488">
        <f t="shared" si="96"/>
        <v>0.16669999999999999</v>
      </c>
    </row>
    <row r="489" spans="1:20" x14ac:dyDescent="0.45">
      <c r="A489" s="30" t="s">
        <v>754</v>
      </c>
      <c r="B489" s="30" t="s">
        <v>733</v>
      </c>
      <c r="C489" t="str">
        <f t="shared" si="85"/>
        <v>STDC</v>
      </c>
      <c r="D489" t="str">
        <f t="shared" si="89"/>
        <v>2050</v>
      </c>
      <c r="E489" t="str">
        <f t="shared" si="86"/>
        <v>20</v>
      </c>
      <c r="F489" t="str">
        <f t="shared" si="87"/>
        <v>50</v>
      </c>
      <c r="G489">
        <v>15</v>
      </c>
      <c r="H489">
        <v>10</v>
      </c>
      <c r="I489">
        <v>10</v>
      </c>
      <c r="J489">
        <v>5</v>
      </c>
      <c r="K489">
        <v>10</v>
      </c>
      <c r="L489">
        <v>10</v>
      </c>
      <c r="M489" t="str">
        <f t="shared" si="88"/>
        <v/>
      </c>
      <c r="N489" t="str">
        <f t="shared" si="90"/>
        <v>Complete</v>
      </c>
      <c r="O489">
        <f t="shared" si="91"/>
        <v>0.25</v>
      </c>
      <c r="P489">
        <f t="shared" si="92"/>
        <v>0.16669999999999999</v>
      </c>
      <c r="Q489">
        <f t="shared" si="93"/>
        <v>0.16669999999999999</v>
      </c>
      <c r="R489">
        <f t="shared" si="94"/>
        <v>8.3299999999999999E-2</v>
      </c>
      <c r="S489">
        <f t="shared" si="95"/>
        <v>0.16669999999999999</v>
      </c>
      <c r="T489">
        <f t="shared" si="96"/>
        <v>0.16669999999999999</v>
      </c>
    </row>
    <row r="490" spans="1:20" x14ac:dyDescent="0.45">
      <c r="A490" s="30" t="s">
        <v>755</v>
      </c>
      <c r="B490" s="30" t="s">
        <v>756</v>
      </c>
      <c r="C490" t="str">
        <f t="shared" si="85"/>
        <v>STDC</v>
      </c>
      <c r="D490" t="str">
        <f t="shared" si="89"/>
        <v>2050</v>
      </c>
      <c r="E490" t="str">
        <f t="shared" si="86"/>
        <v>20</v>
      </c>
      <c r="F490" t="str">
        <f t="shared" si="87"/>
        <v>50</v>
      </c>
      <c r="G490">
        <v>15</v>
      </c>
      <c r="H490">
        <v>10</v>
      </c>
      <c r="I490">
        <v>10</v>
      </c>
      <c r="J490">
        <v>5</v>
      </c>
      <c r="K490">
        <v>10</v>
      </c>
      <c r="L490">
        <v>10</v>
      </c>
      <c r="M490" t="str">
        <f t="shared" si="88"/>
        <v/>
      </c>
      <c r="N490" t="str">
        <f t="shared" si="90"/>
        <v>Complete</v>
      </c>
      <c r="O490">
        <f t="shared" si="91"/>
        <v>0.25</v>
      </c>
      <c r="P490">
        <f t="shared" si="92"/>
        <v>0.16669999999999999</v>
      </c>
      <c r="Q490">
        <f t="shared" si="93"/>
        <v>0.16669999999999999</v>
      </c>
      <c r="R490">
        <f t="shared" si="94"/>
        <v>8.3299999999999999E-2</v>
      </c>
      <c r="S490">
        <f t="shared" si="95"/>
        <v>0.16669999999999999</v>
      </c>
      <c r="T490">
        <f t="shared" si="96"/>
        <v>0.16669999999999999</v>
      </c>
    </row>
    <row r="491" spans="1:20" x14ac:dyDescent="0.45">
      <c r="A491" s="30" t="s">
        <v>757</v>
      </c>
      <c r="B491" s="30" t="s">
        <v>758</v>
      </c>
      <c r="C491" t="str">
        <f t="shared" si="85"/>
        <v>STDC</v>
      </c>
      <c r="D491" t="str">
        <f t="shared" si="89"/>
        <v>2050</v>
      </c>
      <c r="E491" t="str">
        <f t="shared" si="86"/>
        <v>20</v>
      </c>
      <c r="F491" t="str">
        <f t="shared" si="87"/>
        <v>50</v>
      </c>
      <c r="G491">
        <v>15</v>
      </c>
      <c r="H491">
        <v>10</v>
      </c>
      <c r="I491">
        <v>10</v>
      </c>
      <c r="J491">
        <v>5</v>
      </c>
      <c r="K491">
        <v>10</v>
      </c>
      <c r="L491">
        <v>10</v>
      </c>
      <c r="M491" t="str">
        <f t="shared" si="88"/>
        <v/>
      </c>
      <c r="N491" t="str">
        <f t="shared" si="90"/>
        <v>Complete</v>
      </c>
      <c r="O491">
        <f t="shared" si="91"/>
        <v>0.25</v>
      </c>
      <c r="P491">
        <f t="shared" si="92"/>
        <v>0.16669999999999999</v>
      </c>
      <c r="Q491">
        <f t="shared" si="93"/>
        <v>0.16669999999999999</v>
      </c>
      <c r="R491">
        <f t="shared" si="94"/>
        <v>8.3299999999999999E-2</v>
      </c>
      <c r="S491">
        <f t="shared" si="95"/>
        <v>0.16669999999999999</v>
      </c>
      <c r="T491">
        <f t="shared" si="96"/>
        <v>0.16669999999999999</v>
      </c>
    </row>
    <row r="492" spans="1:20" x14ac:dyDescent="0.45">
      <c r="A492" s="30" t="s">
        <v>759</v>
      </c>
      <c r="B492" s="30" t="s">
        <v>756</v>
      </c>
      <c r="C492" t="str">
        <f t="shared" si="85"/>
        <v>STDC</v>
      </c>
      <c r="D492" t="str">
        <f t="shared" si="89"/>
        <v>2050</v>
      </c>
      <c r="E492" t="str">
        <f t="shared" si="86"/>
        <v>20</v>
      </c>
      <c r="F492" t="str">
        <f t="shared" si="87"/>
        <v>50</v>
      </c>
      <c r="G492">
        <v>15</v>
      </c>
      <c r="H492">
        <v>10</v>
      </c>
      <c r="I492">
        <v>10</v>
      </c>
      <c r="J492">
        <v>5</v>
      </c>
      <c r="K492">
        <v>10</v>
      </c>
      <c r="L492">
        <v>10</v>
      </c>
      <c r="M492" t="str">
        <f t="shared" si="88"/>
        <v/>
      </c>
      <c r="N492" t="str">
        <f t="shared" si="90"/>
        <v>Complete</v>
      </c>
      <c r="O492">
        <f t="shared" si="91"/>
        <v>0.25</v>
      </c>
      <c r="P492">
        <f t="shared" si="92"/>
        <v>0.16669999999999999</v>
      </c>
      <c r="Q492">
        <f t="shared" si="93"/>
        <v>0.16669999999999999</v>
      </c>
      <c r="R492">
        <f t="shared" si="94"/>
        <v>8.3299999999999999E-2</v>
      </c>
      <c r="S492">
        <f t="shared" si="95"/>
        <v>0.16669999999999999</v>
      </c>
      <c r="T492">
        <f t="shared" si="96"/>
        <v>0.16669999999999999</v>
      </c>
    </row>
    <row r="493" spans="1:20" x14ac:dyDescent="0.45">
      <c r="A493" s="30" t="s">
        <v>760</v>
      </c>
      <c r="B493" s="30" t="s">
        <v>761</v>
      </c>
      <c r="C493" t="str">
        <f t="shared" si="85"/>
        <v>STDC</v>
      </c>
      <c r="D493" t="str">
        <f t="shared" si="89"/>
        <v>2050</v>
      </c>
      <c r="E493" t="str">
        <f t="shared" si="86"/>
        <v>20</v>
      </c>
      <c r="F493" t="str">
        <f t="shared" si="87"/>
        <v>50</v>
      </c>
      <c r="G493">
        <v>15</v>
      </c>
      <c r="H493">
        <v>10</v>
      </c>
      <c r="I493">
        <v>10</v>
      </c>
      <c r="J493">
        <v>5</v>
      </c>
      <c r="K493">
        <v>10</v>
      </c>
      <c r="L493">
        <v>10</v>
      </c>
      <c r="M493" t="str">
        <f t="shared" si="88"/>
        <v/>
      </c>
      <c r="N493" t="str">
        <f t="shared" si="90"/>
        <v>Complete</v>
      </c>
      <c r="O493">
        <f t="shared" si="91"/>
        <v>0.25</v>
      </c>
      <c r="P493">
        <f t="shared" si="92"/>
        <v>0.16669999999999999</v>
      </c>
      <c r="Q493">
        <f t="shared" si="93"/>
        <v>0.16669999999999999</v>
      </c>
      <c r="R493">
        <f t="shared" si="94"/>
        <v>8.3299999999999999E-2</v>
      </c>
      <c r="S493">
        <f t="shared" si="95"/>
        <v>0.16669999999999999</v>
      </c>
      <c r="T493">
        <f t="shared" si="96"/>
        <v>0.16669999999999999</v>
      </c>
    </row>
    <row r="494" spans="1:20" x14ac:dyDescent="0.45">
      <c r="A494" s="30" t="s">
        <v>762</v>
      </c>
      <c r="B494" s="30" t="s">
        <v>758</v>
      </c>
      <c r="C494" t="str">
        <f t="shared" si="85"/>
        <v>STDC</v>
      </c>
      <c r="D494" t="str">
        <f t="shared" si="89"/>
        <v>2050</v>
      </c>
      <c r="E494" t="str">
        <f t="shared" si="86"/>
        <v>20</v>
      </c>
      <c r="F494" t="str">
        <f t="shared" si="87"/>
        <v>50</v>
      </c>
      <c r="G494">
        <v>15</v>
      </c>
      <c r="H494">
        <v>10</v>
      </c>
      <c r="I494">
        <v>10</v>
      </c>
      <c r="J494">
        <v>5</v>
      </c>
      <c r="K494">
        <v>10</v>
      </c>
      <c r="L494">
        <v>10</v>
      </c>
      <c r="M494" t="str">
        <f t="shared" si="88"/>
        <v/>
      </c>
      <c r="N494" t="str">
        <f t="shared" si="90"/>
        <v>Complete</v>
      </c>
      <c r="O494">
        <f t="shared" si="91"/>
        <v>0.25</v>
      </c>
      <c r="P494">
        <f t="shared" si="92"/>
        <v>0.16669999999999999</v>
      </c>
      <c r="Q494">
        <f t="shared" si="93"/>
        <v>0.16669999999999999</v>
      </c>
      <c r="R494">
        <f t="shared" si="94"/>
        <v>8.3299999999999999E-2</v>
      </c>
      <c r="S494">
        <f t="shared" si="95"/>
        <v>0.16669999999999999</v>
      </c>
      <c r="T494">
        <f t="shared" si="96"/>
        <v>0.16669999999999999</v>
      </c>
    </row>
    <row r="495" spans="1:20" x14ac:dyDescent="0.45">
      <c r="A495" s="30" t="s">
        <v>763</v>
      </c>
      <c r="B495" s="30" t="s">
        <v>756</v>
      </c>
      <c r="C495" t="str">
        <f t="shared" si="85"/>
        <v>STDC</v>
      </c>
      <c r="D495" t="str">
        <f t="shared" si="89"/>
        <v>2050</v>
      </c>
      <c r="E495" t="str">
        <f t="shared" si="86"/>
        <v>20</v>
      </c>
      <c r="F495" t="str">
        <f t="shared" si="87"/>
        <v>50</v>
      </c>
      <c r="G495">
        <v>15</v>
      </c>
      <c r="H495">
        <v>10</v>
      </c>
      <c r="I495">
        <v>10</v>
      </c>
      <c r="J495">
        <v>5</v>
      </c>
      <c r="K495">
        <v>10</v>
      </c>
      <c r="L495">
        <v>10</v>
      </c>
      <c r="M495" t="str">
        <f t="shared" si="88"/>
        <v/>
      </c>
      <c r="N495" t="str">
        <f t="shared" si="90"/>
        <v>Complete</v>
      </c>
      <c r="O495">
        <f t="shared" si="91"/>
        <v>0.25</v>
      </c>
      <c r="P495">
        <f t="shared" si="92"/>
        <v>0.16669999999999999</v>
      </c>
      <c r="Q495">
        <f t="shared" si="93"/>
        <v>0.16669999999999999</v>
      </c>
      <c r="R495">
        <f t="shared" si="94"/>
        <v>8.3299999999999999E-2</v>
      </c>
      <c r="S495">
        <f t="shared" si="95"/>
        <v>0.16669999999999999</v>
      </c>
      <c r="T495">
        <f t="shared" si="96"/>
        <v>0.16669999999999999</v>
      </c>
    </row>
    <row r="496" spans="1:20" x14ac:dyDescent="0.45">
      <c r="A496" s="30" t="s">
        <v>764</v>
      </c>
      <c r="B496" s="30" t="s">
        <v>761</v>
      </c>
      <c r="C496" t="str">
        <f t="shared" si="85"/>
        <v>STDC</v>
      </c>
      <c r="D496" t="str">
        <f t="shared" si="89"/>
        <v>2050</v>
      </c>
      <c r="E496" t="str">
        <f t="shared" si="86"/>
        <v>20</v>
      </c>
      <c r="F496" t="str">
        <f t="shared" si="87"/>
        <v>50</v>
      </c>
      <c r="G496">
        <v>15</v>
      </c>
      <c r="H496">
        <v>10</v>
      </c>
      <c r="I496">
        <v>10</v>
      </c>
      <c r="J496">
        <v>5</v>
      </c>
      <c r="K496">
        <v>10</v>
      </c>
      <c r="L496">
        <v>10</v>
      </c>
      <c r="M496" t="str">
        <f t="shared" si="88"/>
        <v/>
      </c>
      <c r="N496" t="str">
        <f t="shared" si="90"/>
        <v>Complete</v>
      </c>
      <c r="O496">
        <f t="shared" si="91"/>
        <v>0.25</v>
      </c>
      <c r="P496">
        <f t="shared" si="92"/>
        <v>0.16669999999999999</v>
      </c>
      <c r="Q496">
        <f t="shared" si="93"/>
        <v>0.16669999999999999</v>
      </c>
      <c r="R496">
        <f t="shared" si="94"/>
        <v>8.3299999999999999E-2</v>
      </c>
      <c r="S496">
        <f t="shared" si="95"/>
        <v>0.16669999999999999</v>
      </c>
      <c r="T496">
        <f t="shared" si="96"/>
        <v>0.16669999999999999</v>
      </c>
    </row>
    <row r="497" spans="1:20" x14ac:dyDescent="0.45">
      <c r="A497" s="30" t="s">
        <v>765</v>
      </c>
      <c r="B497" s="30" t="s">
        <v>758</v>
      </c>
      <c r="C497" t="str">
        <f t="shared" si="85"/>
        <v>STDC</v>
      </c>
      <c r="D497" t="str">
        <f t="shared" si="89"/>
        <v>2050</v>
      </c>
      <c r="E497" t="str">
        <f t="shared" si="86"/>
        <v>20</v>
      </c>
      <c r="F497" t="str">
        <f t="shared" si="87"/>
        <v>50</v>
      </c>
      <c r="G497">
        <v>15</v>
      </c>
      <c r="H497">
        <v>10</v>
      </c>
      <c r="I497">
        <v>10</v>
      </c>
      <c r="J497">
        <v>5</v>
      </c>
      <c r="K497">
        <v>10</v>
      </c>
      <c r="L497">
        <v>10</v>
      </c>
      <c r="M497" t="str">
        <f t="shared" si="88"/>
        <v/>
      </c>
      <c r="N497" t="str">
        <f t="shared" si="90"/>
        <v>Complete</v>
      </c>
      <c r="O497">
        <f t="shared" si="91"/>
        <v>0.25</v>
      </c>
      <c r="P497">
        <f t="shared" si="92"/>
        <v>0.16669999999999999</v>
      </c>
      <c r="Q497">
        <f t="shared" si="93"/>
        <v>0.16669999999999999</v>
      </c>
      <c r="R497">
        <f t="shared" si="94"/>
        <v>8.3299999999999999E-2</v>
      </c>
      <c r="S497">
        <f t="shared" si="95"/>
        <v>0.16669999999999999</v>
      </c>
      <c r="T497">
        <f t="shared" si="96"/>
        <v>0.16669999999999999</v>
      </c>
    </row>
    <row r="498" spans="1:20" x14ac:dyDescent="0.45">
      <c r="A498" s="30" t="s">
        <v>766</v>
      </c>
      <c r="B498" s="30" t="s">
        <v>758</v>
      </c>
      <c r="C498" t="str">
        <f t="shared" si="85"/>
        <v>STDC</v>
      </c>
      <c r="D498" t="str">
        <f t="shared" si="89"/>
        <v>2050</v>
      </c>
      <c r="E498" t="str">
        <f t="shared" si="86"/>
        <v>20</v>
      </c>
      <c r="F498" t="str">
        <f t="shared" si="87"/>
        <v>50</v>
      </c>
      <c r="G498">
        <v>15</v>
      </c>
      <c r="H498">
        <v>10</v>
      </c>
      <c r="I498">
        <v>10</v>
      </c>
      <c r="J498">
        <v>5</v>
      </c>
      <c r="K498">
        <v>10</v>
      </c>
      <c r="L498">
        <v>10</v>
      </c>
      <c r="M498" t="str">
        <f t="shared" si="88"/>
        <v/>
      </c>
      <c r="N498" t="str">
        <f t="shared" si="90"/>
        <v>Complete</v>
      </c>
      <c r="O498">
        <f t="shared" si="91"/>
        <v>0.25</v>
      </c>
      <c r="P498">
        <f t="shared" si="92"/>
        <v>0.16669999999999999</v>
      </c>
      <c r="Q498">
        <f t="shared" si="93"/>
        <v>0.16669999999999999</v>
      </c>
      <c r="R498">
        <f t="shared" si="94"/>
        <v>8.3299999999999999E-2</v>
      </c>
      <c r="S498">
        <f t="shared" si="95"/>
        <v>0.16669999999999999</v>
      </c>
      <c r="T498">
        <f t="shared" si="96"/>
        <v>0.16669999999999999</v>
      </c>
    </row>
    <row r="499" spans="1:20" x14ac:dyDescent="0.45">
      <c r="A499" s="30" t="s">
        <v>767</v>
      </c>
      <c r="B499" s="30" t="s">
        <v>743</v>
      </c>
      <c r="C499" t="str">
        <f t="shared" si="85"/>
        <v>STDC</v>
      </c>
      <c r="D499" t="str">
        <f t="shared" si="89"/>
        <v>2050</v>
      </c>
      <c r="E499" t="str">
        <f t="shared" si="86"/>
        <v>20</v>
      </c>
      <c r="F499" t="str">
        <f t="shared" si="87"/>
        <v>50</v>
      </c>
      <c r="G499">
        <v>15</v>
      </c>
      <c r="H499">
        <v>10</v>
      </c>
      <c r="I499">
        <v>10</v>
      </c>
      <c r="J499">
        <v>5</v>
      </c>
      <c r="K499">
        <v>10</v>
      </c>
      <c r="L499">
        <v>10</v>
      </c>
      <c r="M499" t="str">
        <f t="shared" si="88"/>
        <v/>
      </c>
      <c r="N499" t="str">
        <f t="shared" si="90"/>
        <v>Complete</v>
      </c>
      <c r="O499">
        <f t="shared" si="91"/>
        <v>0.25</v>
      </c>
      <c r="P499">
        <f t="shared" si="92"/>
        <v>0.16669999999999999</v>
      </c>
      <c r="Q499">
        <f t="shared" si="93"/>
        <v>0.16669999999999999</v>
      </c>
      <c r="R499">
        <f t="shared" si="94"/>
        <v>8.3299999999999999E-2</v>
      </c>
      <c r="S499">
        <f t="shared" si="95"/>
        <v>0.16669999999999999</v>
      </c>
      <c r="T499">
        <f t="shared" si="96"/>
        <v>0.16669999999999999</v>
      </c>
    </row>
    <row r="500" spans="1:20" x14ac:dyDescent="0.45">
      <c r="A500" s="30" t="s">
        <v>768</v>
      </c>
      <c r="B500" s="30" t="s">
        <v>769</v>
      </c>
      <c r="C500" t="str">
        <f t="shared" si="85"/>
        <v>STDC</v>
      </c>
      <c r="D500" t="str">
        <f t="shared" si="89"/>
        <v>2037</v>
      </c>
      <c r="E500" t="str">
        <f t="shared" si="86"/>
        <v>20</v>
      </c>
      <c r="F500" t="str">
        <f t="shared" si="87"/>
        <v>37</v>
      </c>
      <c r="G500">
        <v>15</v>
      </c>
      <c r="H500">
        <v>10</v>
      </c>
      <c r="I500">
        <v>10</v>
      </c>
      <c r="J500">
        <v>5</v>
      </c>
      <c r="K500">
        <v>10</v>
      </c>
      <c r="L500">
        <v>10</v>
      </c>
      <c r="M500" t="str">
        <f t="shared" si="88"/>
        <v/>
      </c>
      <c r="N500" t="str">
        <f t="shared" si="90"/>
        <v>Complete</v>
      </c>
      <c r="O500">
        <f t="shared" si="91"/>
        <v>0.25</v>
      </c>
      <c r="P500">
        <f t="shared" si="92"/>
        <v>0.16669999999999999</v>
      </c>
      <c r="Q500">
        <f t="shared" si="93"/>
        <v>0.16669999999999999</v>
      </c>
      <c r="R500">
        <f t="shared" si="94"/>
        <v>8.3299999999999999E-2</v>
      </c>
      <c r="S500">
        <f t="shared" si="95"/>
        <v>0.16669999999999999</v>
      </c>
      <c r="T500">
        <f t="shared" si="96"/>
        <v>0.16669999999999999</v>
      </c>
    </row>
    <row r="501" spans="1:20" x14ac:dyDescent="0.45">
      <c r="A501" s="30" t="s">
        <v>770</v>
      </c>
      <c r="B501" s="30" t="s">
        <v>769</v>
      </c>
      <c r="C501" t="str">
        <f t="shared" si="85"/>
        <v>STDC</v>
      </c>
      <c r="D501" t="str">
        <f t="shared" si="89"/>
        <v>2037</v>
      </c>
      <c r="E501" t="str">
        <f t="shared" si="86"/>
        <v>20</v>
      </c>
      <c r="F501" t="str">
        <f t="shared" si="87"/>
        <v>37</v>
      </c>
      <c r="G501">
        <v>15</v>
      </c>
      <c r="H501">
        <v>10</v>
      </c>
      <c r="I501">
        <v>10</v>
      </c>
      <c r="J501">
        <v>5</v>
      </c>
      <c r="K501">
        <v>10</v>
      </c>
      <c r="L501">
        <v>10</v>
      </c>
      <c r="M501" t="str">
        <f t="shared" si="88"/>
        <v/>
      </c>
      <c r="N501" t="str">
        <f t="shared" si="90"/>
        <v>Complete</v>
      </c>
      <c r="O501">
        <f t="shared" si="91"/>
        <v>0.25</v>
      </c>
      <c r="P501">
        <f t="shared" si="92"/>
        <v>0.16669999999999999</v>
      </c>
      <c r="Q501">
        <f t="shared" si="93"/>
        <v>0.16669999999999999</v>
      </c>
      <c r="R501">
        <f t="shared" si="94"/>
        <v>8.3299999999999999E-2</v>
      </c>
      <c r="S501">
        <f t="shared" si="95"/>
        <v>0.16669999999999999</v>
      </c>
      <c r="T501">
        <f t="shared" si="96"/>
        <v>0.16669999999999999</v>
      </c>
    </row>
    <row r="502" spans="1:20" x14ac:dyDescent="0.45">
      <c r="A502" s="30" t="s">
        <v>771</v>
      </c>
      <c r="B502" s="30" t="s">
        <v>769</v>
      </c>
      <c r="C502" t="str">
        <f t="shared" si="85"/>
        <v>STDC</v>
      </c>
      <c r="D502" t="str">
        <f t="shared" si="89"/>
        <v>2037</v>
      </c>
      <c r="E502" t="str">
        <f t="shared" si="86"/>
        <v>20</v>
      </c>
      <c r="F502" t="str">
        <f t="shared" si="87"/>
        <v>37</v>
      </c>
      <c r="G502">
        <v>15</v>
      </c>
      <c r="H502">
        <v>10</v>
      </c>
      <c r="I502">
        <v>10</v>
      </c>
      <c r="J502">
        <v>5</v>
      </c>
      <c r="K502">
        <v>10</v>
      </c>
      <c r="L502">
        <v>10</v>
      </c>
      <c r="M502" t="str">
        <f t="shared" si="88"/>
        <v/>
      </c>
      <c r="N502" t="str">
        <f t="shared" si="90"/>
        <v>Complete</v>
      </c>
      <c r="O502">
        <f t="shared" si="91"/>
        <v>0.25</v>
      </c>
      <c r="P502">
        <f t="shared" si="92"/>
        <v>0.16669999999999999</v>
      </c>
      <c r="Q502">
        <f t="shared" si="93"/>
        <v>0.16669999999999999</v>
      </c>
      <c r="R502">
        <f t="shared" si="94"/>
        <v>8.3299999999999999E-2</v>
      </c>
      <c r="S502">
        <f t="shared" si="95"/>
        <v>0.16669999999999999</v>
      </c>
      <c r="T502">
        <f t="shared" si="96"/>
        <v>0.16669999999999999</v>
      </c>
    </row>
    <row r="503" spans="1:20" x14ac:dyDescent="0.45">
      <c r="A503" s="30" t="s">
        <v>772</v>
      </c>
      <c r="B503" s="30" t="s">
        <v>773</v>
      </c>
      <c r="C503" t="str">
        <f t="shared" si="85"/>
        <v>STDC</v>
      </c>
      <c r="D503" t="str">
        <f t="shared" si="89"/>
        <v>2037</v>
      </c>
      <c r="E503" t="str">
        <f t="shared" si="86"/>
        <v>20</v>
      </c>
      <c r="F503" t="str">
        <f t="shared" si="87"/>
        <v>37</v>
      </c>
      <c r="G503">
        <v>15</v>
      </c>
      <c r="H503">
        <v>10</v>
      </c>
      <c r="I503">
        <v>10</v>
      </c>
      <c r="J503">
        <v>5</v>
      </c>
      <c r="K503">
        <v>10</v>
      </c>
      <c r="L503">
        <v>10</v>
      </c>
      <c r="M503" t="str">
        <f t="shared" si="88"/>
        <v/>
      </c>
      <c r="N503" t="str">
        <f t="shared" si="90"/>
        <v>Complete</v>
      </c>
      <c r="O503">
        <f t="shared" si="91"/>
        <v>0.25</v>
      </c>
      <c r="P503">
        <f t="shared" si="92"/>
        <v>0.16669999999999999</v>
      </c>
      <c r="Q503">
        <f t="shared" si="93"/>
        <v>0.16669999999999999</v>
      </c>
      <c r="R503">
        <f t="shared" si="94"/>
        <v>8.3299999999999999E-2</v>
      </c>
      <c r="S503">
        <f t="shared" si="95"/>
        <v>0.16669999999999999</v>
      </c>
      <c r="T503">
        <f t="shared" si="96"/>
        <v>0.16669999999999999</v>
      </c>
    </row>
    <row r="504" spans="1:20" x14ac:dyDescent="0.45">
      <c r="A504" s="30" t="s">
        <v>774</v>
      </c>
      <c r="B504" s="30" t="s">
        <v>775</v>
      </c>
      <c r="C504" t="str">
        <f t="shared" si="85"/>
        <v>STDC</v>
      </c>
      <c r="D504" t="str">
        <f t="shared" si="89"/>
        <v>2037</v>
      </c>
      <c r="E504" t="str">
        <f t="shared" si="86"/>
        <v>20</v>
      </c>
      <c r="F504" t="str">
        <f t="shared" si="87"/>
        <v>37</v>
      </c>
      <c r="G504">
        <v>15</v>
      </c>
      <c r="H504">
        <v>10</v>
      </c>
      <c r="I504">
        <v>10</v>
      </c>
      <c r="J504">
        <v>5</v>
      </c>
      <c r="K504">
        <v>10</v>
      </c>
      <c r="L504">
        <v>10</v>
      </c>
      <c r="M504" t="str">
        <f t="shared" si="88"/>
        <v/>
      </c>
      <c r="N504" t="str">
        <f t="shared" si="90"/>
        <v>Complete</v>
      </c>
      <c r="O504">
        <f t="shared" si="91"/>
        <v>0.25</v>
      </c>
      <c r="P504">
        <f t="shared" si="92"/>
        <v>0.16669999999999999</v>
      </c>
      <c r="Q504">
        <f t="shared" si="93"/>
        <v>0.16669999999999999</v>
      </c>
      <c r="R504">
        <f t="shared" si="94"/>
        <v>8.3299999999999999E-2</v>
      </c>
      <c r="S504">
        <f t="shared" si="95"/>
        <v>0.16669999999999999</v>
      </c>
      <c r="T504">
        <f t="shared" si="96"/>
        <v>0.16669999999999999</v>
      </c>
    </row>
    <row r="505" spans="1:20" x14ac:dyDescent="0.45">
      <c r="A505" s="30" t="s">
        <v>776</v>
      </c>
      <c r="B505" s="30" t="s">
        <v>769</v>
      </c>
      <c r="C505" t="str">
        <f t="shared" si="85"/>
        <v>STDC</v>
      </c>
      <c r="D505" t="str">
        <f t="shared" si="89"/>
        <v>2037</v>
      </c>
      <c r="E505" t="str">
        <f t="shared" si="86"/>
        <v>20</v>
      </c>
      <c r="F505" t="str">
        <f t="shared" si="87"/>
        <v>37</v>
      </c>
      <c r="G505">
        <v>15</v>
      </c>
      <c r="H505">
        <v>10</v>
      </c>
      <c r="I505">
        <v>10</v>
      </c>
      <c r="J505">
        <v>5</v>
      </c>
      <c r="K505">
        <v>10</v>
      </c>
      <c r="L505">
        <v>10</v>
      </c>
      <c r="M505" t="str">
        <f t="shared" si="88"/>
        <v/>
      </c>
      <c r="N505" t="str">
        <f t="shared" si="90"/>
        <v>Complete</v>
      </c>
      <c r="O505">
        <f t="shared" si="91"/>
        <v>0.25</v>
      </c>
      <c r="P505">
        <f t="shared" si="92"/>
        <v>0.16669999999999999</v>
      </c>
      <c r="Q505">
        <f t="shared" si="93"/>
        <v>0.16669999999999999</v>
      </c>
      <c r="R505">
        <f t="shared" si="94"/>
        <v>8.3299999999999999E-2</v>
      </c>
      <c r="S505">
        <f t="shared" si="95"/>
        <v>0.16669999999999999</v>
      </c>
      <c r="T505">
        <f t="shared" si="96"/>
        <v>0.16669999999999999</v>
      </c>
    </row>
    <row r="506" spans="1:20" x14ac:dyDescent="0.45">
      <c r="A506" s="30" t="s">
        <v>777</v>
      </c>
      <c r="B506" s="30" t="s">
        <v>773</v>
      </c>
      <c r="C506" t="str">
        <f t="shared" si="85"/>
        <v>STDC</v>
      </c>
      <c r="D506" t="str">
        <f t="shared" si="89"/>
        <v>2037</v>
      </c>
      <c r="E506" t="str">
        <f t="shared" si="86"/>
        <v>20</v>
      </c>
      <c r="F506" t="str">
        <f t="shared" si="87"/>
        <v>37</v>
      </c>
      <c r="G506">
        <v>15</v>
      </c>
      <c r="H506">
        <v>10</v>
      </c>
      <c r="I506">
        <v>10</v>
      </c>
      <c r="J506">
        <v>5</v>
      </c>
      <c r="K506">
        <v>10</v>
      </c>
      <c r="L506">
        <v>10</v>
      </c>
      <c r="M506" t="str">
        <f t="shared" si="88"/>
        <v/>
      </c>
      <c r="N506" t="str">
        <f t="shared" si="90"/>
        <v>Complete</v>
      </c>
      <c r="O506">
        <f t="shared" si="91"/>
        <v>0.25</v>
      </c>
      <c r="P506">
        <f t="shared" si="92"/>
        <v>0.16669999999999999</v>
      </c>
      <c r="Q506">
        <f t="shared" si="93"/>
        <v>0.16669999999999999</v>
      </c>
      <c r="R506">
        <f t="shared" si="94"/>
        <v>8.3299999999999999E-2</v>
      </c>
      <c r="S506">
        <f t="shared" si="95"/>
        <v>0.16669999999999999</v>
      </c>
      <c r="T506">
        <f t="shared" si="96"/>
        <v>0.16669999999999999</v>
      </c>
    </row>
    <row r="507" spans="1:20" x14ac:dyDescent="0.45">
      <c r="A507" s="30" t="s">
        <v>778</v>
      </c>
      <c r="B507" s="30" t="s">
        <v>775</v>
      </c>
      <c r="C507" t="str">
        <f t="shared" si="85"/>
        <v>STDC</v>
      </c>
      <c r="D507" t="str">
        <f t="shared" si="89"/>
        <v>2037</v>
      </c>
      <c r="E507" t="str">
        <f t="shared" si="86"/>
        <v>20</v>
      </c>
      <c r="F507" t="str">
        <f t="shared" si="87"/>
        <v>37</v>
      </c>
      <c r="G507">
        <v>15</v>
      </c>
      <c r="H507">
        <v>10</v>
      </c>
      <c r="I507">
        <v>10</v>
      </c>
      <c r="J507">
        <v>5</v>
      </c>
      <c r="K507">
        <v>10</v>
      </c>
      <c r="L507">
        <v>10</v>
      </c>
      <c r="M507" t="str">
        <f t="shared" si="88"/>
        <v/>
      </c>
      <c r="N507" t="str">
        <f t="shared" si="90"/>
        <v>Complete</v>
      </c>
      <c r="O507">
        <f t="shared" si="91"/>
        <v>0.25</v>
      </c>
      <c r="P507">
        <f t="shared" si="92"/>
        <v>0.16669999999999999</v>
      </c>
      <c r="Q507">
        <f t="shared" si="93"/>
        <v>0.16669999999999999</v>
      </c>
      <c r="R507">
        <f t="shared" si="94"/>
        <v>8.3299999999999999E-2</v>
      </c>
      <c r="S507">
        <f t="shared" si="95"/>
        <v>0.16669999999999999</v>
      </c>
      <c r="T507">
        <f t="shared" si="96"/>
        <v>0.16669999999999999</v>
      </c>
    </row>
    <row r="508" spans="1:20" x14ac:dyDescent="0.45">
      <c r="A508" s="30" t="s">
        <v>779</v>
      </c>
      <c r="B508" s="30" t="s">
        <v>769</v>
      </c>
      <c r="C508" t="str">
        <f t="shared" si="85"/>
        <v>STDC</v>
      </c>
      <c r="D508" t="str">
        <f t="shared" si="89"/>
        <v>2037</v>
      </c>
      <c r="E508" t="str">
        <f t="shared" si="86"/>
        <v>20</v>
      </c>
      <c r="F508" t="str">
        <f t="shared" si="87"/>
        <v>37</v>
      </c>
      <c r="G508">
        <v>15</v>
      </c>
      <c r="H508">
        <v>10</v>
      </c>
      <c r="I508">
        <v>10</v>
      </c>
      <c r="J508">
        <v>5</v>
      </c>
      <c r="K508">
        <v>10</v>
      </c>
      <c r="L508">
        <v>10</v>
      </c>
      <c r="M508" t="str">
        <f t="shared" si="88"/>
        <v/>
      </c>
      <c r="N508" t="str">
        <f t="shared" si="90"/>
        <v>Complete</v>
      </c>
      <c r="O508">
        <f t="shared" si="91"/>
        <v>0.25</v>
      </c>
      <c r="P508">
        <f t="shared" si="92"/>
        <v>0.16669999999999999</v>
      </c>
      <c r="Q508">
        <f t="shared" si="93"/>
        <v>0.16669999999999999</v>
      </c>
      <c r="R508">
        <f t="shared" si="94"/>
        <v>8.3299999999999999E-2</v>
      </c>
      <c r="S508">
        <f t="shared" si="95"/>
        <v>0.16669999999999999</v>
      </c>
      <c r="T508">
        <f t="shared" si="96"/>
        <v>0.16669999999999999</v>
      </c>
    </row>
    <row r="509" spans="1:20" x14ac:dyDescent="0.45">
      <c r="A509" s="30" t="s">
        <v>780</v>
      </c>
      <c r="B509" s="30" t="s">
        <v>769</v>
      </c>
      <c r="C509" t="str">
        <f t="shared" si="85"/>
        <v>STDC</v>
      </c>
      <c r="D509" t="str">
        <f t="shared" si="89"/>
        <v>2037</v>
      </c>
      <c r="E509" t="str">
        <f t="shared" si="86"/>
        <v>20</v>
      </c>
      <c r="F509" t="str">
        <f t="shared" si="87"/>
        <v>37</v>
      </c>
      <c r="G509">
        <v>15</v>
      </c>
      <c r="H509">
        <v>10</v>
      </c>
      <c r="I509">
        <v>10</v>
      </c>
      <c r="J509">
        <v>5</v>
      </c>
      <c r="K509">
        <v>10</v>
      </c>
      <c r="L509">
        <v>10</v>
      </c>
      <c r="M509" t="str">
        <f t="shared" si="88"/>
        <v/>
      </c>
      <c r="N509" t="str">
        <f t="shared" si="90"/>
        <v>Complete</v>
      </c>
      <c r="O509">
        <f t="shared" si="91"/>
        <v>0.25</v>
      </c>
      <c r="P509">
        <f t="shared" si="92"/>
        <v>0.16669999999999999</v>
      </c>
      <c r="Q509">
        <f t="shared" si="93"/>
        <v>0.16669999999999999</v>
      </c>
      <c r="R509">
        <f t="shared" si="94"/>
        <v>8.3299999999999999E-2</v>
      </c>
      <c r="S509">
        <f t="shared" si="95"/>
        <v>0.16669999999999999</v>
      </c>
      <c r="T509">
        <f t="shared" si="96"/>
        <v>0.16669999999999999</v>
      </c>
    </row>
    <row r="510" spans="1:20" x14ac:dyDescent="0.45">
      <c r="A510" s="30" t="s">
        <v>781</v>
      </c>
      <c r="B510" s="30" t="s">
        <v>769</v>
      </c>
      <c r="C510" t="str">
        <f t="shared" si="85"/>
        <v>STDC</v>
      </c>
      <c r="D510" t="str">
        <f t="shared" si="89"/>
        <v>2037</v>
      </c>
      <c r="E510" t="str">
        <f t="shared" si="86"/>
        <v>20</v>
      </c>
      <c r="F510" t="str">
        <f t="shared" si="87"/>
        <v>37</v>
      </c>
      <c r="G510">
        <v>15</v>
      </c>
      <c r="H510">
        <v>10</v>
      </c>
      <c r="I510">
        <v>10</v>
      </c>
      <c r="J510">
        <v>5</v>
      </c>
      <c r="K510">
        <v>10</v>
      </c>
      <c r="L510">
        <v>10</v>
      </c>
      <c r="M510" t="str">
        <f t="shared" si="88"/>
        <v/>
      </c>
      <c r="N510" t="str">
        <f t="shared" si="90"/>
        <v>Complete</v>
      </c>
      <c r="O510">
        <f t="shared" si="91"/>
        <v>0.25</v>
      </c>
      <c r="P510">
        <f t="shared" si="92"/>
        <v>0.16669999999999999</v>
      </c>
      <c r="Q510">
        <f t="shared" si="93"/>
        <v>0.16669999999999999</v>
      </c>
      <c r="R510">
        <f t="shared" si="94"/>
        <v>8.3299999999999999E-2</v>
      </c>
      <c r="S510">
        <f t="shared" si="95"/>
        <v>0.16669999999999999</v>
      </c>
      <c r="T510">
        <f t="shared" si="96"/>
        <v>0.16669999999999999</v>
      </c>
    </row>
    <row r="511" spans="1:20" x14ac:dyDescent="0.45">
      <c r="A511" s="30" t="s">
        <v>782</v>
      </c>
      <c r="B511" s="30" t="s">
        <v>773</v>
      </c>
      <c r="C511" t="str">
        <f t="shared" si="85"/>
        <v>STDC</v>
      </c>
      <c r="D511" t="str">
        <f t="shared" si="89"/>
        <v>2037</v>
      </c>
      <c r="E511" t="str">
        <f t="shared" si="86"/>
        <v>20</v>
      </c>
      <c r="F511" t="str">
        <f t="shared" si="87"/>
        <v>37</v>
      </c>
      <c r="G511">
        <v>15</v>
      </c>
      <c r="H511">
        <v>10</v>
      </c>
      <c r="I511">
        <v>10</v>
      </c>
      <c r="J511">
        <v>5</v>
      </c>
      <c r="K511">
        <v>10</v>
      </c>
      <c r="L511">
        <v>10</v>
      </c>
      <c r="M511" t="str">
        <f t="shared" si="88"/>
        <v/>
      </c>
      <c r="N511" t="str">
        <f t="shared" si="90"/>
        <v>Complete</v>
      </c>
      <c r="O511">
        <f t="shared" si="91"/>
        <v>0.25</v>
      </c>
      <c r="P511">
        <f t="shared" si="92"/>
        <v>0.16669999999999999</v>
      </c>
      <c r="Q511">
        <f t="shared" si="93"/>
        <v>0.16669999999999999</v>
      </c>
      <c r="R511">
        <f t="shared" si="94"/>
        <v>8.3299999999999999E-2</v>
      </c>
      <c r="S511">
        <f t="shared" si="95"/>
        <v>0.16669999999999999</v>
      </c>
      <c r="T511">
        <f t="shared" si="96"/>
        <v>0.16669999999999999</v>
      </c>
    </row>
    <row r="512" spans="1:20" x14ac:dyDescent="0.45">
      <c r="A512" s="30" t="s">
        <v>783</v>
      </c>
      <c r="B512" s="30" t="s">
        <v>775</v>
      </c>
      <c r="C512" t="str">
        <f t="shared" si="85"/>
        <v>STDC</v>
      </c>
      <c r="D512" t="str">
        <f t="shared" si="89"/>
        <v>2037</v>
      </c>
      <c r="E512" t="str">
        <f t="shared" si="86"/>
        <v>20</v>
      </c>
      <c r="F512" t="str">
        <f t="shared" si="87"/>
        <v>37</v>
      </c>
      <c r="G512">
        <v>15</v>
      </c>
      <c r="H512">
        <v>10</v>
      </c>
      <c r="I512">
        <v>10</v>
      </c>
      <c r="J512">
        <v>5</v>
      </c>
      <c r="K512">
        <v>10</v>
      </c>
      <c r="L512">
        <v>10</v>
      </c>
      <c r="M512" t="str">
        <f t="shared" si="88"/>
        <v/>
      </c>
      <c r="N512" t="str">
        <f t="shared" si="90"/>
        <v>Complete</v>
      </c>
      <c r="O512">
        <f t="shared" si="91"/>
        <v>0.25</v>
      </c>
      <c r="P512">
        <f t="shared" si="92"/>
        <v>0.16669999999999999</v>
      </c>
      <c r="Q512">
        <f t="shared" si="93"/>
        <v>0.16669999999999999</v>
      </c>
      <c r="R512">
        <f t="shared" si="94"/>
        <v>8.3299999999999999E-2</v>
      </c>
      <c r="S512">
        <f t="shared" si="95"/>
        <v>0.16669999999999999</v>
      </c>
      <c r="T512">
        <f t="shared" si="96"/>
        <v>0.16669999999999999</v>
      </c>
    </row>
    <row r="513" spans="1:20" x14ac:dyDescent="0.45">
      <c r="A513" s="30" t="s">
        <v>784</v>
      </c>
      <c r="B513" s="30" t="s">
        <v>769</v>
      </c>
      <c r="C513" t="str">
        <f t="shared" si="85"/>
        <v>STDC</v>
      </c>
      <c r="D513" t="str">
        <f t="shared" si="89"/>
        <v>2037</v>
      </c>
      <c r="E513" t="str">
        <f t="shared" si="86"/>
        <v>20</v>
      </c>
      <c r="F513" t="str">
        <f t="shared" si="87"/>
        <v>37</v>
      </c>
      <c r="G513">
        <v>15</v>
      </c>
      <c r="H513">
        <v>10</v>
      </c>
      <c r="I513">
        <v>10</v>
      </c>
      <c r="J513">
        <v>5</v>
      </c>
      <c r="K513">
        <v>10</v>
      </c>
      <c r="L513">
        <v>10</v>
      </c>
      <c r="M513" t="str">
        <f t="shared" si="88"/>
        <v/>
      </c>
      <c r="N513" t="str">
        <f t="shared" si="90"/>
        <v>Complete</v>
      </c>
      <c r="O513">
        <f t="shared" si="91"/>
        <v>0.25</v>
      </c>
      <c r="P513">
        <f t="shared" si="92"/>
        <v>0.16669999999999999</v>
      </c>
      <c r="Q513">
        <f t="shared" si="93"/>
        <v>0.16669999999999999</v>
      </c>
      <c r="R513">
        <f t="shared" si="94"/>
        <v>8.3299999999999999E-2</v>
      </c>
      <c r="S513">
        <f t="shared" si="95"/>
        <v>0.16669999999999999</v>
      </c>
      <c r="T513">
        <f t="shared" si="96"/>
        <v>0.16669999999999999</v>
      </c>
    </row>
    <row r="514" spans="1:20" x14ac:dyDescent="0.45">
      <c r="A514" s="30" t="s">
        <v>785</v>
      </c>
      <c r="B514" s="30" t="s">
        <v>775</v>
      </c>
      <c r="C514" t="str">
        <f t="shared" ref="C514:C577" si="97">LEFT(B514,FIND("-",B514,1)-5)</f>
        <v>STDC</v>
      </c>
      <c r="D514" t="str">
        <f t="shared" si="89"/>
        <v>2037</v>
      </c>
      <c r="E514" t="str">
        <f t="shared" ref="E514:E577" si="98">LEFT(D514,2)</f>
        <v>20</v>
      </c>
      <c r="F514" t="str">
        <f t="shared" ref="F514:F577" si="99">RIGHT(D514,2)</f>
        <v>37</v>
      </c>
      <c r="G514">
        <v>15</v>
      </c>
      <c r="H514">
        <v>10</v>
      </c>
      <c r="I514">
        <v>10</v>
      </c>
      <c r="J514">
        <v>5</v>
      </c>
      <c r="K514">
        <v>10</v>
      </c>
      <c r="L514">
        <v>10</v>
      </c>
      <c r="M514" t="str">
        <f t="shared" si="88"/>
        <v/>
      </c>
      <c r="N514" t="str">
        <f t="shared" si="90"/>
        <v>Complete</v>
      </c>
      <c r="O514">
        <f t="shared" si="91"/>
        <v>0.25</v>
      </c>
      <c r="P514">
        <f t="shared" si="92"/>
        <v>0.16669999999999999</v>
      </c>
      <c r="Q514">
        <f t="shared" si="93"/>
        <v>0.16669999999999999</v>
      </c>
      <c r="R514">
        <f t="shared" si="94"/>
        <v>8.3299999999999999E-2</v>
      </c>
      <c r="S514">
        <f t="shared" si="95"/>
        <v>0.16669999999999999</v>
      </c>
      <c r="T514">
        <f t="shared" si="96"/>
        <v>0.16669999999999999</v>
      </c>
    </row>
    <row r="515" spans="1:20" x14ac:dyDescent="0.45">
      <c r="A515" s="30" t="s">
        <v>786</v>
      </c>
      <c r="B515" s="30" t="s">
        <v>773</v>
      </c>
      <c r="C515" t="str">
        <f t="shared" si="97"/>
        <v>STDC</v>
      </c>
      <c r="D515" t="str">
        <f t="shared" ref="D515:D578" si="100">MID(B515,FIND("-",B515,1)-4,4)</f>
        <v>2037</v>
      </c>
      <c r="E515" t="str">
        <f t="shared" si="98"/>
        <v>20</v>
      </c>
      <c r="F515" t="str">
        <f t="shared" si="99"/>
        <v>37</v>
      </c>
      <c r="G515">
        <v>15</v>
      </c>
      <c r="H515">
        <v>10</v>
      </c>
      <c r="I515">
        <v>10</v>
      </c>
      <c r="J515">
        <v>5</v>
      </c>
      <c r="K515">
        <v>10</v>
      </c>
      <c r="L515">
        <v>10</v>
      </c>
      <c r="M515" t="str">
        <f t="shared" si="88"/>
        <v/>
      </c>
      <c r="N515" t="str">
        <f t="shared" ref="N515:N578" si="101">IF(G515&lt;&gt;"","Complete")</f>
        <v>Complete</v>
      </c>
      <c r="O515">
        <f t="shared" ref="O515:O578" si="102">ROUND(G515/60,4)</f>
        <v>0.25</v>
      </c>
      <c r="P515">
        <f t="shared" ref="P515:P578" si="103">ROUND(H515/60,4)</f>
        <v>0.16669999999999999</v>
      </c>
      <c r="Q515">
        <f t="shared" ref="Q515:Q578" si="104">ROUND(I515/60,4)</f>
        <v>0.16669999999999999</v>
      </c>
      <c r="R515">
        <f t="shared" ref="R515:R578" si="105">ROUND(J515/60,4)</f>
        <v>8.3299999999999999E-2</v>
      </c>
      <c r="S515">
        <f t="shared" ref="S515:S578" si="106">ROUND(K515/60,4)</f>
        <v>0.16669999999999999</v>
      </c>
      <c r="T515">
        <f t="shared" ref="T515:T578" si="107">ROUND(L515/60,4)</f>
        <v>0.16669999999999999</v>
      </c>
    </row>
    <row r="516" spans="1:20" x14ac:dyDescent="0.45">
      <c r="A516" s="30" t="s">
        <v>787</v>
      </c>
      <c r="B516" s="30" t="s">
        <v>775</v>
      </c>
      <c r="C516" t="str">
        <f t="shared" si="97"/>
        <v>STDC</v>
      </c>
      <c r="D516" t="str">
        <f t="shared" si="100"/>
        <v>2037</v>
      </c>
      <c r="E516" t="str">
        <f t="shared" si="98"/>
        <v>20</v>
      </c>
      <c r="F516" t="str">
        <f t="shared" si="99"/>
        <v>37</v>
      </c>
      <c r="G516">
        <v>15</v>
      </c>
      <c r="H516">
        <v>10</v>
      </c>
      <c r="I516">
        <v>10</v>
      </c>
      <c r="J516">
        <v>5</v>
      </c>
      <c r="K516">
        <v>10</v>
      </c>
      <c r="L516">
        <v>10</v>
      </c>
      <c r="M516" t="str">
        <f t="shared" si="88"/>
        <v/>
      </c>
      <c r="N516" t="str">
        <f t="shared" si="101"/>
        <v>Complete</v>
      </c>
      <c r="O516">
        <f t="shared" si="102"/>
        <v>0.25</v>
      </c>
      <c r="P516">
        <f t="shared" si="103"/>
        <v>0.16669999999999999</v>
      </c>
      <c r="Q516">
        <f t="shared" si="104"/>
        <v>0.16669999999999999</v>
      </c>
      <c r="R516">
        <f t="shared" si="105"/>
        <v>8.3299999999999999E-2</v>
      </c>
      <c r="S516">
        <f t="shared" si="106"/>
        <v>0.16669999999999999</v>
      </c>
      <c r="T516">
        <f t="shared" si="107"/>
        <v>0.16669999999999999</v>
      </c>
    </row>
    <row r="517" spans="1:20" x14ac:dyDescent="0.45">
      <c r="A517" s="15" t="s">
        <v>788</v>
      </c>
      <c r="B517" s="15" t="s">
        <v>789</v>
      </c>
      <c r="C517" t="str">
        <f t="shared" si="97"/>
        <v>TBAC</v>
      </c>
      <c r="D517" t="str">
        <f t="shared" si="100"/>
        <v>2014</v>
      </c>
      <c r="E517" t="str">
        <f t="shared" si="98"/>
        <v>20</v>
      </c>
      <c r="F517" t="str">
        <f t="shared" si="99"/>
        <v>14</v>
      </c>
      <c r="G517">
        <v>20</v>
      </c>
      <c r="H517">
        <v>30</v>
      </c>
      <c r="I517">
        <v>10</v>
      </c>
      <c r="J517">
        <v>5</v>
      </c>
      <c r="K517">
        <v>10</v>
      </c>
      <c r="L517">
        <v>15</v>
      </c>
      <c r="M517" t="s">
        <v>790</v>
      </c>
      <c r="N517" t="str">
        <f t="shared" si="101"/>
        <v>Complete</v>
      </c>
      <c r="O517">
        <f t="shared" si="102"/>
        <v>0.33329999999999999</v>
      </c>
      <c r="P517">
        <f t="shared" si="103"/>
        <v>0.5</v>
      </c>
      <c r="Q517">
        <f t="shared" si="104"/>
        <v>0.16669999999999999</v>
      </c>
      <c r="R517">
        <f t="shared" si="105"/>
        <v>8.3299999999999999E-2</v>
      </c>
      <c r="S517">
        <f t="shared" si="106"/>
        <v>0.16669999999999999</v>
      </c>
      <c r="T517">
        <f t="shared" si="107"/>
        <v>0.25</v>
      </c>
    </row>
    <row r="518" spans="1:20" x14ac:dyDescent="0.45">
      <c r="A518" s="15" t="s">
        <v>791</v>
      </c>
      <c r="B518" s="15" t="s">
        <v>792</v>
      </c>
      <c r="C518" t="str">
        <f t="shared" si="97"/>
        <v>TBD</v>
      </c>
      <c r="D518" t="str">
        <f t="shared" si="100"/>
        <v>2030</v>
      </c>
      <c r="E518" t="str">
        <f t="shared" si="98"/>
        <v>20</v>
      </c>
      <c r="F518" t="str">
        <f t="shared" si="99"/>
        <v>30</v>
      </c>
      <c r="G518">
        <v>10</v>
      </c>
      <c r="H518">
        <v>10</v>
      </c>
      <c r="I518">
        <v>10</v>
      </c>
      <c r="J518">
        <v>5</v>
      </c>
      <c r="K518">
        <v>10</v>
      </c>
      <c r="L518">
        <v>5</v>
      </c>
      <c r="M518" t="str">
        <f t="shared" ref="M518:M549" si="108">IF(MID(B518,FIND("-",B518,9)+1,1)="9","Painted","")</f>
        <v>Painted</v>
      </c>
      <c r="N518" t="str">
        <f t="shared" si="101"/>
        <v>Complete</v>
      </c>
      <c r="O518">
        <f t="shared" si="102"/>
        <v>0.16669999999999999</v>
      </c>
      <c r="P518">
        <f t="shared" si="103"/>
        <v>0.16669999999999999</v>
      </c>
      <c r="Q518">
        <f t="shared" si="104"/>
        <v>0.16669999999999999</v>
      </c>
      <c r="R518">
        <f t="shared" si="105"/>
        <v>8.3299999999999999E-2</v>
      </c>
      <c r="S518">
        <f t="shared" si="106"/>
        <v>0.16669999999999999</v>
      </c>
      <c r="T518">
        <f t="shared" si="107"/>
        <v>8.3299999999999999E-2</v>
      </c>
    </row>
    <row r="519" spans="1:20" x14ac:dyDescent="0.45">
      <c r="A519" s="33" t="s">
        <v>793</v>
      </c>
      <c r="B519" s="33" t="s">
        <v>794</v>
      </c>
      <c r="C519" t="str">
        <f t="shared" si="97"/>
        <v>TDA</v>
      </c>
      <c r="D519" t="str">
        <f t="shared" si="100"/>
        <v>1037</v>
      </c>
      <c r="E519" t="str">
        <f t="shared" si="98"/>
        <v>10</v>
      </c>
      <c r="F519" t="str">
        <f t="shared" si="99"/>
        <v>37</v>
      </c>
      <c r="G519">
        <v>10</v>
      </c>
      <c r="H519">
        <v>10</v>
      </c>
      <c r="I519">
        <v>10</v>
      </c>
      <c r="J519">
        <v>5</v>
      </c>
      <c r="K519">
        <v>10</v>
      </c>
      <c r="L519">
        <v>10</v>
      </c>
      <c r="M519" t="str">
        <f t="shared" si="108"/>
        <v/>
      </c>
      <c r="N519" t="str">
        <f t="shared" si="101"/>
        <v>Complete</v>
      </c>
      <c r="O519">
        <f t="shared" si="102"/>
        <v>0.16669999999999999</v>
      </c>
      <c r="P519">
        <f t="shared" si="103"/>
        <v>0.16669999999999999</v>
      </c>
      <c r="Q519">
        <f t="shared" si="104"/>
        <v>0.16669999999999999</v>
      </c>
      <c r="R519">
        <f t="shared" si="105"/>
        <v>8.3299999999999999E-2</v>
      </c>
      <c r="S519">
        <f t="shared" si="106"/>
        <v>0.16669999999999999</v>
      </c>
      <c r="T519">
        <f t="shared" si="107"/>
        <v>0.16669999999999999</v>
      </c>
    </row>
    <row r="520" spans="1:20" x14ac:dyDescent="0.45">
      <c r="A520" s="33" t="s">
        <v>795</v>
      </c>
      <c r="B520" s="33" t="s">
        <v>796</v>
      </c>
      <c r="C520" t="str">
        <f t="shared" si="97"/>
        <v>TDA</v>
      </c>
      <c r="D520" t="str">
        <f t="shared" si="100"/>
        <v>1037</v>
      </c>
      <c r="E520" t="str">
        <f t="shared" si="98"/>
        <v>10</v>
      </c>
      <c r="F520" t="str">
        <f t="shared" si="99"/>
        <v>37</v>
      </c>
      <c r="G520">
        <v>10</v>
      </c>
      <c r="H520">
        <v>10</v>
      </c>
      <c r="I520">
        <v>10</v>
      </c>
      <c r="J520">
        <v>5</v>
      </c>
      <c r="K520">
        <v>10</v>
      </c>
      <c r="L520">
        <v>10</v>
      </c>
      <c r="M520" t="str">
        <f t="shared" si="108"/>
        <v/>
      </c>
      <c r="N520" t="str">
        <f t="shared" si="101"/>
        <v>Complete</v>
      </c>
      <c r="O520">
        <f t="shared" si="102"/>
        <v>0.16669999999999999</v>
      </c>
      <c r="P520">
        <f t="shared" si="103"/>
        <v>0.16669999999999999</v>
      </c>
      <c r="Q520">
        <f t="shared" si="104"/>
        <v>0.16669999999999999</v>
      </c>
      <c r="R520">
        <f t="shared" si="105"/>
        <v>8.3299999999999999E-2</v>
      </c>
      <c r="S520">
        <f t="shared" si="106"/>
        <v>0.16669999999999999</v>
      </c>
      <c r="T520">
        <f t="shared" si="107"/>
        <v>0.16669999999999999</v>
      </c>
    </row>
    <row r="521" spans="1:20" x14ac:dyDescent="0.45">
      <c r="A521" s="33" t="s">
        <v>797</v>
      </c>
      <c r="B521" s="33" t="s">
        <v>796</v>
      </c>
      <c r="C521" t="str">
        <f t="shared" si="97"/>
        <v>TDA</v>
      </c>
      <c r="D521" t="str">
        <f t="shared" si="100"/>
        <v>1037</v>
      </c>
      <c r="E521" t="str">
        <f t="shared" si="98"/>
        <v>10</v>
      </c>
      <c r="F521" t="str">
        <f t="shared" si="99"/>
        <v>37</v>
      </c>
      <c r="G521">
        <v>10</v>
      </c>
      <c r="H521">
        <v>10</v>
      </c>
      <c r="I521">
        <v>10</v>
      </c>
      <c r="J521">
        <v>5</v>
      </c>
      <c r="K521">
        <v>10</v>
      </c>
      <c r="L521">
        <v>10</v>
      </c>
      <c r="M521" t="str">
        <f t="shared" si="108"/>
        <v/>
      </c>
      <c r="N521" t="str">
        <f t="shared" si="101"/>
        <v>Complete</v>
      </c>
      <c r="O521">
        <f t="shared" si="102"/>
        <v>0.16669999999999999</v>
      </c>
      <c r="P521">
        <f t="shared" si="103"/>
        <v>0.16669999999999999</v>
      </c>
      <c r="Q521">
        <f t="shared" si="104"/>
        <v>0.16669999999999999</v>
      </c>
      <c r="R521">
        <f t="shared" si="105"/>
        <v>8.3299999999999999E-2</v>
      </c>
      <c r="S521">
        <f t="shared" si="106"/>
        <v>0.16669999999999999</v>
      </c>
      <c r="T521">
        <f t="shared" si="107"/>
        <v>0.16669999999999999</v>
      </c>
    </row>
    <row r="522" spans="1:20" x14ac:dyDescent="0.45">
      <c r="A522" s="33" t="s">
        <v>798</v>
      </c>
      <c r="B522" s="33" t="s">
        <v>799</v>
      </c>
      <c r="C522" t="str">
        <f t="shared" si="97"/>
        <v>TDA</v>
      </c>
      <c r="D522" t="str">
        <f t="shared" si="100"/>
        <v>1037</v>
      </c>
      <c r="E522" t="str">
        <f t="shared" si="98"/>
        <v>10</v>
      </c>
      <c r="F522" t="str">
        <f t="shared" si="99"/>
        <v>37</v>
      </c>
      <c r="G522">
        <v>10</v>
      </c>
      <c r="H522">
        <v>10</v>
      </c>
      <c r="I522">
        <v>10</v>
      </c>
      <c r="J522">
        <v>5</v>
      </c>
      <c r="K522">
        <v>10</v>
      </c>
      <c r="L522">
        <v>10</v>
      </c>
      <c r="M522" t="str">
        <f t="shared" si="108"/>
        <v/>
      </c>
      <c r="N522" t="str">
        <f t="shared" si="101"/>
        <v>Complete</v>
      </c>
      <c r="O522">
        <f t="shared" si="102"/>
        <v>0.16669999999999999</v>
      </c>
      <c r="P522">
        <f t="shared" si="103"/>
        <v>0.16669999999999999</v>
      </c>
      <c r="Q522">
        <f t="shared" si="104"/>
        <v>0.16669999999999999</v>
      </c>
      <c r="R522">
        <f t="shared" si="105"/>
        <v>8.3299999999999999E-2</v>
      </c>
      <c r="S522">
        <f t="shared" si="106"/>
        <v>0.16669999999999999</v>
      </c>
      <c r="T522">
        <f t="shared" si="107"/>
        <v>0.16669999999999999</v>
      </c>
    </row>
    <row r="523" spans="1:20" x14ac:dyDescent="0.45">
      <c r="A523" s="34" t="s">
        <v>800</v>
      </c>
      <c r="B523" s="34" t="s">
        <v>801</v>
      </c>
      <c r="C523" t="str">
        <f t="shared" si="97"/>
        <v>TDC</v>
      </c>
      <c r="D523" t="str">
        <f t="shared" si="100"/>
        <v>2050</v>
      </c>
      <c r="E523" t="str">
        <f t="shared" si="98"/>
        <v>20</v>
      </c>
      <c r="F523" t="str">
        <f t="shared" si="99"/>
        <v>50</v>
      </c>
      <c r="G523">
        <v>10</v>
      </c>
      <c r="H523">
        <v>10</v>
      </c>
      <c r="I523">
        <v>10</v>
      </c>
      <c r="J523">
        <v>5</v>
      </c>
      <c r="K523">
        <v>10</v>
      </c>
      <c r="L523">
        <v>10</v>
      </c>
      <c r="M523" t="str">
        <f t="shared" si="108"/>
        <v/>
      </c>
      <c r="N523" t="str">
        <f t="shared" si="101"/>
        <v>Complete</v>
      </c>
      <c r="O523">
        <f t="shared" si="102"/>
        <v>0.16669999999999999</v>
      </c>
      <c r="P523">
        <f t="shared" si="103"/>
        <v>0.16669999999999999</v>
      </c>
      <c r="Q523">
        <f t="shared" si="104"/>
        <v>0.16669999999999999</v>
      </c>
      <c r="R523">
        <f t="shared" si="105"/>
        <v>8.3299999999999999E-2</v>
      </c>
      <c r="S523">
        <f t="shared" si="106"/>
        <v>0.16669999999999999</v>
      </c>
      <c r="T523">
        <f t="shared" si="107"/>
        <v>0.16669999999999999</v>
      </c>
    </row>
    <row r="524" spans="1:20" x14ac:dyDescent="0.45">
      <c r="A524" s="34" t="s">
        <v>802</v>
      </c>
      <c r="B524" s="34" t="s">
        <v>803</v>
      </c>
      <c r="C524" t="str">
        <f t="shared" si="97"/>
        <v>TDC</v>
      </c>
      <c r="D524" t="str">
        <f t="shared" si="100"/>
        <v>2050</v>
      </c>
      <c r="E524" t="str">
        <f t="shared" si="98"/>
        <v>20</v>
      </c>
      <c r="F524" t="str">
        <f t="shared" si="99"/>
        <v>50</v>
      </c>
      <c r="G524">
        <v>10</v>
      </c>
      <c r="H524">
        <v>10</v>
      </c>
      <c r="I524">
        <v>10</v>
      </c>
      <c r="J524">
        <v>5</v>
      </c>
      <c r="K524">
        <v>10</v>
      </c>
      <c r="L524">
        <v>10</v>
      </c>
      <c r="M524" t="str">
        <f t="shared" si="108"/>
        <v>Painted</v>
      </c>
      <c r="N524" t="str">
        <f t="shared" si="101"/>
        <v>Complete</v>
      </c>
      <c r="O524">
        <f t="shared" si="102"/>
        <v>0.16669999999999999</v>
      </c>
      <c r="P524">
        <f t="shared" si="103"/>
        <v>0.16669999999999999</v>
      </c>
      <c r="Q524">
        <f t="shared" si="104"/>
        <v>0.16669999999999999</v>
      </c>
      <c r="R524">
        <f t="shared" si="105"/>
        <v>8.3299999999999999E-2</v>
      </c>
      <c r="S524">
        <f t="shared" si="106"/>
        <v>0.16669999999999999</v>
      </c>
      <c r="T524">
        <f t="shared" si="107"/>
        <v>0.16669999999999999</v>
      </c>
    </row>
    <row r="525" spans="1:20" x14ac:dyDescent="0.45">
      <c r="A525" s="34" t="s">
        <v>804</v>
      </c>
      <c r="B525" s="34" t="s">
        <v>801</v>
      </c>
      <c r="C525" t="str">
        <f t="shared" si="97"/>
        <v>TDC</v>
      </c>
      <c r="D525" t="str">
        <f t="shared" si="100"/>
        <v>2050</v>
      </c>
      <c r="E525" t="str">
        <f t="shared" si="98"/>
        <v>20</v>
      </c>
      <c r="F525" t="str">
        <f t="shared" si="99"/>
        <v>50</v>
      </c>
      <c r="G525">
        <v>10</v>
      </c>
      <c r="H525">
        <v>10</v>
      </c>
      <c r="I525">
        <v>10</v>
      </c>
      <c r="J525">
        <v>5</v>
      </c>
      <c r="K525">
        <v>10</v>
      </c>
      <c r="L525">
        <v>10</v>
      </c>
      <c r="M525" t="str">
        <f t="shared" si="108"/>
        <v/>
      </c>
      <c r="N525" t="str">
        <f t="shared" si="101"/>
        <v>Complete</v>
      </c>
      <c r="O525">
        <f t="shared" si="102"/>
        <v>0.16669999999999999</v>
      </c>
      <c r="P525">
        <f t="shared" si="103"/>
        <v>0.16669999999999999</v>
      </c>
      <c r="Q525">
        <f t="shared" si="104"/>
        <v>0.16669999999999999</v>
      </c>
      <c r="R525">
        <f t="shared" si="105"/>
        <v>8.3299999999999999E-2</v>
      </c>
      <c r="S525">
        <f t="shared" si="106"/>
        <v>0.16669999999999999</v>
      </c>
      <c r="T525">
        <f t="shared" si="107"/>
        <v>0.16669999999999999</v>
      </c>
    </row>
    <row r="526" spans="1:20" x14ac:dyDescent="0.45">
      <c r="A526" s="34" t="s">
        <v>805</v>
      </c>
      <c r="B526" s="34" t="s">
        <v>803</v>
      </c>
      <c r="C526" t="str">
        <f t="shared" si="97"/>
        <v>TDC</v>
      </c>
      <c r="D526" t="str">
        <f t="shared" si="100"/>
        <v>2050</v>
      </c>
      <c r="E526" t="str">
        <f t="shared" si="98"/>
        <v>20</v>
      </c>
      <c r="F526" t="str">
        <f t="shared" si="99"/>
        <v>50</v>
      </c>
      <c r="G526">
        <v>10</v>
      </c>
      <c r="H526">
        <v>10</v>
      </c>
      <c r="I526">
        <v>10</v>
      </c>
      <c r="J526">
        <v>5</v>
      </c>
      <c r="K526">
        <v>10</v>
      </c>
      <c r="L526">
        <v>10</v>
      </c>
      <c r="M526" t="str">
        <f t="shared" si="108"/>
        <v>Painted</v>
      </c>
      <c r="N526" t="str">
        <f t="shared" si="101"/>
        <v>Complete</v>
      </c>
      <c r="O526">
        <f t="shared" si="102"/>
        <v>0.16669999999999999</v>
      </c>
      <c r="P526">
        <f t="shared" si="103"/>
        <v>0.16669999999999999</v>
      </c>
      <c r="Q526">
        <f t="shared" si="104"/>
        <v>0.16669999999999999</v>
      </c>
      <c r="R526">
        <f t="shared" si="105"/>
        <v>8.3299999999999999E-2</v>
      </c>
      <c r="S526">
        <f t="shared" si="106"/>
        <v>0.16669999999999999</v>
      </c>
      <c r="T526">
        <f t="shared" si="107"/>
        <v>0.16669999999999999</v>
      </c>
    </row>
    <row r="527" spans="1:20" x14ac:dyDescent="0.45">
      <c r="A527" s="34" t="s">
        <v>806</v>
      </c>
      <c r="B527" s="34" t="s">
        <v>803</v>
      </c>
      <c r="C527" t="str">
        <f t="shared" si="97"/>
        <v>TDC</v>
      </c>
      <c r="D527" t="str">
        <f t="shared" si="100"/>
        <v>2050</v>
      </c>
      <c r="E527" t="str">
        <f t="shared" si="98"/>
        <v>20</v>
      </c>
      <c r="F527" t="str">
        <f t="shared" si="99"/>
        <v>50</v>
      </c>
      <c r="G527">
        <v>10</v>
      </c>
      <c r="H527">
        <v>10</v>
      </c>
      <c r="I527">
        <v>10</v>
      </c>
      <c r="J527">
        <v>5</v>
      </c>
      <c r="K527">
        <v>10</v>
      </c>
      <c r="L527">
        <v>10</v>
      </c>
      <c r="M527" t="str">
        <f t="shared" si="108"/>
        <v>Painted</v>
      </c>
      <c r="N527" t="str">
        <f t="shared" si="101"/>
        <v>Complete</v>
      </c>
      <c r="O527">
        <f t="shared" si="102"/>
        <v>0.16669999999999999</v>
      </c>
      <c r="P527">
        <f t="shared" si="103"/>
        <v>0.16669999999999999</v>
      </c>
      <c r="Q527">
        <f t="shared" si="104"/>
        <v>0.16669999999999999</v>
      </c>
      <c r="R527">
        <f t="shared" si="105"/>
        <v>8.3299999999999999E-2</v>
      </c>
      <c r="S527">
        <f t="shared" si="106"/>
        <v>0.16669999999999999</v>
      </c>
      <c r="T527">
        <f t="shared" si="107"/>
        <v>0.16669999999999999</v>
      </c>
    </row>
    <row r="528" spans="1:20" x14ac:dyDescent="0.45">
      <c r="A528" s="34" t="s">
        <v>807</v>
      </c>
      <c r="B528" s="34" t="s">
        <v>808</v>
      </c>
      <c r="C528" t="str">
        <f t="shared" si="97"/>
        <v>TDC</v>
      </c>
      <c r="D528" t="str">
        <f t="shared" si="100"/>
        <v>2050</v>
      </c>
      <c r="E528" t="str">
        <f t="shared" si="98"/>
        <v>20</v>
      </c>
      <c r="F528" t="str">
        <f t="shared" si="99"/>
        <v>50</v>
      </c>
      <c r="G528">
        <v>10</v>
      </c>
      <c r="H528">
        <v>10</v>
      </c>
      <c r="I528">
        <v>10</v>
      </c>
      <c r="J528">
        <v>5</v>
      </c>
      <c r="K528">
        <v>10</v>
      </c>
      <c r="L528">
        <v>10</v>
      </c>
      <c r="M528" t="str">
        <f t="shared" si="108"/>
        <v>Painted</v>
      </c>
      <c r="N528" t="str">
        <f t="shared" si="101"/>
        <v>Complete</v>
      </c>
      <c r="O528">
        <f t="shared" si="102"/>
        <v>0.16669999999999999</v>
      </c>
      <c r="P528">
        <f t="shared" si="103"/>
        <v>0.16669999999999999</v>
      </c>
      <c r="Q528">
        <f t="shared" si="104"/>
        <v>0.16669999999999999</v>
      </c>
      <c r="R528">
        <f t="shared" si="105"/>
        <v>8.3299999999999999E-2</v>
      </c>
      <c r="S528">
        <f t="shared" si="106"/>
        <v>0.16669999999999999</v>
      </c>
      <c r="T528">
        <f t="shared" si="107"/>
        <v>0.16669999999999999</v>
      </c>
    </row>
    <row r="529" spans="1:20" x14ac:dyDescent="0.45">
      <c r="A529" s="34" t="s">
        <v>809</v>
      </c>
      <c r="B529" s="34" t="s">
        <v>810</v>
      </c>
      <c r="C529" t="str">
        <f t="shared" si="97"/>
        <v>TDC</v>
      </c>
      <c r="D529" t="str">
        <f t="shared" si="100"/>
        <v>2050</v>
      </c>
      <c r="E529" t="str">
        <f t="shared" si="98"/>
        <v>20</v>
      </c>
      <c r="F529" t="str">
        <f t="shared" si="99"/>
        <v>50</v>
      </c>
      <c r="G529">
        <v>10</v>
      </c>
      <c r="H529">
        <v>10</v>
      </c>
      <c r="I529">
        <v>10</v>
      </c>
      <c r="J529">
        <v>5</v>
      </c>
      <c r="K529">
        <v>10</v>
      </c>
      <c r="L529">
        <v>10</v>
      </c>
      <c r="M529" t="str">
        <f t="shared" si="108"/>
        <v>Painted</v>
      </c>
      <c r="N529" t="str">
        <f t="shared" si="101"/>
        <v>Complete</v>
      </c>
      <c r="O529">
        <f t="shared" si="102"/>
        <v>0.16669999999999999</v>
      </c>
      <c r="P529">
        <f t="shared" si="103"/>
        <v>0.16669999999999999</v>
      </c>
      <c r="Q529">
        <f t="shared" si="104"/>
        <v>0.16669999999999999</v>
      </c>
      <c r="R529">
        <f t="shared" si="105"/>
        <v>8.3299999999999999E-2</v>
      </c>
      <c r="S529">
        <f t="shared" si="106"/>
        <v>0.16669999999999999</v>
      </c>
      <c r="T529">
        <f t="shared" si="107"/>
        <v>0.16669999999999999</v>
      </c>
    </row>
    <row r="530" spans="1:20" x14ac:dyDescent="0.45">
      <c r="A530" s="34" t="s">
        <v>811</v>
      </c>
      <c r="B530" s="34" t="s">
        <v>812</v>
      </c>
      <c r="C530" t="str">
        <f t="shared" si="97"/>
        <v>TDC</v>
      </c>
      <c r="D530" t="str">
        <f t="shared" si="100"/>
        <v>2050</v>
      </c>
      <c r="E530" t="str">
        <f t="shared" si="98"/>
        <v>20</v>
      </c>
      <c r="F530" t="str">
        <f t="shared" si="99"/>
        <v>50</v>
      </c>
      <c r="G530">
        <v>10</v>
      </c>
      <c r="H530">
        <v>10</v>
      </c>
      <c r="I530">
        <v>10</v>
      </c>
      <c r="J530">
        <v>5</v>
      </c>
      <c r="K530">
        <v>10</v>
      </c>
      <c r="L530">
        <v>10</v>
      </c>
      <c r="M530" t="str">
        <f t="shared" si="108"/>
        <v/>
      </c>
      <c r="N530" t="str">
        <f t="shared" si="101"/>
        <v>Complete</v>
      </c>
      <c r="O530">
        <f t="shared" si="102"/>
        <v>0.16669999999999999</v>
      </c>
      <c r="P530">
        <f t="shared" si="103"/>
        <v>0.16669999999999999</v>
      </c>
      <c r="Q530">
        <f t="shared" si="104"/>
        <v>0.16669999999999999</v>
      </c>
      <c r="R530">
        <f t="shared" si="105"/>
        <v>8.3299999999999999E-2</v>
      </c>
      <c r="S530">
        <f t="shared" si="106"/>
        <v>0.16669999999999999</v>
      </c>
      <c r="T530">
        <f t="shared" si="107"/>
        <v>0.16669999999999999</v>
      </c>
    </row>
    <row r="531" spans="1:20" x14ac:dyDescent="0.45">
      <c r="A531" s="34" t="s">
        <v>813</v>
      </c>
      <c r="B531" s="34" t="s">
        <v>810</v>
      </c>
      <c r="C531" t="str">
        <f t="shared" si="97"/>
        <v>TDC</v>
      </c>
      <c r="D531" t="str">
        <f t="shared" si="100"/>
        <v>2050</v>
      </c>
      <c r="E531" t="str">
        <f t="shared" si="98"/>
        <v>20</v>
      </c>
      <c r="F531" t="str">
        <f t="shared" si="99"/>
        <v>50</v>
      </c>
      <c r="G531">
        <v>10</v>
      </c>
      <c r="H531">
        <v>10</v>
      </c>
      <c r="I531">
        <v>10</v>
      </c>
      <c r="J531">
        <v>5</v>
      </c>
      <c r="K531">
        <v>10</v>
      </c>
      <c r="L531">
        <v>10</v>
      </c>
      <c r="M531" t="str">
        <f t="shared" si="108"/>
        <v>Painted</v>
      </c>
      <c r="N531" t="str">
        <f t="shared" si="101"/>
        <v>Complete</v>
      </c>
      <c r="O531">
        <f t="shared" si="102"/>
        <v>0.16669999999999999</v>
      </c>
      <c r="P531">
        <f t="shared" si="103"/>
        <v>0.16669999999999999</v>
      </c>
      <c r="Q531">
        <f t="shared" si="104"/>
        <v>0.16669999999999999</v>
      </c>
      <c r="R531">
        <f t="shared" si="105"/>
        <v>8.3299999999999999E-2</v>
      </c>
      <c r="S531">
        <f t="shared" si="106"/>
        <v>0.16669999999999999</v>
      </c>
      <c r="T531">
        <f t="shared" si="107"/>
        <v>0.16669999999999999</v>
      </c>
    </row>
    <row r="532" spans="1:20" x14ac:dyDescent="0.45">
      <c r="A532" s="34" t="s">
        <v>814</v>
      </c>
      <c r="B532" s="34" t="s">
        <v>815</v>
      </c>
      <c r="C532" t="str">
        <f t="shared" si="97"/>
        <v>TDC</v>
      </c>
      <c r="D532" t="str">
        <f t="shared" si="100"/>
        <v>3050</v>
      </c>
      <c r="E532" t="str">
        <f t="shared" si="98"/>
        <v>30</v>
      </c>
      <c r="F532" t="str">
        <f t="shared" si="99"/>
        <v>50</v>
      </c>
      <c r="G532">
        <v>10</v>
      </c>
      <c r="H532">
        <v>10</v>
      </c>
      <c r="I532">
        <v>10</v>
      </c>
      <c r="J532">
        <v>5</v>
      </c>
      <c r="K532">
        <v>10</v>
      </c>
      <c r="L532">
        <v>10</v>
      </c>
      <c r="M532" t="str">
        <f t="shared" si="108"/>
        <v>Painted</v>
      </c>
      <c r="N532" t="str">
        <f t="shared" si="101"/>
        <v>Complete</v>
      </c>
      <c r="O532">
        <f t="shared" si="102"/>
        <v>0.16669999999999999</v>
      </c>
      <c r="P532">
        <f t="shared" si="103"/>
        <v>0.16669999999999999</v>
      </c>
      <c r="Q532">
        <f t="shared" si="104"/>
        <v>0.16669999999999999</v>
      </c>
      <c r="R532">
        <f t="shared" si="105"/>
        <v>8.3299999999999999E-2</v>
      </c>
      <c r="S532">
        <f t="shared" si="106"/>
        <v>0.16669999999999999</v>
      </c>
      <c r="T532">
        <f t="shared" si="107"/>
        <v>0.16669999999999999</v>
      </c>
    </row>
    <row r="533" spans="1:20" x14ac:dyDescent="0.45">
      <c r="A533" s="34" t="s">
        <v>816</v>
      </c>
      <c r="B533" s="34" t="s">
        <v>817</v>
      </c>
      <c r="C533" t="str">
        <f t="shared" si="97"/>
        <v>TDC</v>
      </c>
      <c r="D533" t="str">
        <f t="shared" si="100"/>
        <v>3050</v>
      </c>
      <c r="E533" t="str">
        <f t="shared" si="98"/>
        <v>30</v>
      </c>
      <c r="F533" t="str">
        <f t="shared" si="99"/>
        <v>50</v>
      </c>
      <c r="G533">
        <v>10</v>
      </c>
      <c r="H533">
        <v>10</v>
      </c>
      <c r="I533">
        <v>10</v>
      </c>
      <c r="J533">
        <v>5</v>
      </c>
      <c r="K533">
        <v>10</v>
      </c>
      <c r="L533">
        <v>10</v>
      </c>
      <c r="M533" t="str">
        <f t="shared" si="108"/>
        <v>Painted</v>
      </c>
      <c r="N533" t="str">
        <f t="shared" si="101"/>
        <v>Complete</v>
      </c>
      <c r="O533">
        <f t="shared" si="102"/>
        <v>0.16669999999999999</v>
      </c>
      <c r="P533">
        <f t="shared" si="103"/>
        <v>0.16669999999999999</v>
      </c>
      <c r="Q533">
        <f t="shared" si="104"/>
        <v>0.16669999999999999</v>
      </c>
      <c r="R533">
        <f t="shared" si="105"/>
        <v>8.3299999999999999E-2</v>
      </c>
      <c r="S533">
        <f t="shared" si="106"/>
        <v>0.16669999999999999</v>
      </c>
      <c r="T533">
        <f t="shared" si="107"/>
        <v>0.16669999999999999</v>
      </c>
    </row>
    <row r="534" spans="1:20" x14ac:dyDescent="0.45">
      <c r="A534" s="34" t="s">
        <v>818</v>
      </c>
      <c r="B534" s="34" t="s">
        <v>817</v>
      </c>
      <c r="C534" t="str">
        <f t="shared" si="97"/>
        <v>TDC</v>
      </c>
      <c r="D534" t="str">
        <f t="shared" si="100"/>
        <v>3050</v>
      </c>
      <c r="E534" t="str">
        <f t="shared" si="98"/>
        <v>30</v>
      </c>
      <c r="F534" t="str">
        <f t="shared" si="99"/>
        <v>50</v>
      </c>
      <c r="G534">
        <v>10</v>
      </c>
      <c r="H534">
        <v>10</v>
      </c>
      <c r="I534">
        <v>10</v>
      </c>
      <c r="J534">
        <v>5</v>
      </c>
      <c r="K534">
        <v>10</v>
      </c>
      <c r="L534">
        <v>10</v>
      </c>
      <c r="M534" t="str">
        <f t="shared" si="108"/>
        <v>Painted</v>
      </c>
      <c r="N534" t="str">
        <f t="shared" si="101"/>
        <v>Complete</v>
      </c>
      <c r="O534">
        <f t="shared" si="102"/>
        <v>0.16669999999999999</v>
      </c>
      <c r="P534">
        <f t="shared" si="103"/>
        <v>0.16669999999999999</v>
      </c>
      <c r="Q534">
        <f t="shared" si="104"/>
        <v>0.16669999999999999</v>
      </c>
      <c r="R534">
        <f t="shared" si="105"/>
        <v>8.3299999999999999E-2</v>
      </c>
      <c r="S534">
        <f t="shared" si="106"/>
        <v>0.16669999999999999</v>
      </c>
      <c r="T534">
        <f t="shared" si="107"/>
        <v>0.16669999999999999</v>
      </c>
    </row>
    <row r="535" spans="1:20" x14ac:dyDescent="0.45">
      <c r="A535" s="34" t="s">
        <v>819</v>
      </c>
      <c r="B535" s="34" t="s">
        <v>817</v>
      </c>
      <c r="C535" t="str">
        <f t="shared" si="97"/>
        <v>TDC</v>
      </c>
      <c r="D535" t="str">
        <f t="shared" si="100"/>
        <v>3050</v>
      </c>
      <c r="E535" t="str">
        <f t="shared" si="98"/>
        <v>30</v>
      </c>
      <c r="F535" t="str">
        <f t="shared" si="99"/>
        <v>50</v>
      </c>
      <c r="G535">
        <v>10</v>
      </c>
      <c r="H535">
        <v>10</v>
      </c>
      <c r="I535">
        <v>10</v>
      </c>
      <c r="J535">
        <v>5</v>
      </c>
      <c r="K535">
        <v>10</v>
      </c>
      <c r="L535">
        <v>10</v>
      </c>
      <c r="M535" t="str">
        <f t="shared" si="108"/>
        <v>Painted</v>
      </c>
      <c r="N535" t="str">
        <f t="shared" si="101"/>
        <v>Complete</v>
      </c>
      <c r="O535">
        <f t="shared" si="102"/>
        <v>0.16669999999999999</v>
      </c>
      <c r="P535">
        <f t="shared" si="103"/>
        <v>0.16669999999999999</v>
      </c>
      <c r="Q535">
        <f t="shared" si="104"/>
        <v>0.16669999999999999</v>
      </c>
      <c r="R535">
        <f t="shared" si="105"/>
        <v>8.3299999999999999E-2</v>
      </c>
      <c r="S535">
        <f t="shared" si="106"/>
        <v>0.16669999999999999</v>
      </c>
      <c r="T535">
        <f t="shared" si="107"/>
        <v>0.16669999999999999</v>
      </c>
    </row>
    <row r="536" spans="1:20" x14ac:dyDescent="0.45">
      <c r="A536" s="34" t="s">
        <v>820</v>
      </c>
      <c r="B536" s="34" t="s">
        <v>821</v>
      </c>
      <c r="C536" t="str">
        <f t="shared" si="97"/>
        <v>TDC</v>
      </c>
      <c r="D536" t="str">
        <f t="shared" si="100"/>
        <v>3050</v>
      </c>
      <c r="E536" t="str">
        <f t="shared" si="98"/>
        <v>30</v>
      </c>
      <c r="F536" t="str">
        <f t="shared" si="99"/>
        <v>50</v>
      </c>
      <c r="G536">
        <v>10</v>
      </c>
      <c r="H536">
        <v>10</v>
      </c>
      <c r="I536">
        <v>10</v>
      </c>
      <c r="J536">
        <v>5</v>
      </c>
      <c r="K536">
        <v>10</v>
      </c>
      <c r="L536">
        <v>10</v>
      </c>
      <c r="M536" t="str">
        <f t="shared" si="108"/>
        <v>Painted</v>
      </c>
      <c r="N536" t="str">
        <f t="shared" si="101"/>
        <v>Complete</v>
      </c>
      <c r="O536">
        <f t="shared" si="102"/>
        <v>0.16669999999999999</v>
      </c>
      <c r="P536">
        <f t="shared" si="103"/>
        <v>0.16669999999999999</v>
      </c>
      <c r="Q536">
        <f t="shared" si="104"/>
        <v>0.16669999999999999</v>
      </c>
      <c r="R536">
        <f t="shared" si="105"/>
        <v>8.3299999999999999E-2</v>
      </c>
      <c r="S536">
        <f t="shared" si="106"/>
        <v>0.16669999999999999</v>
      </c>
      <c r="T536">
        <f t="shared" si="107"/>
        <v>0.16669999999999999</v>
      </c>
    </row>
    <row r="537" spans="1:20" x14ac:dyDescent="0.45">
      <c r="A537" s="34" t="s">
        <v>822</v>
      </c>
      <c r="B537" s="34" t="s">
        <v>821</v>
      </c>
      <c r="C537" t="str">
        <f t="shared" si="97"/>
        <v>TDC</v>
      </c>
      <c r="D537" t="str">
        <f t="shared" si="100"/>
        <v>3050</v>
      </c>
      <c r="E537" t="str">
        <f t="shared" si="98"/>
        <v>30</v>
      </c>
      <c r="F537" t="str">
        <f t="shared" si="99"/>
        <v>50</v>
      </c>
      <c r="G537">
        <v>10</v>
      </c>
      <c r="H537">
        <v>10</v>
      </c>
      <c r="I537">
        <v>10</v>
      </c>
      <c r="J537">
        <v>5</v>
      </c>
      <c r="K537">
        <v>10</v>
      </c>
      <c r="L537">
        <v>10</v>
      </c>
      <c r="M537" t="str">
        <f t="shared" si="108"/>
        <v>Painted</v>
      </c>
      <c r="N537" t="str">
        <f t="shared" si="101"/>
        <v>Complete</v>
      </c>
      <c r="O537">
        <f t="shared" si="102"/>
        <v>0.16669999999999999</v>
      </c>
      <c r="P537">
        <f t="shared" si="103"/>
        <v>0.16669999999999999</v>
      </c>
      <c r="Q537">
        <f t="shared" si="104"/>
        <v>0.16669999999999999</v>
      </c>
      <c r="R537">
        <f t="shared" si="105"/>
        <v>8.3299999999999999E-2</v>
      </c>
      <c r="S537">
        <f t="shared" si="106"/>
        <v>0.16669999999999999</v>
      </c>
      <c r="T537">
        <f t="shared" si="107"/>
        <v>0.16669999999999999</v>
      </c>
    </row>
    <row r="538" spans="1:20" x14ac:dyDescent="0.45">
      <c r="A538" s="34" t="s">
        <v>823</v>
      </c>
      <c r="B538" s="34" t="s">
        <v>824</v>
      </c>
      <c r="C538" t="str">
        <f t="shared" si="97"/>
        <v>TDC</v>
      </c>
      <c r="D538" t="str">
        <f t="shared" si="100"/>
        <v>3050</v>
      </c>
      <c r="E538" t="str">
        <f t="shared" si="98"/>
        <v>30</v>
      </c>
      <c r="F538" t="str">
        <f t="shared" si="99"/>
        <v>50</v>
      </c>
      <c r="G538">
        <v>10</v>
      </c>
      <c r="H538">
        <v>10</v>
      </c>
      <c r="I538">
        <v>10</v>
      </c>
      <c r="J538">
        <v>5</v>
      </c>
      <c r="K538">
        <v>10</v>
      </c>
      <c r="L538">
        <v>10</v>
      </c>
      <c r="M538" t="str">
        <f t="shared" si="108"/>
        <v>Painted</v>
      </c>
      <c r="N538" t="str">
        <f t="shared" si="101"/>
        <v>Complete</v>
      </c>
      <c r="O538">
        <f t="shared" si="102"/>
        <v>0.16669999999999999</v>
      </c>
      <c r="P538">
        <f t="shared" si="103"/>
        <v>0.16669999999999999</v>
      </c>
      <c r="Q538">
        <f t="shared" si="104"/>
        <v>0.16669999999999999</v>
      </c>
      <c r="R538">
        <f t="shared" si="105"/>
        <v>8.3299999999999999E-2</v>
      </c>
      <c r="S538">
        <f t="shared" si="106"/>
        <v>0.16669999999999999</v>
      </c>
      <c r="T538">
        <f t="shared" si="107"/>
        <v>0.16669999999999999</v>
      </c>
    </row>
    <row r="539" spans="1:20" x14ac:dyDescent="0.45">
      <c r="A539" s="34" t="s">
        <v>825</v>
      </c>
      <c r="B539" s="34" t="s">
        <v>824</v>
      </c>
      <c r="C539" t="str">
        <f t="shared" si="97"/>
        <v>TDC</v>
      </c>
      <c r="D539" t="str">
        <f t="shared" si="100"/>
        <v>3050</v>
      </c>
      <c r="E539" t="str">
        <f t="shared" si="98"/>
        <v>30</v>
      </c>
      <c r="F539" t="str">
        <f t="shared" si="99"/>
        <v>50</v>
      </c>
      <c r="G539">
        <v>10</v>
      </c>
      <c r="H539">
        <v>10</v>
      </c>
      <c r="I539">
        <v>10</v>
      </c>
      <c r="J539">
        <v>5</v>
      </c>
      <c r="K539">
        <v>10</v>
      </c>
      <c r="L539">
        <v>10</v>
      </c>
      <c r="M539" t="str">
        <f t="shared" si="108"/>
        <v>Painted</v>
      </c>
      <c r="N539" t="str">
        <f t="shared" si="101"/>
        <v>Complete</v>
      </c>
      <c r="O539">
        <f t="shared" si="102"/>
        <v>0.16669999999999999</v>
      </c>
      <c r="P539">
        <f t="shared" si="103"/>
        <v>0.16669999999999999</v>
      </c>
      <c r="Q539">
        <f t="shared" si="104"/>
        <v>0.16669999999999999</v>
      </c>
      <c r="R539">
        <f t="shared" si="105"/>
        <v>8.3299999999999999E-2</v>
      </c>
      <c r="S539">
        <f t="shared" si="106"/>
        <v>0.16669999999999999</v>
      </c>
      <c r="T539">
        <f t="shared" si="107"/>
        <v>0.16669999999999999</v>
      </c>
    </row>
    <row r="540" spans="1:20" x14ac:dyDescent="0.45">
      <c r="A540" s="34" t="s">
        <v>826</v>
      </c>
      <c r="B540" s="34" t="s">
        <v>827</v>
      </c>
      <c r="C540" t="str">
        <f t="shared" si="97"/>
        <v>TDC</v>
      </c>
      <c r="D540" t="str">
        <f t="shared" si="100"/>
        <v>3037</v>
      </c>
      <c r="E540" t="str">
        <f t="shared" si="98"/>
        <v>30</v>
      </c>
      <c r="F540" t="str">
        <f t="shared" si="99"/>
        <v>37</v>
      </c>
      <c r="G540">
        <v>10</v>
      </c>
      <c r="H540">
        <v>10</v>
      </c>
      <c r="I540">
        <v>10</v>
      </c>
      <c r="J540">
        <v>5</v>
      </c>
      <c r="K540">
        <v>10</v>
      </c>
      <c r="L540">
        <v>10</v>
      </c>
      <c r="M540" t="str">
        <f t="shared" si="108"/>
        <v/>
      </c>
      <c r="N540" t="str">
        <f t="shared" si="101"/>
        <v>Complete</v>
      </c>
      <c r="O540">
        <f t="shared" si="102"/>
        <v>0.16669999999999999</v>
      </c>
      <c r="P540">
        <f t="shared" si="103"/>
        <v>0.16669999999999999</v>
      </c>
      <c r="Q540">
        <f t="shared" si="104"/>
        <v>0.16669999999999999</v>
      </c>
      <c r="R540">
        <f t="shared" si="105"/>
        <v>8.3299999999999999E-2</v>
      </c>
      <c r="S540">
        <f t="shared" si="106"/>
        <v>0.16669999999999999</v>
      </c>
      <c r="T540">
        <f t="shared" si="107"/>
        <v>0.16669999999999999</v>
      </c>
    </row>
    <row r="541" spans="1:20" x14ac:dyDescent="0.45">
      <c r="A541" s="34" t="s">
        <v>828</v>
      </c>
      <c r="B541" s="34" t="s">
        <v>827</v>
      </c>
      <c r="C541" t="str">
        <f t="shared" si="97"/>
        <v>TDC</v>
      </c>
      <c r="D541" t="str">
        <f t="shared" si="100"/>
        <v>3037</v>
      </c>
      <c r="E541" t="str">
        <f t="shared" si="98"/>
        <v>30</v>
      </c>
      <c r="F541" t="str">
        <f t="shared" si="99"/>
        <v>37</v>
      </c>
      <c r="G541">
        <v>10</v>
      </c>
      <c r="H541">
        <v>10</v>
      </c>
      <c r="I541">
        <v>10</v>
      </c>
      <c r="J541">
        <v>5</v>
      </c>
      <c r="K541">
        <v>10</v>
      </c>
      <c r="L541">
        <v>10</v>
      </c>
      <c r="M541" t="str">
        <f t="shared" si="108"/>
        <v/>
      </c>
      <c r="N541" t="str">
        <f t="shared" si="101"/>
        <v>Complete</v>
      </c>
      <c r="O541">
        <f t="shared" si="102"/>
        <v>0.16669999999999999</v>
      </c>
      <c r="P541">
        <f t="shared" si="103"/>
        <v>0.16669999999999999</v>
      </c>
      <c r="Q541">
        <f t="shared" si="104"/>
        <v>0.16669999999999999</v>
      </c>
      <c r="R541">
        <f t="shared" si="105"/>
        <v>8.3299999999999999E-2</v>
      </c>
      <c r="S541">
        <f t="shared" si="106"/>
        <v>0.16669999999999999</v>
      </c>
      <c r="T541">
        <f t="shared" si="107"/>
        <v>0.16669999999999999</v>
      </c>
    </row>
    <row r="542" spans="1:20" x14ac:dyDescent="0.45">
      <c r="A542" s="34" t="s">
        <v>829</v>
      </c>
      <c r="B542" s="34" t="s">
        <v>827</v>
      </c>
      <c r="C542" t="str">
        <f t="shared" si="97"/>
        <v>TDC</v>
      </c>
      <c r="D542" t="str">
        <f t="shared" si="100"/>
        <v>3037</v>
      </c>
      <c r="E542" t="str">
        <f t="shared" si="98"/>
        <v>30</v>
      </c>
      <c r="F542" t="str">
        <f t="shared" si="99"/>
        <v>37</v>
      </c>
      <c r="G542">
        <v>10</v>
      </c>
      <c r="H542">
        <v>10</v>
      </c>
      <c r="I542">
        <v>10</v>
      </c>
      <c r="J542">
        <v>5</v>
      </c>
      <c r="K542">
        <v>10</v>
      </c>
      <c r="L542">
        <v>10</v>
      </c>
      <c r="M542" t="str">
        <f t="shared" si="108"/>
        <v/>
      </c>
      <c r="N542" t="str">
        <f t="shared" si="101"/>
        <v>Complete</v>
      </c>
      <c r="O542">
        <f t="shared" si="102"/>
        <v>0.16669999999999999</v>
      </c>
      <c r="P542">
        <f t="shared" si="103"/>
        <v>0.16669999999999999</v>
      </c>
      <c r="Q542">
        <f t="shared" si="104"/>
        <v>0.16669999999999999</v>
      </c>
      <c r="R542">
        <f t="shared" si="105"/>
        <v>8.3299999999999999E-2</v>
      </c>
      <c r="S542">
        <f t="shared" si="106"/>
        <v>0.16669999999999999</v>
      </c>
      <c r="T542">
        <f t="shared" si="107"/>
        <v>0.16669999999999999</v>
      </c>
    </row>
    <row r="543" spans="1:20" x14ac:dyDescent="0.45">
      <c r="A543" s="35" t="s">
        <v>830</v>
      </c>
      <c r="B543" s="35" t="s">
        <v>831</v>
      </c>
      <c r="C543" t="str">
        <f t="shared" si="97"/>
        <v>TDF</v>
      </c>
      <c r="D543" t="str">
        <f t="shared" si="100"/>
        <v>2050</v>
      </c>
      <c r="E543" t="str">
        <f t="shared" si="98"/>
        <v>20</v>
      </c>
      <c r="F543" t="str">
        <f t="shared" si="99"/>
        <v>50</v>
      </c>
      <c r="G543">
        <v>10</v>
      </c>
      <c r="H543">
        <v>10</v>
      </c>
      <c r="I543">
        <v>10</v>
      </c>
      <c r="J543">
        <v>5</v>
      </c>
      <c r="K543">
        <v>10</v>
      </c>
      <c r="L543">
        <v>10</v>
      </c>
      <c r="M543" t="str">
        <f t="shared" si="108"/>
        <v>Painted</v>
      </c>
      <c r="N543" t="str">
        <f t="shared" si="101"/>
        <v>Complete</v>
      </c>
      <c r="O543">
        <f t="shared" si="102"/>
        <v>0.16669999999999999</v>
      </c>
      <c r="P543">
        <f t="shared" si="103"/>
        <v>0.16669999999999999</v>
      </c>
      <c r="Q543">
        <f t="shared" si="104"/>
        <v>0.16669999999999999</v>
      </c>
      <c r="R543">
        <f t="shared" si="105"/>
        <v>8.3299999999999999E-2</v>
      </c>
      <c r="S543">
        <f t="shared" si="106"/>
        <v>0.16669999999999999</v>
      </c>
      <c r="T543">
        <f t="shared" si="107"/>
        <v>0.16669999999999999</v>
      </c>
    </row>
    <row r="544" spans="1:20" x14ac:dyDescent="0.45">
      <c r="A544" s="35" t="s">
        <v>832</v>
      </c>
      <c r="B544" s="35" t="s">
        <v>831</v>
      </c>
      <c r="C544" t="str">
        <f t="shared" si="97"/>
        <v>TDF</v>
      </c>
      <c r="D544" t="str">
        <f t="shared" si="100"/>
        <v>2050</v>
      </c>
      <c r="E544" t="str">
        <f t="shared" si="98"/>
        <v>20</v>
      </c>
      <c r="F544" t="str">
        <f t="shared" si="99"/>
        <v>50</v>
      </c>
      <c r="G544">
        <v>10</v>
      </c>
      <c r="H544">
        <v>10</v>
      </c>
      <c r="I544">
        <v>10</v>
      </c>
      <c r="J544">
        <v>5</v>
      </c>
      <c r="K544">
        <v>10</v>
      </c>
      <c r="L544">
        <v>10</v>
      </c>
      <c r="M544" t="str">
        <f t="shared" si="108"/>
        <v>Painted</v>
      </c>
      <c r="N544" t="str">
        <f t="shared" si="101"/>
        <v>Complete</v>
      </c>
      <c r="O544">
        <f t="shared" si="102"/>
        <v>0.16669999999999999</v>
      </c>
      <c r="P544">
        <f t="shared" si="103"/>
        <v>0.16669999999999999</v>
      </c>
      <c r="Q544">
        <f t="shared" si="104"/>
        <v>0.16669999999999999</v>
      </c>
      <c r="R544">
        <f t="shared" si="105"/>
        <v>8.3299999999999999E-2</v>
      </c>
      <c r="S544">
        <f t="shared" si="106"/>
        <v>0.16669999999999999</v>
      </c>
      <c r="T544">
        <f t="shared" si="107"/>
        <v>0.16669999999999999</v>
      </c>
    </row>
    <row r="545" spans="1:20" x14ac:dyDescent="0.45">
      <c r="A545" s="35" t="s">
        <v>833</v>
      </c>
      <c r="B545" s="35" t="s">
        <v>834</v>
      </c>
      <c r="C545" t="str">
        <f t="shared" si="97"/>
        <v>TDF</v>
      </c>
      <c r="D545" t="str">
        <f t="shared" si="100"/>
        <v>3050</v>
      </c>
      <c r="E545" t="str">
        <f t="shared" si="98"/>
        <v>30</v>
      </c>
      <c r="F545" t="str">
        <f t="shared" si="99"/>
        <v>50</v>
      </c>
      <c r="G545">
        <v>10</v>
      </c>
      <c r="H545">
        <v>10</v>
      </c>
      <c r="I545">
        <v>10</v>
      </c>
      <c r="J545">
        <v>5</v>
      </c>
      <c r="K545">
        <v>10</v>
      </c>
      <c r="L545">
        <v>10</v>
      </c>
      <c r="M545" t="str">
        <f t="shared" si="108"/>
        <v>Painted</v>
      </c>
      <c r="N545" t="str">
        <f t="shared" si="101"/>
        <v>Complete</v>
      </c>
      <c r="O545">
        <f t="shared" si="102"/>
        <v>0.16669999999999999</v>
      </c>
      <c r="P545">
        <f t="shared" si="103"/>
        <v>0.16669999999999999</v>
      </c>
      <c r="Q545">
        <f t="shared" si="104"/>
        <v>0.16669999999999999</v>
      </c>
      <c r="R545">
        <f t="shared" si="105"/>
        <v>8.3299999999999999E-2</v>
      </c>
      <c r="S545">
        <f t="shared" si="106"/>
        <v>0.16669999999999999</v>
      </c>
      <c r="T545">
        <f t="shared" si="107"/>
        <v>0.16669999999999999</v>
      </c>
    </row>
    <row r="546" spans="1:20" x14ac:dyDescent="0.45">
      <c r="A546" s="36" t="s">
        <v>835</v>
      </c>
      <c r="B546" s="36" t="s">
        <v>836</v>
      </c>
      <c r="C546" t="str">
        <f t="shared" si="97"/>
        <v>TDK</v>
      </c>
      <c r="D546" t="str">
        <f t="shared" si="100"/>
        <v>2037</v>
      </c>
      <c r="E546" t="str">
        <f t="shared" si="98"/>
        <v>20</v>
      </c>
      <c r="F546" t="str">
        <f t="shared" si="99"/>
        <v>37</v>
      </c>
      <c r="G546">
        <v>10</v>
      </c>
      <c r="H546">
        <v>10</v>
      </c>
      <c r="I546">
        <v>15</v>
      </c>
      <c r="J546">
        <v>10</v>
      </c>
      <c r="K546">
        <v>10</v>
      </c>
      <c r="L546">
        <v>10</v>
      </c>
      <c r="M546" t="str">
        <f t="shared" si="108"/>
        <v/>
      </c>
      <c r="N546" t="str">
        <f t="shared" si="101"/>
        <v>Complete</v>
      </c>
      <c r="O546">
        <f t="shared" si="102"/>
        <v>0.16669999999999999</v>
      </c>
      <c r="P546">
        <f t="shared" si="103"/>
        <v>0.16669999999999999</v>
      </c>
      <c r="Q546">
        <f t="shared" si="104"/>
        <v>0.25</v>
      </c>
      <c r="R546">
        <f t="shared" si="105"/>
        <v>0.16669999999999999</v>
      </c>
      <c r="S546">
        <f t="shared" si="106"/>
        <v>0.16669999999999999</v>
      </c>
      <c r="T546">
        <f t="shared" si="107"/>
        <v>0.16669999999999999</v>
      </c>
    </row>
    <row r="547" spans="1:20" x14ac:dyDescent="0.45">
      <c r="A547" s="36" t="s">
        <v>837</v>
      </c>
      <c r="B547" s="36" t="s">
        <v>836</v>
      </c>
      <c r="C547" t="str">
        <f t="shared" si="97"/>
        <v>TDK</v>
      </c>
      <c r="D547" t="str">
        <f t="shared" si="100"/>
        <v>2037</v>
      </c>
      <c r="E547" t="str">
        <f t="shared" si="98"/>
        <v>20</v>
      </c>
      <c r="F547" t="str">
        <f t="shared" si="99"/>
        <v>37</v>
      </c>
      <c r="G547">
        <v>10</v>
      </c>
      <c r="H547">
        <v>10</v>
      </c>
      <c r="I547">
        <v>15</v>
      </c>
      <c r="J547">
        <v>10</v>
      </c>
      <c r="K547">
        <v>10</v>
      </c>
      <c r="L547">
        <v>10</v>
      </c>
      <c r="M547" t="str">
        <f t="shared" si="108"/>
        <v/>
      </c>
      <c r="N547" t="str">
        <f t="shared" si="101"/>
        <v>Complete</v>
      </c>
      <c r="O547">
        <f t="shared" si="102"/>
        <v>0.16669999999999999</v>
      </c>
      <c r="P547">
        <f t="shared" si="103"/>
        <v>0.16669999999999999</v>
      </c>
      <c r="Q547">
        <f t="shared" si="104"/>
        <v>0.25</v>
      </c>
      <c r="R547">
        <f t="shared" si="105"/>
        <v>0.16669999999999999</v>
      </c>
      <c r="S547">
        <f t="shared" si="106"/>
        <v>0.16669999999999999</v>
      </c>
      <c r="T547">
        <f t="shared" si="107"/>
        <v>0.16669999999999999</v>
      </c>
    </row>
    <row r="548" spans="1:20" x14ac:dyDescent="0.45">
      <c r="A548" s="36" t="s">
        <v>838</v>
      </c>
      <c r="B548" s="36" t="s">
        <v>836</v>
      </c>
      <c r="C548" t="str">
        <f t="shared" si="97"/>
        <v>TDK</v>
      </c>
      <c r="D548" t="str">
        <f t="shared" si="100"/>
        <v>2037</v>
      </c>
      <c r="E548" t="str">
        <f t="shared" si="98"/>
        <v>20</v>
      </c>
      <c r="F548" t="str">
        <f t="shared" si="99"/>
        <v>37</v>
      </c>
      <c r="G548">
        <v>10</v>
      </c>
      <c r="H548">
        <v>10</v>
      </c>
      <c r="I548">
        <v>15</v>
      </c>
      <c r="J548">
        <v>10</v>
      </c>
      <c r="K548">
        <v>10</v>
      </c>
      <c r="L548">
        <v>10</v>
      </c>
      <c r="M548" t="str">
        <f t="shared" si="108"/>
        <v/>
      </c>
      <c r="N548" t="str">
        <f t="shared" si="101"/>
        <v>Complete</v>
      </c>
      <c r="O548">
        <f t="shared" si="102"/>
        <v>0.16669999999999999</v>
      </c>
      <c r="P548">
        <f t="shared" si="103"/>
        <v>0.16669999999999999</v>
      </c>
      <c r="Q548">
        <f t="shared" si="104"/>
        <v>0.25</v>
      </c>
      <c r="R548">
        <f t="shared" si="105"/>
        <v>0.16669999999999999</v>
      </c>
      <c r="S548">
        <f t="shared" si="106"/>
        <v>0.16669999999999999</v>
      </c>
      <c r="T548">
        <f t="shared" si="107"/>
        <v>0.16669999999999999</v>
      </c>
    </row>
    <row r="549" spans="1:20" x14ac:dyDescent="0.45">
      <c r="A549" s="36" t="s">
        <v>839</v>
      </c>
      <c r="B549" s="36" t="s">
        <v>840</v>
      </c>
      <c r="C549" t="str">
        <f t="shared" si="97"/>
        <v>TDK</v>
      </c>
      <c r="D549" t="str">
        <f t="shared" si="100"/>
        <v>2037</v>
      </c>
      <c r="E549" t="str">
        <f t="shared" si="98"/>
        <v>20</v>
      </c>
      <c r="F549" t="str">
        <f t="shared" si="99"/>
        <v>37</v>
      </c>
      <c r="G549">
        <v>10</v>
      </c>
      <c r="H549">
        <v>10</v>
      </c>
      <c r="I549">
        <v>15</v>
      </c>
      <c r="J549">
        <v>10</v>
      </c>
      <c r="K549">
        <v>10</v>
      </c>
      <c r="L549">
        <v>10</v>
      </c>
      <c r="M549" t="str">
        <f t="shared" si="108"/>
        <v/>
      </c>
      <c r="N549" t="str">
        <f t="shared" si="101"/>
        <v>Complete</v>
      </c>
      <c r="O549">
        <f t="shared" si="102"/>
        <v>0.16669999999999999</v>
      </c>
      <c r="P549">
        <f t="shared" si="103"/>
        <v>0.16669999999999999</v>
      </c>
      <c r="Q549">
        <f t="shared" si="104"/>
        <v>0.25</v>
      </c>
      <c r="R549">
        <f t="shared" si="105"/>
        <v>0.16669999999999999</v>
      </c>
      <c r="S549">
        <f t="shared" si="106"/>
        <v>0.16669999999999999</v>
      </c>
      <c r="T549">
        <f t="shared" si="107"/>
        <v>0.16669999999999999</v>
      </c>
    </row>
    <row r="550" spans="1:20" x14ac:dyDescent="0.45">
      <c r="A550" s="37" t="s">
        <v>841</v>
      </c>
      <c r="B550" s="37" t="s">
        <v>842</v>
      </c>
      <c r="C550" t="str">
        <f t="shared" si="97"/>
        <v>TDLW</v>
      </c>
      <c r="D550" t="str">
        <f t="shared" si="100"/>
        <v>2037</v>
      </c>
      <c r="E550" t="str">
        <f t="shared" si="98"/>
        <v>20</v>
      </c>
      <c r="F550" t="str">
        <f t="shared" si="99"/>
        <v>37</v>
      </c>
      <c r="G550">
        <v>10</v>
      </c>
      <c r="H550">
        <v>10</v>
      </c>
      <c r="I550">
        <v>15</v>
      </c>
      <c r="J550">
        <v>10</v>
      </c>
      <c r="K550">
        <v>10</v>
      </c>
      <c r="L550">
        <v>10</v>
      </c>
      <c r="M550" t="str">
        <f t="shared" ref="M550:M581" si="109">IF(MID(B550,FIND("-",B550,9)+1,1)="9","Painted","")</f>
        <v/>
      </c>
      <c r="N550" t="str">
        <f t="shared" si="101"/>
        <v>Complete</v>
      </c>
      <c r="O550">
        <f t="shared" si="102"/>
        <v>0.16669999999999999</v>
      </c>
      <c r="P550">
        <f t="shared" si="103"/>
        <v>0.16669999999999999</v>
      </c>
      <c r="Q550">
        <f t="shared" si="104"/>
        <v>0.25</v>
      </c>
      <c r="R550">
        <f t="shared" si="105"/>
        <v>0.16669999999999999</v>
      </c>
      <c r="S550">
        <f t="shared" si="106"/>
        <v>0.16669999999999999</v>
      </c>
      <c r="T550">
        <f t="shared" si="107"/>
        <v>0.16669999999999999</v>
      </c>
    </row>
    <row r="551" spans="1:20" x14ac:dyDescent="0.45">
      <c r="A551" s="37" t="s">
        <v>843</v>
      </c>
      <c r="B551" s="37" t="s">
        <v>842</v>
      </c>
      <c r="C551" t="str">
        <f t="shared" si="97"/>
        <v>TDLW</v>
      </c>
      <c r="D551" t="str">
        <f t="shared" si="100"/>
        <v>2037</v>
      </c>
      <c r="E551" t="str">
        <f t="shared" si="98"/>
        <v>20</v>
      </c>
      <c r="F551" t="str">
        <f t="shared" si="99"/>
        <v>37</v>
      </c>
      <c r="G551">
        <v>10</v>
      </c>
      <c r="H551">
        <v>10</v>
      </c>
      <c r="I551">
        <v>15</v>
      </c>
      <c r="J551">
        <v>10</v>
      </c>
      <c r="K551">
        <v>10</v>
      </c>
      <c r="L551">
        <v>10</v>
      </c>
      <c r="M551" t="str">
        <f t="shared" si="109"/>
        <v/>
      </c>
      <c r="N551" t="str">
        <f t="shared" si="101"/>
        <v>Complete</v>
      </c>
      <c r="O551">
        <f t="shared" si="102"/>
        <v>0.16669999999999999</v>
      </c>
      <c r="P551">
        <f t="shared" si="103"/>
        <v>0.16669999999999999</v>
      </c>
      <c r="Q551">
        <f t="shared" si="104"/>
        <v>0.25</v>
      </c>
      <c r="R551">
        <f t="shared" si="105"/>
        <v>0.16669999999999999</v>
      </c>
      <c r="S551">
        <f t="shared" si="106"/>
        <v>0.16669999999999999</v>
      </c>
      <c r="T551">
        <f t="shared" si="107"/>
        <v>0.16669999999999999</v>
      </c>
    </row>
    <row r="552" spans="1:20" x14ac:dyDescent="0.45">
      <c r="A552" s="19" t="s">
        <v>844</v>
      </c>
      <c r="B552" s="19" t="s">
        <v>845</v>
      </c>
      <c r="C552" t="str">
        <f t="shared" si="97"/>
        <v>TDN</v>
      </c>
      <c r="D552" t="str">
        <f t="shared" si="100"/>
        <v>3050</v>
      </c>
      <c r="E552" t="str">
        <f t="shared" si="98"/>
        <v>30</v>
      </c>
      <c r="F552" t="str">
        <f t="shared" si="99"/>
        <v>50</v>
      </c>
      <c r="G552">
        <v>10</v>
      </c>
      <c r="H552">
        <v>10</v>
      </c>
      <c r="I552">
        <v>15</v>
      </c>
      <c r="J552">
        <v>10</v>
      </c>
      <c r="K552">
        <v>10</v>
      </c>
      <c r="L552">
        <v>10</v>
      </c>
      <c r="M552" t="str">
        <f t="shared" si="109"/>
        <v>Painted</v>
      </c>
      <c r="N552" t="str">
        <f t="shared" si="101"/>
        <v>Complete</v>
      </c>
      <c r="O552">
        <f t="shared" si="102"/>
        <v>0.16669999999999999</v>
      </c>
      <c r="P552">
        <f t="shared" si="103"/>
        <v>0.16669999999999999</v>
      </c>
      <c r="Q552">
        <f t="shared" si="104"/>
        <v>0.25</v>
      </c>
      <c r="R552">
        <f t="shared" si="105"/>
        <v>0.16669999999999999</v>
      </c>
      <c r="S552">
        <f t="shared" si="106"/>
        <v>0.16669999999999999</v>
      </c>
      <c r="T552">
        <f t="shared" si="107"/>
        <v>0.16669999999999999</v>
      </c>
    </row>
    <row r="553" spans="1:20" x14ac:dyDescent="0.45">
      <c r="A553" s="28" t="s">
        <v>846</v>
      </c>
      <c r="B553" s="28" t="s">
        <v>847</v>
      </c>
      <c r="C553" t="str">
        <f t="shared" si="97"/>
        <v>U</v>
      </c>
      <c r="D553" t="str">
        <f t="shared" si="100"/>
        <v xml:space="preserve">SE: </v>
      </c>
      <c r="E553" t="str">
        <f t="shared" si="98"/>
        <v>SE</v>
      </c>
      <c r="F553" t="str">
        <f t="shared" si="99"/>
        <v xml:space="preserve">: </v>
      </c>
      <c r="G553">
        <v>20</v>
      </c>
      <c r="H553">
        <v>15</v>
      </c>
      <c r="I553">
        <v>15</v>
      </c>
      <c r="J553">
        <v>15</v>
      </c>
      <c r="K553">
        <v>10</v>
      </c>
      <c r="L553">
        <v>10</v>
      </c>
      <c r="M553" t="e">
        <f t="shared" si="109"/>
        <v>#VALUE!</v>
      </c>
      <c r="N553" t="str">
        <f t="shared" si="101"/>
        <v>Complete</v>
      </c>
      <c r="O553">
        <f t="shared" si="102"/>
        <v>0.33329999999999999</v>
      </c>
      <c r="P553">
        <f t="shared" si="103"/>
        <v>0.25</v>
      </c>
      <c r="Q553">
        <f t="shared" si="104"/>
        <v>0.25</v>
      </c>
      <c r="R553">
        <f t="shared" si="105"/>
        <v>0.25</v>
      </c>
      <c r="S553">
        <f t="shared" si="106"/>
        <v>0.16669999999999999</v>
      </c>
      <c r="T553">
        <f t="shared" si="107"/>
        <v>0.16669999999999999</v>
      </c>
    </row>
    <row r="554" spans="1:20" x14ac:dyDescent="0.45">
      <c r="A554" s="19" t="s">
        <v>848</v>
      </c>
      <c r="B554" s="19" t="s">
        <v>849</v>
      </c>
      <c r="C554" t="str">
        <f t="shared" si="97"/>
        <v>VDA</v>
      </c>
      <c r="D554" t="str">
        <f t="shared" si="100"/>
        <v>2030</v>
      </c>
      <c r="E554" t="str">
        <f t="shared" si="98"/>
        <v>20</v>
      </c>
      <c r="F554" t="str">
        <f t="shared" si="99"/>
        <v>30</v>
      </c>
      <c r="G554">
        <v>15</v>
      </c>
      <c r="H554">
        <v>10</v>
      </c>
      <c r="I554">
        <v>10</v>
      </c>
      <c r="J554">
        <v>5</v>
      </c>
      <c r="K554">
        <v>10</v>
      </c>
      <c r="L554">
        <v>10</v>
      </c>
      <c r="M554" t="str">
        <f t="shared" si="109"/>
        <v/>
      </c>
      <c r="N554" t="str">
        <f t="shared" si="101"/>
        <v>Complete</v>
      </c>
      <c r="O554">
        <f t="shared" si="102"/>
        <v>0.25</v>
      </c>
      <c r="P554">
        <f t="shared" si="103"/>
        <v>0.16669999999999999</v>
      </c>
      <c r="Q554">
        <f t="shared" si="104"/>
        <v>0.16669999999999999</v>
      </c>
      <c r="R554">
        <f t="shared" si="105"/>
        <v>8.3299999999999999E-2</v>
      </c>
      <c r="S554">
        <f t="shared" si="106"/>
        <v>0.16669999999999999</v>
      </c>
      <c r="T554">
        <f t="shared" si="107"/>
        <v>0.16669999999999999</v>
      </c>
    </row>
    <row r="555" spans="1:20" x14ac:dyDescent="0.45">
      <c r="A555" s="19" t="s">
        <v>850</v>
      </c>
      <c r="B555" s="19" t="s">
        <v>851</v>
      </c>
      <c r="C555" t="str">
        <f t="shared" si="97"/>
        <v>VDA</v>
      </c>
      <c r="D555" t="str">
        <f t="shared" si="100"/>
        <v>2030</v>
      </c>
      <c r="E555" t="str">
        <f t="shared" si="98"/>
        <v>20</v>
      </c>
      <c r="F555" t="str">
        <f t="shared" si="99"/>
        <v>30</v>
      </c>
      <c r="G555">
        <v>15</v>
      </c>
      <c r="H555">
        <v>10</v>
      </c>
      <c r="I555">
        <v>10</v>
      </c>
      <c r="J555">
        <v>5</v>
      </c>
      <c r="K555">
        <v>10</v>
      </c>
      <c r="L555">
        <v>10</v>
      </c>
      <c r="M555" t="str">
        <f t="shared" si="109"/>
        <v/>
      </c>
      <c r="N555" t="str">
        <f t="shared" si="101"/>
        <v>Complete</v>
      </c>
      <c r="O555">
        <f t="shared" si="102"/>
        <v>0.25</v>
      </c>
      <c r="P555">
        <f t="shared" si="103"/>
        <v>0.16669999999999999</v>
      </c>
      <c r="Q555">
        <f t="shared" si="104"/>
        <v>0.16669999999999999</v>
      </c>
      <c r="R555">
        <f t="shared" si="105"/>
        <v>8.3299999999999999E-2</v>
      </c>
      <c r="S555">
        <f t="shared" si="106"/>
        <v>0.16669999999999999</v>
      </c>
      <c r="T555">
        <f t="shared" si="107"/>
        <v>0.16669999999999999</v>
      </c>
    </row>
    <row r="556" spans="1:20" x14ac:dyDescent="0.45">
      <c r="A556" s="19" t="s">
        <v>852</v>
      </c>
      <c r="B556" s="19" t="s">
        <v>851</v>
      </c>
      <c r="C556" t="str">
        <f t="shared" si="97"/>
        <v>VDA</v>
      </c>
      <c r="D556" t="str">
        <f t="shared" si="100"/>
        <v>2030</v>
      </c>
      <c r="E556" t="str">
        <f t="shared" si="98"/>
        <v>20</v>
      </c>
      <c r="F556" t="str">
        <f t="shared" si="99"/>
        <v>30</v>
      </c>
      <c r="G556">
        <v>15</v>
      </c>
      <c r="H556">
        <v>10</v>
      </c>
      <c r="I556">
        <v>10</v>
      </c>
      <c r="J556">
        <v>5</v>
      </c>
      <c r="K556">
        <v>10</v>
      </c>
      <c r="L556">
        <v>10</v>
      </c>
      <c r="M556" t="str">
        <f t="shared" si="109"/>
        <v/>
      </c>
      <c r="N556" t="str">
        <f t="shared" si="101"/>
        <v>Complete</v>
      </c>
      <c r="O556">
        <f t="shared" si="102"/>
        <v>0.25</v>
      </c>
      <c r="P556">
        <f t="shared" si="103"/>
        <v>0.16669999999999999</v>
      </c>
      <c r="Q556">
        <f t="shared" si="104"/>
        <v>0.16669999999999999</v>
      </c>
      <c r="R556">
        <f t="shared" si="105"/>
        <v>8.3299999999999999E-2</v>
      </c>
      <c r="S556">
        <f t="shared" si="106"/>
        <v>0.16669999999999999</v>
      </c>
      <c r="T556">
        <f t="shared" si="107"/>
        <v>0.16669999999999999</v>
      </c>
    </row>
    <row r="557" spans="1:20" x14ac:dyDescent="0.45">
      <c r="A557" s="19" t="s">
        <v>853</v>
      </c>
      <c r="B557" s="19" t="s">
        <v>854</v>
      </c>
      <c r="C557" t="str">
        <f t="shared" si="97"/>
        <v>VDAN</v>
      </c>
      <c r="D557" t="str">
        <f t="shared" si="100"/>
        <v>2030</v>
      </c>
      <c r="E557" t="str">
        <f t="shared" si="98"/>
        <v>20</v>
      </c>
      <c r="F557" t="str">
        <f t="shared" si="99"/>
        <v>30</v>
      </c>
      <c r="G557">
        <v>15</v>
      </c>
      <c r="H557">
        <v>10</v>
      </c>
      <c r="I557">
        <v>10</v>
      </c>
      <c r="J557">
        <v>5</v>
      </c>
      <c r="K557">
        <v>10</v>
      </c>
      <c r="L557">
        <v>10</v>
      </c>
      <c r="M557" t="str">
        <f t="shared" si="109"/>
        <v/>
      </c>
      <c r="N557" t="str">
        <f t="shared" si="101"/>
        <v>Complete</v>
      </c>
      <c r="O557">
        <f t="shared" si="102"/>
        <v>0.25</v>
      </c>
      <c r="P557">
        <f t="shared" si="103"/>
        <v>0.16669999999999999</v>
      </c>
      <c r="Q557">
        <f t="shared" si="104"/>
        <v>0.16669999999999999</v>
      </c>
      <c r="R557">
        <f t="shared" si="105"/>
        <v>8.3299999999999999E-2</v>
      </c>
      <c r="S557">
        <f t="shared" si="106"/>
        <v>0.16669999999999999</v>
      </c>
      <c r="T557">
        <f t="shared" si="107"/>
        <v>0.16669999999999999</v>
      </c>
    </row>
    <row r="558" spans="1:20" x14ac:dyDescent="0.45">
      <c r="A558" s="19" t="s">
        <v>855</v>
      </c>
      <c r="B558" s="19" t="s">
        <v>856</v>
      </c>
      <c r="C558" t="str">
        <f t="shared" si="97"/>
        <v>VDAN</v>
      </c>
      <c r="D558" t="str">
        <f t="shared" si="100"/>
        <v>2030</v>
      </c>
      <c r="E558" t="str">
        <f t="shared" si="98"/>
        <v>20</v>
      </c>
      <c r="F558" t="str">
        <f t="shared" si="99"/>
        <v>30</v>
      </c>
      <c r="G558">
        <v>15</v>
      </c>
      <c r="H558">
        <v>10</v>
      </c>
      <c r="I558">
        <v>10</v>
      </c>
      <c r="J558">
        <v>5</v>
      </c>
      <c r="K558">
        <v>10</v>
      </c>
      <c r="L558">
        <v>10</v>
      </c>
      <c r="M558" t="str">
        <f t="shared" si="109"/>
        <v/>
      </c>
      <c r="N558" t="str">
        <f t="shared" si="101"/>
        <v>Complete</v>
      </c>
      <c r="O558">
        <f t="shared" si="102"/>
        <v>0.25</v>
      </c>
      <c r="P558">
        <f t="shared" si="103"/>
        <v>0.16669999999999999</v>
      </c>
      <c r="Q558">
        <f t="shared" si="104"/>
        <v>0.16669999999999999</v>
      </c>
      <c r="R558">
        <f t="shared" si="105"/>
        <v>8.3299999999999999E-2</v>
      </c>
      <c r="S558">
        <f t="shared" si="106"/>
        <v>0.16669999999999999</v>
      </c>
      <c r="T558">
        <f t="shared" si="107"/>
        <v>0.16669999999999999</v>
      </c>
    </row>
    <row r="559" spans="1:20" x14ac:dyDescent="0.45">
      <c r="A559" s="38" t="s">
        <v>857</v>
      </c>
      <c r="B559" s="38" t="s">
        <v>858</v>
      </c>
      <c r="C559" t="str">
        <f t="shared" si="97"/>
        <v>WDB</v>
      </c>
      <c r="D559" t="str">
        <f t="shared" si="100"/>
        <v>2015</v>
      </c>
      <c r="E559" t="str">
        <f t="shared" si="98"/>
        <v>20</v>
      </c>
      <c r="F559" t="str">
        <f t="shared" si="99"/>
        <v>15</v>
      </c>
      <c r="G559">
        <v>10</v>
      </c>
      <c r="H559">
        <v>10</v>
      </c>
      <c r="I559">
        <v>10</v>
      </c>
      <c r="J559">
        <v>5</v>
      </c>
      <c r="K559">
        <v>10</v>
      </c>
      <c r="L559">
        <v>10</v>
      </c>
      <c r="M559" t="str">
        <f t="shared" si="109"/>
        <v/>
      </c>
      <c r="N559" t="str">
        <f t="shared" si="101"/>
        <v>Complete</v>
      </c>
      <c r="O559">
        <f t="shared" si="102"/>
        <v>0.16669999999999999</v>
      </c>
      <c r="P559">
        <f t="shared" si="103"/>
        <v>0.16669999999999999</v>
      </c>
      <c r="Q559">
        <f t="shared" si="104"/>
        <v>0.16669999999999999</v>
      </c>
      <c r="R559">
        <f t="shared" si="105"/>
        <v>8.3299999999999999E-2</v>
      </c>
      <c r="S559">
        <f t="shared" si="106"/>
        <v>0.16669999999999999</v>
      </c>
      <c r="T559">
        <f t="shared" si="107"/>
        <v>0.16669999999999999</v>
      </c>
    </row>
    <row r="560" spans="1:20" x14ac:dyDescent="0.45">
      <c r="A560" s="38" t="s">
        <v>859</v>
      </c>
      <c r="B560" s="38" t="s">
        <v>860</v>
      </c>
      <c r="C560" t="str">
        <f t="shared" si="97"/>
        <v>WDB</v>
      </c>
      <c r="D560" t="str">
        <f t="shared" si="100"/>
        <v>2015</v>
      </c>
      <c r="E560" t="str">
        <f t="shared" si="98"/>
        <v>20</v>
      </c>
      <c r="F560" t="str">
        <f t="shared" si="99"/>
        <v>15</v>
      </c>
      <c r="G560">
        <v>10</v>
      </c>
      <c r="H560">
        <v>10</v>
      </c>
      <c r="I560">
        <v>10</v>
      </c>
      <c r="J560">
        <v>5</v>
      </c>
      <c r="K560">
        <v>10</v>
      </c>
      <c r="L560">
        <v>10</v>
      </c>
      <c r="M560" t="str">
        <f t="shared" si="109"/>
        <v/>
      </c>
      <c r="N560" t="str">
        <f t="shared" si="101"/>
        <v>Complete</v>
      </c>
      <c r="O560">
        <f t="shared" si="102"/>
        <v>0.16669999999999999</v>
      </c>
      <c r="P560">
        <f t="shared" si="103"/>
        <v>0.16669999999999999</v>
      </c>
      <c r="Q560">
        <f t="shared" si="104"/>
        <v>0.16669999999999999</v>
      </c>
      <c r="R560">
        <f t="shared" si="105"/>
        <v>8.3299999999999999E-2</v>
      </c>
      <c r="S560">
        <f t="shared" si="106"/>
        <v>0.16669999999999999</v>
      </c>
      <c r="T560">
        <f t="shared" si="107"/>
        <v>0.16669999999999999</v>
      </c>
    </row>
    <row r="561" spans="1:20" x14ac:dyDescent="0.45">
      <c r="A561" s="38" t="s">
        <v>861</v>
      </c>
      <c r="B561" s="38" t="s">
        <v>862</v>
      </c>
      <c r="C561" t="str">
        <f t="shared" si="97"/>
        <v>WDB</v>
      </c>
      <c r="D561" t="str">
        <f t="shared" si="100"/>
        <v>2015</v>
      </c>
      <c r="E561" t="str">
        <f t="shared" si="98"/>
        <v>20</v>
      </c>
      <c r="F561" t="str">
        <f t="shared" si="99"/>
        <v>15</v>
      </c>
      <c r="G561">
        <v>10</v>
      </c>
      <c r="H561">
        <v>10</v>
      </c>
      <c r="I561">
        <v>10</v>
      </c>
      <c r="J561">
        <v>5</v>
      </c>
      <c r="K561">
        <v>10</v>
      </c>
      <c r="L561">
        <v>10</v>
      </c>
      <c r="M561" t="str">
        <f t="shared" si="109"/>
        <v/>
      </c>
      <c r="N561" t="str">
        <f t="shared" si="101"/>
        <v>Complete</v>
      </c>
      <c r="O561">
        <f t="shared" si="102"/>
        <v>0.16669999999999999</v>
      </c>
      <c r="P561">
        <f t="shared" si="103"/>
        <v>0.16669999999999999</v>
      </c>
      <c r="Q561">
        <f t="shared" si="104"/>
        <v>0.16669999999999999</v>
      </c>
      <c r="R561">
        <f t="shared" si="105"/>
        <v>8.3299999999999999E-2</v>
      </c>
      <c r="S561">
        <f t="shared" si="106"/>
        <v>0.16669999999999999</v>
      </c>
      <c r="T561">
        <f t="shared" si="107"/>
        <v>0.16669999999999999</v>
      </c>
    </row>
    <row r="562" spans="1:20" x14ac:dyDescent="0.45">
      <c r="A562" s="38" t="s">
        <v>863</v>
      </c>
      <c r="B562" s="38" t="s">
        <v>858</v>
      </c>
      <c r="C562" t="str">
        <f t="shared" si="97"/>
        <v>WDB</v>
      </c>
      <c r="D562" t="str">
        <f t="shared" si="100"/>
        <v>2015</v>
      </c>
      <c r="E562" t="str">
        <f t="shared" si="98"/>
        <v>20</v>
      </c>
      <c r="F562" t="str">
        <f t="shared" si="99"/>
        <v>15</v>
      </c>
      <c r="G562">
        <v>10</v>
      </c>
      <c r="H562">
        <v>10</v>
      </c>
      <c r="I562">
        <v>10</v>
      </c>
      <c r="J562">
        <v>5</v>
      </c>
      <c r="K562">
        <v>10</v>
      </c>
      <c r="L562">
        <v>10</v>
      </c>
      <c r="M562" t="str">
        <f t="shared" si="109"/>
        <v/>
      </c>
      <c r="N562" t="str">
        <f t="shared" si="101"/>
        <v>Complete</v>
      </c>
      <c r="O562">
        <f t="shared" si="102"/>
        <v>0.16669999999999999</v>
      </c>
      <c r="P562">
        <f t="shared" si="103"/>
        <v>0.16669999999999999</v>
      </c>
      <c r="Q562">
        <f t="shared" si="104"/>
        <v>0.16669999999999999</v>
      </c>
      <c r="R562">
        <f t="shared" si="105"/>
        <v>8.3299999999999999E-2</v>
      </c>
      <c r="S562">
        <f t="shared" si="106"/>
        <v>0.16669999999999999</v>
      </c>
      <c r="T562">
        <f t="shared" si="107"/>
        <v>0.16669999999999999</v>
      </c>
    </row>
    <row r="563" spans="1:20" x14ac:dyDescent="0.45">
      <c r="A563" s="38" t="s">
        <v>864</v>
      </c>
      <c r="B563" s="38" t="s">
        <v>862</v>
      </c>
      <c r="C563" t="str">
        <f t="shared" si="97"/>
        <v>WDB</v>
      </c>
      <c r="D563" t="str">
        <f t="shared" si="100"/>
        <v>2015</v>
      </c>
      <c r="E563" t="str">
        <f t="shared" si="98"/>
        <v>20</v>
      </c>
      <c r="F563" t="str">
        <f t="shared" si="99"/>
        <v>15</v>
      </c>
      <c r="G563">
        <v>10</v>
      </c>
      <c r="H563">
        <v>10</v>
      </c>
      <c r="I563">
        <v>10</v>
      </c>
      <c r="J563">
        <v>5</v>
      </c>
      <c r="K563">
        <v>10</v>
      </c>
      <c r="L563">
        <v>10</v>
      </c>
      <c r="M563" t="str">
        <f t="shared" si="109"/>
        <v/>
      </c>
      <c r="N563" t="str">
        <f t="shared" si="101"/>
        <v>Complete</v>
      </c>
      <c r="O563">
        <f t="shared" si="102"/>
        <v>0.16669999999999999</v>
      </c>
      <c r="P563">
        <f t="shared" si="103"/>
        <v>0.16669999999999999</v>
      </c>
      <c r="Q563">
        <f t="shared" si="104"/>
        <v>0.16669999999999999</v>
      </c>
      <c r="R563">
        <f t="shared" si="105"/>
        <v>8.3299999999999999E-2</v>
      </c>
      <c r="S563">
        <f t="shared" si="106"/>
        <v>0.16669999999999999</v>
      </c>
      <c r="T563">
        <f t="shared" si="107"/>
        <v>0.16669999999999999</v>
      </c>
    </row>
    <row r="564" spans="1:20" x14ac:dyDescent="0.45">
      <c r="A564" s="38" t="s">
        <v>865</v>
      </c>
      <c r="B564" s="38" t="s">
        <v>866</v>
      </c>
      <c r="C564" t="str">
        <f t="shared" si="97"/>
        <v>WDB</v>
      </c>
      <c r="D564" t="str">
        <f t="shared" si="100"/>
        <v>2015</v>
      </c>
      <c r="E564" t="str">
        <f t="shared" si="98"/>
        <v>20</v>
      </c>
      <c r="F564" t="str">
        <f t="shared" si="99"/>
        <v>15</v>
      </c>
      <c r="G564">
        <v>10</v>
      </c>
      <c r="H564">
        <v>10</v>
      </c>
      <c r="I564">
        <v>10</v>
      </c>
      <c r="J564">
        <v>5</v>
      </c>
      <c r="K564">
        <v>10</v>
      </c>
      <c r="L564">
        <v>10</v>
      </c>
      <c r="M564" t="str">
        <f t="shared" si="109"/>
        <v/>
      </c>
      <c r="N564" t="str">
        <f t="shared" si="101"/>
        <v>Complete</v>
      </c>
      <c r="O564">
        <f t="shared" si="102"/>
        <v>0.16669999999999999</v>
      </c>
      <c r="P564">
        <f t="shared" si="103"/>
        <v>0.16669999999999999</v>
      </c>
      <c r="Q564">
        <f t="shared" si="104"/>
        <v>0.16669999999999999</v>
      </c>
      <c r="R564">
        <f t="shared" si="105"/>
        <v>8.3299999999999999E-2</v>
      </c>
      <c r="S564">
        <f t="shared" si="106"/>
        <v>0.16669999999999999</v>
      </c>
      <c r="T564">
        <f t="shared" si="107"/>
        <v>0.16669999999999999</v>
      </c>
    </row>
    <row r="565" spans="1:20" x14ac:dyDescent="0.45">
      <c r="A565" s="38" t="s">
        <v>867</v>
      </c>
      <c r="B565" s="38" t="s">
        <v>858</v>
      </c>
      <c r="C565" t="str">
        <f t="shared" si="97"/>
        <v>WDB</v>
      </c>
      <c r="D565" t="str">
        <f t="shared" si="100"/>
        <v>2015</v>
      </c>
      <c r="E565" t="str">
        <f t="shared" si="98"/>
        <v>20</v>
      </c>
      <c r="F565" t="str">
        <f t="shared" si="99"/>
        <v>15</v>
      </c>
      <c r="G565">
        <v>10</v>
      </c>
      <c r="H565">
        <v>10</v>
      </c>
      <c r="I565">
        <v>10</v>
      </c>
      <c r="J565">
        <v>5</v>
      </c>
      <c r="K565">
        <v>10</v>
      </c>
      <c r="L565">
        <v>10</v>
      </c>
      <c r="M565" t="str">
        <f t="shared" si="109"/>
        <v/>
      </c>
      <c r="N565" t="str">
        <f t="shared" si="101"/>
        <v>Complete</v>
      </c>
      <c r="O565">
        <f t="shared" si="102"/>
        <v>0.16669999999999999</v>
      </c>
      <c r="P565">
        <f t="shared" si="103"/>
        <v>0.16669999999999999</v>
      </c>
      <c r="Q565">
        <f t="shared" si="104"/>
        <v>0.16669999999999999</v>
      </c>
      <c r="R565">
        <f t="shared" si="105"/>
        <v>8.3299999999999999E-2</v>
      </c>
      <c r="S565">
        <f t="shared" si="106"/>
        <v>0.16669999999999999</v>
      </c>
      <c r="T565">
        <f t="shared" si="107"/>
        <v>0.16669999999999999</v>
      </c>
    </row>
    <row r="566" spans="1:20" x14ac:dyDescent="0.45">
      <c r="A566" s="38" t="s">
        <v>868</v>
      </c>
      <c r="B566" s="38" t="s">
        <v>860</v>
      </c>
      <c r="C566" t="str">
        <f t="shared" si="97"/>
        <v>WDB</v>
      </c>
      <c r="D566" t="str">
        <f t="shared" si="100"/>
        <v>2015</v>
      </c>
      <c r="E566" t="str">
        <f t="shared" si="98"/>
        <v>20</v>
      </c>
      <c r="F566" t="str">
        <f t="shared" si="99"/>
        <v>15</v>
      </c>
      <c r="G566">
        <v>10</v>
      </c>
      <c r="H566">
        <v>10</v>
      </c>
      <c r="I566">
        <v>10</v>
      </c>
      <c r="J566">
        <v>5</v>
      </c>
      <c r="K566">
        <v>10</v>
      </c>
      <c r="L566">
        <v>10</v>
      </c>
      <c r="M566" t="str">
        <f t="shared" si="109"/>
        <v/>
      </c>
      <c r="N566" t="str">
        <f t="shared" si="101"/>
        <v>Complete</v>
      </c>
      <c r="O566">
        <f t="shared" si="102"/>
        <v>0.16669999999999999</v>
      </c>
      <c r="P566">
        <f t="shared" si="103"/>
        <v>0.16669999999999999</v>
      </c>
      <c r="Q566">
        <f t="shared" si="104"/>
        <v>0.16669999999999999</v>
      </c>
      <c r="R566">
        <f t="shared" si="105"/>
        <v>8.3299999999999999E-2</v>
      </c>
      <c r="S566">
        <f t="shared" si="106"/>
        <v>0.16669999999999999</v>
      </c>
      <c r="T566">
        <f t="shared" si="107"/>
        <v>0.16669999999999999</v>
      </c>
    </row>
    <row r="567" spans="1:20" x14ac:dyDescent="0.45">
      <c r="A567" s="38" t="s">
        <v>869</v>
      </c>
      <c r="B567" s="38" t="s">
        <v>870</v>
      </c>
      <c r="C567" t="str">
        <f t="shared" si="97"/>
        <v>WDB</v>
      </c>
      <c r="D567" t="str">
        <f t="shared" si="100"/>
        <v>2015</v>
      </c>
      <c r="E567" t="str">
        <f t="shared" si="98"/>
        <v>20</v>
      </c>
      <c r="F567" t="str">
        <f t="shared" si="99"/>
        <v>15</v>
      </c>
      <c r="G567">
        <v>10</v>
      </c>
      <c r="H567">
        <v>10</v>
      </c>
      <c r="I567">
        <v>10</v>
      </c>
      <c r="J567">
        <v>5</v>
      </c>
      <c r="K567">
        <v>10</v>
      </c>
      <c r="L567">
        <v>10</v>
      </c>
      <c r="M567" t="str">
        <f t="shared" si="109"/>
        <v/>
      </c>
      <c r="N567" t="str">
        <f t="shared" si="101"/>
        <v>Complete</v>
      </c>
      <c r="O567">
        <f t="shared" si="102"/>
        <v>0.16669999999999999</v>
      </c>
      <c r="P567">
        <f t="shared" si="103"/>
        <v>0.16669999999999999</v>
      </c>
      <c r="Q567">
        <f t="shared" si="104"/>
        <v>0.16669999999999999</v>
      </c>
      <c r="R567">
        <f t="shared" si="105"/>
        <v>8.3299999999999999E-2</v>
      </c>
      <c r="S567">
        <f t="shared" si="106"/>
        <v>0.16669999999999999</v>
      </c>
      <c r="T567">
        <f t="shared" si="107"/>
        <v>0.16669999999999999</v>
      </c>
    </row>
    <row r="568" spans="1:20" x14ac:dyDescent="0.45">
      <c r="A568" s="38" t="s">
        <v>871</v>
      </c>
      <c r="B568" s="38" t="s">
        <v>872</v>
      </c>
      <c r="C568" t="str">
        <f t="shared" si="97"/>
        <v>WDB</v>
      </c>
      <c r="D568" t="str">
        <f t="shared" si="100"/>
        <v>2015</v>
      </c>
      <c r="E568" t="str">
        <f t="shared" si="98"/>
        <v>20</v>
      </c>
      <c r="F568" t="str">
        <f t="shared" si="99"/>
        <v>15</v>
      </c>
      <c r="G568">
        <v>10</v>
      </c>
      <c r="H568">
        <v>10</v>
      </c>
      <c r="I568">
        <v>10</v>
      </c>
      <c r="J568">
        <v>5</v>
      </c>
      <c r="K568">
        <v>10</v>
      </c>
      <c r="L568">
        <v>10</v>
      </c>
      <c r="M568" t="str">
        <f t="shared" si="109"/>
        <v/>
      </c>
      <c r="N568" t="str">
        <f t="shared" si="101"/>
        <v>Complete</v>
      </c>
      <c r="O568">
        <f t="shared" si="102"/>
        <v>0.16669999999999999</v>
      </c>
      <c r="P568">
        <f t="shared" si="103"/>
        <v>0.16669999999999999</v>
      </c>
      <c r="Q568">
        <f t="shared" si="104"/>
        <v>0.16669999999999999</v>
      </c>
      <c r="R568">
        <f t="shared" si="105"/>
        <v>8.3299999999999999E-2</v>
      </c>
      <c r="S568">
        <f t="shared" si="106"/>
        <v>0.16669999999999999</v>
      </c>
      <c r="T568">
        <f t="shared" si="107"/>
        <v>0.16669999999999999</v>
      </c>
    </row>
    <row r="569" spans="1:20" x14ac:dyDescent="0.45">
      <c r="A569" s="38" t="s">
        <v>873</v>
      </c>
      <c r="B569" s="38" t="s">
        <v>872</v>
      </c>
      <c r="C569" t="str">
        <f t="shared" si="97"/>
        <v>WDB</v>
      </c>
      <c r="D569" t="str">
        <f t="shared" si="100"/>
        <v>2015</v>
      </c>
      <c r="E569" t="str">
        <f t="shared" si="98"/>
        <v>20</v>
      </c>
      <c r="F569" t="str">
        <f t="shared" si="99"/>
        <v>15</v>
      </c>
      <c r="G569">
        <v>10</v>
      </c>
      <c r="H569">
        <v>10</v>
      </c>
      <c r="I569">
        <v>10</v>
      </c>
      <c r="J569">
        <v>5</v>
      </c>
      <c r="K569">
        <v>10</v>
      </c>
      <c r="L569">
        <v>10</v>
      </c>
      <c r="M569" t="str">
        <f t="shared" si="109"/>
        <v/>
      </c>
      <c r="N569" t="str">
        <f t="shared" si="101"/>
        <v>Complete</v>
      </c>
      <c r="O569">
        <f t="shared" si="102"/>
        <v>0.16669999999999999</v>
      </c>
      <c r="P569">
        <f t="shared" si="103"/>
        <v>0.16669999999999999</v>
      </c>
      <c r="Q569">
        <f t="shared" si="104"/>
        <v>0.16669999999999999</v>
      </c>
      <c r="R569">
        <f t="shared" si="105"/>
        <v>8.3299999999999999E-2</v>
      </c>
      <c r="S569">
        <f t="shared" si="106"/>
        <v>0.16669999999999999</v>
      </c>
      <c r="T569">
        <f t="shared" si="107"/>
        <v>0.16669999999999999</v>
      </c>
    </row>
    <row r="570" spans="1:20" x14ac:dyDescent="0.45">
      <c r="A570" s="38" t="s">
        <v>874</v>
      </c>
      <c r="B570" s="38" t="s">
        <v>875</v>
      </c>
      <c r="C570" t="str">
        <f t="shared" si="97"/>
        <v>WDB</v>
      </c>
      <c r="D570" t="str">
        <f t="shared" si="100"/>
        <v>4009</v>
      </c>
      <c r="E570" t="str">
        <f t="shared" si="98"/>
        <v>40</v>
      </c>
      <c r="F570" t="str">
        <f t="shared" si="99"/>
        <v>09</v>
      </c>
      <c r="G570">
        <v>10</v>
      </c>
      <c r="H570">
        <v>10</v>
      </c>
      <c r="I570">
        <v>15</v>
      </c>
      <c r="J570">
        <v>10</v>
      </c>
      <c r="K570">
        <v>10</v>
      </c>
      <c r="L570">
        <v>10</v>
      </c>
      <c r="M570" t="str">
        <f t="shared" si="109"/>
        <v/>
      </c>
      <c r="N570" t="str">
        <f t="shared" si="101"/>
        <v>Complete</v>
      </c>
      <c r="O570">
        <f t="shared" si="102"/>
        <v>0.16669999999999999</v>
      </c>
      <c r="P570">
        <f t="shared" si="103"/>
        <v>0.16669999999999999</v>
      </c>
      <c r="Q570">
        <f t="shared" si="104"/>
        <v>0.25</v>
      </c>
      <c r="R570">
        <f t="shared" si="105"/>
        <v>0.16669999999999999</v>
      </c>
      <c r="S570">
        <f t="shared" si="106"/>
        <v>0.16669999999999999</v>
      </c>
      <c r="T570">
        <f t="shared" si="107"/>
        <v>0.16669999999999999</v>
      </c>
    </row>
    <row r="571" spans="1:20" x14ac:dyDescent="0.45">
      <c r="A571" s="38" t="s">
        <v>876</v>
      </c>
      <c r="B571" s="38" t="s">
        <v>877</v>
      </c>
      <c r="C571" t="str">
        <f t="shared" si="97"/>
        <v>WDB</v>
      </c>
      <c r="D571" t="str">
        <f t="shared" si="100"/>
        <v>4015</v>
      </c>
      <c r="E571" t="str">
        <f t="shared" si="98"/>
        <v>40</v>
      </c>
      <c r="F571" t="str">
        <f t="shared" si="99"/>
        <v>15</v>
      </c>
      <c r="G571">
        <v>10</v>
      </c>
      <c r="H571">
        <v>10</v>
      </c>
      <c r="I571">
        <v>15</v>
      </c>
      <c r="J571">
        <v>10</v>
      </c>
      <c r="K571">
        <v>10</v>
      </c>
      <c r="L571">
        <v>10</v>
      </c>
      <c r="M571" t="str">
        <f t="shared" si="109"/>
        <v/>
      </c>
      <c r="N571" t="str">
        <f t="shared" si="101"/>
        <v>Complete</v>
      </c>
      <c r="O571">
        <f t="shared" si="102"/>
        <v>0.16669999999999999</v>
      </c>
      <c r="P571">
        <f t="shared" si="103"/>
        <v>0.16669999999999999</v>
      </c>
      <c r="Q571">
        <f t="shared" si="104"/>
        <v>0.25</v>
      </c>
      <c r="R571">
        <f t="shared" si="105"/>
        <v>0.16669999999999999</v>
      </c>
      <c r="S571">
        <f t="shared" si="106"/>
        <v>0.16669999999999999</v>
      </c>
      <c r="T571">
        <f t="shared" si="107"/>
        <v>0.16669999999999999</v>
      </c>
    </row>
    <row r="572" spans="1:20" x14ac:dyDescent="0.45">
      <c r="A572" s="38" t="s">
        <v>878</v>
      </c>
      <c r="B572" s="38" t="s">
        <v>879</v>
      </c>
      <c r="C572" t="str">
        <f t="shared" si="97"/>
        <v>WDB</v>
      </c>
      <c r="D572" t="str">
        <f t="shared" si="100"/>
        <v>4015</v>
      </c>
      <c r="E572" t="str">
        <f t="shared" si="98"/>
        <v>40</v>
      </c>
      <c r="F572" t="str">
        <f t="shared" si="99"/>
        <v>15</v>
      </c>
      <c r="G572">
        <v>10</v>
      </c>
      <c r="H572">
        <v>10</v>
      </c>
      <c r="I572">
        <v>15</v>
      </c>
      <c r="J572">
        <v>10</v>
      </c>
      <c r="K572">
        <v>10</v>
      </c>
      <c r="L572">
        <v>10</v>
      </c>
      <c r="M572" t="str">
        <f t="shared" si="109"/>
        <v/>
      </c>
      <c r="N572" t="str">
        <f t="shared" si="101"/>
        <v>Complete</v>
      </c>
      <c r="O572">
        <f t="shared" si="102"/>
        <v>0.16669999999999999</v>
      </c>
      <c r="P572">
        <f t="shared" si="103"/>
        <v>0.16669999999999999</v>
      </c>
      <c r="Q572">
        <f t="shared" si="104"/>
        <v>0.25</v>
      </c>
      <c r="R572">
        <f t="shared" si="105"/>
        <v>0.16669999999999999</v>
      </c>
      <c r="S572">
        <f t="shared" si="106"/>
        <v>0.16669999999999999</v>
      </c>
      <c r="T572">
        <f t="shared" si="107"/>
        <v>0.16669999999999999</v>
      </c>
    </row>
    <row r="573" spans="1:20" x14ac:dyDescent="0.45">
      <c r="A573" s="38" t="s">
        <v>880</v>
      </c>
      <c r="B573" s="38" t="s">
        <v>881</v>
      </c>
      <c r="C573" t="str">
        <f t="shared" si="97"/>
        <v>WDB</v>
      </c>
      <c r="D573" t="str">
        <f t="shared" si="100"/>
        <v>4015</v>
      </c>
      <c r="E573" t="str">
        <f t="shared" si="98"/>
        <v>40</v>
      </c>
      <c r="F573" t="str">
        <f t="shared" si="99"/>
        <v>15</v>
      </c>
      <c r="G573">
        <v>10</v>
      </c>
      <c r="H573">
        <v>10</v>
      </c>
      <c r="I573">
        <v>15</v>
      </c>
      <c r="J573">
        <v>10</v>
      </c>
      <c r="K573">
        <v>10</v>
      </c>
      <c r="L573">
        <v>10</v>
      </c>
      <c r="M573" t="str">
        <f t="shared" si="109"/>
        <v/>
      </c>
      <c r="N573" t="str">
        <f t="shared" si="101"/>
        <v>Complete</v>
      </c>
      <c r="O573">
        <f t="shared" si="102"/>
        <v>0.16669999999999999</v>
      </c>
      <c r="P573">
        <f t="shared" si="103"/>
        <v>0.16669999999999999</v>
      </c>
      <c r="Q573">
        <f t="shared" si="104"/>
        <v>0.25</v>
      </c>
      <c r="R573">
        <f t="shared" si="105"/>
        <v>0.16669999999999999</v>
      </c>
      <c r="S573">
        <f t="shared" si="106"/>
        <v>0.16669999999999999</v>
      </c>
      <c r="T573">
        <f t="shared" si="107"/>
        <v>0.16669999999999999</v>
      </c>
    </row>
    <row r="574" spans="1:20" x14ac:dyDescent="0.45">
      <c r="A574" s="38" t="s">
        <v>882</v>
      </c>
      <c r="B574" s="38" t="s">
        <v>883</v>
      </c>
      <c r="C574" t="str">
        <f t="shared" si="97"/>
        <v>WDB</v>
      </c>
      <c r="D574" t="str">
        <f t="shared" si="100"/>
        <v>6006</v>
      </c>
      <c r="E574" t="str">
        <f t="shared" si="98"/>
        <v>60</v>
      </c>
      <c r="F574" t="str">
        <f t="shared" si="99"/>
        <v>06</v>
      </c>
      <c r="G574">
        <v>10</v>
      </c>
      <c r="H574">
        <v>10</v>
      </c>
      <c r="I574">
        <v>20</v>
      </c>
      <c r="J574">
        <v>10</v>
      </c>
      <c r="K574">
        <v>10</v>
      </c>
      <c r="L574">
        <v>10</v>
      </c>
      <c r="M574" t="str">
        <f t="shared" si="109"/>
        <v/>
      </c>
      <c r="N574" t="str">
        <f t="shared" si="101"/>
        <v>Complete</v>
      </c>
      <c r="O574">
        <f t="shared" si="102"/>
        <v>0.16669999999999999</v>
      </c>
      <c r="P574">
        <f t="shared" si="103"/>
        <v>0.16669999999999999</v>
      </c>
      <c r="Q574">
        <f t="shared" si="104"/>
        <v>0.33329999999999999</v>
      </c>
      <c r="R574">
        <f t="shared" si="105"/>
        <v>0.16669999999999999</v>
      </c>
      <c r="S574">
        <f t="shared" si="106"/>
        <v>0.16669999999999999</v>
      </c>
      <c r="T574">
        <f t="shared" si="107"/>
        <v>0.16669999999999999</v>
      </c>
    </row>
    <row r="575" spans="1:20" x14ac:dyDescent="0.45">
      <c r="A575" s="38" t="s">
        <v>884</v>
      </c>
      <c r="B575" s="38" t="s">
        <v>885</v>
      </c>
      <c r="C575" t="str">
        <f t="shared" si="97"/>
        <v>WDB</v>
      </c>
      <c r="D575" t="str">
        <f t="shared" si="100"/>
        <v>6006</v>
      </c>
      <c r="E575" t="str">
        <f t="shared" si="98"/>
        <v>60</v>
      </c>
      <c r="F575" t="str">
        <f t="shared" si="99"/>
        <v>06</v>
      </c>
      <c r="G575">
        <v>10</v>
      </c>
      <c r="H575">
        <v>10</v>
      </c>
      <c r="I575">
        <v>20</v>
      </c>
      <c r="J575">
        <v>10</v>
      </c>
      <c r="K575">
        <v>10</v>
      </c>
      <c r="L575">
        <v>10</v>
      </c>
      <c r="M575" t="str">
        <f t="shared" si="109"/>
        <v/>
      </c>
      <c r="N575" t="str">
        <f t="shared" si="101"/>
        <v>Complete</v>
      </c>
      <c r="O575">
        <f t="shared" si="102"/>
        <v>0.16669999999999999</v>
      </c>
      <c r="P575">
        <f t="shared" si="103"/>
        <v>0.16669999999999999</v>
      </c>
      <c r="Q575">
        <f t="shared" si="104"/>
        <v>0.33329999999999999</v>
      </c>
      <c r="R575">
        <f t="shared" si="105"/>
        <v>0.16669999999999999</v>
      </c>
      <c r="S575">
        <f t="shared" si="106"/>
        <v>0.16669999999999999</v>
      </c>
      <c r="T575">
        <f t="shared" si="107"/>
        <v>0.16669999999999999</v>
      </c>
    </row>
    <row r="576" spans="1:20" x14ac:dyDescent="0.45">
      <c r="A576" s="38" t="s">
        <v>886</v>
      </c>
      <c r="B576" s="38" t="s">
        <v>887</v>
      </c>
      <c r="C576" t="str">
        <f t="shared" si="97"/>
        <v>WDB</v>
      </c>
      <c r="D576" t="str">
        <f t="shared" si="100"/>
        <v>6006</v>
      </c>
      <c r="E576" t="str">
        <f t="shared" si="98"/>
        <v>60</v>
      </c>
      <c r="F576" t="str">
        <f t="shared" si="99"/>
        <v>06</v>
      </c>
      <c r="G576">
        <v>10</v>
      </c>
      <c r="H576">
        <v>10</v>
      </c>
      <c r="I576">
        <v>20</v>
      </c>
      <c r="J576">
        <v>10</v>
      </c>
      <c r="K576">
        <v>10</v>
      </c>
      <c r="L576">
        <v>10</v>
      </c>
      <c r="M576" t="str">
        <f t="shared" si="109"/>
        <v/>
      </c>
      <c r="N576" t="str">
        <f t="shared" si="101"/>
        <v>Complete</v>
      </c>
      <c r="O576">
        <f t="shared" si="102"/>
        <v>0.16669999999999999</v>
      </c>
      <c r="P576">
        <f t="shared" si="103"/>
        <v>0.16669999999999999</v>
      </c>
      <c r="Q576">
        <f t="shared" si="104"/>
        <v>0.33329999999999999</v>
      </c>
      <c r="R576">
        <f t="shared" si="105"/>
        <v>0.16669999999999999</v>
      </c>
      <c r="S576">
        <f t="shared" si="106"/>
        <v>0.16669999999999999</v>
      </c>
      <c r="T576">
        <f t="shared" si="107"/>
        <v>0.16669999999999999</v>
      </c>
    </row>
    <row r="577" spans="1:20" x14ac:dyDescent="0.45">
      <c r="A577" s="38" t="s">
        <v>888</v>
      </c>
      <c r="B577" s="38" t="s">
        <v>889</v>
      </c>
      <c r="C577" t="str">
        <f t="shared" si="97"/>
        <v>WDB</v>
      </c>
      <c r="D577" t="str">
        <f t="shared" si="100"/>
        <v>6006</v>
      </c>
      <c r="E577" t="str">
        <f t="shared" si="98"/>
        <v>60</v>
      </c>
      <c r="F577" t="str">
        <f t="shared" si="99"/>
        <v>06</v>
      </c>
      <c r="G577">
        <v>10</v>
      </c>
      <c r="H577">
        <v>10</v>
      </c>
      <c r="I577">
        <v>20</v>
      </c>
      <c r="J577">
        <v>10</v>
      </c>
      <c r="K577">
        <v>10</v>
      </c>
      <c r="L577">
        <v>10</v>
      </c>
      <c r="M577" t="str">
        <f t="shared" si="109"/>
        <v/>
      </c>
      <c r="N577" t="str">
        <f t="shared" si="101"/>
        <v>Complete</v>
      </c>
      <c r="O577">
        <f t="shared" si="102"/>
        <v>0.16669999999999999</v>
      </c>
      <c r="P577">
        <f t="shared" si="103"/>
        <v>0.16669999999999999</v>
      </c>
      <c r="Q577">
        <f t="shared" si="104"/>
        <v>0.33329999999999999</v>
      </c>
      <c r="R577">
        <f t="shared" si="105"/>
        <v>0.16669999999999999</v>
      </c>
      <c r="S577">
        <f t="shared" si="106"/>
        <v>0.16669999999999999</v>
      </c>
      <c r="T577">
        <f t="shared" si="107"/>
        <v>0.16669999999999999</v>
      </c>
    </row>
    <row r="578" spans="1:20" x14ac:dyDescent="0.45">
      <c r="A578" s="38" t="s">
        <v>890</v>
      </c>
      <c r="B578" s="38" t="s">
        <v>891</v>
      </c>
      <c r="C578" t="str">
        <f t="shared" ref="C578:C588" si="110">LEFT(B578,FIND("-",B578,1)-5)</f>
        <v>WDB</v>
      </c>
      <c r="D578" t="str">
        <f t="shared" si="100"/>
        <v>6006</v>
      </c>
      <c r="E578" t="str">
        <f t="shared" ref="E578:E588" si="111">LEFT(D578,2)</f>
        <v>60</v>
      </c>
      <c r="F578" t="str">
        <f t="shared" ref="F578:F588" si="112">RIGHT(D578,2)</f>
        <v>06</v>
      </c>
      <c r="G578">
        <v>10</v>
      </c>
      <c r="H578">
        <v>10</v>
      </c>
      <c r="I578">
        <v>20</v>
      </c>
      <c r="J578">
        <v>10</v>
      </c>
      <c r="K578">
        <v>10</v>
      </c>
      <c r="L578">
        <v>10</v>
      </c>
      <c r="M578" t="str">
        <f t="shared" si="109"/>
        <v>Painted</v>
      </c>
      <c r="N578" t="str">
        <f t="shared" si="101"/>
        <v>Complete</v>
      </c>
      <c r="O578">
        <f t="shared" si="102"/>
        <v>0.16669999999999999</v>
      </c>
      <c r="P578">
        <f t="shared" si="103"/>
        <v>0.16669999999999999</v>
      </c>
      <c r="Q578">
        <f t="shared" si="104"/>
        <v>0.33329999999999999</v>
      </c>
      <c r="R578">
        <f t="shared" si="105"/>
        <v>0.16669999999999999</v>
      </c>
      <c r="S578">
        <f t="shared" si="106"/>
        <v>0.16669999999999999</v>
      </c>
      <c r="T578">
        <f t="shared" si="107"/>
        <v>0.16669999999999999</v>
      </c>
    </row>
    <row r="579" spans="1:20" x14ac:dyDescent="0.45">
      <c r="A579" s="38" t="s">
        <v>892</v>
      </c>
      <c r="B579" s="38" t="s">
        <v>891</v>
      </c>
      <c r="C579" t="str">
        <f t="shared" si="110"/>
        <v>WDB</v>
      </c>
      <c r="D579" t="str">
        <f t="shared" ref="D579:D588" si="113">MID(B579,FIND("-",B579,1)-4,4)</f>
        <v>6006</v>
      </c>
      <c r="E579" t="str">
        <f t="shared" si="111"/>
        <v>60</v>
      </c>
      <c r="F579" t="str">
        <f t="shared" si="112"/>
        <v>06</v>
      </c>
      <c r="G579">
        <v>10</v>
      </c>
      <c r="H579">
        <v>10</v>
      </c>
      <c r="I579">
        <v>20</v>
      </c>
      <c r="J579">
        <v>10</v>
      </c>
      <c r="K579">
        <v>10</v>
      </c>
      <c r="L579">
        <v>10</v>
      </c>
      <c r="M579" t="str">
        <f t="shared" si="109"/>
        <v>Painted</v>
      </c>
      <c r="N579" t="str">
        <f t="shared" ref="N579:N587" si="114">IF(G579&lt;&gt;"","Complete")</f>
        <v>Complete</v>
      </c>
      <c r="O579">
        <f t="shared" ref="O579:O588" si="115">ROUND(G579/60,4)</f>
        <v>0.16669999999999999</v>
      </c>
      <c r="P579">
        <f t="shared" ref="P579:P588" si="116">ROUND(H579/60,4)</f>
        <v>0.16669999999999999</v>
      </c>
      <c r="Q579">
        <f t="shared" ref="Q579:Q588" si="117">ROUND(I579/60,4)</f>
        <v>0.33329999999999999</v>
      </c>
      <c r="R579">
        <f t="shared" ref="R579:R588" si="118">ROUND(J579/60,4)</f>
        <v>0.16669999999999999</v>
      </c>
      <c r="S579">
        <f t="shared" ref="S579:S588" si="119">ROUND(K579/60,4)</f>
        <v>0.16669999999999999</v>
      </c>
      <c r="T579">
        <f t="shared" ref="T579:T588" si="120">ROUND(L579/60,4)</f>
        <v>0.16669999999999999</v>
      </c>
    </row>
    <row r="580" spans="1:20" x14ac:dyDescent="0.45">
      <c r="A580" s="38" t="s">
        <v>893</v>
      </c>
      <c r="B580" s="38" t="s">
        <v>894</v>
      </c>
      <c r="C580" t="str">
        <f t="shared" si="110"/>
        <v>WDB</v>
      </c>
      <c r="D580" t="str">
        <f t="shared" si="113"/>
        <v>6009</v>
      </c>
      <c r="E580" t="str">
        <f t="shared" si="111"/>
        <v>60</v>
      </c>
      <c r="F580" t="str">
        <f t="shared" si="112"/>
        <v>09</v>
      </c>
      <c r="G580">
        <v>10</v>
      </c>
      <c r="H580">
        <v>10</v>
      </c>
      <c r="I580">
        <v>20</v>
      </c>
      <c r="J580">
        <v>10</v>
      </c>
      <c r="K580">
        <v>10</v>
      </c>
      <c r="L580">
        <v>10</v>
      </c>
      <c r="M580" t="str">
        <f t="shared" si="109"/>
        <v/>
      </c>
      <c r="N580" t="str">
        <f t="shared" si="114"/>
        <v>Complete</v>
      </c>
      <c r="O580">
        <f t="shared" si="115"/>
        <v>0.16669999999999999</v>
      </c>
      <c r="P580">
        <f t="shared" si="116"/>
        <v>0.16669999999999999</v>
      </c>
      <c r="Q580">
        <f t="shared" si="117"/>
        <v>0.33329999999999999</v>
      </c>
      <c r="R580">
        <f t="shared" si="118"/>
        <v>0.16669999999999999</v>
      </c>
      <c r="S580">
        <f t="shared" si="119"/>
        <v>0.16669999999999999</v>
      </c>
      <c r="T580">
        <f t="shared" si="120"/>
        <v>0.16669999999999999</v>
      </c>
    </row>
    <row r="581" spans="1:20" x14ac:dyDescent="0.45">
      <c r="A581" s="38" t="s">
        <v>895</v>
      </c>
      <c r="B581" s="38" t="s">
        <v>896</v>
      </c>
      <c r="C581" t="str">
        <f t="shared" si="110"/>
        <v>WDB</v>
      </c>
      <c r="D581" t="str">
        <f t="shared" si="113"/>
        <v>6009</v>
      </c>
      <c r="E581" t="str">
        <f t="shared" si="111"/>
        <v>60</v>
      </c>
      <c r="F581" t="str">
        <f t="shared" si="112"/>
        <v>09</v>
      </c>
      <c r="G581">
        <v>10</v>
      </c>
      <c r="H581">
        <v>10</v>
      </c>
      <c r="I581">
        <v>20</v>
      </c>
      <c r="J581">
        <v>10</v>
      </c>
      <c r="K581">
        <v>10</v>
      </c>
      <c r="L581">
        <v>10</v>
      </c>
      <c r="M581" t="str">
        <f t="shared" si="109"/>
        <v/>
      </c>
      <c r="N581" t="str">
        <f t="shared" si="114"/>
        <v>Complete</v>
      </c>
      <c r="O581">
        <f t="shared" si="115"/>
        <v>0.16669999999999999</v>
      </c>
      <c r="P581">
        <f t="shared" si="116"/>
        <v>0.16669999999999999</v>
      </c>
      <c r="Q581">
        <f t="shared" si="117"/>
        <v>0.33329999999999999</v>
      </c>
      <c r="R581">
        <f t="shared" si="118"/>
        <v>0.16669999999999999</v>
      </c>
      <c r="S581">
        <f t="shared" si="119"/>
        <v>0.16669999999999999</v>
      </c>
      <c r="T581">
        <f t="shared" si="120"/>
        <v>0.16669999999999999</v>
      </c>
    </row>
    <row r="582" spans="1:20" x14ac:dyDescent="0.45">
      <c r="A582" s="38" t="s">
        <v>897</v>
      </c>
      <c r="B582" s="38" t="s">
        <v>898</v>
      </c>
      <c r="C582" t="str">
        <f t="shared" si="110"/>
        <v>WDB</v>
      </c>
      <c r="D582" t="str">
        <f t="shared" si="113"/>
        <v>6009</v>
      </c>
      <c r="E582" t="str">
        <f t="shared" si="111"/>
        <v>60</v>
      </c>
      <c r="F582" t="str">
        <f t="shared" si="112"/>
        <v>09</v>
      </c>
      <c r="G582">
        <v>10</v>
      </c>
      <c r="H582">
        <v>10</v>
      </c>
      <c r="I582">
        <v>20</v>
      </c>
      <c r="J582">
        <v>10</v>
      </c>
      <c r="K582">
        <v>10</v>
      </c>
      <c r="L582">
        <v>10</v>
      </c>
      <c r="M582" t="str">
        <f t="shared" ref="M582:M587" si="121">IF(MID(B582,FIND("-",B582,9)+1,1)="9","Painted","")</f>
        <v>Painted</v>
      </c>
      <c r="N582" t="str">
        <f t="shared" si="114"/>
        <v>Complete</v>
      </c>
      <c r="O582">
        <f t="shared" si="115"/>
        <v>0.16669999999999999</v>
      </c>
      <c r="P582">
        <f t="shared" si="116"/>
        <v>0.16669999999999999</v>
      </c>
      <c r="Q582">
        <f t="shared" si="117"/>
        <v>0.33329999999999999</v>
      </c>
      <c r="R582">
        <f t="shared" si="118"/>
        <v>0.16669999999999999</v>
      </c>
      <c r="S582">
        <f t="shared" si="119"/>
        <v>0.16669999999999999</v>
      </c>
      <c r="T582">
        <f t="shared" si="120"/>
        <v>0.16669999999999999</v>
      </c>
    </row>
    <row r="583" spans="1:20" x14ac:dyDescent="0.45">
      <c r="A583" s="38" t="s">
        <v>899</v>
      </c>
      <c r="B583" s="38" t="s">
        <v>894</v>
      </c>
      <c r="C583" t="str">
        <f t="shared" si="110"/>
        <v>WDB</v>
      </c>
      <c r="D583" t="str">
        <f t="shared" si="113"/>
        <v>6009</v>
      </c>
      <c r="E583" t="str">
        <f t="shared" si="111"/>
        <v>60</v>
      </c>
      <c r="F583" t="str">
        <f t="shared" si="112"/>
        <v>09</v>
      </c>
      <c r="G583">
        <v>10</v>
      </c>
      <c r="H583">
        <v>10</v>
      </c>
      <c r="I583">
        <v>20</v>
      </c>
      <c r="J583">
        <v>10</v>
      </c>
      <c r="K583">
        <v>10</v>
      </c>
      <c r="L583">
        <v>10</v>
      </c>
      <c r="M583" t="str">
        <f t="shared" si="121"/>
        <v/>
      </c>
      <c r="N583" t="str">
        <f t="shared" si="114"/>
        <v>Complete</v>
      </c>
      <c r="O583">
        <f t="shared" si="115"/>
        <v>0.16669999999999999</v>
      </c>
      <c r="P583">
        <f t="shared" si="116"/>
        <v>0.16669999999999999</v>
      </c>
      <c r="Q583">
        <f t="shared" si="117"/>
        <v>0.33329999999999999</v>
      </c>
      <c r="R583">
        <f t="shared" si="118"/>
        <v>0.16669999999999999</v>
      </c>
      <c r="S583">
        <f t="shared" si="119"/>
        <v>0.16669999999999999</v>
      </c>
      <c r="T583">
        <f t="shared" si="120"/>
        <v>0.16669999999999999</v>
      </c>
    </row>
    <row r="584" spans="1:20" x14ac:dyDescent="0.45">
      <c r="A584" s="38" t="s">
        <v>900</v>
      </c>
      <c r="B584" s="38" t="s">
        <v>894</v>
      </c>
      <c r="C584" t="str">
        <f t="shared" si="110"/>
        <v>WDB</v>
      </c>
      <c r="D584" t="str">
        <f t="shared" si="113"/>
        <v>6009</v>
      </c>
      <c r="E584" t="str">
        <f t="shared" si="111"/>
        <v>60</v>
      </c>
      <c r="F584" t="str">
        <f t="shared" si="112"/>
        <v>09</v>
      </c>
      <c r="G584">
        <v>10</v>
      </c>
      <c r="H584">
        <v>10</v>
      </c>
      <c r="I584">
        <v>20</v>
      </c>
      <c r="J584">
        <v>10</v>
      </c>
      <c r="K584">
        <v>10</v>
      </c>
      <c r="L584">
        <v>10</v>
      </c>
      <c r="M584" t="str">
        <f t="shared" si="121"/>
        <v/>
      </c>
      <c r="N584" t="str">
        <f t="shared" si="114"/>
        <v>Complete</v>
      </c>
      <c r="O584">
        <f t="shared" si="115"/>
        <v>0.16669999999999999</v>
      </c>
      <c r="P584">
        <f t="shared" si="116"/>
        <v>0.16669999999999999</v>
      </c>
      <c r="Q584">
        <f t="shared" si="117"/>
        <v>0.33329999999999999</v>
      </c>
      <c r="R584">
        <f t="shared" si="118"/>
        <v>0.16669999999999999</v>
      </c>
      <c r="S584">
        <f t="shared" si="119"/>
        <v>0.16669999999999999</v>
      </c>
      <c r="T584">
        <f t="shared" si="120"/>
        <v>0.16669999999999999</v>
      </c>
    </row>
    <row r="585" spans="1:20" x14ac:dyDescent="0.45">
      <c r="A585" s="38" t="s">
        <v>901</v>
      </c>
      <c r="B585" s="38" t="s">
        <v>902</v>
      </c>
      <c r="C585" t="str">
        <f t="shared" si="110"/>
        <v>WDB</v>
      </c>
      <c r="D585" t="str">
        <f t="shared" si="113"/>
        <v>6015</v>
      </c>
      <c r="E585" t="str">
        <f t="shared" si="111"/>
        <v>60</v>
      </c>
      <c r="F585" t="str">
        <f t="shared" si="112"/>
        <v>15</v>
      </c>
      <c r="G585">
        <v>10</v>
      </c>
      <c r="H585">
        <v>10</v>
      </c>
      <c r="I585">
        <v>20</v>
      </c>
      <c r="J585">
        <v>10</v>
      </c>
      <c r="K585">
        <v>10</v>
      </c>
      <c r="L585">
        <v>10</v>
      </c>
      <c r="M585" t="str">
        <f t="shared" si="121"/>
        <v/>
      </c>
      <c r="N585" t="str">
        <f t="shared" si="114"/>
        <v>Complete</v>
      </c>
      <c r="O585">
        <f t="shared" si="115"/>
        <v>0.16669999999999999</v>
      </c>
      <c r="P585">
        <f t="shared" si="116"/>
        <v>0.16669999999999999</v>
      </c>
      <c r="Q585">
        <f t="shared" si="117"/>
        <v>0.33329999999999999</v>
      </c>
      <c r="R585">
        <f t="shared" si="118"/>
        <v>0.16669999999999999</v>
      </c>
      <c r="S585">
        <f t="shared" si="119"/>
        <v>0.16669999999999999</v>
      </c>
      <c r="T585">
        <f t="shared" si="120"/>
        <v>0.16669999999999999</v>
      </c>
    </row>
    <row r="586" spans="1:20" x14ac:dyDescent="0.45">
      <c r="A586" s="38" t="s">
        <v>903</v>
      </c>
      <c r="B586" s="38" t="s">
        <v>904</v>
      </c>
      <c r="C586" t="str">
        <f t="shared" si="110"/>
        <v>WDB</v>
      </c>
      <c r="D586" t="str">
        <f t="shared" si="113"/>
        <v>6015</v>
      </c>
      <c r="E586" t="str">
        <f t="shared" si="111"/>
        <v>60</v>
      </c>
      <c r="F586" t="str">
        <f t="shared" si="112"/>
        <v>15</v>
      </c>
      <c r="G586">
        <v>10</v>
      </c>
      <c r="H586">
        <v>10</v>
      </c>
      <c r="I586">
        <v>20</v>
      </c>
      <c r="J586">
        <v>10</v>
      </c>
      <c r="K586">
        <v>10</v>
      </c>
      <c r="L586">
        <v>10</v>
      </c>
      <c r="M586" t="str">
        <f t="shared" si="121"/>
        <v/>
      </c>
      <c r="N586" t="str">
        <f t="shared" si="114"/>
        <v>Complete</v>
      </c>
      <c r="O586">
        <f t="shared" si="115"/>
        <v>0.16669999999999999</v>
      </c>
      <c r="P586">
        <f t="shared" si="116"/>
        <v>0.16669999999999999</v>
      </c>
      <c r="Q586">
        <f t="shared" si="117"/>
        <v>0.33329999999999999</v>
      </c>
      <c r="R586">
        <f t="shared" si="118"/>
        <v>0.16669999999999999</v>
      </c>
      <c r="S586">
        <f t="shared" si="119"/>
        <v>0.16669999999999999</v>
      </c>
      <c r="T586">
        <f t="shared" si="120"/>
        <v>0.16669999999999999</v>
      </c>
    </row>
    <row r="587" spans="1:20" x14ac:dyDescent="0.45">
      <c r="A587" s="38" t="s">
        <v>905</v>
      </c>
      <c r="B587" s="38" t="s">
        <v>906</v>
      </c>
      <c r="C587" t="str">
        <f t="shared" si="110"/>
        <v>WDB</v>
      </c>
      <c r="D587" t="str">
        <f t="shared" si="113"/>
        <v>6015</v>
      </c>
      <c r="E587" t="str">
        <f t="shared" si="111"/>
        <v>60</v>
      </c>
      <c r="F587" t="str">
        <f t="shared" si="112"/>
        <v>15</v>
      </c>
      <c r="G587">
        <v>10</v>
      </c>
      <c r="H587">
        <v>10</v>
      </c>
      <c r="I587">
        <v>20</v>
      </c>
      <c r="J587">
        <v>10</v>
      </c>
      <c r="K587">
        <v>10</v>
      </c>
      <c r="L587">
        <v>10</v>
      </c>
      <c r="M587" t="str">
        <f t="shared" si="121"/>
        <v/>
      </c>
      <c r="N587" t="str">
        <f t="shared" si="114"/>
        <v>Complete</v>
      </c>
      <c r="O587">
        <f t="shared" si="115"/>
        <v>0.16669999999999999</v>
      </c>
      <c r="P587">
        <f t="shared" si="116"/>
        <v>0.16669999999999999</v>
      </c>
      <c r="Q587">
        <f t="shared" si="117"/>
        <v>0.33329999999999999</v>
      </c>
      <c r="R587">
        <f t="shared" si="118"/>
        <v>0.16669999999999999</v>
      </c>
      <c r="S587">
        <f t="shared" si="119"/>
        <v>0.16669999999999999</v>
      </c>
      <c r="T587">
        <f t="shared" si="120"/>
        <v>0.16669999999999999</v>
      </c>
    </row>
    <row r="588" spans="1:20" x14ac:dyDescent="0.45">
      <c r="A588" s="39" t="s">
        <v>907</v>
      </c>
      <c r="B588" s="39" t="s">
        <v>908</v>
      </c>
      <c r="C588" t="str">
        <f t="shared" si="110"/>
        <v>FDJN</v>
      </c>
      <c r="D588" t="str">
        <f t="shared" si="113"/>
        <v>4150</v>
      </c>
      <c r="E588" t="str">
        <f t="shared" si="111"/>
        <v>41</v>
      </c>
      <c r="F588" t="str">
        <f t="shared" si="112"/>
        <v>50</v>
      </c>
      <c r="G588">
        <v>20</v>
      </c>
      <c r="H588">
        <v>25</v>
      </c>
      <c r="I588">
        <v>10</v>
      </c>
      <c r="J588">
        <v>10</v>
      </c>
      <c r="K588">
        <v>10</v>
      </c>
      <c r="L588">
        <v>10</v>
      </c>
      <c r="O588">
        <f t="shared" si="115"/>
        <v>0.33329999999999999</v>
      </c>
      <c r="P588">
        <f t="shared" si="116"/>
        <v>0.41670000000000001</v>
      </c>
      <c r="Q588">
        <f t="shared" si="117"/>
        <v>0.16669999999999999</v>
      </c>
      <c r="R588">
        <f t="shared" si="118"/>
        <v>0.16669999999999999</v>
      </c>
      <c r="S588">
        <f t="shared" si="119"/>
        <v>0.16669999999999999</v>
      </c>
      <c r="T588">
        <f t="shared" si="120"/>
        <v>0.16669999999999999</v>
      </c>
    </row>
  </sheetData>
  <autoFilter ref="A1:N58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83"/>
  <sheetViews>
    <sheetView tabSelected="1" workbookViewId="0">
      <selection activeCell="D4" sqref="D4"/>
    </sheetView>
  </sheetViews>
  <sheetFormatPr defaultRowHeight="14.25" x14ac:dyDescent="0.45"/>
  <cols>
    <col min="1" max="1" width="8.265625" bestFit="1" customWidth="1"/>
    <col min="2" max="2" width="6.86328125" style="44" bestFit="1" customWidth="1"/>
    <col min="3" max="3" width="11" style="44" bestFit="1" customWidth="1"/>
    <col min="4" max="9" width="9.06640625" style="44"/>
  </cols>
  <sheetData>
    <row r="1" spans="1:9" x14ac:dyDescent="0.45">
      <c r="A1" s="3" t="s">
        <v>2</v>
      </c>
      <c r="B1" s="43" t="s">
        <v>4</v>
      </c>
      <c r="C1" s="43" t="s">
        <v>5</v>
      </c>
      <c r="D1" s="44" t="s">
        <v>909</v>
      </c>
      <c r="E1" s="44" t="s">
        <v>910</v>
      </c>
      <c r="F1" s="44" t="s">
        <v>911</v>
      </c>
      <c r="G1" s="44" t="s">
        <v>913</v>
      </c>
      <c r="H1" s="44" t="s">
        <v>912</v>
      </c>
      <c r="I1" s="44" t="s">
        <v>914</v>
      </c>
    </row>
    <row r="2" spans="1:9" x14ac:dyDescent="0.45">
      <c r="A2" t="s">
        <v>915</v>
      </c>
      <c r="B2" s="45">
        <v>30</v>
      </c>
      <c r="C2" s="45">
        <v>50</v>
      </c>
      <c r="D2" s="44">
        <v>0.33329999999999999</v>
      </c>
      <c r="E2" s="44">
        <v>0.33329999999999999</v>
      </c>
      <c r="F2" s="44">
        <v>0.66669999999999996</v>
      </c>
      <c r="G2" s="44">
        <v>1</v>
      </c>
      <c r="H2" s="44">
        <v>0.16669999999999999</v>
      </c>
      <c r="I2" s="44">
        <v>0.33329999999999999</v>
      </c>
    </row>
    <row r="3" spans="1:9" x14ac:dyDescent="0.45">
      <c r="A3" t="s">
        <v>915</v>
      </c>
      <c r="B3" s="45">
        <v>30</v>
      </c>
      <c r="C3" s="45">
        <v>50</v>
      </c>
      <c r="D3" s="44">
        <v>0.33329999999999999</v>
      </c>
      <c r="E3" s="44">
        <v>0.33329999999999999</v>
      </c>
      <c r="F3" s="44">
        <v>0.66669999999999996</v>
      </c>
      <c r="G3" s="44">
        <v>1</v>
      </c>
      <c r="H3" s="44">
        <v>0.16669999999999999</v>
      </c>
      <c r="I3" s="44">
        <v>0.33329999999999999</v>
      </c>
    </row>
    <row r="4" spans="1:9" x14ac:dyDescent="0.45">
      <c r="A4" t="s">
        <v>916</v>
      </c>
      <c r="B4" s="45">
        <v>30</v>
      </c>
      <c r="C4" s="45">
        <v>50</v>
      </c>
      <c r="D4" s="44">
        <v>0.5</v>
      </c>
      <c r="E4" s="44">
        <v>0.66669999999999996</v>
      </c>
      <c r="F4" s="44">
        <v>0.66669999999999996</v>
      </c>
      <c r="G4" s="44">
        <v>1</v>
      </c>
      <c r="H4" s="44">
        <v>0.16669999999999999</v>
      </c>
      <c r="I4" s="44">
        <v>0.33329999999999999</v>
      </c>
    </row>
    <row r="5" spans="1:9" x14ac:dyDescent="0.45">
      <c r="A5" t="s">
        <v>916</v>
      </c>
      <c r="B5" s="45">
        <v>30</v>
      </c>
      <c r="C5" s="45">
        <v>50</v>
      </c>
      <c r="D5" s="44">
        <v>0.5</v>
      </c>
      <c r="E5" s="44">
        <v>0.66669999999999996</v>
      </c>
      <c r="F5" s="44">
        <v>0.66669999999999996</v>
      </c>
      <c r="G5" s="44">
        <v>1</v>
      </c>
      <c r="H5" s="44">
        <v>0.16669999999999999</v>
      </c>
      <c r="I5" s="44">
        <v>0.33329999999999999</v>
      </c>
    </row>
    <row r="6" spans="1:9" x14ac:dyDescent="0.45">
      <c r="A6" t="s">
        <v>917</v>
      </c>
      <c r="B6" s="45">
        <v>40</v>
      </c>
      <c r="C6" s="45">
        <v>37</v>
      </c>
      <c r="D6" s="44">
        <v>0.5</v>
      </c>
      <c r="E6" s="44">
        <v>0.33329999999999999</v>
      </c>
      <c r="F6" s="44">
        <v>0.25</v>
      </c>
      <c r="G6" s="44">
        <v>0.33329999999999999</v>
      </c>
      <c r="H6" s="44">
        <v>0.16669999999999999</v>
      </c>
      <c r="I6" s="44">
        <v>0.33329999999999999</v>
      </c>
    </row>
    <row r="7" spans="1:9" x14ac:dyDescent="0.45">
      <c r="A7" t="s">
        <v>918</v>
      </c>
      <c r="B7" s="45">
        <v>30</v>
      </c>
      <c r="C7" s="45">
        <v>37</v>
      </c>
      <c r="D7" s="44">
        <v>0.5</v>
      </c>
      <c r="E7" s="44">
        <v>0.33329999999999999</v>
      </c>
      <c r="F7" s="44">
        <v>0.25</v>
      </c>
      <c r="G7" s="44">
        <v>0.33329999999999999</v>
      </c>
      <c r="H7" s="44">
        <v>0.16669999999999999</v>
      </c>
      <c r="I7" s="44">
        <v>0.33329999999999999</v>
      </c>
    </row>
    <row r="8" spans="1:9" x14ac:dyDescent="0.45">
      <c r="A8" t="s">
        <v>918</v>
      </c>
      <c r="B8" s="45">
        <v>30</v>
      </c>
      <c r="C8" s="45">
        <v>37</v>
      </c>
      <c r="D8" s="44">
        <v>0.5</v>
      </c>
      <c r="E8" s="44">
        <v>0.33329999999999999</v>
      </c>
      <c r="F8" s="44">
        <v>0.25</v>
      </c>
      <c r="G8" s="44">
        <v>0.33329999999999999</v>
      </c>
      <c r="H8" s="44">
        <v>0.16669999999999999</v>
      </c>
      <c r="I8" s="44">
        <v>0.33329999999999999</v>
      </c>
    </row>
    <row r="9" spans="1:9" x14ac:dyDescent="0.45">
      <c r="A9" t="s">
        <v>918</v>
      </c>
      <c r="B9" s="45">
        <v>40</v>
      </c>
      <c r="C9" s="45">
        <v>37</v>
      </c>
      <c r="D9" s="44">
        <v>0.5</v>
      </c>
      <c r="E9" s="44">
        <v>0.33329999999999999</v>
      </c>
      <c r="F9" s="44">
        <v>0.25</v>
      </c>
      <c r="G9" s="44">
        <v>0.33329999999999999</v>
      </c>
      <c r="H9" s="44">
        <v>0.16669999999999999</v>
      </c>
      <c r="I9" s="44">
        <v>0.33329999999999999</v>
      </c>
    </row>
    <row r="10" spans="1:9" x14ac:dyDescent="0.45">
      <c r="A10" t="s">
        <v>918</v>
      </c>
      <c r="B10" s="45">
        <v>40</v>
      </c>
      <c r="C10" s="45">
        <v>37</v>
      </c>
      <c r="D10" s="44">
        <v>0.5</v>
      </c>
      <c r="E10" s="44">
        <v>0.33329999999999999</v>
      </c>
      <c r="F10" s="44">
        <v>0.25</v>
      </c>
      <c r="G10" s="44">
        <v>0.33329999999999999</v>
      </c>
      <c r="H10" s="44">
        <v>0.16669999999999999</v>
      </c>
      <c r="I10" s="44">
        <v>0.33329999999999999</v>
      </c>
    </row>
    <row r="11" spans="1:9" x14ac:dyDescent="0.45">
      <c r="A11" t="s">
        <v>918</v>
      </c>
      <c r="B11" s="45">
        <v>40</v>
      </c>
      <c r="C11" s="45">
        <v>37</v>
      </c>
      <c r="D11" s="44">
        <v>0.5</v>
      </c>
      <c r="E11" s="44">
        <v>0.33329999999999999</v>
      </c>
      <c r="F11" s="44">
        <v>0.25</v>
      </c>
      <c r="G11" s="44">
        <v>0.33329999999999999</v>
      </c>
      <c r="H11" s="44">
        <v>0.16669999999999999</v>
      </c>
      <c r="I11" s="44">
        <v>0.33329999999999999</v>
      </c>
    </row>
    <row r="12" spans="1:9" x14ac:dyDescent="0.45">
      <c r="A12" t="s">
        <v>918</v>
      </c>
      <c r="B12" s="45">
        <v>40</v>
      </c>
      <c r="C12" s="45">
        <v>37</v>
      </c>
      <c r="D12" s="44">
        <v>0.5</v>
      </c>
      <c r="E12" s="44">
        <v>0.33329999999999999</v>
      </c>
      <c r="F12" s="44">
        <v>0.25</v>
      </c>
      <c r="G12" s="44">
        <v>0.33329999999999999</v>
      </c>
      <c r="H12" s="44">
        <v>0.16669999999999999</v>
      </c>
      <c r="I12" s="44">
        <v>0.33329999999999999</v>
      </c>
    </row>
    <row r="13" spans="1:9" x14ac:dyDescent="0.45">
      <c r="A13" t="s">
        <v>918</v>
      </c>
      <c r="B13" s="45">
        <v>40</v>
      </c>
      <c r="C13" s="45">
        <v>37</v>
      </c>
      <c r="D13" s="44">
        <v>0.5</v>
      </c>
      <c r="E13" s="44">
        <v>0.33329999999999999</v>
      </c>
      <c r="F13" s="44">
        <v>0.25</v>
      </c>
      <c r="G13" s="44">
        <v>0.33329999999999999</v>
      </c>
      <c r="H13" s="44">
        <v>0.16669999999999999</v>
      </c>
      <c r="I13" s="44">
        <v>0.33329999999999999</v>
      </c>
    </row>
    <row r="14" spans="1:9" x14ac:dyDescent="0.45">
      <c r="A14" t="s">
        <v>918</v>
      </c>
      <c r="B14" s="45">
        <v>40</v>
      </c>
      <c r="C14" s="45">
        <v>37</v>
      </c>
      <c r="D14" s="44">
        <v>0.5</v>
      </c>
      <c r="E14" s="44">
        <v>0.33329999999999999</v>
      </c>
      <c r="F14" s="44">
        <v>0.25</v>
      </c>
      <c r="G14" s="44">
        <v>0.33329999999999999</v>
      </c>
      <c r="H14" s="44">
        <v>0.16669999999999999</v>
      </c>
      <c r="I14" s="44">
        <v>0.33329999999999999</v>
      </c>
    </row>
    <row r="15" spans="1:9" x14ac:dyDescent="0.45">
      <c r="A15" t="s">
        <v>918</v>
      </c>
      <c r="B15" s="45">
        <v>40</v>
      </c>
      <c r="C15" s="45">
        <v>37</v>
      </c>
      <c r="D15" s="44">
        <v>0.5</v>
      </c>
      <c r="E15" s="44">
        <v>0.33329999999999999</v>
      </c>
      <c r="F15" s="44">
        <v>0.25</v>
      </c>
      <c r="G15" s="44">
        <v>0.33329999999999999</v>
      </c>
      <c r="H15" s="44">
        <v>0.16669999999999999</v>
      </c>
      <c r="I15" s="44">
        <v>0.33329999999999999</v>
      </c>
    </row>
    <row r="16" spans="1:9" x14ac:dyDescent="0.45">
      <c r="A16" t="s">
        <v>919</v>
      </c>
      <c r="B16" s="45">
        <v>15</v>
      </c>
      <c r="C16" s="45">
        <v>6</v>
      </c>
      <c r="D16" s="44">
        <v>0.25</v>
      </c>
      <c r="E16" s="44">
        <v>0.25</v>
      </c>
      <c r="F16" s="44">
        <v>0.33329999999999999</v>
      </c>
      <c r="G16" s="44">
        <v>8.3299999999999999E-2</v>
      </c>
      <c r="H16" s="44">
        <v>0.16669999999999999</v>
      </c>
      <c r="I16" s="44">
        <v>0.25</v>
      </c>
    </row>
    <row r="17" spans="1:9" x14ac:dyDescent="0.45">
      <c r="A17" t="s">
        <v>919</v>
      </c>
      <c r="B17" s="45">
        <v>20</v>
      </c>
      <c r="C17" s="45">
        <v>6</v>
      </c>
      <c r="D17" s="44">
        <v>0.25</v>
      </c>
      <c r="E17" s="44">
        <v>0.25</v>
      </c>
      <c r="F17" s="44">
        <v>0.33329999999999999</v>
      </c>
      <c r="G17" s="44">
        <v>8.3299999999999999E-2</v>
      </c>
      <c r="H17" s="44">
        <v>0.16669999999999999</v>
      </c>
      <c r="I17" s="44">
        <v>0.25</v>
      </c>
    </row>
    <row r="18" spans="1:9" x14ac:dyDescent="0.45">
      <c r="A18" t="s">
        <v>919</v>
      </c>
      <c r="B18" s="45">
        <v>20</v>
      </c>
      <c r="C18" s="45">
        <v>9</v>
      </c>
      <c r="D18" s="44">
        <v>0.25</v>
      </c>
      <c r="E18" s="44">
        <v>0.25</v>
      </c>
      <c r="F18" s="44">
        <v>0.33329999999999999</v>
      </c>
      <c r="G18" s="44">
        <v>8.3299999999999999E-2</v>
      </c>
      <c r="H18" s="44">
        <v>0.16669999999999999</v>
      </c>
      <c r="I18" s="44">
        <v>0.25</v>
      </c>
    </row>
    <row r="19" spans="1:9" x14ac:dyDescent="0.45">
      <c r="A19" t="s">
        <v>919</v>
      </c>
      <c r="B19" s="45">
        <v>20</v>
      </c>
      <c r="C19" s="45">
        <v>9</v>
      </c>
      <c r="D19" s="44">
        <v>0.25</v>
      </c>
      <c r="E19" s="44">
        <v>0.25</v>
      </c>
      <c r="F19" s="44">
        <v>0.33329999999999999</v>
      </c>
      <c r="G19" s="44">
        <v>8.3299999999999999E-2</v>
      </c>
      <c r="H19" s="44">
        <v>0.16669999999999999</v>
      </c>
      <c r="I19" s="44">
        <v>0.25</v>
      </c>
    </row>
    <row r="20" spans="1:9" x14ac:dyDescent="0.45">
      <c r="A20" t="s">
        <v>919</v>
      </c>
      <c r="B20" s="45">
        <v>40</v>
      </c>
      <c r="C20" s="45">
        <v>3</v>
      </c>
      <c r="D20" s="44">
        <v>0.25</v>
      </c>
      <c r="E20" s="44">
        <v>0.25</v>
      </c>
      <c r="F20" s="44">
        <v>0.33329999999999999</v>
      </c>
      <c r="G20" s="44">
        <v>8.3299999999999999E-2</v>
      </c>
      <c r="H20" s="44">
        <v>0.16669999999999999</v>
      </c>
      <c r="I20" s="44">
        <v>0.25</v>
      </c>
    </row>
    <row r="21" spans="1:9" x14ac:dyDescent="0.45">
      <c r="A21" t="s">
        <v>919</v>
      </c>
      <c r="B21" s="45">
        <v>40</v>
      </c>
      <c r="C21" s="45">
        <v>3</v>
      </c>
      <c r="D21" s="44">
        <v>0.25</v>
      </c>
      <c r="E21" s="44">
        <v>0.25</v>
      </c>
      <c r="F21" s="44">
        <v>0.33329999999999999</v>
      </c>
      <c r="G21" s="44">
        <v>8.3299999999999999E-2</v>
      </c>
      <c r="H21" s="44">
        <v>0.16669999999999999</v>
      </c>
      <c r="I21" s="44">
        <v>0.25</v>
      </c>
    </row>
    <row r="22" spans="1:9" x14ac:dyDescent="0.45">
      <c r="A22" t="s">
        <v>920</v>
      </c>
      <c r="B22" s="45">
        <v>20</v>
      </c>
      <c r="C22" s="45">
        <v>6</v>
      </c>
      <c r="D22" s="44">
        <v>0.25</v>
      </c>
      <c r="E22" s="44">
        <v>0.16669999999999999</v>
      </c>
      <c r="F22" s="44">
        <v>0.33329999999999999</v>
      </c>
      <c r="G22" s="44">
        <v>0.41670000000000001</v>
      </c>
      <c r="H22" s="44">
        <v>8.3299999999999999E-2</v>
      </c>
      <c r="I22" s="44">
        <v>0.16669999999999999</v>
      </c>
    </row>
    <row r="23" spans="1:9" x14ac:dyDescent="0.45">
      <c r="A23" t="s">
        <v>920</v>
      </c>
      <c r="B23" s="45">
        <v>30</v>
      </c>
      <c r="C23" s="45">
        <v>6</v>
      </c>
      <c r="D23" s="44">
        <v>0.25</v>
      </c>
      <c r="E23" s="44">
        <v>0.16669999999999999</v>
      </c>
      <c r="F23" s="44">
        <v>0.33329999999999999</v>
      </c>
      <c r="G23" s="44">
        <v>0.41670000000000001</v>
      </c>
      <c r="H23" s="44">
        <v>8.3299999999999999E-2</v>
      </c>
      <c r="I23" s="44">
        <v>0.16669999999999999</v>
      </c>
    </row>
    <row r="24" spans="1:9" x14ac:dyDescent="0.45">
      <c r="A24" t="s">
        <v>921</v>
      </c>
      <c r="B24" s="45">
        <v>20</v>
      </c>
      <c r="C24" s="45">
        <v>3</v>
      </c>
      <c r="D24" s="44">
        <v>0.25</v>
      </c>
      <c r="E24" s="44">
        <v>0.25</v>
      </c>
      <c r="F24" s="44">
        <v>0.33329999999999999</v>
      </c>
      <c r="G24" s="44">
        <v>8.3299999999999999E-2</v>
      </c>
      <c r="H24" s="44">
        <v>0.16669999999999999</v>
      </c>
      <c r="I24" s="44">
        <v>0.25</v>
      </c>
    </row>
    <row r="25" spans="1:9" x14ac:dyDescent="0.45">
      <c r="A25" t="s">
        <v>921</v>
      </c>
      <c r="B25" s="45">
        <v>20</v>
      </c>
      <c r="C25" s="45">
        <v>3</v>
      </c>
      <c r="D25" s="44">
        <v>0.25</v>
      </c>
      <c r="E25" s="44">
        <v>0.25</v>
      </c>
      <c r="F25" s="44">
        <v>0.33329999999999999</v>
      </c>
      <c r="G25" s="44">
        <v>8.3299999999999999E-2</v>
      </c>
      <c r="H25" s="44">
        <v>0.16669999999999999</v>
      </c>
      <c r="I25" s="44">
        <v>0.25</v>
      </c>
    </row>
    <row r="26" spans="1:9" x14ac:dyDescent="0.45">
      <c r="A26" t="s">
        <v>921</v>
      </c>
      <c r="B26" s="45">
        <v>20</v>
      </c>
      <c r="C26" s="45">
        <v>3</v>
      </c>
      <c r="D26" s="44">
        <v>0.25</v>
      </c>
      <c r="E26" s="44">
        <v>0.25</v>
      </c>
      <c r="F26" s="44">
        <v>0.33329999999999999</v>
      </c>
      <c r="G26" s="44">
        <v>8.3299999999999999E-2</v>
      </c>
      <c r="H26" s="44">
        <v>0.16669999999999999</v>
      </c>
      <c r="I26" s="44">
        <v>0.25</v>
      </c>
    </row>
    <row r="27" spans="1:9" x14ac:dyDescent="0.45">
      <c r="A27" t="s">
        <v>921</v>
      </c>
      <c r="B27" s="45">
        <v>20</v>
      </c>
      <c r="C27" s="45">
        <v>3</v>
      </c>
      <c r="D27" s="44">
        <v>0.25</v>
      </c>
      <c r="E27" s="44">
        <v>0.25</v>
      </c>
      <c r="F27" s="44">
        <v>0.33329999999999999</v>
      </c>
      <c r="G27" s="44">
        <v>8.3299999999999999E-2</v>
      </c>
      <c r="H27" s="44">
        <v>0.16669999999999999</v>
      </c>
      <c r="I27" s="44">
        <v>0.25</v>
      </c>
    </row>
    <row r="28" spans="1:9" x14ac:dyDescent="0.45">
      <c r="A28" t="s">
        <v>921</v>
      </c>
      <c r="B28" s="45">
        <v>20</v>
      </c>
      <c r="C28" s="45">
        <v>6</v>
      </c>
      <c r="D28" s="44">
        <v>0.25</v>
      </c>
      <c r="E28" s="44">
        <v>0.25</v>
      </c>
      <c r="F28" s="44">
        <v>0.33329999999999999</v>
      </c>
      <c r="G28" s="44">
        <v>8.3299999999999999E-2</v>
      </c>
      <c r="H28" s="44">
        <v>0.16669999999999999</v>
      </c>
      <c r="I28" s="44">
        <v>0.25</v>
      </c>
    </row>
    <row r="29" spans="1:9" x14ac:dyDescent="0.45">
      <c r="A29" t="s">
        <v>921</v>
      </c>
      <c r="B29" s="45">
        <v>20</v>
      </c>
      <c r="C29" s="45">
        <v>6</v>
      </c>
      <c r="D29" s="44">
        <v>0.25</v>
      </c>
      <c r="E29" s="44">
        <v>0.25</v>
      </c>
      <c r="F29" s="44">
        <v>0.33329999999999999</v>
      </c>
      <c r="G29" s="44">
        <v>8.3299999999999999E-2</v>
      </c>
      <c r="H29" s="44">
        <v>0.16669999999999999</v>
      </c>
      <c r="I29" s="44">
        <v>0.25</v>
      </c>
    </row>
    <row r="30" spans="1:9" x14ac:dyDescent="0.45">
      <c r="A30" t="s">
        <v>921</v>
      </c>
      <c r="B30" s="45">
        <v>20</v>
      </c>
      <c r="C30" s="45">
        <v>6</v>
      </c>
      <c r="D30" s="44">
        <v>0.25</v>
      </c>
      <c r="E30" s="44">
        <v>0.25</v>
      </c>
      <c r="F30" s="44">
        <v>0.33329999999999999</v>
      </c>
      <c r="G30" s="44">
        <v>8.3299999999999999E-2</v>
      </c>
      <c r="H30" s="44">
        <v>0.16669999999999999</v>
      </c>
      <c r="I30" s="44">
        <v>0.25</v>
      </c>
    </row>
    <row r="31" spans="1:9" x14ac:dyDescent="0.45">
      <c r="A31" t="s">
        <v>921</v>
      </c>
      <c r="B31" s="45">
        <v>20</v>
      </c>
      <c r="C31" s="45">
        <v>6</v>
      </c>
      <c r="D31" s="44">
        <v>0.25</v>
      </c>
      <c r="E31" s="44">
        <v>0.25</v>
      </c>
      <c r="F31" s="44">
        <v>0.33329999999999999</v>
      </c>
      <c r="G31" s="44">
        <v>8.3299999999999999E-2</v>
      </c>
      <c r="H31" s="44">
        <v>0.16669999999999999</v>
      </c>
      <c r="I31" s="44">
        <v>0.25</v>
      </c>
    </row>
    <row r="32" spans="1:9" x14ac:dyDescent="0.45">
      <c r="A32" t="s">
        <v>921</v>
      </c>
      <c r="B32" s="45">
        <v>20</v>
      </c>
      <c r="C32" s="45">
        <v>6</v>
      </c>
      <c r="D32" s="44">
        <v>0.25</v>
      </c>
      <c r="E32" s="44">
        <v>0.25</v>
      </c>
      <c r="F32" s="44">
        <v>0.33329999999999999</v>
      </c>
      <c r="G32" s="44">
        <v>8.3299999999999999E-2</v>
      </c>
      <c r="H32" s="44">
        <v>0.16669999999999999</v>
      </c>
      <c r="I32" s="44">
        <v>0.25</v>
      </c>
    </row>
    <row r="33" spans="1:9" x14ac:dyDescent="0.45">
      <c r="A33" t="s">
        <v>921</v>
      </c>
      <c r="B33" s="45">
        <v>20</v>
      </c>
      <c r="C33" s="45">
        <v>6</v>
      </c>
      <c r="D33" s="44">
        <v>0.25</v>
      </c>
      <c r="E33" s="44">
        <v>0.25</v>
      </c>
      <c r="F33" s="44">
        <v>0.33329999999999999</v>
      </c>
      <c r="G33" s="44">
        <v>8.3299999999999999E-2</v>
      </c>
      <c r="H33" s="44">
        <v>0.16669999999999999</v>
      </c>
      <c r="I33" s="44">
        <v>0.25</v>
      </c>
    </row>
    <row r="34" spans="1:9" x14ac:dyDescent="0.45">
      <c r="A34" t="s">
        <v>921</v>
      </c>
      <c r="B34" s="45">
        <v>20</v>
      </c>
      <c r="C34" s="45">
        <v>6</v>
      </c>
      <c r="D34" s="44">
        <v>0.25</v>
      </c>
      <c r="E34" s="44">
        <v>0.25</v>
      </c>
      <c r="F34" s="44">
        <v>0.33329999999999999</v>
      </c>
      <c r="G34" s="44">
        <v>8.3299999999999999E-2</v>
      </c>
      <c r="H34" s="44">
        <v>0.16669999999999999</v>
      </c>
      <c r="I34" s="44">
        <v>0.25</v>
      </c>
    </row>
    <row r="35" spans="1:9" x14ac:dyDescent="0.45">
      <c r="A35" t="s">
        <v>921</v>
      </c>
      <c r="B35" s="45">
        <v>20</v>
      </c>
      <c r="C35" s="45">
        <v>6</v>
      </c>
      <c r="D35" s="44">
        <v>0.25</v>
      </c>
      <c r="E35" s="44">
        <v>0.25</v>
      </c>
      <c r="F35" s="44">
        <v>0.33329999999999999</v>
      </c>
      <c r="G35" s="44">
        <v>8.3299999999999999E-2</v>
      </c>
      <c r="H35" s="44">
        <v>0.16669999999999999</v>
      </c>
      <c r="I35" s="44">
        <v>0.25</v>
      </c>
    </row>
    <row r="36" spans="1:9" x14ac:dyDescent="0.45">
      <c r="A36" t="s">
        <v>921</v>
      </c>
      <c r="B36" s="45">
        <v>20</v>
      </c>
      <c r="C36" s="45">
        <v>6</v>
      </c>
      <c r="D36" s="44">
        <v>0.25</v>
      </c>
      <c r="E36" s="44">
        <v>0.25</v>
      </c>
      <c r="F36" s="44">
        <v>0.33329999999999999</v>
      </c>
      <c r="G36" s="44">
        <v>8.3299999999999999E-2</v>
      </c>
      <c r="H36" s="44">
        <v>0.16669999999999999</v>
      </c>
      <c r="I36" s="44">
        <v>0.25</v>
      </c>
    </row>
    <row r="37" spans="1:9" x14ac:dyDescent="0.45">
      <c r="A37" t="s">
        <v>921</v>
      </c>
      <c r="B37" s="45">
        <v>20</v>
      </c>
      <c r="C37" s="45">
        <v>6</v>
      </c>
      <c r="D37" s="44">
        <v>0.25</v>
      </c>
      <c r="E37" s="44">
        <v>0.25</v>
      </c>
      <c r="F37" s="44">
        <v>0.33329999999999999</v>
      </c>
      <c r="G37" s="44">
        <v>8.3299999999999999E-2</v>
      </c>
      <c r="H37" s="44">
        <v>0.16669999999999999</v>
      </c>
      <c r="I37" s="44">
        <v>0.25</v>
      </c>
    </row>
    <row r="38" spans="1:9" x14ac:dyDescent="0.45">
      <c r="A38" t="s">
        <v>921</v>
      </c>
      <c r="B38" s="45">
        <v>20</v>
      </c>
      <c r="C38" s="45">
        <v>6</v>
      </c>
      <c r="D38" s="44">
        <v>0.25</v>
      </c>
      <c r="E38" s="44">
        <v>0.25</v>
      </c>
      <c r="F38" s="44">
        <v>0.33329999999999999</v>
      </c>
      <c r="G38" s="44">
        <v>8.3299999999999999E-2</v>
      </c>
      <c r="H38" s="44">
        <v>0.16669999999999999</v>
      </c>
      <c r="I38" s="44">
        <v>0.25</v>
      </c>
    </row>
    <row r="39" spans="1:9" x14ac:dyDescent="0.45">
      <c r="A39" t="s">
        <v>921</v>
      </c>
      <c r="B39" s="45">
        <v>20</v>
      </c>
      <c r="C39" s="45">
        <v>6</v>
      </c>
      <c r="D39" s="44">
        <v>0.25</v>
      </c>
      <c r="E39" s="44">
        <v>0.25</v>
      </c>
      <c r="F39" s="44">
        <v>0.33329999999999999</v>
      </c>
      <c r="G39" s="44">
        <v>8.3299999999999999E-2</v>
      </c>
      <c r="H39" s="44">
        <v>0.16669999999999999</v>
      </c>
      <c r="I39" s="44">
        <v>0.25</v>
      </c>
    </row>
    <row r="40" spans="1:9" x14ac:dyDescent="0.45">
      <c r="A40" t="s">
        <v>921</v>
      </c>
      <c r="B40" s="45">
        <v>20</v>
      </c>
      <c r="C40" s="45">
        <v>6</v>
      </c>
      <c r="D40" s="44">
        <v>0.25</v>
      </c>
      <c r="E40" s="44">
        <v>0.25</v>
      </c>
      <c r="F40" s="44">
        <v>0.33329999999999999</v>
      </c>
      <c r="G40" s="44">
        <v>8.3299999999999999E-2</v>
      </c>
      <c r="H40" s="44">
        <v>0.16669999999999999</v>
      </c>
      <c r="I40" s="44">
        <v>0.25</v>
      </c>
    </row>
    <row r="41" spans="1:9" x14ac:dyDescent="0.45">
      <c r="A41" t="s">
        <v>921</v>
      </c>
      <c r="B41" s="45">
        <v>20</v>
      </c>
      <c r="C41" s="45">
        <v>6</v>
      </c>
      <c r="D41" s="44">
        <v>0.25</v>
      </c>
      <c r="E41" s="44">
        <v>0.25</v>
      </c>
      <c r="F41" s="44">
        <v>0.33329999999999999</v>
      </c>
      <c r="G41" s="44">
        <v>8.3299999999999999E-2</v>
      </c>
      <c r="H41" s="44">
        <v>0.16669999999999999</v>
      </c>
      <c r="I41" s="44">
        <v>0.25</v>
      </c>
    </row>
    <row r="42" spans="1:9" x14ac:dyDescent="0.45">
      <c r="A42" t="s">
        <v>921</v>
      </c>
      <c r="B42" s="45">
        <v>20</v>
      </c>
      <c r="C42" s="45">
        <v>6</v>
      </c>
      <c r="D42" s="44">
        <v>0.25</v>
      </c>
      <c r="E42" s="44">
        <v>0.25</v>
      </c>
      <c r="F42" s="44">
        <v>0.33329999999999999</v>
      </c>
      <c r="G42" s="44">
        <v>8.3299999999999999E-2</v>
      </c>
      <c r="H42" s="44">
        <v>0.16669999999999999</v>
      </c>
      <c r="I42" s="44">
        <v>0.25</v>
      </c>
    </row>
    <row r="43" spans="1:9" x14ac:dyDescent="0.45">
      <c r="A43" t="s">
        <v>921</v>
      </c>
      <c r="B43" s="45">
        <v>20</v>
      </c>
      <c r="C43" s="45">
        <v>6</v>
      </c>
      <c r="D43" s="44">
        <v>0.25</v>
      </c>
      <c r="E43" s="44">
        <v>0.25</v>
      </c>
      <c r="F43" s="44">
        <v>0.33329999999999999</v>
      </c>
      <c r="G43" s="44">
        <v>8.3299999999999999E-2</v>
      </c>
      <c r="H43" s="44">
        <v>0.16669999999999999</v>
      </c>
      <c r="I43" s="44">
        <v>0.25</v>
      </c>
    </row>
    <row r="44" spans="1:9" x14ac:dyDescent="0.45">
      <c r="A44" t="s">
        <v>921</v>
      </c>
      <c r="B44" s="45">
        <v>20</v>
      </c>
      <c r="C44" s="45">
        <v>6</v>
      </c>
      <c r="D44" s="44">
        <v>0.25</v>
      </c>
      <c r="E44" s="44">
        <v>0.25</v>
      </c>
      <c r="F44" s="44">
        <v>0.33329999999999999</v>
      </c>
      <c r="G44" s="44">
        <v>8.3299999999999999E-2</v>
      </c>
      <c r="H44" s="44">
        <v>0.16669999999999999</v>
      </c>
      <c r="I44" s="44">
        <v>0.25</v>
      </c>
    </row>
    <row r="45" spans="1:9" x14ac:dyDescent="0.45">
      <c r="A45" t="s">
        <v>921</v>
      </c>
      <c r="B45" s="45">
        <v>20</v>
      </c>
      <c r="C45" s="45">
        <v>6</v>
      </c>
      <c r="D45" s="44">
        <v>0.25</v>
      </c>
      <c r="E45" s="44">
        <v>0.25</v>
      </c>
      <c r="F45" s="44">
        <v>0.33329999999999999</v>
      </c>
      <c r="G45" s="44">
        <v>8.3299999999999999E-2</v>
      </c>
      <c r="H45" s="44">
        <v>0.16669999999999999</v>
      </c>
      <c r="I45" s="44">
        <v>0.25</v>
      </c>
    </row>
    <row r="46" spans="1:9" x14ac:dyDescent="0.45">
      <c r="A46" t="s">
        <v>921</v>
      </c>
      <c r="B46" s="45">
        <v>20</v>
      </c>
      <c r="C46" s="45">
        <v>6</v>
      </c>
      <c r="D46" s="44">
        <v>0.25</v>
      </c>
      <c r="E46" s="44">
        <v>0.25</v>
      </c>
      <c r="F46" s="44">
        <v>0.33329999999999999</v>
      </c>
      <c r="G46" s="44">
        <v>8.3299999999999999E-2</v>
      </c>
      <c r="H46" s="44">
        <v>0.16669999999999999</v>
      </c>
      <c r="I46" s="44">
        <v>0.25</v>
      </c>
    </row>
    <row r="47" spans="1:9" x14ac:dyDescent="0.45">
      <c r="A47" t="s">
        <v>921</v>
      </c>
      <c r="B47" s="45">
        <v>20</v>
      </c>
      <c r="C47" s="45">
        <v>6</v>
      </c>
      <c r="D47" s="44">
        <v>0.25</v>
      </c>
      <c r="E47" s="44">
        <v>0.25</v>
      </c>
      <c r="F47" s="44">
        <v>0.33329999999999999</v>
      </c>
      <c r="G47" s="44">
        <v>8.3299999999999999E-2</v>
      </c>
      <c r="H47" s="44">
        <v>0.16669999999999999</v>
      </c>
      <c r="I47" s="44">
        <v>0.25</v>
      </c>
    </row>
    <row r="48" spans="1:9" x14ac:dyDescent="0.45">
      <c r="A48" t="s">
        <v>921</v>
      </c>
      <c r="B48" s="45">
        <v>20</v>
      </c>
      <c r="C48" s="45">
        <v>15</v>
      </c>
      <c r="D48" s="44">
        <v>0.25</v>
      </c>
      <c r="E48" s="44">
        <v>0.25</v>
      </c>
      <c r="F48" s="44">
        <v>0.16669999999999999</v>
      </c>
      <c r="G48" s="44">
        <v>0.16669999999999999</v>
      </c>
      <c r="H48" s="44">
        <v>0.16669999999999999</v>
      </c>
      <c r="I48" s="44">
        <v>0.25</v>
      </c>
    </row>
    <row r="49" spans="1:9" x14ac:dyDescent="0.45">
      <c r="A49" t="s">
        <v>921</v>
      </c>
      <c r="B49" s="45">
        <v>20</v>
      </c>
      <c r="C49" s="45">
        <v>15</v>
      </c>
      <c r="D49" s="44">
        <v>0.25</v>
      </c>
      <c r="E49" s="44">
        <v>0.25</v>
      </c>
      <c r="F49" s="44">
        <v>0.16669999999999999</v>
      </c>
      <c r="G49" s="44">
        <v>0.16669999999999999</v>
      </c>
      <c r="H49" s="44">
        <v>0.16669999999999999</v>
      </c>
      <c r="I49" s="44">
        <v>0.25</v>
      </c>
    </row>
    <row r="50" spans="1:9" x14ac:dyDescent="0.45">
      <c r="A50" t="s">
        <v>921</v>
      </c>
      <c r="B50" s="45">
        <v>20</v>
      </c>
      <c r="C50" s="45">
        <v>15</v>
      </c>
      <c r="D50" s="44">
        <v>0.25</v>
      </c>
      <c r="E50" s="44">
        <v>0.25</v>
      </c>
      <c r="F50" s="44">
        <v>0.16669999999999999</v>
      </c>
      <c r="G50" s="44">
        <v>0.16669999999999999</v>
      </c>
      <c r="H50" s="44">
        <v>0.16669999999999999</v>
      </c>
      <c r="I50" s="44">
        <v>0.25</v>
      </c>
    </row>
    <row r="51" spans="1:9" x14ac:dyDescent="0.45">
      <c r="A51" t="s">
        <v>921</v>
      </c>
      <c r="B51" s="45">
        <v>20</v>
      </c>
      <c r="C51" s="45">
        <v>15</v>
      </c>
      <c r="D51" s="44">
        <v>0.25</v>
      </c>
      <c r="E51" s="44">
        <v>0.25</v>
      </c>
      <c r="F51" s="44">
        <v>0.16669999999999999</v>
      </c>
      <c r="G51" s="44">
        <v>0.16669999999999999</v>
      </c>
      <c r="H51" s="44">
        <v>0.16669999999999999</v>
      </c>
      <c r="I51" s="44">
        <v>0.25</v>
      </c>
    </row>
    <row r="52" spans="1:9" x14ac:dyDescent="0.45">
      <c r="A52" t="s">
        <v>921</v>
      </c>
      <c r="B52" s="45">
        <v>20</v>
      </c>
      <c r="C52" s="45">
        <v>15</v>
      </c>
      <c r="D52" s="44">
        <v>0.25</v>
      </c>
      <c r="E52" s="44">
        <v>0.25</v>
      </c>
      <c r="F52" s="44">
        <v>0.16669999999999999</v>
      </c>
      <c r="G52" s="44">
        <v>0.16669999999999999</v>
      </c>
      <c r="H52" s="44">
        <v>0.16669999999999999</v>
      </c>
      <c r="I52" s="44">
        <v>0.25</v>
      </c>
    </row>
    <row r="53" spans="1:9" x14ac:dyDescent="0.45">
      <c r="A53" t="s">
        <v>921</v>
      </c>
      <c r="B53" s="45">
        <v>20</v>
      </c>
      <c r="C53" s="45">
        <v>15</v>
      </c>
      <c r="D53" s="44">
        <v>0.25</v>
      </c>
      <c r="E53" s="44">
        <v>0.25</v>
      </c>
      <c r="F53" s="44">
        <v>0.16669999999999999</v>
      </c>
      <c r="G53" s="44">
        <v>0.16669999999999999</v>
      </c>
      <c r="H53" s="44">
        <v>0.16669999999999999</v>
      </c>
      <c r="I53" s="44">
        <v>0.25</v>
      </c>
    </row>
    <row r="54" spans="1:9" x14ac:dyDescent="0.45">
      <c r="A54" t="s">
        <v>921</v>
      </c>
      <c r="B54" s="45">
        <v>20</v>
      </c>
      <c r="C54" s="45">
        <v>15</v>
      </c>
      <c r="D54" s="44">
        <v>0.25</v>
      </c>
      <c r="E54" s="44">
        <v>0.25</v>
      </c>
      <c r="F54" s="44">
        <v>0.16669999999999999</v>
      </c>
      <c r="G54" s="44">
        <v>0.16669999999999999</v>
      </c>
      <c r="H54" s="44">
        <v>0.16669999999999999</v>
      </c>
      <c r="I54" s="44">
        <v>0.25</v>
      </c>
    </row>
    <row r="55" spans="1:9" x14ac:dyDescent="0.45">
      <c r="A55" t="s">
        <v>921</v>
      </c>
      <c r="B55" s="45">
        <v>20</v>
      </c>
      <c r="C55" s="45">
        <v>15</v>
      </c>
      <c r="D55" s="44">
        <v>0.25</v>
      </c>
      <c r="E55" s="44">
        <v>0.25</v>
      </c>
      <c r="F55" s="44">
        <v>0.16669999999999999</v>
      </c>
      <c r="G55" s="44">
        <v>0.16669999999999999</v>
      </c>
      <c r="H55" s="44">
        <v>0.16669999999999999</v>
      </c>
      <c r="I55" s="44">
        <v>0.25</v>
      </c>
    </row>
    <row r="56" spans="1:9" x14ac:dyDescent="0.45">
      <c r="A56" t="s">
        <v>921</v>
      </c>
      <c r="B56" s="45">
        <v>20</v>
      </c>
      <c r="C56" s="45">
        <v>15</v>
      </c>
      <c r="D56" s="44">
        <v>0.25</v>
      </c>
      <c r="E56" s="44">
        <v>0.25</v>
      </c>
      <c r="F56" s="44">
        <v>0.16669999999999999</v>
      </c>
      <c r="G56" s="44">
        <v>0.16669999999999999</v>
      </c>
      <c r="H56" s="44">
        <v>0.16669999999999999</v>
      </c>
      <c r="I56" s="44">
        <v>0.25</v>
      </c>
    </row>
    <row r="57" spans="1:9" x14ac:dyDescent="0.45">
      <c r="A57" t="s">
        <v>921</v>
      </c>
      <c r="B57" s="45">
        <v>20</v>
      </c>
      <c r="C57" s="45">
        <v>15</v>
      </c>
      <c r="D57" s="44">
        <v>0.25</v>
      </c>
      <c r="E57" s="44">
        <v>0.25</v>
      </c>
      <c r="F57" s="44">
        <v>0.16669999999999999</v>
      </c>
      <c r="G57" s="44">
        <v>0.16669999999999999</v>
      </c>
      <c r="H57" s="44">
        <v>0.16669999999999999</v>
      </c>
      <c r="I57" s="44">
        <v>0.25</v>
      </c>
    </row>
    <row r="58" spans="1:9" x14ac:dyDescent="0.45">
      <c r="A58" t="s">
        <v>921</v>
      </c>
      <c r="B58" s="45">
        <v>20</v>
      </c>
      <c r="C58" s="45">
        <v>15</v>
      </c>
      <c r="D58" s="44">
        <v>0.25</v>
      </c>
      <c r="E58" s="44">
        <v>0.25</v>
      </c>
      <c r="F58" s="44">
        <v>0.16669999999999999</v>
      </c>
      <c r="G58" s="44">
        <v>0.16669999999999999</v>
      </c>
      <c r="H58" s="44">
        <v>0.16669999999999999</v>
      </c>
      <c r="I58" s="44">
        <v>0.25</v>
      </c>
    </row>
    <row r="59" spans="1:9" x14ac:dyDescent="0.45">
      <c r="A59" t="s">
        <v>921</v>
      </c>
      <c r="B59" s="45">
        <v>20</v>
      </c>
      <c r="C59" s="45">
        <v>15</v>
      </c>
      <c r="D59" s="44">
        <v>0.25</v>
      </c>
      <c r="E59" s="44">
        <v>0.25</v>
      </c>
      <c r="F59" s="44">
        <v>0.16669999999999999</v>
      </c>
      <c r="G59" s="44">
        <v>0.16669999999999999</v>
      </c>
      <c r="H59" s="44">
        <v>0.16669999999999999</v>
      </c>
      <c r="I59" s="44">
        <v>0.25</v>
      </c>
    </row>
    <row r="60" spans="1:9" x14ac:dyDescent="0.45">
      <c r="A60" t="s">
        <v>921</v>
      </c>
      <c r="B60" s="45">
        <v>20</v>
      </c>
      <c r="C60" s="45">
        <v>15</v>
      </c>
      <c r="D60" s="44">
        <v>0.25</v>
      </c>
      <c r="E60" s="44">
        <v>0.25</v>
      </c>
      <c r="F60" s="44">
        <v>0.16669999999999999</v>
      </c>
      <c r="G60" s="44">
        <v>0.16669999999999999</v>
      </c>
      <c r="H60" s="44">
        <v>0.16669999999999999</v>
      </c>
      <c r="I60" s="44">
        <v>0.25</v>
      </c>
    </row>
    <row r="61" spans="1:9" x14ac:dyDescent="0.45">
      <c r="A61" t="s">
        <v>921</v>
      </c>
      <c r="B61" s="45">
        <v>20</v>
      </c>
      <c r="C61" s="45">
        <v>15</v>
      </c>
      <c r="D61" s="44">
        <v>0.25</v>
      </c>
      <c r="E61" s="44">
        <v>0.25</v>
      </c>
      <c r="F61" s="44">
        <v>0.16669999999999999</v>
      </c>
      <c r="G61" s="44">
        <v>0.16669999999999999</v>
      </c>
      <c r="H61" s="44">
        <v>0.16669999999999999</v>
      </c>
      <c r="I61" s="44">
        <v>0.25</v>
      </c>
    </row>
    <row r="62" spans="1:9" x14ac:dyDescent="0.45">
      <c r="A62" t="s">
        <v>921</v>
      </c>
      <c r="B62" s="45">
        <v>20</v>
      </c>
      <c r="C62" s="45">
        <v>62</v>
      </c>
      <c r="D62" s="44">
        <v>0.33329999999999999</v>
      </c>
      <c r="E62" s="44">
        <v>0.25</v>
      </c>
      <c r="F62" s="44">
        <v>0.33329999999999999</v>
      </c>
      <c r="G62" s="44">
        <v>8.3299999999999999E-2</v>
      </c>
      <c r="H62" s="44">
        <v>0.16669999999999999</v>
      </c>
      <c r="I62" s="44">
        <v>0.25</v>
      </c>
    </row>
    <row r="63" spans="1:9" x14ac:dyDescent="0.45">
      <c r="A63" t="s">
        <v>921</v>
      </c>
      <c r="B63" s="45">
        <v>20</v>
      </c>
      <c r="C63" s="45">
        <v>62</v>
      </c>
      <c r="D63" s="44">
        <v>0.33329999999999999</v>
      </c>
      <c r="E63" s="44">
        <v>0.25</v>
      </c>
      <c r="F63" s="44">
        <v>0.33329999999999999</v>
      </c>
      <c r="G63" s="44">
        <v>8.3299999999999999E-2</v>
      </c>
      <c r="H63" s="44">
        <v>0.16669999999999999</v>
      </c>
      <c r="I63" s="44">
        <v>0.25</v>
      </c>
    </row>
    <row r="64" spans="1:9" x14ac:dyDescent="0.45">
      <c r="A64" t="s">
        <v>921</v>
      </c>
      <c r="B64" s="45">
        <v>21</v>
      </c>
      <c r="C64" s="45">
        <v>10</v>
      </c>
      <c r="D64" s="44">
        <v>0.33329999999999999</v>
      </c>
      <c r="E64" s="44">
        <v>0.25</v>
      </c>
      <c r="F64" s="44">
        <v>0.16669999999999999</v>
      </c>
      <c r="G64" s="44">
        <v>0.16669999999999999</v>
      </c>
      <c r="H64" s="44">
        <v>0.16669999999999999</v>
      </c>
      <c r="I64" s="44">
        <v>0.16669999999999999</v>
      </c>
    </row>
    <row r="65" spans="1:9" x14ac:dyDescent="0.45">
      <c r="A65" t="s">
        <v>921</v>
      </c>
      <c r="B65" s="45">
        <v>21</v>
      </c>
      <c r="C65" s="45">
        <v>10</v>
      </c>
      <c r="D65" s="44">
        <v>0.33329999999999999</v>
      </c>
      <c r="E65" s="44">
        <v>0.25</v>
      </c>
      <c r="F65" s="44">
        <v>0.16669999999999999</v>
      </c>
      <c r="G65" s="44">
        <v>0.16669999999999999</v>
      </c>
      <c r="H65" s="44">
        <v>0.16669999999999999</v>
      </c>
      <c r="I65" s="44">
        <v>0.16669999999999999</v>
      </c>
    </row>
    <row r="66" spans="1:9" x14ac:dyDescent="0.45">
      <c r="A66" t="s">
        <v>921</v>
      </c>
      <c r="B66" s="45">
        <v>21</v>
      </c>
      <c r="C66" s="45">
        <v>10</v>
      </c>
      <c r="D66" s="44">
        <v>0.33329999999999999</v>
      </c>
      <c r="E66" s="44">
        <v>0.25</v>
      </c>
      <c r="F66" s="44">
        <v>0.16669999999999999</v>
      </c>
      <c r="G66" s="44">
        <v>0.16669999999999999</v>
      </c>
      <c r="H66" s="44">
        <v>0.16669999999999999</v>
      </c>
      <c r="I66" s="44">
        <v>0.16669999999999999</v>
      </c>
    </row>
    <row r="67" spans="1:9" x14ac:dyDescent="0.45">
      <c r="A67" t="s">
        <v>921</v>
      </c>
      <c r="B67" s="45">
        <v>29</v>
      </c>
      <c r="C67" s="45">
        <v>50</v>
      </c>
      <c r="D67" s="44">
        <v>0.33329999999999999</v>
      </c>
      <c r="E67" s="44">
        <v>0.25</v>
      </c>
      <c r="F67" s="44">
        <v>0.16669999999999999</v>
      </c>
      <c r="G67" s="44">
        <v>0.16669999999999999</v>
      </c>
      <c r="H67" s="44">
        <v>0.16669999999999999</v>
      </c>
      <c r="I67" s="44">
        <v>0.16669999999999999</v>
      </c>
    </row>
    <row r="68" spans="1:9" x14ac:dyDescent="0.45">
      <c r="A68" t="s">
        <v>921</v>
      </c>
      <c r="B68" s="45">
        <v>29</v>
      </c>
      <c r="C68" s="45">
        <v>50</v>
      </c>
      <c r="D68" s="44">
        <v>0.33329999999999999</v>
      </c>
      <c r="E68" s="44">
        <v>0.25</v>
      </c>
      <c r="F68" s="44">
        <v>0.16669999999999999</v>
      </c>
      <c r="G68" s="44">
        <v>0.16669999999999999</v>
      </c>
      <c r="H68" s="44">
        <v>0.16669999999999999</v>
      </c>
      <c r="I68" s="44">
        <v>0.16669999999999999</v>
      </c>
    </row>
    <row r="69" spans="1:9" x14ac:dyDescent="0.45">
      <c r="A69" t="s">
        <v>921</v>
      </c>
      <c r="B69" s="45">
        <v>29</v>
      </c>
      <c r="C69" s="45">
        <v>50</v>
      </c>
      <c r="D69" s="44">
        <v>0.33329999999999999</v>
      </c>
      <c r="E69" s="44">
        <v>0.25</v>
      </c>
      <c r="F69" s="44">
        <v>0.16669999999999999</v>
      </c>
      <c r="G69" s="44">
        <v>0.16669999999999999</v>
      </c>
      <c r="H69" s="44">
        <v>0.16669999999999999</v>
      </c>
      <c r="I69" s="44">
        <v>0.16669999999999999</v>
      </c>
    </row>
    <row r="70" spans="1:9" x14ac:dyDescent="0.45">
      <c r="A70" t="s">
        <v>921</v>
      </c>
      <c r="B70" s="45">
        <v>29</v>
      </c>
      <c r="C70" s="45">
        <v>50</v>
      </c>
      <c r="D70" s="44">
        <v>0.33329999999999999</v>
      </c>
      <c r="E70" s="44">
        <v>0.25</v>
      </c>
      <c r="F70" s="44">
        <v>0.16669999999999999</v>
      </c>
      <c r="G70" s="44">
        <v>0.16669999999999999</v>
      </c>
      <c r="H70" s="44">
        <v>0.16669999999999999</v>
      </c>
      <c r="I70" s="44">
        <v>0.16669999999999999</v>
      </c>
    </row>
    <row r="71" spans="1:9" x14ac:dyDescent="0.45">
      <c r="A71" t="s">
        <v>921</v>
      </c>
      <c r="B71" s="45">
        <v>30</v>
      </c>
      <c r="C71" s="45">
        <v>6</v>
      </c>
      <c r="D71" s="44">
        <v>0.33329999999999999</v>
      </c>
      <c r="E71" s="44">
        <v>0.25</v>
      </c>
      <c r="F71" s="44">
        <v>0.16669999999999999</v>
      </c>
      <c r="G71" s="44">
        <v>0.16669999999999999</v>
      </c>
      <c r="H71" s="44">
        <v>0.16669999999999999</v>
      </c>
      <c r="I71" s="44">
        <v>0.16669999999999999</v>
      </c>
    </row>
    <row r="72" spans="1:9" x14ac:dyDescent="0.45">
      <c r="A72" t="s">
        <v>921</v>
      </c>
      <c r="B72" s="45">
        <v>30</v>
      </c>
      <c r="C72" s="45">
        <v>6</v>
      </c>
      <c r="D72" s="44">
        <v>0.33329999999999999</v>
      </c>
      <c r="E72" s="44">
        <v>0.25</v>
      </c>
      <c r="F72" s="44">
        <v>0.16669999999999999</v>
      </c>
      <c r="G72" s="44">
        <v>0.16669999999999999</v>
      </c>
      <c r="H72" s="44">
        <v>0.16669999999999999</v>
      </c>
      <c r="I72" s="44">
        <v>0.16669999999999999</v>
      </c>
    </row>
    <row r="73" spans="1:9" x14ac:dyDescent="0.45">
      <c r="A73" t="s">
        <v>921</v>
      </c>
      <c r="B73" s="45">
        <v>30</v>
      </c>
      <c r="C73" s="45">
        <v>6</v>
      </c>
      <c r="D73" s="44">
        <v>0.33329999999999999</v>
      </c>
      <c r="E73" s="44">
        <v>0.25</v>
      </c>
      <c r="F73" s="44">
        <v>0.16669999999999999</v>
      </c>
      <c r="G73" s="44">
        <v>0.16669999999999999</v>
      </c>
      <c r="H73" s="44">
        <v>0.16669999999999999</v>
      </c>
      <c r="I73" s="44">
        <v>0.16669999999999999</v>
      </c>
    </row>
    <row r="74" spans="1:9" x14ac:dyDescent="0.45">
      <c r="A74" t="s">
        <v>921</v>
      </c>
      <c r="B74" s="45">
        <v>30</v>
      </c>
      <c r="C74" s="45">
        <v>6</v>
      </c>
      <c r="D74" s="44">
        <v>0.33329999999999999</v>
      </c>
      <c r="E74" s="44">
        <v>0.25</v>
      </c>
      <c r="F74" s="44">
        <v>0.16669999999999999</v>
      </c>
      <c r="G74" s="44">
        <v>0.16669999999999999</v>
      </c>
      <c r="H74" s="44">
        <v>0.16669999999999999</v>
      </c>
      <c r="I74" s="44">
        <v>0.16669999999999999</v>
      </c>
    </row>
    <row r="75" spans="1:9" x14ac:dyDescent="0.45">
      <c r="A75" t="s">
        <v>921</v>
      </c>
      <c r="B75" s="45">
        <v>30</v>
      </c>
      <c r="C75" s="45">
        <v>6</v>
      </c>
      <c r="D75" s="44">
        <v>0.33329999999999999</v>
      </c>
      <c r="E75" s="44">
        <v>0.25</v>
      </c>
      <c r="F75" s="44">
        <v>0.16669999999999999</v>
      </c>
      <c r="G75" s="44">
        <v>0.16669999999999999</v>
      </c>
      <c r="H75" s="44">
        <v>0.16669999999999999</v>
      </c>
      <c r="I75" s="44">
        <v>0.16669999999999999</v>
      </c>
    </row>
    <row r="76" spans="1:9" x14ac:dyDescent="0.45">
      <c r="A76" t="s">
        <v>921</v>
      </c>
      <c r="B76" s="45">
        <v>30</v>
      </c>
      <c r="C76" s="45">
        <v>6</v>
      </c>
      <c r="D76" s="44">
        <v>0.33329999999999999</v>
      </c>
      <c r="E76" s="44">
        <v>0.25</v>
      </c>
      <c r="F76" s="44">
        <v>0.16669999999999999</v>
      </c>
      <c r="G76" s="44">
        <v>0.16669999999999999</v>
      </c>
      <c r="H76" s="44">
        <v>0.16669999999999999</v>
      </c>
      <c r="I76" s="44">
        <v>0.16669999999999999</v>
      </c>
    </row>
    <row r="77" spans="1:9" x14ac:dyDescent="0.45">
      <c r="A77" t="s">
        <v>921</v>
      </c>
      <c r="B77" s="45">
        <v>30</v>
      </c>
      <c r="C77" s="45">
        <v>6</v>
      </c>
      <c r="D77" s="44">
        <v>0.33329999999999999</v>
      </c>
      <c r="E77" s="44">
        <v>0.25</v>
      </c>
      <c r="F77" s="44">
        <v>0.16669999999999999</v>
      </c>
      <c r="G77" s="44">
        <v>0.16669999999999999</v>
      </c>
      <c r="H77" s="44">
        <v>0.16669999999999999</v>
      </c>
      <c r="I77" s="44">
        <v>0.16669999999999999</v>
      </c>
    </row>
    <row r="78" spans="1:9" x14ac:dyDescent="0.45">
      <c r="A78" t="s">
        <v>921</v>
      </c>
      <c r="B78" s="45">
        <v>30</v>
      </c>
      <c r="C78" s="45">
        <v>6</v>
      </c>
      <c r="D78" s="44">
        <v>0.33329999999999999</v>
      </c>
      <c r="E78" s="44">
        <v>0.25</v>
      </c>
      <c r="F78" s="44">
        <v>0.16669999999999999</v>
      </c>
      <c r="G78" s="44">
        <v>0.16669999999999999</v>
      </c>
      <c r="H78" s="44">
        <v>0.16669999999999999</v>
      </c>
      <c r="I78" s="44">
        <v>0.16669999999999999</v>
      </c>
    </row>
    <row r="79" spans="1:9" x14ac:dyDescent="0.45">
      <c r="A79" t="s">
        <v>921</v>
      </c>
      <c r="B79" s="45">
        <v>30</v>
      </c>
      <c r="C79" s="45">
        <v>6</v>
      </c>
      <c r="D79" s="44">
        <v>0.33329999999999999</v>
      </c>
      <c r="E79" s="44">
        <v>0.25</v>
      </c>
      <c r="F79" s="44">
        <v>0.16669999999999999</v>
      </c>
      <c r="G79" s="44">
        <v>0.16669999999999999</v>
      </c>
      <c r="H79" s="44">
        <v>0.16669999999999999</v>
      </c>
      <c r="I79" s="44">
        <v>0.16669999999999999</v>
      </c>
    </row>
    <row r="80" spans="1:9" x14ac:dyDescent="0.45">
      <c r="A80" t="s">
        <v>921</v>
      </c>
      <c r="B80" s="45">
        <v>30</v>
      </c>
      <c r="C80" s="45">
        <v>6</v>
      </c>
      <c r="D80" s="44">
        <v>0.33329999999999999</v>
      </c>
      <c r="E80" s="44">
        <v>0.25</v>
      </c>
      <c r="F80" s="44">
        <v>0.16669999999999999</v>
      </c>
      <c r="G80" s="44">
        <v>0.16669999999999999</v>
      </c>
      <c r="H80" s="44">
        <v>0.16669999999999999</v>
      </c>
      <c r="I80" s="44">
        <v>0.16669999999999999</v>
      </c>
    </row>
    <row r="81" spans="1:9" x14ac:dyDescent="0.45">
      <c r="A81" t="s">
        <v>921</v>
      </c>
      <c r="B81" s="45">
        <v>30</v>
      </c>
      <c r="C81" s="45">
        <v>6</v>
      </c>
      <c r="D81" s="44">
        <v>0.33329999999999999</v>
      </c>
      <c r="E81" s="44">
        <v>0.25</v>
      </c>
      <c r="F81" s="44">
        <v>0.16669999999999999</v>
      </c>
      <c r="G81" s="44">
        <v>0.16669999999999999</v>
      </c>
      <c r="H81" s="44">
        <v>0.16669999999999999</v>
      </c>
      <c r="I81" s="44">
        <v>0.16669999999999999</v>
      </c>
    </row>
    <row r="82" spans="1:9" x14ac:dyDescent="0.45">
      <c r="A82" t="s">
        <v>921</v>
      </c>
      <c r="B82" s="45">
        <v>30</v>
      </c>
      <c r="C82" s="45">
        <v>6</v>
      </c>
      <c r="D82" s="44">
        <v>0.33329999999999999</v>
      </c>
      <c r="E82" s="44">
        <v>0.25</v>
      </c>
      <c r="F82" s="44">
        <v>0.16669999999999999</v>
      </c>
      <c r="G82" s="44">
        <v>0.16669999999999999</v>
      </c>
      <c r="H82" s="44">
        <v>0.16669999999999999</v>
      </c>
      <c r="I82" s="44">
        <v>0.16669999999999999</v>
      </c>
    </row>
    <row r="83" spans="1:9" x14ac:dyDescent="0.45">
      <c r="A83" t="s">
        <v>921</v>
      </c>
      <c r="B83" s="45">
        <v>30</v>
      </c>
      <c r="C83" s="45">
        <v>6</v>
      </c>
      <c r="D83" s="44">
        <v>0.33329999999999999</v>
      </c>
      <c r="E83" s="44">
        <v>0.25</v>
      </c>
      <c r="F83" s="44">
        <v>0.16669999999999999</v>
      </c>
      <c r="G83" s="44">
        <v>0.16669999999999999</v>
      </c>
      <c r="H83" s="44">
        <v>0.16669999999999999</v>
      </c>
      <c r="I83" s="44">
        <v>0.16669999999999999</v>
      </c>
    </row>
    <row r="84" spans="1:9" x14ac:dyDescent="0.45">
      <c r="A84" t="s">
        <v>921</v>
      </c>
      <c r="B84" s="45">
        <v>30</v>
      </c>
      <c r="C84" s="45">
        <v>6</v>
      </c>
      <c r="D84" s="44">
        <v>0.33329999999999999</v>
      </c>
      <c r="E84" s="44">
        <v>0.25</v>
      </c>
      <c r="F84" s="44">
        <v>0.16669999999999999</v>
      </c>
      <c r="G84" s="44">
        <v>0.16669999999999999</v>
      </c>
      <c r="H84" s="44">
        <v>0.16669999999999999</v>
      </c>
      <c r="I84" s="44">
        <v>0.16669999999999999</v>
      </c>
    </row>
    <row r="85" spans="1:9" x14ac:dyDescent="0.45">
      <c r="A85" t="s">
        <v>921</v>
      </c>
      <c r="B85" s="45">
        <v>30</v>
      </c>
      <c r="C85" s="45">
        <v>6</v>
      </c>
      <c r="D85" s="44">
        <v>0.33329999999999999</v>
      </c>
      <c r="E85" s="44">
        <v>0.25</v>
      </c>
      <c r="F85" s="44">
        <v>0.16669999999999999</v>
      </c>
      <c r="G85" s="44">
        <v>0.16669999999999999</v>
      </c>
      <c r="H85" s="44">
        <v>0.16669999999999999</v>
      </c>
      <c r="I85" s="44">
        <v>0.16669999999999999</v>
      </c>
    </row>
    <row r="86" spans="1:9" x14ac:dyDescent="0.45">
      <c r="A86" t="s">
        <v>921</v>
      </c>
      <c r="B86" s="45">
        <v>30</v>
      </c>
      <c r="C86" s="45">
        <v>6</v>
      </c>
      <c r="D86" s="44">
        <v>0.33329999999999999</v>
      </c>
      <c r="E86" s="44">
        <v>0.25</v>
      </c>
      <c r="F86" s="44">
        <v>0.16669999999999999</v>
      </c>
      <c r="G86" s="44">
        <v>0.16669999999999999</v>
      </c>
      <c r="H86" s="44">
        <v>0.16669999999999999</v>
      </c>
      <c r="I86" s="44">
        <v>0.16669999999999999</v>
      </c>
    </row>
    <row r="87" spans="1:9" x14ac:dyDescent="0.45">
      <c r="A87" t="s">
        <v>921</v>
      </c>
      <c r="B87" s="45">
        <v>30</v>
      </c>
      <c r="C87" s="45">
        <v>6</v>
      </c>
      <c r="D87" s="44">
        <v>0.33329999999999999</v>
      </c>
      <c r="E87" s="44">
        <v>0.25</v>
      </c>
      <c r="F87" s="44">
        <v>0.16669999999999999</v>
      </c>
      <c r="G87" s="44">
        <v>0.16669999999999999</v>
      </c>
      <c r="H87" s="44">
        <v>0.16669999999999999</v>
      </c>
      <c r="I87" s="44">
        <v>0.16669999999999999</v>
      </c>
    </row>
    <row r="88" spans="1:9" x14ac:dyDescent="0.45">
      <c r="A88" t="s">
        <v>921</v>
      </c>
      <c r="B88" s="45">
        <v>30</v>
      </c>
      <c r="C88" s="45">
        <v>6</v>
      </c>
      <c r="D88" s="44">
        <v>0.33329999999999999</v>
      </c>
      <c r="E88" s="44">
        <v>0.25</v>
      </c>
      <c r="F88" s="44">
        <v>0.16669999999999999</v>
      </c>
      <c r="G88" s="44">
        <v>0.16669999999999999</v>
      </c>
      <c r="H88" s="44">
        <v>0.16669999999999999</v>
      </c>
      <c r="I88" s="44">
        <v>0.16669999999999999</v>
      </c>
    </row>
    <row r="89" spans="1:9" x14ac:dyDescent="0.45">
      <c r="A89" t="s">
        <v>921</v>
      </c>
      <c r="B89" s="45">
        <v>30</v>
      </c>
      <c r="C89" s="45">
        <v>6</v>
      </c>
      <c r="D89" s="44">
        <v>0.33329999999999999</v>
      </c>
      <c r="E89" s="44">
        <v>0.25</v>
      </c>
      <c r="F89" s="44">
        <v>0.16669999999999999</v>
      </c>
      <c r="G89" s="44">
        <v>0.16669999999999999</v>
      </c>
      <c r="H89" s="44">
        <v>0.16669999999999999</v>
      </c>
      <c r="I89" s="44">
        <v>0.16669999999999999</v>
      </c>
    </row>
    <row r="90" spans="1:9" x14ac:dyDescent="0.45">
      <c r="A90" t="s">
        <v>921</v>
      </c>
      <c r="B90" s="45">
        <v>30</v>
      </c>
      <c r="C90" s="45">
        <v>6</v>
      </c>
      <c r="D90" s="44">
        <v>0.33329999999999999</v>
      </c>
      <c r="E90" s="44">
        <v>0.25</v>
      </c>
      <c r="F90" s="44">
        <v>0.16669999999999999</v>
      </c>
      <c r="G90" s="44">
        <v>0.16669999999999999</v>
      </c>
      <c r="H90" s="44">
        <v>0.16669999999999999</v>
      </c>
      <c r="I90" s="44">
        <v>0.16669999999999999</v>
      </c>
    </row>
    <row r="91" spans="1:9" x14ac:dyDescent="0.45">
      <c r="A91" t="s">
        <v>921</v>
      </c>
      <c r="B91" s="45">
        <v>30</v>
      </c>
      <c r="C91" s="45">
        <v>6</v>
      </c>
      <c r="D91" s="44">
        <v>0.33329999999999999</v>
      </c>
      <c r="E91" s="44">
        <v>0.25</v>
      </c>
      <c r="F91" s="44">
        <v>0.16669999999999999</v>
      </c>
      <c r="G91" s="44">
        <v>0.16669999999999999</v>
      </c>
      <c r="H91" s="44">
        <v>0.16669999999999999</v>
      </c>
      <c r="I91" s="44">
        <v>0.16669999999999999</v>
      </c>
    </row>
    <row r="92" spans="1:9" x14ac:dyDescent="0.45">
      <c r="A92" t="s">
        <v>921</v>
      </c>
      <c r="B92" s="45">
        <v>30</v>
      </c>
      <c r="C92" s="45">
        <v>6</v>
      </c>
      <c r="D92" s="44">
        <v>0.33329999999999999</v>
      </c>
      <c r="E92" s="44">
        <v>0.25</v>
      </c>
      <c r="F92" s="44">
        <v>0.16669999999999999</v>
      </c>
      <c r="G92" s="44">
        <v>0.16669999999999999</v>
      </c>
      <c r="H92" s="44">
        <v>0.16669999999999999</v>
      </c>
      <c r="I92" s="44">
        <v>0.16669999999999999</v>
      </c>
    </row>
    <row r="93" spans="1:9" x14ac:dyDescent="0.45">
      <c r="A93" t="s">
        <v>921</v>
      </c>
      <c r="B93" s="45">
        <v>30</v>
      </c>
      <c r="C93" s="45">
        <v>9</v>
      </c>
      <c r="D93" s="44">
        <v>0.33329999999999999</v>
      </c>
      <c r="E93" s="44">
        <v>0.25</v>
      </c>
      <c r="F93" s="44">
        <v>0.16669999999999999</v>
      </c>
      <c r="G93" s="44">
        <v>0.16669999999999999</v>
      </c>
      <c r="H93" s="44">
        <v>0.16669999999999999</v>
      </c>
      <c r="I93" s="44">
        <v>0.16669999999999999</v>
      </c>
    </row>
    <row r="94" spans="1:9" x14ac:dyDescent="0.45">
      <c r="A94" t="s">
        <v>921</v>
      </c>
      <c r="B94" s="45">
        <v>30</v>
      </c>
      <c r="C94" s="45">
        <v>9</v>
      </c>
      <c r="D94" s="44">
        <v>0.33329999999999999</v>
      </c>
      <c r="E94" s="44">
        <v>0.25</v>
      </c>
      <c r="F94" s="44">
        <v>0.16669999999999999</v>
      </c>
      <c r="G94" s="44">
        <v>0.16669999999999999</v>
      </c>
      <c r="H94" s="44">
        <v>0.16669999999999999</v>
      </c>
      <c r="I94" s="44">
        <v>0.16669999999999999</v>
      </c>
    </row>
    <row r="95" spans="1:9" x14ac:dyDescent="0.45">
      <c r="A95" t="s">
        <v>921</v>
      </c>
      <c r="B95" s="45">
        <v>30</v>
      </c>
      <c r="C95" s="45">
        <v>9</v>
      </c>
      <c r="D95" s="44">
        <v>0.33329999999999999</v>
      </c>
      <c r="E95" s="44">
        <v>0.25</v>
      </c>
      <c r="F95" s="44">
        <v>0.16669999999999999</v>
      </c>
      <c r="G95" s="44">
        <v>0.16669999999999999</v>
      </c>
      <c r="H95" s="44">
        <v>0.16669999999999999</v>
      </c>
      <c r="I95" s="44">
        <v>0.16669999999999999</v>
      </c>
    </row>
    <row r="96" spans="1:9" x14ac:dyDescent="0.45">
      <c r="A96" t="s">
        <v>921</v>
      </c>
      <c r="B96" s="45">
        <v>30</v>
      </c>
      <c r="C96" s="45">
        <v>9</v>
      </c>
      <c r="D96" s="44">
        <v>0.33329999999999999</v>
      </c>
      <c r="E96" s="44">
        <v>0.25</v>
      </c>
      <c r="F96" s="44">
        <v>0.16669999999999999</v>
      </c>
      <c r="G96" s="44">
        <v>0.16669999999999999</v>
      </c>
      <c r="H96" s="44">
        <v>0.16669999999999999</v>
      </c>
      <c r="I96" s="44">
        <v>0.16669999999999999</v>
      </c>
    </row>
    <row r="97" spans="1:9" x14ac:dyDescent="0.45">
      <c r="A97" t="s">
        <v>921</v>
      </c>
      <c r="B97" s="45">
        <v>30</v>
      </c>
      <c r="C97" s="45">
        <v>9</v>
      </c>
      <c r="D97" s="44">
        <v>0.33329999999999999</v>
      </c>
      <c r="E97" s="44">
        <v>0.25</v>
      </c>
      <c r="F97" s="44">
        <v>0.16669999999999999</v>
      </c>
      <c r="G97" s="44">
        <v>0.16669999999999999</v>
      </c>
      <c r="H97" s="44">
        <v>0.16669999999999999</v>
      </c>
      <c r="I97" s="44">
        <v>0.16669999999999999</v>
      </c>
    </row>
    <row r="98" spans="1:9" x14ac:dyDescent="0.45">
      <c r="A98" t="s">
        <v>921</v>
      </c>
      <c r="B98" s="45">
        <v>30</v>
      </c>
      <c r="C98" s="45">
        <v>9</v>
      </c>
      <c r="D98" s="44">
        <v>0.33329999999999999</v>
      </c>
      <c r="E98" s="44">
        <v>0.25</v>
      </c>
      <c r="F98" s="44">
        <v>0.16669999999999999</v>
      </c>
      <c r="G98" s="44">
        <v>0.16669999999999999</v>
      </c>
      <c r="H98" s="44">
        <v>0.16669999999999999</v>
      </c>
      <c r="I98" s="44">
        <v>0.16669999999999999</v>
      </c>
    </row>
    <row r="99" spans="1:9" x14ac:dyDescent="0.45">
      <c r="A99" t="s">
        <v>921</v>
      </c>
      <c r="B99" s="45">
        <v>30</v>
      </c>
      <c r="C99" s="45">
        <v>9</v>
      </c>
      <c r="D99" s="44">
        <v>0.33329999999999999</v>
      </c>
      <c r="E99" s="44">
        <v>0.25</v>
      </c>
      <c r="F99" s="44">
        <v>0.16669999999999999</v>
      </c>
      <c r="G99" s="44">
        <v>0.16669999999999999</v>
      </c>
      <c r="H99" s="44">
        <v>0.16669999999999999</v>
      </c>
      <c r="I99" s="44">
        <v>0.16669999999999999</v>
      </c>
    </row>
    <row r="100" spans="1:9" x14ac:dyDescent="0.45">
      <c r="A100" t="s">
        <v>921</v>
      </c>
      <c r="B100" s="45">
        <v>30</v>
      </c>
      <c r="C100" s="45">
        <v>9</v>
      </c>
      <c r="D100" s="44">
        <v>0.33329999999999999</v>
      </c>
      <c r="E100" s="44">
        <v>0.25</v>
      </c>
      <c r="F100" s="44">
        <v>0.16669999999999999</v>
      </c>
      <c r="G100" s="44">
        <v>0.16669999999999999</v>
      </c>
      <c r="H100" s="44">
        <v>0.16669999999999999</v>
      </c>
      <c r="I100" s="44">
        <v>0.16669999999999999</v>
      </c>
    </row>
    <row r="101" spans="1:9" x14ac:dyDescent="0.45">
      <c r="A101" t="s">
        <v>921</v>
      </c>
      <c r="B101" s="45">
        <v>30</v>
      </c>
      <c r="C101" s="45">
        <v>9</v>
      </c>
      <c r="D101" s="44">
        <v>0.33329999999999999</v>
      </c>
      <c r="E101" s="44">
        <v>0.25</v>
      </c>
      <c r="F101" s="44">
        <v>0.16669999999999999</v>
      </c>
      <c r="G101" s="44">
        <v>0.16669999999999999</v>
      </c>
      <c r="H101" s="44">
        <v>0.16669999999999999</v>
      </c>
      <c r="I101" s="44">
        <v>0.16669999999999999</v>
      </c>
    </row>
    <row r="102" spans="1:9" x14ac:dyDescent="0.45">
      <c r="A102" t="s">
        <v>921</v>
      </c>
      <c r="B102" s="45">
        <v>30</v>
      </c>
      <c r="C102" s="45">
        <v>9</v>
      </c>
      <c r="D102" s="44">
        <v>0.33329999999999999</v>
      </c>
      <c r="E102" s="44">
        <v>0.25</v>
      </c>
      <c r="F102" s="44">
        <v>0.16669999999999999</v>
      </c>
      <c r="G102" s="44">
        <v>0.16669999999999999</v>
      </c>
      <c r="H102" s="44">
        <v>0.16669999999999999</v>
      </c>
      <c r="I102" s="44">
        <v>0.16669999999999999</v>
      </c>
    </row>
    <row r="103" spans="1:9" x14ac:dyDescent="0.45">
      <c r="A103" t="s">
        <v>921</v>
      </c>
      <c r="B103" s="45">
        <v>30</v>
      </c>
      <c r="C103" s="45">
        <v>9</v>
      </c>
      <c r="D103" s="44">
        <v>0.33329999999999999</v>
      </c>
      <c r="E103" s="44">
        <v>0.25</v>
      </c>
      <c r="F103" s="44">
        <v>0.16669999999999999</v>
      </c>
      <c r="G103" s="44">
        <v>0.16669999999999999</v>
      </c>
      <c r="H103" s="44">
        <v>0.16669999999999999</v>
      </c>
      <c r="I103" s="44">
        <v>0.16669999999999999</v>
      </c>
    </row>
    <row r="104" spans="1:9" x14ac:dyDescent="0.45">
      <c r="A104" t="s">
        <v>921</v>
      </c>
      <c r="B104" s="45">
        <v>30</v>
      </c>
      <c r="C104" s="45">
        <v>9</v>
      </c>
      <c r="D104" s="44">
        <v>0.33329999999999999</v>
      </c>
      <c r="E104" s="44">
        <v>0.25</v>
      </c>
      <c r="F104" s="44">
        <v>0.16669999999999999</v>
      </c>
      <c r="G104" s="44">
        <v>0.16669999999999999</v>
      </c>
      <c r="H104" s="44">
        <v>0.16669999999999999</v>
      </c>
      <c r="I104" s="44">
        <v>0.16669999999999999</v>
      </c>
    </row>
    <row r="105" spans="1:9" x14ac:dyDescent="0.45">
      <c r="A105" t="s">
        <v>921</v>
      </c>
      <c r="B105" s="45">
        <v>30</v>
      </c>
      <c r="C105" s="45">
        <v>9</v>
      </c>
      <c r="D105" s="44">
        <v>0.33329999999999999</v>
      </c>
      <c r="E105" s="44">
        <v>0.25</v>
      </c>
      <c r="F105" s="44">
        <v>0.16669999999999999</v>
      </c>
      <c r="G105" s="44">
        <v>0.16669999999999999</v>
      </c>
      <c r="H105" s="44">
        <v>0.16669999999999999</v>
      </c>
      <c r="I105" s="44">
        <v>0.16669999999999999</v>
      </c>
    </row>
    <row r="106" spans="1:9" x14ac:dyDescent="0.45">
      <c r="A106" t="s">
        <v>921</v>
      </c>
      <c r="B106" s="45">
        <v>30</v>
      </c>
      <c r="C106" s="45">
        <v>9</v>
      </c>
      <c r="D106" s="44">
        <v>0.33329999999999999</v>
      </c>
      <c r="E106" s="44">
        <v>0.25</v>
      </c>
      <c r="F106" s="44">
        <v>0.16669999999999999</v>
      </c>
      <c r="G106" s="44">
        <v>0.16669999999999999</v>
      </c>
      <c r="H106" s="44">
        <v>0.16669999999999999</v>
      </c>
      <c r="I106" s="44">
        <v>0.16669999999999999</v>
      </c>
    </row>
    <row r="107" spans="1:9" x14ac:dyDescent="0.45">
      <c r="A107" t="s">
        <v>921</v>
      </c>
      <c r="B107" s="45">
        <v>30</v>
      </c>
      <c r="C107" s="45">
        <v>9</v>
      </c>
      <c r="D107" s="44">
        <v>0.33329999999999999</v>
      </c>
      <c r="E107" s="44">
        <v>0.25</v>
      </c>
      <c r="F107" s="44">
        <v>0.16669999999999999</v>
      </c>
      <c r="G107" s="44">
        <v>0.16669999999999999</v>
      </c>
      <c r="H107" s="44">
        <v>0.16669999999999999</v>
      </c>
      <c r="I107" s="44">
        <v>0.16669999999999999</v>
      </c>
    </row>
    <row r="108" spans="1:9" x14ac:dyDescent="0.45">
      <c r="A108" t="s">
        <v>921</v>
      </c>
      <c r="B108" s="45">
        <v>30</v>
      </c>
      <c r="C108" s="45">
        <v>9</v>
      </c>
      <c r="D108" s="44">
        <v>0.33329999999999999</v>
      </c>
      <c r="E108" s="44">
        <v>0.25</v>
      </c>
      <c r="F108" s="44">
        <v>0.16669999999999999</v>
      </c>
      <c r="G108" s="44">
        <v>0.16669999999999999</v>
      </c>
      <c r="H108" s="44">
        <v>0.16669999999999999</v>
      </c>
      <c r="I108" s="44">
        <v>0.16669999999999999</v>
      </c>
    </row>
    <row r="109" spans="1:9" x14ac:dyDescent="0.45">
      <c r="A109" t="s">
        <v>921</v>
      </c>
      <c r="B109" s="45">
        <v>30</v>
      </c>
      <c r="C109" s="45">
        <v>15</v>
      </c>
      <c r="D109" s="44">
        <v>0.33329999999999999</v>
      </c>
      <c r="E109" s="44">
        <v>0.33329999999999999</v>
      </c>
      <c r="F109" s="44">
        <v>0.16669999999999999</v>
      </c>
      <c r="G109" s="44">
        <v>0.25</v>
      </c>
      <c r="H109" s="44">
        <v>0.16669999999999999</v>
      </c>
      <c r="I109" s="44">
        <v>0.16669999999999999</v>
      </c>
    </row>
    <row r="110" spans="1:9" x14ac:dyDescent="0.45">
      <c r="A110" t="s">
        <v>921</v>
      </c>
      <c r="B110" s="45">
        <v>30</v>
      </c>
      <c r="C110" s="45">
        <v>15</v>
      </c>
      <c r="D110" s="44">
        <v>0.33329999999999999</v>
      </c>
      <c r="E110" s="44">
        <v>0.33329999999999999</v>
      </c>
      <c r="F110" s="44">
        <v>0.16669999999999999</v>
      </c>
      <c r="G110" s="44">
        <v>0.25</v>
      </c>
      <c r="H110" s="44">
        <v>0.16669999999999999</v>
      </c>
      <c r="I110" s="44">
        <v>0.16669999999999999</v>
      </c>
    </row>
    <row r="111" spans="1:9" x14ac:dyDescent="0.45">
      <c r="A111" t="s">
        <v>921</v>
      </c>
      <c r="B111" s="45">
        <v>30</v>
      </c>
      <c r="C111" s="45">
        <v>15</v>
      </c>
      <c r="D111" s="44">
        <v>0.33329999999999999</v>
      </c>
      <c r="E111" s="44">
        <v>0.33329999999999999</v>
      </c>
      <c r="F111" s="44">
        <v>0.16669999999999999</v>
      </c>
      <c r="G111" s="44">
        <v>0.25</v>
      </c>
      <c r="H111" s="44">
        <v>0.16669999999999999</v>
      </c>
      <c r="I111" s="44">
        <v>0.16669999999999999</v>
      </c>
    </row>
    <row r="112" spans="1:9" x14ac:dyDescent="0.45">
      <c r="A112" t="s">
        <v>921</v>
      </c>
      <c r="B112" s="45">
        <v>30</v>
      </c>
      <c r="C112" s="45">
        <v>15</v>
      </c>
      <c r="D112" s="44">
        <v>0.33329999999999999</v>
      </c>
      <c r="E112" s="44">
        <v>0.33329999999999999</v>
      </c>
      <c r="F112" s="44">
        <v>0.16669999999999999</v>
      </c>
      <c r="G112" s="44">
        <v>0.25</v>
      </c>
      <c r="H112" s="44">
        <v>0.16669999999999999</v>
      </c>
      <c r="I112" s="44">
        <v>0.16669999999999999</v>
      </c>
    </row>
    <row r="113" spans="1:9" x14ac:dyDescent="0.45">
      <c r="A113" t="s">
        <v>921</v>
      </c>
      <c r="B113" s="45">
        <v>30</v>
      </c>
      <c r="C113" s="45">
        <v>15</v>
      </c>
      <c r="D113" s="44">
        <v>0.33329999999999999</v>
      </c>
      <c r="E113" s="44">
        <v>0.33329999999999999</v>
      </c>
      <c r="F113" s="44">
        <v>0.16669999999999999</v>
      </c>
      <c r="G113" s="44">
        <v>0.25</v>
      </c>
      <c r="H113" s="44">
        <v>0.16669999999999999</v>
      </c>
      <c r="I113" s="44">
        <v>0.16669999999999999</v>
      </c>
    </row>
    <row r="114" spans="1:9" x14ac:dyDescent="0.45">
      <c r="A114" t="s">
        <v>921</v>
      </c>
      <c r="B114" s="45">
        <v>30</v>
      </c>
      <c r="C114" s="45">
        <v>15</v>
      </c>
      <c r="D114" s="44">
        <v>0.33329999999999999</v>
      </c>
      <c r="E114" s="44">
        <v>0.33329999999999999</v>
      </c>
      <c r="F114" s="44">
        <v>0.16669999999999999</v>
      </c>
      <c r="G114" s="44">
        <v>0.25</v>
      </c>
      <c r="H114" s="44">
        <v>0.16669999999999999</v>
      </c>
      <c r="I114" s="44">
        <v>0.16669999999999999</v>
      </c>
    </row>
    <row r="115" spans="1:9" x14ac:dyDescent="0.45">
      <c r="A115" t="s">
        <v>921</v>
      </c>
      <c r="B115" s="45">
        <v>30</v>
      </c>
      <c r="C115" s="45">
        <v>15</v>
      </c>
      <c r="D115" s="44">
        <v>0.33329999999999999</v>
      </c>
      <c r="E115" s="44">
        <v>0.33329999999999999</v>
      </c>
      <c r="F115" s="44">
        <v>0.16669999999999999</v>
      </c>
      <c r="G115" s="44">
        <v>0.25</v>
      </c>
      <c r="H115" s="44">
        <v>0.16669999999999999</v>
      </c>
      <c r="I115" s="44">
        <v>0.16669999999999999</v>
      </c>
    </row>
    <row r="116" spans="1:9" x14ac:dyDescent="0.45">
      <c r="A116" t="s">
        <v>921</v>
      </c>
      <c r="B116" s="45">
        <v>30</v>
      </c>
      <c r="C116" s="45">
        <v>15</v>
      </c>
      <c r="D116" s="44">
        <v>0.33329999999999999</v>
      </c>
      <c r="E116" s="44">
        <v>0.33329999999999999</v>
      </c>
      <c r="F116" s="44">
        <v>0.16669999999999999</v>
      </c>
      <c r="G116" s="44">
        <v>0.25</v>
      </c>
      <c r="H116" s="44">
        <v>0.16669999999999999</v>
      </c>
      <c r="I116" s="44">
        <v>0.16669999999999999</v>
      </c>
    </row>
    <row r="117" spans="1:9" x14ac:dyDescent="0.45">
      <c r="A117" t="s">
        <v>921</v>
      </c>
      <c r="B117" s="45">
        <v>30</v>
      </c>
      <c r="C117" s="45">
        <v>15</v>
      </c>
      <c r="D117" s="44">
        <v>0.33329999999999999</v>
      </c>
      <c r="E117" s="44">
        <v>0.33329999999999999</v>
      </c>
      <c r="F117" s="44">
        <v>0.16669999999999999</v>
      </c>
      <c r="G117" s="44">
        <v>0.25</v>
      </c>
      <c r="H117" s="44">
        <v>0.16669999999999999</v>
      </c>
      <c r="I117" s="44">
        <v>0.16669999999999999</v>
      </c>
    </row>
    <row r="118" spans="1:9" x14ac:dyDescent="0.45">
      <c r="A118" t="s">
        <v>921</v>
      </c>
      <c r="B118" s="45">
        <v>30</v>
      </c>
      <c r="C118" s="45">
        <v>15</v>
      </c>
      <c r="D118" s="44">
        <v>0.33329999999999999</v>
      </c>
      <c r="E118" s="44">
        <v>0.33329999999999999</v>
      </c>
      <c r="F118" s="44">
        <v>0.16669999999999999</v>
      </c>
      <c r="G118" s="44">
        <v>0.25</v>
      </c>
      <c r="H118" s="44">
        <v>0.16669999999999999</v>
      </c>
      <c r="I118" s="44">
        <v>0.16669999999999999</v>
      </c>
    </row>
    <row r="119" spans="1:9" x14ac:dyDescent="0.45">
      <c r="A119" t="s">
        <v>921</v>
      </c>
      <c r="B119" s="45">
        <v>30</v>
      </c>
      <c r="C119" s="45">
        <v>15</v>
      </c>
      <c r="D119" s="44">
        <v>0.33329999999999999</v>
      </c>
      <c r="E119" s="44">
        <v>0.33329999999999999</v>
      </c>
      <c r="F119" s="44">
        <v>0.16669999999999999</v>
      </c>
      <c r="G119" s="44">
        <v>0.25</v>
      </c>
      <c r="H119" s="44">
        <v>0.16669999999999999</v>
      </c>
      <c r="I119" s="44">
        <v>0.16669999999999999</v>
      </c>
    </row>
    <row r="120" spans="1:9" x14ac:dyDescent="0.45">
      <c r="A120" t="s">
        <v>921</v>
      </c>
      <c r="B120" s="45">
        <v>30</v>
      </c>
      <c r="C120" s="45">
        <v>15</v>
      </c>
      <c r="D120" s="44">
        <v>0.33329999999999999</v>
      </c>
      <c r="E120" s="44">
        <v>0.33329999999999999</v>
      </c>
      <c r="F120" s="44">
        <v>0.16669999999999999</v>
      </c>
      <c r="G120" s="44">
        <v>0.25</v>
      </c>
      <c r="H120" s="44">
        <v>0.16669999999999999</v>
      </c>
      <c r="I120" s="44">
        <v>0.16669999999999999</v>
      </c>
    </row>
    <row r="121" spans="1:9" x14ac:dyDescent="0.45">
      <c r="A121" t="s">
        <v>921</v>
      </c>
      <c r="B121" s="45">
        <v>30</v>
      </c>
      <c r="C121" s="45">
        <v>15</v>
      </c>
      <c r="D121" s="44">
        <v>0.33329999999999999</v>
      </c>
      <c r="E121" s="44">
        <v>0.33329999999999999</v>
      </c>
      <c r="F121" s="44">
        <v>0.16669999999999999</v>
      </c>
      <c r="G121" s="44">
        <v>0.25</v>
      </c>
      <c r="H121" s="44">
        <v>0.16669999999999999</v>
      </c>
      <c r="I121" s="44">
        <v>0.16669999999999999</v>
      </c>
    </row>
    <row r="122" spans="1:9" x14ac:dyDescent="0.45">
      <c r="A122" t="s">
        <v>921</v>
      </c>
      <c r="B122" s="45">
        <v>30</v>
      </c>
      <c r="C122" s="45">
        <v>25</v>
      </c>
      <c r="D122" s="44">
        <v>0.33329999999999999</v>
      </c>
      <c r="E122" s="44">
        <v>0.33329999999999999</v>
      </c>
      <c r="F122" s="44">
        <v>0.16669999999999999</v>
      </c>
      <c r="G122" s="44">
        <v>0.25</v>
      </c>
      <c r="H122" s="44">
        <v>0.16669999999999999</v>
      </c>
      <c r="I122" s="44">
        <v>0.16669999999999999</v>
      </c>
    </row>
    <row r="123" spans="1:9" x14ac:dyDescent="0.45">
      <c r="A123" t="s">
        <v>921</v>
      </c>
      <c r="B123" s="45">
        <v>30</v>
      </c>
      <c r="C123" s="45">
        <v>25</v>
      </c>
      <c r="D123" s="44">
        <v>0.33329999999999999</v>
      </c>
      <c r="E123" s="44">
        <v>0.33329999999999999</v>
      </c>
      <c r="F123" s="44">
        <v>0.16669999999999999</v>
      </c>
      <c r="G123" s="44">
        <v>0.25</v>
      </c>
      <c r="H123" s="44">
        <v>0.16669999999999999</v>
      </c>
      <c r="I123" s="44">
        <v>0.16669999999999999</v>
      </c>
    </row>
    <row r="124" spans="1:9" x14ac:dyDescent="0.45">
      <c r="A124" t="s">
        <v>921</v>
      </c>
      <c r="B124" s="45">
        <v>30</v>
      </c>
      <c r="C124" s="45">
        <v>25</v>
      </c>
      <c r="D124" s="44">
        <v>0.33329999999999999</v>
      </c>
      <c r="E124" s="44">
        <v>0.33329999999999999</v>
      </c>
      <c r="F124" s="44">
        <v>0.16669999999999999</v>
      </c>
      <c r="G124" s="44">
        <v>0.25</v>
      </c>
      <c r="H124" s="44">
        <v>0.16669999999999999</v>
      </c>
      <c r="I124" s="44">
        <v>0.16669999999999999</v>
      </c>
    </row>
    <row r="125" spans="1:9" x14ac:dyDescent="0.45">
      <c r="A125" t="s">
        <v>921</v>
      </c>
      <c r="B125" s="45">
        <v>30</v>
      </c>
      <c r="C125" s="45">
        <v>25</v>
      </c>
      <c r="D125" s="44">
        <v>0.33329999999999999</v>
      </c>
      <c r="E125" s="44">
        <v>0.33329999999999999</v>
      </c>
      <c r="F125" s="44">
        <v>0.16669999999999999</v>
      </c>
      <c r="G125" s="44">
        <v>0.25</v>
      </c>
      <c r="H125" s="44">
        <v>0.16669999999999999</v>
      </c>
      <c r="I125" s="44">
        <v>0.16669999999999999</v>
      </c>
    </row>
    <row r="126" spans="1:9" x14ac:dyDescent="0.45">
      <c r="A126" t="s">
        <v>921</v>
      </c>
      <c r="B126" s="45">
        <v>30</v>
      </c>
      <c r="C126" s="45">
        <v>25</v>
      </c>
      <c r="D126" s="44">
        <v>0.33329999999999999</v>
      </c>
      <c r="E126" s="44">
        <v>0.33329999999999999</v>
      </c>
      <c r="F126" s="44">
        <v>0.16669999999999999</v>
      </c>
      <c r="G126" s="44">
        <v>0.25</v>
      </c>
      <c r="H126" s="44">
        <v>0.16669999999999999</v>
      </c>
      <c r="I126" s="44">
        <v>0.16669999999999999</v>
      </c>
    </row>
    <row r="127" spans="1:9" x14ac:dyDescent="0.45">
      <c r="A127" t="s">
        <v>921</v>
      </c>
      <c r="B127" s="45">
        <v>30</v>
      </c>
      <c r="C127" s="45">
        <v>25</v>
      </c>
      <c r="D127" s="44">
        <v>0.33329999999999999</v>
      </c>
      <c r="E127" s="44">
        <v>0.33329999999999999</v>
      </c>
      <c r="F127" s="44">
        <v>0.16669999999999999</v>
      </c>
      <c r="G127" s="44">
        <v>0.25</v>
      </c>
      <c r="H127" s="44">
        <v>0.16669999999999999</v>
      </c>
      <c r="I127" s="44">
        <v>0.16669999999999999</v>
      </c>
    </row>
    <row r="128" spans="1:9" x14ac:dyDescent="0.45">
      <c r="A128" t="s">
        <v>921</v>
      </c>
      <c r="B128" s="45">
        <v>30</v>
      </c>
      <c r="C128" s="45">
        <v>25</v>
      </c>
      <c r="D128" s="44">
        <v>0.33329999999999999</v>
      </c>
      <c r="E128" s="44">
        <v>0.33329999999999999</v>
      </c>
      <c r="F128" s="44">
        <v>0.16669999999999999</v>
      </c>
      <c r="G128" s="44">
        <v>0.25</v>
      </c>
      <c r="H128" s="44">
        <v>0.16669999999999999</v>
      </c>
      <c r="I128" s="44">
        <v>0.16669999999999999</v>
      </c>
    </row>
    <row r="129" spans="1:9" x14ac:dyDescent="0.45">
      <c r="A129" t="s">
        <v>921</v>
      </c>
      <c r="B129" s="45">
        <v>30</v>
      </c>
      <c r="C129" s="45">
        <v>25</v>
      </c>
      <c r="D129" s="44">
        <v>0.33329999999999999</v>
      </c>
      <c r="E129" s="44">
        <v>0.33329999999999999</v>
      </c>
      <c r="F129" s="44">
        <v>0.16669999999999999</v>
      </c>
      <c r="G129" s="44">
        <v>0.25</v>
      </c>
      <c r="H129" s="44">
        <v>0.16669999999999999</v>
      </c>
      <c r="I129" s="44">
        <v>0.16669999999999999</v>
      </c>
    </row>
    <row r="130" spans="1:9" x14ac:dyDescent="0.45">
      <c r="A130" t="s">
        <v>921</v>
      </c>
      <c r="B130" s="45">
        <v>30</v>
      </c>
      <c r="C130" s="45">
        <v>25</v>
      </c>
      <c r="D130" s="44">
        <v>0.33329999999999999</v>
      </c>
      <c r="E130" s="44">
        <v>0.33329999999999999</v>
      </c>
      <c r="F130" s="44">
        <v>0.16669999999999999</v>
      </c>
      <c r="G130" s="44">
        <v>0.25</v>
      </c>
      <c r="H130" s="44">
        <v>0.16669999999999999</v>
      </c>
      <c r="I130" s="44">
        <v>0.16669999999999999</v>
      </c>
    </row>
    <row r="131" spans="1:9" x14ac:dyDescent="0.45">
      <c r="A131" t="s">
        <v>921</v>
      </c>
      <c r="B131" s="45">
        <v>31</v>
      </c>
      <c r="C131" s="45">
        <v>50</v>
      </c>
      <c r="D131" s="44">
        <v>0.33329999999999999</v>
      </c>
      <c r="E131" s="44">
        <v>0.33329999999999999</v>
      </c>
      <c r="F131" s="44">
        <v>0.16669999999999999</v>
      </c>
      <c r="G131" s="44">
        <v>0.25</v>
      </c>
      <c r="H131" s="44">
        <v>0.16669999999999999</v>
      </c>
      <c r="I131" s="44">
        <v>0.16669999999999999</v>
      </c>
    </row>
    <row r="132" spans="1:9" x14ac:dyDescent="0.45">
      <c r="A132" t="s">
        <v>921</v>
      </c>
      <c r="B132" s="45">
        <v>40</v>
      </c>
      <c r="C132" s="45">
        <v>6</v>
      </c>
      <c r="D132" s="44">
        <v>0.33329999999999999</v>
      </c>
      <c r="E132" s="44">
        <v>0.33329999999999999</v>
      </c>
      <c r="F132" s="44">
        <v>0.16669999999999999</v>
      </c>
      <c r="G132" s="44">
        <v>0.25</v>
      </c>
      <c r="H132" s="44">
        <v>0.16669999999999999</v>
      </c>
      <c r="I132" s="44">
        <v>0.16669999999999999</v>
      </c>
    </row>
    <row r="133" spans="1:9" x14ac:dyDescent="0.45">
      <c r="A133" t="s">
        <v>921</v>
      </c>
      <c r="B133" s="45">
        <v>40</v>
      </c>
      <c r="C133" s="45">
        <v>6</v>
      </c>
      <c r="D133" s="44">
        <v>0.33329999999999999</v>
      </c>
      <c r="E133" s="44">
        <v>0.33329999999999999</v>
      </c>
      <c r="F133" s="44">
        <v>0.16669999999999999</v>
      </c>
      <c r="G133" s="44">
        <v>0.25</v>
      </c>
      <c r="H133" s="44">
        <v>0.16669999999999999</v>
      </c>
      <c r="I133" s="44">
        <v>0.16669999999999999</v>
      </c>
    </row>
    <row r="134" spans="1:9" x14ac:dyDescent="0.45">
      <c r="A134" t="s">
        <v>921</v>
      </c>
      <c r="B134" s="45">
        <v>40</v>
      </c>
      <c r="C134" s="45">
        <v>6</v>
      </c>
      <c r="D134" s="44">
        <v>0.33329999999999999</v>
      </c>
      <c r="E134" s="44">
        <v>0.33329999999999999</v>
      </c>
      <c r="F134" s="44">
        <v>0.16669999999999999</v>
      </c>
      <c r="G134" s="44">
        <v>0.25</v>
      </c>
      <c r="H134" s="44">
        <v>0.16669999999999999</v>
      </c>
      <c r="I134" s="44">
        <v>0.16669999999999999</v>
      </c>
    </row>
    <row r="135" spans="1:9" x14ac:dyDescent="0.45">
      <c r="A135" t="s">
        <v>921</v>
      </c>
      <c r="B135" s="45">
        <v>40</v>
      </c>
      <c r="C135" s="45">
        <v>6</v>
      </c>
      <c r="D135" s="44">
        <v>0.33329999999999999</v>
      </c>
      <c r="E135" s="44">
        <v>0.33329999999999999</v>
      </c>
      <c r="F135" s="44">
        <v>0.16669999999999999</v>
      </c>
      <c r="G135" s="44">
        <v>0.25</v>
      </c>
      <c r="H135" s="44">
        <v>0.16669999999999999</v>
      </c>
      <c r="I135" s="44">
        <v>0.16669999999999999</v>
      </c>
    </row>
    <row r="136" spans="1:9" x14ac:dyDescent="0.45">
      <c r="A136" t="s">
        <v>921</v>
      </c>
      <c r="B136" s="45">
        <v>40</v>
      </c>
      <c r="C136" s="45">
        <v>6</v>
      </c>
      <c r="D136" s="44">
        <v>0.33329999999999999</v>
      </c>
      <c r="E136" s="44">
        <v>0.33329999999999999</v>
      </c>
      <c r="F136" s="44">
        <v>0.16669999999999999</v>
      </c>
      <c r="G136" s="44">
        <v>0.25</v>
      </c>
      <c r="H136" s="44">
        <v>0.16669999999999999</v>
      </c>
      <c r="I136" s="44">
        <v>0.16669999999999999</v>
      </c>
    </row>
    <row r="137" spans="1:9" x14ac:dyDescent="0.45">
      <c r="A137" t="s">
        <v>921</v>
      </c>
      <c r="B137" s="45">
        <v>40</v>
      </c>
      <c r="C137" s="45">
        <v>6</v>
      </c>
      <c r="D137" s="44">
        <v>0.33329999999999999</v>
      </c>
      <c r="E137" s="44">
        <v>0.33329999999999999</v>
      </c>
      <c r="F137" s="44">
        <v>0.16669999999999999</v>
      </c>
      <c r="G137" s="44">
        <v>0.25</v>
      </c>
      <c r="H137" s="44">
        <v>0.16669999999999999</v>
      </c>
      <c r="I137" s="44">
        <v>0.16669999999999999</v>
      </c>
    </row>
    <row r="138" spans="1:9" x14ac:dyDescent="0.45">
      <c r="A138" t="s">
        <v>921</v>
      </c>
      <c r="B138" s="45">
        <v>40</v>
      </c>
      <c r="C138" s="45">
        <v>6</v>
      </c>
      <c r="D138" s="44">
        <v>0.33329999999999999</v>
      </c>
      <c r="E138" s="44">
        <v>0.33329999999999999</v>
      </c>
      <c r="F138" s="44">
        <v>0.16669999999999999</v>
      </c>
      <c r="G138" s="44">
        <v>0.25</v>
      </c>
      <c r="H138" s="44">
        <v>0.16669999999999999</v>
      </c>
      <c r="I138" s="44">
        <v>0.16669999999999999</v>
      </c>
    </row>
    <row r="139" spans="1:9" x14ac:dyDescent="0.45">
      <c r="A139" t="s">
        <v>921</v>
      </c>
      <c r="B139" s="45">
        <v>40</v>
      </c>
      <c r="C139" s="45">
        <v>6</v>
      </c>
      <c r="D139" s="44">
        <v>0.33329999999999999</v>
      </c>
      <c r="E139" s="44">
        <v>0.33329999999999999</v>
      </c>
      <c r="F139" s="44">
        <v>0.16669999999999999</v>
      </c>
      <c r="G139" s="44">
        <v>0.25</v>
      </c>
      <c r="H139" s="44">
        <v>0.16669999999999999</v>
      </c>
      <c r="I139" s="44">
        <v>0.16669999999999999</v>
      </c>
    </row>
    <row r="140" spans="1:9" x14ac:dyDescent="0.45">
      <c r="A140" t="s">
        <v>921</v>
      </c>
      <c r="B140" s="45">
        <v>40</v>
      </c>
      <c r="C140" s="45">
        <v>6</v>
      </c>
      <c r="D140" s="44">
        <v>0.33329999999999999</v>
      </c>
      <c r="E140" s="44">
        <v>0.33329999999999999</v>
      </c>
      <c r="F140" s="44">
        <v>0.16669999999999999</v>
      </c>
      <c r="G140" s="44">
        <v>0.25</v>
      </c>
      <c r="H140" s="44">
        <v>0.16669999999999999</v>
      </c>
      <c r="I140" s="44">
        <v>0.16669999999999999</v>
      </c>
    </row>
    <row r="141" spans="1:9" x14ac:dyDescent="0.45">
      <c r="A141" t="s">
        <v>921</v>
      </c>
      <c r="B141" s="45">
        <v>40</v>
      </c>
      <c r="C141" s="45">
        <v>6</v>
      </c>
      <c r="D141" s="44">
        <v>0.33329999999999999</v>
      </c>
      <c r="E141" s="44">
        <v>0.33329999999999999</v>
      </c>
      <c r="F141" s="44">
        <v>0.16669999999999999</v>
      </c>
      <c r="G141" s="44">
        <v>0.25</v>
      </c>
      <c r="H141" s="44">
        <v>0.16669999999999999</v>
      </c>
      <c r="I141" s="44">
        <v>0.16669999999999999</v>
      </c>
    </row>
    <row r="142" spans="1:9" x14ac:dyDescent="0.45">
      <c r="A142" t="s">
        <v>921</v>
      </c>
      <c r="B142" s="45">
        <v>40</v>
      </c>
      <c r="C142" s="45">
        <v>6</v>
      </c>
      <c r="D142" s="44">
        <v>0.33329999999999999</v>
      </c>
      <c r="E142" s="44">
        <v>0.33329999999999999</v>
      </c>
      <c r="F142" s="44">
        <v>0.16669999999999999</v>
      </c>
      <c r="G142" s="44">
        <v>0.25</v>
      </c>
      <c r="H142" s="44">
        <v>0.16669999999999999</v>
      </c>
      <c r="I142" s="44">
        <v>0.16669999999999999</v>
      </c>
    </row>
    <row r="143" spans="1:9" x14ac:dyDescent="0.45">
      <c r="A143" t="s">
        <v>921</v>
      </c>
      <c r="B143" s="45">
        <v>40</v>
      </c>
      <c r="C143" s="45">
        <v>6</v>
      </c>
      <c r="D143" s="44">
        <v>0.33329999999999999</v>
      </c>
      <c r="E143" s="44">
        <v>0.33329999999999999</v>
      </c>
      <c r="F143" s="44">
        <v>0.16669999999999999</v>
      </c>
      <c r="G143" s="44">
        <v>0.25</v>
      </c>
      <c r="H143" s="44">
        <v>0.16669999999999999</v>
      </c>
      <c r="I143" s="44">
        <v>0.16669999999999999</v>
      </c>
    </row>
    <row r="144" spans="1:9" x14ac:dyDescent="0.45">
      <c r="A144" t="s">
        <v>921</v>
      </c>
      <c r="B144" s="45">
        <v>40</v>
      </c>
      <c r="C144" s="45">
        <v>6</v>
      </c>
      <c r="D144" s="44">
        <v>0.33329999999999999</v>
      </c>
      <c r="E144" s="44">
        <v>0.33329999999999999</v>
      </c>
      <c r="F144" s="44">
        <v>0.16669999999999999</v>
      </c>
      <c r="G144" s="44">
        <v>0.25</v>
      </c>
      <c r="H144" s="44">
        <v>0.16669999999999999</v>
      </c>
      <c r="I144" s="44">
        <v>0.16669999999999999</v>
      </c>
    </row>
    <row r="145" spans="1:9" x14ac:dyDescent="0.45">
      <c r="A145" t="s">
        <v>921</v>
      </c>
      <c r="B145" s="45">
        <v>40</v>
      </c>
      <c r="C145" s="45">
        <v>6</v>
      </c>
      <c r="D145" s="44">
        <v>0.33329999999999999</v>
      </c>
      <c r="E145" s="44">
        <v>0.33329999999999999</v>
      </c>
      <c r="F145" s="44">
        <v>0.16669999999999999</v>
      </c>
      <c r="G145" s="44">
        <v>0.25</v>
      </c>
      <c r="H145" s="44">
        <v>0.16669999999999999</v>
      </c>
      <c r="I145" s="44">
        <v>0.16669999999999999</v>
      </c>
    </row>
    <row r="146" spans="1:9" x14ac:dyDescent="0.45">
      <c r="A146" t="s">
        <v>921</v>
      </c>
      <c r="B146" s="45">
        <v>40</v>
      </c>
      <c r="C146" s="45">
        <v>6</v>
      </c>
      <c r="D146" s="44">
        <v>0.33329999999999999</v>
      </c>
      <c r="E146" s="44">
        <v>0.33329999999999999</v>
      </c>
      <c r="F146" s="44">
        <v>0.16669999999999999</v>
      </c>
      <c r="G146" s="44">
        <v>0.25</v>
      </c>
      <c r="H146" s="44">
        <v>0.16669999999999999</v>
      </c>
      <c r="I146" s="44">
        <v>0.16669999999999999</v>
      </c>
    </row>
    <row r="147" spans="1:9" x14ac:dyDescent="0.45">
      <c r="A147" t="s">
        <v>921</v>
      </c>
      <c r="B147" s="45">
        <v>40</v>
      </c>
      <c r="C147" s="45">
        <v>6</v>
      </c>
      <c r="D147" s="44">
        <v>0.33329999999999999</v>
      </c>
      <c r="E147" s="44">
        <v>0.33329999999999999</v>
      </c>
      <c r="F147" s="44">
        <v>0.16669999999999999</v>
      </c>
      <c r="G147" s="44">
        <v>0.25</v>
      </c>
      <c r="H147" s="44">
        <v>0.16669999999999999</v>
      </c>
      <c r="I147" s="44">
        <v>0.16669999999999999</v>
      </c>
    </row>
    <row r="148" spans="1:9" x14ac:dyDescent="0.45">
      <c r="A148" t="s">
        <v>921</v>
      </c>
      <c r="B148" s="45">
        <v>40</v>
      </c>
      <c r="C148" s="45">
        <v>6</v>
      </c>
      <c r="D148" s="44">
        <v>0.33329999999999999</v>
      </c>
      <c r="E148" s="44">
        <v>0.33329999999999999</v>
      </c>
      <c r="F148" s="44">
        <v>0.16669999999999999</v>
      </c>
      <c r="G148" s="44">
        <v>0.25</v>
      </c>
      <c r="H148" s="44">
        <v>0.16669999999999999</v>
      </c>
      <c r="I148" s="44">
        <v>0.16669999999999999</v>
      </c>
    </row>
    <row r="149" spans="1:9" x14ac:dyDescent="0.45">
      <c r="A149" t="s">
        <v>921</v>
      </c>
      <c r="B149" s="45">
        <v>40</v>
      </c>
      <c r="C149" s="45">
        <v>6</v>
      </c>
      <c r="D149" s="44">
        <v>0.33329999999999999</v>
      </c>
      <c r="E149" s="44">
        <v>0.33329999999999999</v>
      </c>
      <c r="F149" s="44">
        <v>0.16669999999999999</v>
      </c>
      <c r="G149" s="44">
        <v>0.25</v>
      </c>
      <c r="H149" s="44">
        <v>0.16669999999999999</v>
      </c>
      <c r="I149" s="44">
        <v>0.16669999999999999</v>
      </c>
    </row>
    <row r="150" spans="1:9" x14ac:dyDescent="0.45">
      <c r="A150" t="s">
        <v>921</v>
      </c>
      <c r="B150" s="45">
        <v>40</v>
      </c>
      <c r="C150" s="45">
        <v>6</v>
      </c>
      <c r="D150" s="44">
        <v>0.33329999999999999</v>
      </c>
      <c r="E150" s="44">
        <v>0.33329999999999999</v>
      </c>
      <c r="F150" s="44">
        <v>0.16669999999999999</v>
      </c>
      <c r="G150" s="44">
        <v>0.25</v>
      </c>
      <c r="H150" s="44">
        <v>0.16669999999999999</v>
      </c>
      <c r="I150" s="44">
        <v>0.16669999999999999</v>
      </c>
    </row>
    <row r="151" spans="1:9" x14ac:dyDescent="0.45">
      <c r="A151" t="s">
        <v>921</v>
      </c>
      <c r="B151" s="45">
        <v>40</v>
      </c>
      <c r="C151" s="45">
        <v>9</v>
      </c>
      <c r="D151" s="44">
        <v>0.33329999999999999</v>
      </c>
      <c r="E151" s="44">
        <v>0.33329999999999999</v>
      </c>
      <c r="F151" s="44">
        <v>0.16669999999999999</v>
      </c>
      <c r="G151" s="44">
        <v>0.25</v>
      </c>
      <c r="H151" s="44">
        <v>0.16669999999999999</v>
      </c>
      <c r="I151" s="44">
        <v>0.16669999999999999</v>
      </c>
    </row>
    <row r="152" spans="1:9" x14ac:dyDescent="0.45">
      <c r="A152" t="s">
        <v>921</v>
      </c>
      <c r="B152" s="45">
        <v>40</v>
      </c>
      <c r="C152" s="45">
        <v>9</v>
      </c>
      <c r="D152" s="44">
        <v>0.33329999999999999</v>
      </c>
      <c r="E152" s="44">
        <v>0.33329999999999999</v>
      </c>
      <c r="F152" s="44">
        <v>0.16669999999999999</v>
      </c>
      <c r="G152" s="44">
        <v>0.25</v>
      </c>
      <c r="H152" s="44">
        <v>0.16669999999999999</v>
      </c>
      <c r="I152" s="44">
        <v>0.16669999999999999</v>
      </c>
    </row>
    <row r="153" spans="1:9" x14ac:dyDescent="0.45">
      <c r="A153" t="s">
        <v>921</v>
      </c>
      <c r="B153" s="45">
        <v>40</v>
      </c>
      <c r="C153" s="45">
        <v>9</v>
      </c>
      <c r="D153" s="44">
        <v>0.33329999999999999</v>
      </c>
      <c r="E153" s="44">
        <v>0.33329999999999999</v>
      </c>
      <c r="F153" s="44">
        <v>0.16669999999999999</v>
      </c>
      <c r="G153" s="44">
        <v>0.25</v>
      </c>
      <c r="H153" s="44">
        <v>0.16669999999999999</v>
      </c>
      <c r="I153" s="44">
        <v>0.16669999999999999</v>
      </c>
    </row>
    <row r="154" spans="1:9" x14ac:dyDescent="0.45">
      <c r="A154" t="s">
        <v>921</v>
      </c>
      <c r="B154" s="45">
        <v>40</v>
      </c>
      <c r="C154" s="45">
        <v>9</v>
      </c>
      <c r="D154" s="44">
        <v>0.33329999999999999</v>
      </c>
      <c r="E154" s="44">
        <v>0.33329999999999999</v>
      </c>
      <c r="F154" s="44">
        <v>0.16669999999999999</v>
      </c>
      <c r="G154" s="44">
        <v>0.25</v>
      </c>
      <c r="H154" s="44">
        <v>0.16669999999999999</v>
      </c>
      <c r="I154" s="44">
        <v>0.16669999999999999</v>
      </c>
    </row>
    <row r="155" spans="1:9" x14ac:dyDescent="0.45">
      <c r="A155" t="s">
        <v>921</v>
      </c>
      <c r="B155" s="45">
        <v>40</v>
      </c>
      <c r="C155" s="45">
        <v>9</v>
      </c>
      <c r="D155" s="44">
        <v>0.33329999999999999</v>
      </c>
      <c r="E155" s="44">
        <v>0.33329999999999999</v>
      </c>
      <c r="F155" s="44">
        <v>0.16669999999999999</v>
      </c>
      <c r="G155" s="44">
        <v>0.25</v>
      </c>
      <c r="H155" s="44">
        <v>0.16669999999999999</v>
      </c>
      <c r="I155" s="44">
        <v>0.16669999999999999</v>
      </c>
    </row>
    <row r="156" spans="1:9" x14ac:dyDescent="0.45">
      <c r="A156" t="s">
        <v>921</v>
      </c>
      <c r="B156" s="45">
        <v>40</v>
      </c>
      <c r="C156" s="45">
        <v>9</v>
      </c>
      <c r="D156" s="44">
        <v>0.33329999999999999</v>
      </c>
      <c r="E156" s="44">
        <v>0.33329999999999999</v>
      </c>
      <c r="F156" s="44">
        <v>0.16669999999999999</v>
      </c>
      <c r="G156" s="44">
        <v>0.25</v>
      </c>
      <c r="H156" s="44">
        <v>0.16669999999999999</v>
      </c>
      <c r="I156" s="44">
        <v>0.16669999999999999</v>
      </c>
    </row>
    <row r="157" spans="1:9" x14ac:dyDescent="0.45">
      <c r="A157" t="s">
        <v>921</v>
      </c>
      <c r="B157" s="45">
        <v>40</v>
      </c>
      <c r="C157" s="45">
        <v>9</v>
      </c>
      <c r="D157" s="44">
        <v>0.33329999999999999</v>
      </c>
      <c r="E157" s="44">
        <v>0.33329999999999999</v>
      </c>
      <c r="F157" s="44">
        <v>0.16669999999999999</v>
      </c>
      <c r="G157" s="44">
        <v>0.25</v>
      </c>
      <c r="H157" s="44">
        <v>0.16669999999999999</v>
      </c>
      <c r="I157" s="44">
        <v>0.16669999999999999</v>
      </c>
    </row>
    <row r="158" spans="1:9" x14ac:dyDescent="0.45">
      <c r="A158" t="s">
        <v>921</v>
      </c>
      <c r="B158" s="45">
        <v>40</v>
      </c>
      <c r="C158" s="45">
        <v>9</v>
      </c>
      <c r="D158" s="44">
        <v>0.33329999999999999</v>
      </c>
      <c r="E158" s="44">
        <v>0.33329999999999999</v>
      </c>
      <c r="F158" s="44">
        <v>0.16669999999999999</v>
      </c>
      <c r="G158" s="44">
        <v>0.25</v>
      </c>
      <c r="H158" s="44">
        <v>0.16669999999999999</v>
      </c>
      <c r="I158" s="44">
        <v>0.16669999999999999</v>
      </c>
    </row>
    <row r="159" spans="1:9" x14ac:dyDescent="0.45">
      <c r="A159" t="s">
        <v>921</v>
      </c>
      <c r="B159" s="45">
        <v>40</v>
      </c>
      <c r="C159" s="45">
        <v>9</v>
      </c>
      <c r="D159" s="44">
        <v>0.33329999999999999</v>
      </c>
      <c r="E159" s="44">
        <v>0.33329999999999999</v>
      </c>
      <c r="F159" s="44">
        <v>0.16669999999999999</v>
      </c>
      <c r="G159" s="44">
        <v>0.25</v>
      </c>
      <c r="H159" s="44">
        <v>0.16669999999999999</v>
      </c>
      <c r="I159" s="44">
        <v>0.16669999999999999</v>
      </c>
    </row>
    <row r="160" spans="1:9" x14ac:dyDescent="0.45">
      <c r="A160" t="s">
        <v>921</v>
      </c>
      <c r="B160" s="45">
        <v>40</v>
      </c>
      <c r="C160" s="45">
        <v>9</v>
      </c>
      <c r="D160" s="44">
        <v>0.33329999999999999</v>
      </c>
      <c r="E160" s="44">
        <v>0.33329999999999999</v>
      </c>
      <c r="F160" s="44">
        <v>0.16669999999999999</v>
      </c>
      <c r="G160" s="44">
        <v>0.25</v>
      </c>
      <c r="H160" s="44">
        <v>0.16669999999999999</v>
      </c>
      <c r="I160" s="44">
        <v>0.16669999999999999</v>
      </c>
    </row>
    <row r="161" spans="1:9" x14ac:dyDescent="0.45">
      <c r="A161" t="s">
        <v>921</v>
      </c>
      <c r="B161" s="45">
        <v>40</v>
      </c>
      <c r="C161" s="45">
        <v>9</v>
      </c>
      <c r="D161" s="44">
        <v>0.33329999999999999</v>
      </c>
      <c r="E161" s="44">
        <v>0.33329999999999999</v>
      </c>
      <c r="F161" s="44">
        <v>0.16669999999999999</v>
      </c>
      <c r="G161" s="44">
        <v>0.25</v>
      </c>
      <c r="H161" s="44">
        <v>0.16669999999999999</v>
      </c>
      <c r="I161" s="44">
        <v>0.16669999999999999</v>
      </c>
    </row>
    <row r="162" spans="1:9" x14ac:dyDescent="0.45">
      <c r="A162" t="s">
        <v>921</v>
      </c>
      <c r="B162" s="45">
        <v>40</v>
      </c>
      <c r="C162" s="45">
        <v>9</v>
      </c>
      <c r="D162" s="44">
        <v>0.33329999999999999</v>
      </c>
      <c r="E162" s="44">
        <v>0.33329999999999999</v>
      </c>
      <c r="F162" s="44">
        <v>0.16669999999999999</v>
      </c>
      <c r="G162" s="44">
        <v>0.25</v>
      </c>
      <c r="H162" s="44">
        <v>0.16669999999999999</v>
      </c>
      <c r="I162" s="44">
        <v>0.16669999999999999</v>
      </c>
    </row>
    <row r="163" spans="1:9" x14ac:dyDescent="0.45">
      <c r="A163" t="s">
        <v>921</v>
      </c>
      <c r="B163" s="45">
        <v>40</v>
      </c>
      <c r="C163" s="45">
        <v>9</v>
      </c>
      <c r="D163" s="44">
        <v>0.33329999999999999</v>
      </c>
      <c r="E163" s="44">
        <v>0.33329999999999999</v>
      </c>
      <c r="F163" s="44">
        <v>0.16669999999999999</v>
      </c>
      <c r="G163" s="44">
        <v>0.25</v>
      </c>
      <c r="H163" s="44">
        <v>0.16669999999999999</v>
      </c>
      <c r="I163" s="44">
        <v>0.16669999999999999</v>
      </c>
    </row>
    <row r="164" spans="1:9" x14ac:dyDescent="0.45">
      <c r="A164" t="s">
        <v>921</v>
      </c>
      <c r="B164" s="45">
        <v>40</v>
      </c>
      <c r="C164" s="45">
        <v>9</v>
      </c>
      <c r="D164" s="44">
        <v>0.33329999999999999</v>
      </c>
      <c r="E164" s="44">
        <v>0.33329999999999999</v>
      </c>
      <c r="F164" s="44">
        <v>0.16669999999999999</v>
      </c>
      <c r="G164" s="44">
        <v>0.25</v>
      </c>
      <c r="H164" s="44">
        <v>0.16669999999999999</v>
      </c>
      <c r="I164" s="44">
        <v>0.16669999999999999</v>
      </c>
    </row>
    <row r="165" spans="1:9" x14ac:dyDescent="0.45">
      <c r="A165" t="s">
        <v>921</v>
      </c>
      <c r="B165" s="45">
        <v>40</v>
      </c>
      <c r="C165" s="45">
        <v>9</v>
      </c>
      <c r="D165" s="44">
        <v>0.33329999999999999</v>
      </c>
      <c r="E165" s="44">
        <v>0.33329999999999999</v>
      </c>
      <c r="F165" s="44">
        <v>0.16669999999999999</v>
      </c>
      <c r="G165" s="44">
        <v>0.25</v>
      </c>
      <c r="H165" s="44">
        <v>0.16669999999999999</v>
      </c>
      <c r="I165" s="44">
        <v>0.16669999999999999</v>
      </c>
    </row>
    <row r="166" spans="1:9" x14ac:dyDescent="0.45">
      <c r="A166" t="s">
        <v>921</v>
      </c>
      <c r="B166" s="45">
        <v>40</v>
      </c>
      <c r="C166" s="45">
        <v>9</v>
      </c>
      <c r="D166" s="44">
        <v>0.33329999999999999</v>
      </c>
      <c r="E166" s="44">
        <v>0.33329999999999999</v>
      </c>
      <c r="F166" s="44">
        <v>0.16669999999999999</v>
      </c>
      <c r="G166" s="44">
        <v>0.25</v>
      </c>
      <c r="H166" s="44">
        <v>0.16669999999999999</v>
      </c>
      <c r="I166" s="44">
        <v>0.16669999999999999</v>
      </c>
    </row>
    <row r="167" spans="1:9" x14ac:dyDescent="0.45">
      <c r="A167" t="s">
        <v>921</v>
      </c>
      <c r="B167" s="45">
        <v>40</v>
      </c>
      <c r="C167" s="45">
        <v>9</v>
      </c>
      <c r="D167" s="44">
        <v>0.33329999999999999</v>
      </c>
      <c r="E167" s="44">
        <v>0.33329999999999999</v>
      </c>
      <c r="F167" s="44">
        <v>0.16669999999999999</v>
      </c>
      <c r="G167" s="44">
        <v>0.25</v>
      </c>
      <c r="H167" s="44">
        <v>0.16669999999999999</v>
      </c>
      <c r="I167" s="44">
        <v>0.16669999999999999</v>
      </c>
    </row>
    <row r="168" spans="1:9" x14ac:dyDescent="0.45">
      <c r="A168" t="s">
        <v>921</v>
      </c>
      <c r="B168" s="45">
        <v>40</v>
      </c>
      <c r="C168" s="45">
        <v>9</v>
      </c>
      <c r="D168" s="44">
        <v>0.33329999999999999</v>
      </c>
      <c r="E168" s="44">
        <v>0.33329999999999999</v>
      </c>
      <c r="F168" s="44">
        <v>0.16669999999999999</v>
      </c>
      <c r="G168" s="44">
        <v>0.25</v>
      </c>
      <c r="H168" s="44">
        <v>0.16669999999999999</v>
      </c>
      <c r="I168" s="44">
        <v>0.16669999999999999</v>
      </c>
    </row>
    <row r="169" spans="1:9" x14ac:dyDescent="0.45">
      <c r="A169" t="s">
        <v>921</v>
      </c>
      <c r="B169" s="45">
        <v>40</v>
      </c>
      <c r="C169" s="45">
        <v>9</v>
      </c>
      <c r="D169" s="44">
        <v>0.33329999999999999</v>
      </c>
      <c r="E169" s="44">
        <v>0.33329999999999999</v>
      </c>
      <c r="F169" s="44">
        <v>0.16669999999999999</v>
      </c>
      <c r="G169" s="44">
        <v>0.25</v>
      </c>
      <c r="H169" s="44">
        <v>0.16669999999999999</v>
      </c>
      <c r="I169" s="44">
        <v>0.16669999999999999</v>
      </c>
    </row>
    <row r="170" spans="1:9" x14ac:dyDescent="0.45">
      <c r="A170" t="s">
        <v>921</v>
      </c>
      <c r="B170" s="45">
        <v>40</v>
      </c>
      <c r="C170" s="45">
        <v>9</v>
      </c>
      <c r="D170" s="44">
        <v>0.33329999999999999</v>
      </c>
      <c r="E170" s="44">
        <v>0.33329999999999999</v>
      </c>
      <c r="F170" s="44">
        <v>0.16669999999999999</v>
      </c>
      <c r="G170" s="44">
        <v>0.25</v>
      </c>
      <c r="H170" s="44">
        <v>0.16669999999999999</v>
      </c>
      <c r="I170" s="44">
        <v>0.16669999999999999</v>
      </c>
    </row>
    <row r="171" spans="1:9" x14ac:dyDescent="0.45">
      <c r="A171" t="s">
        <v>921</v>
      </c>
      <c r="B171" s="45">
        <v>40</v>
      </c>
      <c r="C171" s="45">
        <v>15</v>
      </c>
      <c r="D171" s="44">
        <v>0.33329999999999999</v>
      </c>
      <c r="E171" s="44">
        <v>0.33329999999999999</v>
      </c>
      <c r="F171" s="44">
        <v>0.16669999999999999</v>
      </c>
      <c r="G171" s="44">
        <v>0.25</v>
      </c>
      <c r="H171" s="44">
        <v>0.16669999999999999</v>
      </c>
      <c r="I171" s="44">
        <v>0.16669999999999999</v>
      </c>
    </row>
    <row r="172" spans="1:9" x14ac:dyDescent="0.45">
      <c r="A172" t="s">
        <v>921</v>
      </c>
      <c r="B172" s="45">
        <v>40</v>
      </c>
      <c r="C172" s="45">
        <v>15</v>
      </c>
      <c r="D172" s="44">
        <v>0.33329999999999999</v>
      </c>
      <c r="E172" s="44">
        <v>0.33329999999999999</v>
      </c>
      <c r="F172" s="44">
        <v>0.16669999999999999</v>
      </c>
      <c r="G172" s="44">
        <v>0.25</v>
      </c>
      <c r="H172" s="44">
        <v>0.16669999999999999</v>
      </c>
      <c r="I172" s="44">
        <v>0.16669999999999999</v>
      </c>
    </row>
    <row r="173" spans="1:9" x14ac:dyDescent="0.45">
      <c r="A173" t="s">
        <v>921</v>
      </c>
      <c r="B173" s="45">
        <v>40</v>
      </c>
      <c r="C173" s="45">
        <v>15</v>
      </c>
      <c r="D173" s="44">
        <v>0.33329999999999999</v>
      </c>
      <c r="E173" s="44">
        <v>0.33329999999999999</v>
      </c>
      <c r="F173" s="44">
        <v>0.16669999999999999</v>
      </c>
      <c r="G173" s="44">
        <v>0.25</v>
      </c>
      <c r="H173" s="44">
        <v>0.16669999999999999</v>
      </c>
      <c r="I173" s="44">
        <v>0.16669999999999999</v>
      </c>
    </row>
    <row r="174" spans="1:9" x14ac:dyDescent="0.45">
      <c r="A174" t="s">
        <v>921</v>
      </c>
      <c r="B174" s="45">
        <v>40</v>
      </c>
      <c r="C174" s="45">
        <v>15</v>
      </c>
      <c r="D174" s="44">
        <v>0.33329999999999999</v>
      </c>
      <c r="E174" s="44">
        <v>0.33329999999999999</v>
      </c>
      <c r="F174" s="44">
        <v>0.16669999999999999</v>
      </c>
      <c r="G174" s="44">
        <v>0.25</v>
      </c>
      <c r="H174" s="44">
        <v>0.16669999999999999</v>
      </c>
      <c r="I174" s="44">
        <v>0.16669999999999999</v>
      </c>
    </row>
    <row r="175" spans="1:9" x14ac:dyDescent="0.45">
      <c r="A175" t="s">
        <v>921</v>
      </c>
      <c r="B175" s="45">
        <v>40</v>
      </c>
      <c r="C175" s="45">
        <v>15</v>
      </c>
      <c r="D175" s="44">
        <v>0.33329999999999999</v>
      </c>
      <c r="E175" s="44">
        <v>0.33329999999999999</v>
      </c>
      <c r="F175" s="44">
        <v>0.16669999999999999</v>
      </c>
      <c r="G175" s="44">
        <v>0.25</v>
      </c>
      <c r="H175" s="44">
        <v>0.16669999999999999</v>
      </c>
      <c r="I175" s="44">
        <v>0.16669999999999999</v>
      </c>
    </row>
    <row r="176" spans="1:9" x14ac:dyDescent="0.45">
      <c r="A176" t="s">
        <v>921</v>
      </c>
      <c r="B176" s="45">
        <v>40</v>
      </c>
      <c r="C176" s="45">
        <v>15</v>
      </c>
      <c r="D176" s="44">
        <v>0.33329999999999999</v>
      </c>
      <c r="E176" s="44">
        <v>0.33329999999999999</v>
      </c>
      <c r="F176" s="44">
        <v>0.16669999999999999</v>
      </c>
      <c r="G176" s="44">
        <v>0.25</v>
      </c>
      <c r="H176" s="44">
        <v>0.16669999999999999</v>
      </c>
      <c r="I176" s="44">
        <v>0.16669999999999999</v>
      </c>
    </row>
    <row r="177" spans="1:9" x14ac:dyDescent="0.45">
      <c r="A177" t="s">
        <v>921</v>
      </c>
      <c r="B177" s="45">
        <v>40</v>
      </c>
      <c r="C177" s="45">
        <v>15</v>
      </c>
      <c r="D177" s="44">
        <v>0.33329999999999999</v>
      </c>
      <c r="E177" s="44">
        <v>0.33329999999999999</v>
      </c>
      <c r="F177" s="44">
        <v>0.16669999999999999</v>
      </c>
      <c r="G177" s="44">
        <v>0.25</v>
      </c>
      <c r="H177" s="44">
        <v>0.16669999999999999</v>
      </c>
      <c r="I177" s="44">
        <v>0.16669999999999999</v>
      </c>
    </row>
    <row r="178" spans="1:9" x14ac:dyDescent="0.45">
      <c r="A178" t="s">
        <v>921</v>
      </c>
      <c r="B178" s="45">
        <v>40</v>
      </c>
      <c r="C178" s="45">
        <v>15</v>
      </c>
      <c r="D178" s="44">
        <v>0.33329999999999999</v>
      </c>
      <c r="E178" s="44">
        <v>0.33329999999999999</v>
      </c>
      <c r="F178" s="44">
        <v>0.16669999999999999</v>
      </c>
      <c r="G178" s="44">
        <v>0.25</v>
      </c>
      <c r="H178" s="44">
        <v>0.16669999999999999</v>
      </c>
      <c r="I178" s="44">
        <v>0.16669999999999999</v>
      </c>
    </row>
    <row r="179" spans="1:9" x14ac:dyDescent="0.45">
      <c r="A179" t="s">
        <v>921</v>
      </c>
      <c r="B179" s="45">
        <v>40</v>
      </c>
      <c r="C179" s="45">
        <v>15</v>
      </c>
      <c r="D179" s="44">
        <v>0.33329999999999999</v>
      </c>
      <c r="E179" s="44">
        <v>0.33329999999999999</v>
      </c>
      <c r="F179" s="44">
        <v>0.16669999999999999</v>
      </c>
      <c r="G179" s="44">
        <v>0.25</v>
      </c>
      <c r="H179" s="44">
        <v>0.16669999999999999</v>
      </c>
      <c r="I179" s="44">
        <v>0.16669999999999999</v>
      </c>
    </row>
    <row r="180" spans="1:9" x14ac:dyDescent="0.45">
      <c r="A180" t="s">
        <v>921</v>
      </c>
      <c r="B180" s="45">
        <v>40</v>
      </c>
      <c r="C180" s="45">
        <v>15</v>
      </c>
      <c r="D180" s="44">
        <v>0.33329999999999999</v>
      </c>
      <c r="E180" s="44">
        <v>0.33329999999999999</v>
      </c>
      <c r="F180" s="44">
        <v>0.16669999999999999</v>
      </c>
      <c r="G180" s="44">
        <v>0.25</v>
      </c>
      <c r="H180" s="44">
        <v>0.16669999999999999</v>
      </c>
      <c r="I180" s="44">
        <v>0.16669999999999999</v>
      </c>
    </row>
    <row r="181" spans="1:9" x14ac:dyDescent="0.45">
      <c r="A181" t="s">
        <v>921</v>
      </c>
      <c r="B181" s="45">
        <v>40</v>
      </c>
      <c r="C181" s="45">
        <v>15</v>
      </c>
      <c r="D181" s="44">
        <v>0.33329999999999999</v>
      </c>
      <c r="E181" s="44">
        <v>0.33329999999999999</v>
      </c>
      <c r="F181" s="44">
        <v>0.16669999999999999</v>
      </c>
      <c r="G181" s="44">
        <v>0.25</v>
      </c>
      <c r="H181" s="44">
        <v>0.16669999999999999</v>
      </c>
      <c r="I181" s="44">
        <v>0.16669999999999999</v>
      </c>
    </row>
    <row r="182" spans="1:9" x14ac:dyDescent="0.45">
      <c r="A182" t="s">
        <v>921</v>
      </c>
      <c r="B182" s="45">
        <v>40</v>
      </c>
      <c r="C182" s="45">
        <v>15</v>
      </c>
      <c r="D182" s="44">
        <v>0.33329999999999999</v>
      </c>
      <c r="E182" s="44">
        <v>0.33329999999999999</v>
      </c>
      <c r="F182" s="44">
        <v>0.16669999999999999</v>
      </c>
      <c r="G182" s="44">
        <v>0.25</v>
      </c>
      <c r="H182" s="44">
        <v>0.16669999999999999</v>
      </c>
      <c r="I182" s="44">
        <v>0.16669999999999999</v>
      </c>
    </row>
    <row r="183" spans="1:9" x14ac:dyDescent="0.45">
      <c r="A183" t="s">
        <v>921</v>
      </c>
      <c r="B183" s="45">
        <v>40</v>
      </c>
      <c r="C183" s="45">
        <v>15</v>
      </c>
      <c r="D183" s="44">
        <v>0.33329999999999999</v>
      </c>
      <c r="E183" s="44">
        <v>0.33329999999999999</v>
      </c>
      <c r="F183" s="44">
        <v>0.16669999999999999</v>
      </c>
      <c r="G183" s="44">
        <v>0.25</v>
      </c>
      <c r="H183" s="44">
        <v>0.16669999999999999</v>
      </c>
      <c r="I183" s="44">
        <v>0.16669999999999999</v>
      </c>
    </row>
    <row r="184" spans="1:9" x14ac:dyDescent="0.45">
      <c r="A184" t="s">
        <v>921</v>
      </c>
      <c r="B184" s="45">
        <v>40</v>
      </c>
      <c r="C184" s="45">
        <v>15</v>
      </c>
      <c r="D184" s="44">
        <v>0.33329999999999999</v>
      </c>
      <c r="E184" s="44">
        <v>0.33329999999999999</v>
      </c>
      <c r="F184" s="44">
        <v>0.16669999999999999</v>
      </c>
      <c r="G184" s="44">
        <v>0.25</v>
      </c>
      <c r="H184" s="44">
        <v>0.16669999999999999</v>
      </c>
      <c r="I184" s="44">
        <v>0.16669999999999999</v>
      </c>
    </row>
    <row r="185" spans="1:9" x14ac:dyDescent="0.45">
      <c r="A185" t="s">
        <v>921</v>
      </c>
      <c r="B185" s="45">
        <v>40</v>
      </c>
      <c r="C185" s="45">
        <v>15</v>
      </c>
      <c r="D185" s="44">
        <v>0.33329999999999999</v>
      </c>
      <c r="E185" s="44">
        <v>0.33329999999999999</v>
      </c>
      <c r="F185" s="44">
        <v>0.16669999999999999</v>
      </c>
      <c r="G185" s="44">
        <v>0.25</v>
      </c>
      <c r="H185" s="44">
        <v>0.16669999999999999</v>
      </c>
      <c r="I185" s="44">
        <v>0.16669999999999999</v>
      </c>
    </row>
    <row r="186" spans="1:9" x14ac:dyDescent="0.45">
      <c r="A186" t="s">
        <v>921</v>
      </c>
      <c r="B186" s="45">
        <v>40</v>
      </c>
      <c r="C186" s="45">
        <v>15</v>
      </c>
      <c r="D186" s="44">
        <v>0.33329999999999999</v>
      </c>
      <c r="E186" s="44">
        <v>0.33329999999999999</v>
      </c>
      <c r="F186" s="44">
        <v>0.16669999999999999</v>
      </c>
      <c r="G186" s="44">
        <v>0.25</v>
      </c>
      <c r="H186" s="44">
        <v>0.16669999999999999</v>
      </c>
      <c r="I186" s="44">
        <v>0.16669999999999999</v>
      </c>
    </row>
    <row r="187" spans="1:9" x14ac:dyDescent="0.45">
      <c r="A187" t="s">
        <v>921</v>
      </c>
      <c r="B187" s="45">
        <v>40</v>
      </c>
      <c r="C187" s="45">
        <v>15</v>
      </c>
      <c r="D187" s="44">
        <v>0.33329999999999999</v>
      </c>
      <c r="E187" s="44">
        <v>0.33329999999999999</v>
      </c>
      <c r="F187" s="44">
        <v>0.16669999999999999</v>
      </c>
      <c r="G187" s="44">
        <v>0.25</v>
      </c>
      <c r="H187" s="44">
        <v>0.16669999999999999</v>
      </c>
      <c r="I187" s="44">
        <v>0.16669999999999999</v>
      </c>
    </row>
    <row r="188" spans="1:9" x14ac:dyDescent="0.45">
      <c r="A188" t="s">
        <v>921</v>
      </c>
      <c r="B188" s="45">
        <v>40</v>
      </c>
      <c r="C188" s="45">
        <v>15</v>
      </c>
      <c r="D188" s="44">
        <v>0.33329999999999999</v>
      </c>
      <c r="E188" s="44">
        <v>0.33329999999999999</v>
      </c>
      <c r="F188" s="44">
        <v>0.16669999999999999</v>
      </c>
      <c r="G188" s="44">
        <v>0.25</v>
      </c>
      <c r="H188" s="44">
        <v>0.16669999999999999</v>
      </c>
      <c r="I188" s="44">
        <v>0.16669999999999999</v>
      </c>
    </row>
    <row r="189" spans="1:9" x14ac:dyDescent="0.45">
      <c r="A189" t="s">
        <v>921</v>
      </c>
      <c r="B189" s="45">
        <v>40</v>
      </c>
      <c r="C189" s="45">
        <v>15</v>
      </c>
      <c r="D189" s="44">
        <v>0.33329999999999999</v>
      </c>
      <c r="E189" s="44">
        <v>0.33329999999999999</v>
      </c>
      <c r="F189" s="44">
        <v>0.16669999999999999</v>
      </c>
      <c r="G189" s="44">
        <v>0.25</v>
      </c>
      <c r="H189" s="44">
        <v>0.16669999999999999</v>
      </c>
      <c r="I189" s="44">
        <v>0.16669999999999999</v>
      </c>
    </row>
    <row r="190" spans="1:9" x14ac:dyDescent="0.45">
      <c r="A190" t="s">
        <v>921</v>
      </c>
      <c r="B190" s="45">
        <v>40</v>
      </c>
      <c r="C190" s="45">
        <v>15</v>
      </c>
      <c r="D190" s="44">
        <v>0.33329999999999999</v>
      </c>
      <c r="E190" s="44">
        <v>0.33329999999999999</v>
      </c>
      <c r="F190" s="44">
        <v>0.16669999999999999</v>
      </c>
      <c r="G190" s="44">
        <v>0.25</v>
      </c>
      <c r="H190" s="44">
        <v>0.16669999999999999</v>
      </c>
      <c r="I190" s="44">
        <v>0.16669999999999999</v>
      </c>
    </row>
    <row r="191" spans="1:9" x14ac:dyDescent="0.45">
      <c r="A191" t="s">
        <v>921</v>
      </c>
      <c r="B191" s="45">
        <v>40</v>
      </c>
      <c r="C191" s="45">
        <v>15</v>
      </c>
      <c r="D191" s="44">
        <v>0.33329999999999999</v>
      </c>
      <c r="E191" s="44">
        <v>0.33329999999999999</v>
      </c>
      <c r="F191" s="44">
        <v>0.16669999999999999</v>
      </c>
      <c r="G191" s="44">
        <v>0.25</v>
      </c>
      <c r="H191" s="44">
        <v>0.16669999999999999</v>
      </c>
      <c r="I191" s="44">
        <v>0.16669999999999999</v>
      </c>
    </row>
    <row r="192" spans="1:9" x14ac:dyDescent="0.45">
      <c r="A192" t="s">
        <v>921</v>
      </c>
      <c r="B192" s="45">
        <v>40</v>
      </c>
      <c r="C192" s="45">
        <v>15</v>
      </c>
      <c r="D192" s="44">
        <v>0.33329999999999999</v>
      </c>
      <c r="E192" s="44">
        <v>0.33329999999999999</v>
      </c>
      <c r="F192" s="44">
        <v>0.16669999999999999</v>
      </c>
      <c r="G192" s="44">
        <v>0.25</v>
      </c>
      <c r="H192" s="44">
        <v>0.16669999999999999</v>
      </c>
      <c r="I192" s="44">
        <v>0.16669999999999999</v>
      </c>
    </row>
    <row r="193" spans="1:9" x14ac:dyDescent="0.45">
      <c r="A193" t="s">
        <v>921</v>
      </c>
      <c r="B193" s="45">
        <v>40</v>
      </c>
      <c r="C193" s="45">
        <v>15</v>
      </c>
      <c r="D193" s="44">
        <v>0.33329999999999999</v>
      </c>
      <c r="E193" s="44">
        <v>0.33329999999999999</v>
      </c>
      <c r="F193" s="44">
        <v>0.16669999999999999</v>
      </c>
      <c r="G193" s="44">
        <v>0.25</v>
      </c>
      <c r="H193" s="44">
        <v>0.16669999999999999</v>
      </c>
      <c r="I193" s="44">
        <v>0.16669999999999999</v>
      </c>
    </row>
    <row r="194" spans="1:9" x14ac:dyDescent="0.45">
      <c r="A194" t="s">
        <v>921</v>
      </c>
      <c r="B194" s="45">
        <v>40</v>
      </c>
      <c r="C194" s="45">
        <v>15</v>
      </c>
      <c r="D194" s="44">
        <v>0.33329999999999999</v>
      </c>
      <c r="E194" s="44">
        <v>0.33329999999999999</v>
      </c>
      <c r="F194" s="44">
        <v>0.16669999999999999</v>
      </c>
      <c r="G194" s="44">
        <v>0.25</v>
      </c>
      <c r="H194" s="44">
        <v>0.16669999999999999</v>
      </c>
      <c r="I194" s="44">
        <v>0.16669999999999999</v>
      </c>
    </row>
    <row r="195" spans="1:9" x14ac:dyDescent="0.45">
      <c r="A195" t="s">
        <v>921</v>
      </c>
      <c r="B195" s="45">
        <v>40</v>
      </c>
      <c r="C195" s="45">
        <v>15</v>
      </c>
      <c r="D195" s="44">
        <v>0.33329999999999999</v>
      </c>
      <c r="E195" s="44">
        <v>0.33329999999999999</v>
      </c>
      <c r="F195" s="44">
        <v>0.16669999999999999</v>
      </c>
      <c r="G195" s="44">
        <v>0.25</v>
      </c>
      <c r="H195" s="44">
        <v>0.16669999999999999</v>
      </c>
      <c r="I195" s="44">
        <v>0.16669999999999999</v>
      </c>
    </row>
    <row r="196" spans="1:9" x14ac:dyDescent="0.45">
      <c r="A196" t="s">
        <v>921</v>
      </c>
      <c r="B196" s="45">
        <v>40</v>
      </c>
      <c r="C196" s="45">
        <v>15</v>
      </c>
      <c r="D196" s="44">
        <v>0.33329999999999999</v>
      </c>
      <c r="E196" s="44">
        <v>0.33329999999999999</v>
      </c>
      <c r="F196" s="44">
        <v>0.16669999999999999</v>
      </c>
      <c r="G196" s="44">
        <v>0.25</v>
      </c>
      <c r="H196" s="44">
        <v>0.16669999999999999</v>
      </c>
      <c r="I196" s="44">
        <v>0.16669999999999999</v>
      </c>
    </row>
    <row r="197" spans="1:9" x14ac:dyDescent="0.45">
      <c r="A197" t="s">
        <v>921</v>
      </c>
      <c r="B197" s="45">
        <v>40</v>
      </c>
      <c r="C197" s="45">
        <v>15</v>
      </c>
      <c r="D197" s="44">
        <v>0.33329999999999999</v>
      </c>
      <c r="E197" s="44">
        <v>0.33329999999999999</v>
      </c>
      <c r="F197" s="44">
        <v>0.16669999999999999</v>
      </c>
      <c r="G197" s="44">
        <v>0.25</v>
      </c>
      <c r="H197" s="44">
        <v>0.16669999999999999</v>
      </c>
      <c r="I197" s="44">
        <v>0.16669999999999999</v>
      </c>
    </row>
    <row r="198" spans="1:9" x14ac:dyDescent="0.45">
      <c r="A198" t="s">
        <v>921</v>
      </c>
      <c r="B198" s="45">
        <v>40</v>
      </c>
      <c r="C198" s="45">
        <v>25</v>
      </c>
      <c r="D198" s="44">
        <v>0.5</v>
      </c>
      <c r="E198" s="44">
        <v>0.41670000000000001</v>
      </c>
      <c r="F198" s="44">
        <v>0.16669999999999999</v>
      </c>
      <c r="G198" s="44">
        <v>0.33329999999999999</v>
      </c>
      <c r="H198" s="44">
        <v>0.16669999999999999</v>
      </c>
      <c r="I198" s="44">
        <v>0.16669999999999999</v>
      </c>
    </row>
    <row r="199" spans="1:9" x14ac:dyDescent="0.45">
      <c r="A199" t="s">
        <v>921</v>
      </c>
      <c r="B199" s="45">
        <v>40</v>
      </c>
      <c r="C199" s="45">
        <v>25</v>
      </c>
      <c r="D199" s="44">
        <v>0.5</v>
      </c>
      <c r="E199" s="44">
        <v>0.41670000000000001</v>
      </c>
      <c r="F199" s="44">
        <v>0.16669999999999999</v>
      </c>
      <c r="G199" s="44">
        <v>0.33329999999999999</v>
      </c>
      <c r="H199" s="44">
        <v>0.16669999999999999</v>
      </c>
      <c r="I199" s="44">
        <v>0.16669999999999999</v>
      </c>
    </row>
    <row r="200" spans="1:9" x14ac:dyDescent="0.45">
      <c r="A200" t="s">
        <v>921</v>
      </c>
      <c r="B200" s="45">
        <v>40</v>
      </c>
      <c r="C200" s="45">
        <v>25</v>
      </c>
      <c r="D200" s="44">
        <v>0.5</v>
      </c>
      <c r="E200" s="44">
        <v>0.41670000000000001</v>
      </c>
      <c r="F200" s="44">
        <v>0.16669999999999999</v>
      </c>
      <c r="G200" s="44">
        <v>0.33329999999999999</v>
      </c>
      <c r="H200" s="44">
        <v>0.16669999999999999</v>
      </c>
      <c r="I200" s="44">
        <v>0.16669999999999999</v>
      </c>
    </row>
    <row r="201" spans="1:9" x14ac:dyDescent="0.45">
      <c r="A201" t="s">
        <v>921</v>
      </c>
      <c r="B201" s="45">
        <v>40</v>
      </c>
      <c r="C201" s="45">
        <v>25</v>
      </c>
      <c r="D201" s="44">
        <v>0.5</v>
      </c>
      <c r="E201" s="44">
        <v>0.41670000000000001</v>
      </c>
      <c r="F201" s="44">
        <v>0.16669999999999999</v>
      </c>
      <c r="G201" s="44">
        <v>0.33329999999999999</v>
      </c>
      <c r="H201" s="44">
        <v>0.16669999999999999</v>
      </c>
      <c r="I201" s="44">
        <v>0.16669999999999999</v>
      </c>
    </row>
    <row r="202" spans="1:9" x14ac:dyDescent="0.45">
      <c r="A202" t="s">
        <v>921</v>
      </c>
      <c r="B202" s="45">
        <v>40</v>
      </c>
      <c r="C202" s="45">
        <v>25</v>
      </c>
      <c r="D202" s="44">
        <v>0.5</v>
      </c>
      <c r="E202" s="44">
        <v>0.41670000000000001</v>
      </c>
      <c r="F202" s="44">
        <v>0.16669999999999999</v>
      </c>
      <c r="G202" s="44">
        <v>0.33329999999999999</v>
      </c>
      <c r="H202" s="44">
        <v>0.16669999999999999</v>
      </c>
      <c r="I202" s="44">
        <v>0.16669999999999999</v>
      </c>
    </row>
    <row r="203" spans="1:9" x14ac:dyDescent="0.45">
      <c r="A203" t="s">
        <v>921</v>
      </c>
      <c r="B203" s="45">
        <v>40</v>
      </c>
      <c r="C203" s="45">
        <v>25</v>
      </c>
      <c r="D203" s="44">
        <v>0.5</v>
      </c>
      <c r="E203" s="44">
        <v>0.41670000000000001</v>
      </c>
      <c r="F203" s="44">
        <v>0.16669999999999999</v>
      </c>
      <c r="G203" s="44">
        <v>0.33329999999999999</v>
      </c>
      <c r="H203" s="44">
        <v>0.16669999999999999</v>
      </c>
      <c r="I203" s="44">
        <v>0.16669999999999999</v>
      </c>
    </row>
    <row r="204" spans="1:9" x14ac:dyDescent="0.45">
      <c r="A204" t="s">
        <v>921</v>
      </c>
      <c r="B204" s="45">
        <v>40</v>
      </c>
      <c r="C204" s="45">
        <v>25</v>
      </c>
      <c r="D204" s="44">
        <v>0.5</v>
      </c>
      <c r="E204" s="44">
        <v>0.41670000000000001</v>
      </c>
      <c r="F204" s="44">
        <v>0.16669999999999999</v>
      </c>
      <c r="G204" s="44">
        <v>0.33329999999999999</v>
      </c>
      <c r="H204" s="44">
        <v>0.16669999999999999</v>
      </c>
      <c r="I204" s="44">
        <v>0.16669999999999999</v>
      </c>
    </row>
    <row r="205" spans="1:9" x14ac:dyDescent="0.45">
      <c r="A205" t="s">
        <v>921</v>
      </c>
      <c r="B205" s="45">
        <v>40</v>
      </c>
      <c r="C205" s="45">
        <v>25</v>
      </c>
      <c r="D205" s="44">
        <v>0.5</v>
      </c>
      <c r="E205" s="44">
        <v>0.41670000000000001</v>
      </c>
      <c r="F205" s="44">
        <v>0.16669999999999999</v>
      </c>
      <c r="G205" s="44">
        <v>0.33329999999999999</v>
      </c>
      <c r="H205" s="44">
        <v>0.16669999999999999</v>
      </c>
      <c r="I205" s="44">
        <v>0.16669999999999999</v>
      </c>
    </row>
    <row r="206" spans="1:9" x14ac:dyDescent="0.45">
      <c r="A206" t="s">
        <v>921</v>
      </c>
      <c r="B206" s="45">
        <v>40</v>
      </c>
      <c r="C206" s="45">
        <v>25</v>
      </c>
      <c r="D206" s="44">
        <v>0.5</v>
      </c>
      <c r="E206" s="44">
        <v>0.41670000000000001</v>
      </c>
      <c r="F206" s="44">
        <v>0.16669999999999999</v>
      </c>
      <c r="G206" s="44">
        <v>0.33329999999999999</v>
      </c>
      <c r="H206" s="44">
        <v>0.16669999999999999</v>
      </c>
      <c r="I206" s="44">
        <v>0.16669999999999999</v>
      </c>
    </row>
    <row r="207" spans="1:9" x14ac:dyDescent="0.45">
      <c r="A207" t="s">
        <v>921</v>
      </c>
      <c r="B207" s="45">
        <v>40</v>
      </c>
      <c r="C207" s="45">
        <v>25</v>
      </c>
      <c r="D207" s="44">
        <v>0.5</v>
      </c>
      <c r="E207" s="44">
        <v>0.41670000000000001</v>
      </c>
      <c r="F207" s="44">
        <v>0.16669999999999999</v>
      </c>
      <c r="G207" s="44">
        <v>0.33329999999999999</v>
      </c>
      <c r="H207" s="44">
        <v>0.16669999999999999</v>
      </c>
      <c r="I207" s="44">
        <v>0.16669999999999999</v>
      </c>
    </row>
    <row r="208" spans="1:9" x14ac:dyDescent="0.45">
      <c r="A208" t="s">
        <v>921</v>
      </c>
      <c r="B208" s="45">
        <v>40</v>
      </c>
      <c r="C208" s="45">
        <v>25</v>
      </c>
      <c r="D208" s="44">
        <v>0.5</v>
      </c>
      <c r="E208" s="44">
        <v>0.41670000000000001</v>
      </c>
      <c r="F208" s="44">
        <v>0.16669999999999999</v>
      </c>
      <c r="G208" s="44">
        <v>0.33329999999999999</v>
      </c>
      <c r="H208" s="44">
        <v>0.16669999999999999</v>
      </c>
      <c r="I208" s="44">
        <v>0.16669999999999999</v>
      </c>
    </row>
    <row r="209" spans="1:9" x14ac:dyDescent="0.45">
      <c r="A209" t="s">
        <v>921</v>
      </c>
      <c r="B209" s="45">
        <v>40</v>
      </c>
      <c r="C209" s="45">
        <v>25</v>
      </c>
      <c r="D209" s="44">
        <v>0.5</v>
      </c>
      <c r="E209" s="44">
        <v>0.41670000000000001</v>
      </c>
      <c r="F209" s="44">
        <v>0.16669999999999999</v>
      </c>
      <c r="G209" s="44">
        <v>0.33329999999999999</v>
      </c>
      <c r="H209" s="44">
        <v>0.16669999999999999</v>
      </c>
      <c r="I209" s="44">
        <v>0.16669999999999999</v>
      </c>
    </row>
    <row r="210" spans="1:9" x14ac:dyDescent="0.45">
      <c r="A210" t="s">
        <v>921</v>
      </c>
      <c r="B210" s="45">
        <v>40</v>
      </c>
      <c r="C210" s="45">
        <v>25</v>
      </c>
      <c r="D210" s="44">
        <v>0.5</v>
      </c>
      <c r="E210" s="44">
        <v>0.41670000000000001</v>
      </c>
      <c r="F210" s="44">
        <v>0.16669999999999999</v>
      </c>
      <c r="G210" s="44">
        <v>0.33329999999999999</v>
      </c>
      <c r="H210" s="44">
        <v>0.16669999999999999</v>
      </c>
      <c r="I210" s="44">
        <v>0.16669999999999999</v>
      </c>
    </row>
    <row r="211" spans="1:9" x14ac:dyDescent="0.45">
      <c r="A211" t="s">
        <v>921</v>
      </c>
      <c r="B211" s="45">
        <v>40</v>
      </c>
      <c r="C211" s="45">
        <v>25</v>
      </c>
      <c r="D211" s="44">
        <v>0.5</v>
      </c>
      <c r="E211" s="44">
        <v>0.41670000000000001</v>
      </c>
      <c r="F211" s="44">
        <v>0.16669999999999999</v>
      </c>
      <c r="G211" s="44">
        <v>0.33329999999999999</v>
      </c>
      <c r="H211" s="44">
        <v>0.16669999999999999</v>
      </c>
      <c r="I211" s="44">
        <v>0.16669999999999999</v>
      </c>
    </row>
    <row r="212" spans="1:9" x14ac:dyDescent="0.45">
      <c r="A212" t="s">
        <v>922</v>
      </c>
      <c r="B212" s="45">
        <v>15</v>
      </c>
      <c r="C212" s="45">
        <v>6</v>
      </c>
      <c r="D212" s="44">
        <v>0.33329999999999999</v>
      </c>
      <c r="E212" s="44">
        <v>0.25</v>
      </c>
      <c r="F212" s="44">
        <v>0.16669999999999999</v>
      </c>
      <c r="G212" s="44">
        <v>0.16669999999999999</v>
      </c>
      <c r="H212" s="44">
        <v>0.16669999999999999</v>
      </c>
      <c r="I212" s="44">
        <v>0.16669999999999999</v>
      </c>
    </row>
    <row r="213" spans="1:9" x14ac:dyDescent="0.45">
      <c r="A213" t="s">
        <v>923</v>
      </c>
      <c r="B213" s="45">
        <v>30</v>
      </c>
      <c r="C213" s="45">
        <v>6</v>
      </c>
      <c r="D213" s="44">
        <v>0.33329999999999999</v>
      </c>
      <c r="E213" s="44">
        <v>0.25</v>
      </c>
      <c r="F213" s="44">
        <v>0.16669999999999999</v>
      </c>
      <c r="G213" s="44">
        <v>0.16669999999999999</v>
      </c>
      <c r="H213" s="44">
        <v>0.16669999999999999</v>
      </c>
      <c r="I213" s="44">
        <v>0.16669999999999999</v>
      </c>
    </row>
    <row r="214" spans="1:9" x14ac:dyDescent="0.45">
      <c r="A214" t="s">
        <v>923</v>
      </c>
      <c r="B214" s="45">
        <v>30</v>
      </c>
      <c r="C214" s="45">
        <v>6</v>
      </c>
      <c r="D214" s="44">
        <v>0.33329999999999999</v>
      </c>
      <c r="E214" s="44">
        <v>0.25</v>
      </c>
      <c r="F214" s="44">
        <v>0.16669999999999999</v>
      </c>
      <c r="G214" s="44">
        <v>0.16669999999999999</v>
      </c>
      <c r="H214" s="44">
        <v>0.16669999999999999</v>
      </c>
      <c r="I214" s="44">
        <v>0.16669999999999999</v>
      </c>
    </row>
    <row r="215" spans="1:9" x14ac:dyDescent="0.45">
      <c r="A215" t="s">
        <v>923</v>
      </c>
      <c r="B215" s="45">
        <v>30</v>
      </c>
      <c r="C215" s="45">
        <v>6</v>
      </c>
      <c r="D215" s="44">
        <v>0.33329999999999999</v>
      </c>
      <c r="E215" s="44">
        <v>0.25</v>
      </c>
      <c r="F215" s="44">
        <v>0.16669999999999999</v>
      </c>
      <c r="G215" s="44">
        <v>0.16669999999999999</v>
      </c>
      <c r="H215" s="44">
        <v>0.16669999999999999</v>
      </c>
      <c r="I215" s="44">
        <v>0.16669999999999999</v>
      </c>
    </row>
    <row r="216" spans="1:9" x14ac:dyDescent="0.45">
      <c r="A216" t="s">
        <v>923</v>
      </c>
      <c r="B216" s="45">
        <v>40</v>
      </c>
      <c r="C216" s="45">
        <v>6</v>
      </c>
      <c r="D216" s="44">
        <v>0.33329999999999999</v>
      </c>
      <c r="E216" s="44">
        <v>0.25</v>
      </c>
      <c r="F216" s="44">
        <v>0.16669999999999999</v>
      </c>
      <c r="G216" s="44">
        <v>0.16669999999999999</v>
      </c>
      <c r="H216" s="44">
        <v>0.16669999999999999</v>
      </c>
      <c r="I216" s="44">
        <v>0.16669999999999999</v>
      </c>
    </row>
    <row r="217" spans="1:9" x14ac:dyDescent="0.45">
      <c r="A217" t="s">
        <v>923</v>
      </c>
      <c r="B217" s="45">
        <v>40</v>
      </c>
      <c r="C217" s="45">
        <v>6</v>
      </c>
      <c r="D217" s="44">
        <v>0.33329999999999999</v>
      </c>
      <c r="E217" s="44">
        <v>0.25</v>
      </c>
      <c r="F217" s="44">
        <v>0.16669999999999999</v>
      </c>
      <c r="G217" s="44">
        <v>0.16669999999999999</v>
      </c>
      <c r="H217" s="44">
        <v>0.16669999999999999</v>
      </c>
      <c r="I217" s="44">
        <v>0.16669999999999999</v>
      </c>
    </row>
    <row r="218" spans="1:9" x14ac:dyDescent="0.45">
      <c r="A218" t="s">
        <v>924</v>
      </c>
      <c r="B218" s="45">
        <v>40</v>
      </c>
      <c r="C218" s="45">
        <v>3</v>
      </c>
      <c r="D218" s="44">
        <v>0.33329999999999999</v>
      </c>
      <c r="E218" s="44">
        <v>0.41670000000000001</v>
      </c>
      <c r="F218" s="44">
        <v>0.16669999999999999</v>
      </c>
      <c r="G218" s="44">
        <v>0.16669999999999999</v>
      </c>
      <c r="H218" s="44">
        <v>0.16669999999999999</v>
      </c>
      <c r="I218" s="44">
        <v>0.16669999999999999</v>
      </c>
    </row>
    <row r="219" spans="1:9" x14ac:dyDescent="0.45">
      <c r="A219" t="s">
        <v>924</v>
      </c>
      <c r="B219" s="45">
        <v>40</v>
      </c>
      <c r="C219" s="45">
        <v>3</v>
      </c>
      <c r="D219" s="44">
        <v>0.33329999999999999</v>
      </c>
      <c r="E219" s="44">
        <v>0.41670000000000001</v>
      </c>
      <c r="F219" s="44">
        <v>0.16669999999999999</v>
      </c>
      <c r="G219" s="44">
        <v>0.16669999999999999</v>
      </c>
      <c r="H219" s="44">
        <v>0.16669999999999999</v>
      </c>
      <c r="I219" s="44">
        <v>0.16669999999999999</v>
      </c>
    </row>
    <row r="220" spans="1:9" x14ac:dyDescent="0.45">
      <c r="A220" t="s">
        <v>924</v>
      </c>
      <c r="B220" s="45">
        <v>40</v>
      </c>
      <c r="C220" s="45">
        <v>3</v>
      </c>
      <c r="D220" s="44">
        <v>0.33329999999999999</v>
      </c>
      <c r="E220" s="44">
        <v>0.41670000000000001</v>
      </c>
      <c r="F220" s="44">
        <v>0.16669999999999999</v>
      </c>
      <c r="G220" s="44">
        <v>0.16669999999999999</v>
      </c>
      <c r="H220" s="44">
        <v>0.16669999999999999</v>
      </c>
      <c r="I220" s="44">
        <v>0.16669999999999999</v>
      </c>
    </row>
    <row r="221" spans="1:9" x14ac:dyDescent="0.45">
      <c r="A221" t="s">
        <v>925</v>
      </c>
      <c r="B221" s="45">
        <v>20</v>
      </c>
      <c r="C221" s="45">
        <v>15</v>
      </c>
      <c r="D221" s="44">
        <v>0.33329999999999999</v>
      </c>
      <c r="E221" s="44">
        <v>0.41670000000000001</v>
      </c>
      <c r="F221" s="44">
        <v>0.16669999999999999</v>
      </c>
      <c r="G221" s="44">
        <v>0.16669999999999999</v>
      </c>
      <c r="H221" s="44">
        <v>0.16669999999999999</v>
      </c>
      <c r="I221" s="44">
        <v>0.16669999999999999</v>
      </c>
    </row>
    <row r="222" spans="1:9" x14ac:dyDescent="0.45">
      <c r="A222" t="s">
        <v>925</v>
      </c>
      <c r="B222" s="45">
        <v>20</v>
      </c>
      <c r="C222" s="45">
        <v>15</v>
      </c>
      <c r="D222" s="44">
        <v>0.33329999999999999</v>
      </c>
      <c r="E222" s="44">
        <v>0.41670000000000001</v>
      </c>
      <c r="F222" s="44">
        <v>0.16669999999999999</v>
      </c>
      <c r="G222" s="44">
        <v>0.16669999999999999</v>
      </c>
      <c r="H222" s="44">
        <v>0.16669999999999999</v>
      </c>
      <c r="I222" s="44">
        <v>0.16669999999999999</v>
      </c>
    </row>
    <row r="223" spans="1:9" x14ac:dyDescent="0.45">
      <c r="A223" t="s">
        <v>925</v>
      </c>
      <c r="B223" s="45">
        <v>20</v>
      </c>
      <c r="C223" s="45">
        <v>15</v>
      </c>
      <c r="D223" s="44">
        <v>0.33329999999999999</v>
      </c>
      <c r="E223" s="44">
        <v>0.41670000000000001</v>
      </c>
      <c r="F223" s="44">
        <v>0.16669999999999999</v>
      </c>
      <c r="G223" s="44">
        <v>0.16669999999999999</v>
      </c>
      <c r="H223" s="44">
        <v>0.16669999999999999</v>
      </c>
      <c r="I223" s="44">
        <v>0.16669999999999999</v>
      </c>
    </row>
    <row r="224" spans="1:9" x14ac:dyDescent="0.45">
      <c r="A224" t="s">
        <v>925</v>
      </c>
      <c r="B224" s="45">
        <v>20</v>
      </c>
      <c r="C224" s="45">
        <v>15</v>
      </c>
      <c r="D224" s="44">
        <v>0.33329999999999999</v>
      </c>
      <c r="E224" s="44">
        <v>0.41670000000000001</v>
      </c>
      <c r="F224" s="44">
        <v>0.16669999999999999</v>
      </c>
      <c r="G224" s="44">
        <v>0.16669999999999999</v>
      </c>
      <c r="H224" s="44">
        <v>0.16669999999999999</v>
      </c>
      <c r="I224" s="44">
        <v>0.16669999999999999</v>
      </c>
    </row>
    <row r="225" spans="1:9" x14ac:dyDescent="0.45">
      <c r="A225" t="s">
        <v>926</v>
      </c>
      <c r="B225" s="45">
        <v>20</v>
      </c>
      <c r="C225" s="45">
        <v>25</v>
      </c>
      <c r="D225" s="44">
        <v>0.33329999999999999</v>
      </c>
      <c r="E225" s="44">
        <v>0.41670000000000001</v>
      </c>
      <c r="F225" s="44">
        <v>0.16669999999999999</v>
      </c>
      <c r="G225" s="44">
        <v>0.16669999999999999</v>
      </c>
      <c r="H225" s="44">
        <v>0.16669999999999999</v>
      </c>
      <c r="I225" s="44">
        <v>0.16669999999999999</v>
      </c>
    </row>
    <row r="226" spans="1:9" x14ac:dyDescent="0.45">
      <c r="A226" t="s">
        <v>926</v>
      </c>
      <c r="B226" s="45">
        <v>20</v>
      </c>
      <c r="C226" s="45">
        <v>25</v>
      </c>
      <c r="D226" s="44">
        <v>0.33329999999999999</v>
      </c>
      <c r="E226" s="44">
        <v>0.41670000000000001</v>
      </c>
      <c r="F226" s="44">
        <v>0.16669999999999999</v>
      </c>
      <c r="G226" s="44">
        <v>0.16669999999999999</v>
      </c>
      <c r="H226" s="44">
        <v>0.16669999999999999</v>
      </c>
      <c r="I226" s="44">
        <v>0.16669999999999999</v>
      </c>
    </row>
    <row r="227" spans="1:9" x14ac:dyDescent="0.45">
      <c r="A227" t="s">
        <v>926</v>
      </c>
      <c r="B227" s="45">
        <v>20</v>
      </c>
      <c r="C227" s="45">
        <v>25</v>
      </c>
      <c r="D227" s="44">
        <v>0.33329999999999999</v>
      </c>
      <c r="E227" s="44">
        <v>0.41670000000000001</v>
      </c>
      <c r="F227" s="44">
        <v>0.16669999999999999</v>
      </c>
      <c r="G227" s="44">
        <v>0.16669999999999999</v>
      </c>
      <c r="H227" s="44">
        <v>0.16669999999999999</v>
      </c>
      <c r="I227" s="44">
        <v>0.16669999999999999</v>
      </c>
    </row>
    <row r="228" spans="1:9" x14ac:dyDescent="0.45">
      <c r="A228" t="s">
        <v>926</v>
      </c>
      <c r="B228" s="45">
        <v>20</v>
      </c>
      <c r="C228" s="45">
        <v>25</v>
      </c>
      <c r="D228" s="44">
        <v>0.33329999999999999</v>
      </c>
      <c r="E228" s="44">
        <v>0.41670000000000001</v>
      </c>
      <c r="F228" s="44">
        <v>0.16669999999999999</v>
      </c>
      <c r="G228" s="44">
        <v>0.16669999999999999</v>
      </c>
      <c r="H228" s="44">
        <v>0.16669999999999999</v>
      </c>
      <c r="I228" s="44">
        <v>0.16669999999999999</v>
      </c>
    </row>
    <row r="229" spans="1:9" x14ac:dyDescent="0.45">
      <c r="A229" t="s">
        <v>926</v>
      </c>
      <c r="B229" s="45">
        <v>20</v>
      </c>
      <c r="C229" s="45">
        <v>25</v>
      </c>
      <c r="D229" s="44">
        <v>0.33329999999999999</v>
      </c>
      <c r="E229" s="44">
        <v>0.41670000000000001</v>
      </c>
      <c r="F229" s="44">
        <v>0.16669999999999999</v>
      </c>
      <c r="G229" s="44">
        <v>0.16669999999999999</v>
      </c>
      <c r="H229" s="44">
        <v>0.16669999999999999</v>
      </c>
      <c r="I229" s="44">
        <v>0.16669999999999999</v>
      </c>
    </row>
    <row r="230" spans="1:9" x14ac:dyDescent="0.45">
      <c r="A230" t="s">
        <v>926</v>
      </c>
      <c r="B230" s="45">
        <v>20</v>
      </c>
      <c r="C230" s="45">
        <v>25</v>
      </c>
      <c r="D230" s="44">
        <v>0.33329999999999999</v>
      </c>
      <c r="E230" s="44">
        <v>0.41670000000000001</v>
      </c>
      <c r="F230" s="44">
        <v>0.16669999999999999</v>
      </c>
      <c r="G230" s="44">
        <v>0.16669999999999999</v>
      </c>
      <c r="H230" s="44">
        <v>0.16669999999999999</v>
      </c>
      <c r="I230" s="44">
        <v>0.16669999999999999</v>
      </c>
    </row>
    <row r="231" spans="1:9" x14ac:dyDescent="0.45">
      <c r="A231" t="s">
        <v>926</v>
      </c>
      <c r="B231" s="45">
        <v>20</v>
      </c>
      <c r="C231" s="45">
        <v>25</v>
      </c>
      <c r="D231" s="44">
        <v>0.33329999999999999</v>
      </c>
      <c r="E231" s="44">
        <v>0.41670000000000001</v>
      </c>
      <c r="F231" s="44">
        <v>0.16669999999999999</v>
      </c>
      <c r="G231" s="44">
        <v>0.16669999999999999</v>
      </c>
      <c r="H231" s="44">
        <v>0.16669999999999999</v>
      </c>
      <c r="I231" s="44">
        <v>0.16669999999999999</v>
      </c>
    </row>
    <row r="232" spans="1:9" x14ac:dyDescent="0.45">
      <c r="A232" t="s">
        <v>926</v>
      </c>
      <c r="B232" s="45">
        <v>20</v>
      </c>
      <c r="C232" s="45">
        <v>25</v>
      </c>
      <c r="D232" s="44">
        <v>0.33329999999999999</v>
      </c>
      <c r="E232" s="44">
        <v>0.41670000000000001</v>
      </c>
      <c r="F232" s="44">
        <v>0.16669999999999999</v>
      </c>
      <c r="G232" s="44">
        <v>0.16669999999999999</v>
      </c>
      <c r="H232" s="44">
        <v>0.16669999999999999</v>
      </c>
      <c r="I232" s="44">
        <v>0.16669999999999999</v>
      </c>
    </row>
    <row r="233" spans="1:9" x14ac:dyDescent="0.45">
      <c r="A233" t="s">
        <v>926</v>
      </c>
      <c r="B233" s="45">
        <v>30</v>
      </c>
      <c r="C233" s="45">
        <v>25</v>
      </c>
      <c r="D233" s="44">
        <v>0.33329999999999999</v>
      </c>
      <c r="E233" s="44">
        <v>0.41670000000000001</v>
      </c>
      <c r="F233" s="44">
        <v>0.16669999999999999</v>
      </c>
      <c r="G233" s="44">
        <v>0.16669999999999999</v>
      </c>
      <c r="H233" s="44">
        <v>0.16669999999999999</v>
      </c>
      <c r="I233" s="44">
        <v>0.16669999999999999</v>
      </c>
    </row>
    <row r="234" spans="1:9" x14ac:dyDescent="0.45">
      <c r="A234" t="s">
        <v>927</v>
      </c>
      <c r="B234" s="45">
        <v>20</v>
      </c>
      <c r="C234" s="45">
        <v>62</v>
      </c>
      <c r="D234" s="44">
        <v>0.33329999999999999</v>
      </c>
      <c r="E234" s="44">
        <v>0.33329999999999999</v>
      </c>
      <c r="F234" s="44">
        <v>0.16669999999999999</v>
      </c>
      <c r="G234" s="44">
        <v>0.16669999999999999</v>
      </c>
      <c r="H234" s="44">
        <v>0.16669999999999999</v>
      </c>
      <c r="I234" s="44">
        <v>0.16669999999999999</v>
      </c>
    </row>
    <row r="235" spans="1:9" x14ac:dyDescent="0.45">
      <c r="A235" t="s">
        <v>928</v>
      </c>
      <c r="B235" s="45">
        <v>20</v>
      </c>
      <c r="C235" s="45">
        <v>15</v>
      </c>
      <c r="D235" s="44">
        <v>0.33329999999999999</v>
      </c>
      <c r="E235" s="44">
        <v>0.25</v>
      </c>
      <c r="F235" s="44">
        <v>0.33329999999999999</v>
      </c>
      <c r="G235" s="44">
        <v>8.3299999999999999E-2</v>
      </c>
      <c r="H235" s="44">
        <v>0.16669999999999999</v>
      </c>
      <c r="I235" s="44">
        <v>0.16669999999999999</v>
      </c>
    </row>
    <row r="236" spans="1:9" x14ac:dyDescent="0.45">
      <c r="A236" t="s">
        <v>928</v>
      </c>
      <c r="B236" s="45">
        <v>30</v>
      </c>
      <c r="C236" s="45">
        <v>50</v>
      </c>
      <c r="D236" s="44">
        <v>0.33329999999999999</v>
      </c>
      <c r="E236" s="44">
        <v>0.25</v>
      </c>
      <c r="F236" s="44">
        <v>0.33329999999999999</v>
      </c>
      <c r="G236" s="44">
        <v>8.3299999999999999E-2</v>
      </c>
      <c r="H236" s="44">
        <v>0.16669999999999999</v>
      </c>
      <c r="I236" s="44">
        <v>0.16669999999999999</v>
      </c>
    </row>
    <row r="237" spans="1:9" x14ac:dyDescent="0.45">
      <c r="A237" t="s">
        <v>928</v>
      </c>
      <c r="B237" s="45">
        <v>40</v>
      </c>
      <c r="C237" s="45">
        <v>50</v>
      </c>
      <c r="D237" s="44">
        <v>0.33329999999999999</v>
      </c>
      <c r="E237" s="44">
        <v>0.25</v>
      </c>
      <c r="F237" s="44">
        <v>0.33329999999999999</v>
      </c>
      <c r="G237" s="44">
        <v>8.3299999999999999E-2</v>
      </c>
      <c r="H237" s="44">
        <v>0.16669999999999999</v>
      </c>
      <c r="I237" s="44">
        <v>0.16669999999999999</v>
      </c>
    </row>
    <row r="238" spans="1:9" x14ac:dyDescent="0.45">
      <c r="A238" t="s">
        <v>929</v>
      </c>
      <c r="B238" s="45">
        <v>20</v>
      </c>
      <c r="C238" s="45">
        <v>50</v>
      </c>
      <c r="D238" s="44">
        <v>0.25</v>
      </c>
      <c r="E238" s="44">
        <v>0.16669999999999999</v>
      </c>
      <c r="F238" s="44">
        <v>0.16669999999999999</v>
      </c>
      <c r="G238" s="44">
        <v>8.3299999999999999E-2</v>
      </c>
      <c r="H238" s="44">
        <v>0.16669999999999999</v>
      </c>
      <c r="I238" s="44">
        <v>0.16669999999999999</v>
      </c>
    </row>
    <row r="239" spans="1:9" x14ac:dyDescent="0.45">
      <c r="A239" t="s">
        <v>930</v>
      </c>
      <c r="B239" s="45">
        <v>10</v>
      </c>
      <c r="C239" s="45">
        <v>37</v>
      </c>
      <c r="D239" s="44">
        <v>0.25</v>
      </c>
      <c r="E239" s="44">
        <v>0.16669999999999999</v>
      </c>
      <c r="F239" s="44">
        <v>0.16669999999999999</v>
      </c>
      <c r="G239" s="44">
        <v>8.3299999999999999E-2</v>
      </c>
      <c r="H239" s="44">
        <v>0.16669999999999999</v>
      </c>
      <c r="I239" s="44">
        <v>0.16669999999999999</v>
      </c>
    </row>
    <row r="240" spans="1:9" x14ac:dyDescent="0.45">
      <c r="A240" t="s">
        <v>930</v>
      </c>
      <c r="B240" s="45">
        <v>20</v>
      </c>
      <c r="C240" s="45">
        <v>37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</row>
    <row r="241" spans="1:9" x14ac:dyDescent="0.45">
      <c r="A241" t="s">
        <v>930</v>
      </c>
      <c r="B241" s="45">
        <v>20</v>
      </c>
      <c r="C241" s="45">
        <v>37</v>
      </c>
      <c r="D241" s="44">
        <v>0.33329999999999999</v>
      </c>
      <c r="E241" s="44">
        <v>0.25</v>
      </c>
      <c r="F241" s="44">
        <v>0.33329999999999999</v>
      </c>
      <c r="G241" s="44">
        <v>8.3299999999999999E-2</v>
      </c>
      <c r="H241" s="44">
        <v>0.16669999999999999</v>
      </c>
      <c r="I241" s="44">
        <v>0.16669999999999999</v>
      </c>
    </row>
    <row r="242" spans="1:9" x14ac:dyDescent="0.45">
      <c r="A242" t="s">
        <v>930</v>
      </c>
      <c r="B242" s="45">
        <v>20</v>
      </c>
      <c r="C242" s="45">
        <v>50</v>
      </c>
      <c r="D242" s="44">
        <v>0.33329999999999999</v>
      </c>
      <c r="E242" s="44">
        <v>0.25</v>
      </c>
      <c r="F242" s="44">
        <v>0.33329999999999999</v>
      </c>
      <c r="G242" s="44">
        <v>8.3299999999999999E-2</v>
      </c>
      <c r="H242" s="44">
        <v>0.16669999999999999</v>
      </c>
      <c r="I242" s="44">
        <v>0.16669999999999999</v>
      </c>
    </row>
    <row r="243" spans="1:9" x14ac:dyDescent="0.45">
      <c r="A243" t="s">
        <v>930</v>
      </c>
      <c r="B243" s="45">
        <v>20</v>
      </c>
      <c r="C243" s="45">
        <v>50</v>
      </c>
      <c r="D243" s="44">
        <v>0.33329999999999999</v>
      </c>
      <c r="E243" s="44">
        <v>0.25</v>
      </c>
      <c r="F243" s="44">
        <v>0.33329999999999999</v>
      </c>
      <c r="G243" s="44">
        <v>8.3299999999999999E-2</v>
      </c>
      <c r="H243" s="44">
        <v>0.16669999999999999</v>
      </c>
      <c r="I243" s="44">
        <v>0.16669999999999999</v>
      </c>
    </row>
    <row r="244" spans="1:9" x14ac:dyDescent="0.45">
      <c r="A244" t="s">
        <v>930</v>
      </c>
      <c r="B244" s="45">
        <v>20</v>
      </c>
      <c r="C244" s="45">
        <v>50</v>
      </c>
      <c r="D244" s="44">
        <v>0.33329999999999999</v>
      </c>
      <c r="E244" s="44">
        <v>0.25</v>
      </c>
      <c r="F244" s="44">
        <v>0.33329999999999999</v>
      </c>
      <c r="G244" s="44">
        <v>8.3299999999999999E-2</v>
      </c>
      <c r="H244" s="44">
        <v>0.16669999999999999</v>
      </c>
      <c r="I244" s="44">
        <v>0.16669999999999999</v>
      </c>
    </row>
    <row r="245" spans="1:9" x14ac:dyDescent="0.45">
      <c r="A245" t="s">
        <v>930</v>
      </c>
      <c r="B245" s="45">
        <v>20</v>
      </c>
      <c r="C245" s="45">
        <v>50</v>
      </c>
      <c r="D245" s="44">
        <v>0.33329999999999999</v>
      </c>
      <c r="E245" s="44">
        <v>0.25</v>
      </c>
      <c r="F245" s="44">
        <v>0.33329999999999999</v>
      </c>
      <c r="G245" s="44">
        <v>8.3299999999999999E-2</v>
      </c>
      <c r="H245" s="44">
        <v>0.16669999999999999</v>
      </c>
      <c r="I245" s="44">
        <v>0.16669999999999999</v>
      </c>
    </row>
    <row r="246" spans="1:9" x14ac:dyDescent="0.45">
      <c r="A246" t="s">
        <v>930</v>
      </c>
      <c r="B246" s="45">
        <v>20</v>
      </c>
      <c r="C246" s="45">
        <v>50</v>
      </c>
      <c r="D246" s="44">
        <v>0.33329999999999999</v>
      </c>
      <c r="E246" s="44">
        <v>0.25</v>
      </c>
      <c r="F246" s="44">
        <v>0.33329999999999999</v>
      </c>
      <c r="G246" s="44">
        <v>8.3299999999999999E-2</v>
      </c>
      <c r="H246" s="44">
        <v>0.16669999999999999</v>
      </c>
      <c r="I246" s="44">
        <v>0.16669999999999999</v>
      </c>
    </row>
    <row r="247" spans="1:9" x14ac:dyDescent="0.45">
      <c r="A247" t="s">
        <v>930</v>
      </c>
      <c r="B247" s="45">
        <v>20</v>
      </c>
      <c r="C247" s="45">
        <v>50</v>
      </c>
      <c r="D247" s="44">
        <v>0.33329999999999999</v>
      </c>
      <c r="E247" s="44">
        <v>0.25</v>
      </c>
      <c r="F247" s="44">
        <v>0.33329999999999999</v>
      </c>
      <c r="G247" s="44">
        <v>8.3299999999999999E-2</v>
      </c>
      <c r="H247" s="44">
        <v>0.16669999999999999</v>
      </c>
      <c r="I247" s="44">
        <v>0.16669999999999999</v>
      </c>
    </row>
    <row r="248" spans="1:9" x14ac:dyDescent="0.45">
      <c r="A248" t="s">
        <v>930</v>
      </c>
      <c r="B248" s="45">
        <v>20</v>
      </c>
      <c r="C248" s="45">
        <v>50</v>
      </c>
      <c r="D248" s="44">
        <v>0.33329999999999999</v>
      </c>
      <c r="E248" s="44">
        <v>0.25</v>
      </c>
      <c r="F248" s="44">
        <v>0.33329999999999999</v>
      </c>
      <c r="G248" s="44">
        <v>8.3299999999999999E-2</v>
      </c>
      <c r="H248" s="44">
        <v>0.16669999999999999</v>
      </c>
      <c r="I248" s="44">
        <v>0.16669999999999999</v>
      </c>
    </row>
    <row r="249" spans="1:9" x14ac:dyDescent="0.45">
      <c r="A249" t="s">
        <v>930</v>
      </c>
      <c r="B249" s="45">
        <v>20</v>
      </c>
      <c r="C249" s="45">
        <v>50</v>
      </c>
      <c r="D249" s="44">
        <v>0.33329999999999999</v>
      </c>
      <c r="E249" s="44">
        <v>0.25</v>
      </c>
      <c r="F249" s="44">
        <v>0.33329999999999999</v>
      </c>
      <c r="G249" s="44">
        <v>8.3299999999999999E-2</v>
      </c>
      <c r="H249" s="44">
        <v>0.16669999999999999</v>
      </c>
      <c r="I249" s="44">
        <v>0.16669999999999999</v>
      </c>
    </row>
    <row r="250" spans="1:9" x14ac:dyDescent="0.45">
      <c r="A250" t="s">
        <v>930</v>
      </c>
      <c r="B250" s="45">
        <v>20</v>
      </c>
      <c r="C250" s="45">
        <v>50</v>
      </c>
      <c r="D250" s="44">
        <v>0.33329999999999999</v>
      </c>
      <c r="E250" s="44">
        <v>0.25</v>
      </c>
      <c r="F250" s="44">
        <v>0.33329999999999999</v>
      </c>
      <c r="G250" s="44">
        <v>8.3299999999999999E-2</v>
      </c>
      <c r="H250" s="44">
        <v>0.16669999999999999</v>
      </c>
      <c r="I250" s="44">
        <v>0.16669999999999999</v>
      </c>
    </row>
    <row r="251" spans="1:9" x14ac:dyDescent="0.45">
      <c r="A251" t="s">
        <v>930</v>
      </c>
      <c r="B251" s="45">
        <v>20</v>
      </c>
      <c r="C251" s="45">
        <v>50</v>
      </c>
      <c r="D251" s="44">
        <v>0.33329999999999999</v>
      </c>
      <c r="E251" s="44">
        <v>0.25</v>
      </c>
      <c r="F251" s="44">
        <v>0.33329999999999999</v>
      </c>
      <c r="G251" s="44">
        <v>8.3299999999999999E-2</v>
      </c>
      <c r="H251" s="44">
        <v>0.16669999999999999</v>
      </c>
      <c r="I251" s="44">
        <v>0.16669999999999999</v>
      </c>
    </row>
    <row r="252" spans="1:9" x14ac:dyDescent="0.45">
      <c r="A252" t="s">
        <v>930</v>
      </c>
      <c r="B252" s="45">
        <v>20</v>
      </c>
      <c r="C252" s="45">
        <v>50</v>
      </c>
      <c r="D252" s="44">
        <v>0.33329999999999999</v>
      </c>
      <c r="E252" s="44">
        <v>0.25</v>
      </c>
      <c r="F252" s="44">
        <v>0.33329999999999999</v>
      </c>
      <c r="G252" s="44">
        <v>8.3299999999999999E-2</v>
      </c>
      <c r="H252" s="44">
        <v>0.16669999999999999</v>
      </c>
      <c r="I252" s="44">
        <v>0.16669999999999999</v>
      </c>
    </row>
    <row r="253" spans="1:9" x14ac:dyDescent="0.45">
      <c r="A253" t="s">
        <v>930</v>
      </c>
      <c r="B253" s="45">
        <v>20</v>
      </c>
      <c r="C253" s="45">
        <v>50</v>
      </c>
      <c r="D253" s="44">
        <v>0.33329999999999999</v>
      </c>
      <c r="E253" s="44">
        <v>0.25</v>
      </c>
      <c r="F253" s="44">
        <v>0.33329999999999999</v>
      </c>
      <c r="G253" s="44">
        <v>8.3299999999999999E-2</v>
      </c>
      <c r="H253" s="44">
        <v>0.16669999999999999</v>
      </c>
      <c r="I253" s="44">
        <v>0.16669999999999999</v>
      </c>
    </row>
    <row r="254" spans="1:9" x14ac:dyDescent="0.45">
      <c r="A254" t="s">
        <v>930</v>
      </c>
      <c r="B254" s="45">
        <v>20</v>
      </c>
      <c r="C254" s="45">
        <v>37</v>
      </c>
      <c r="D254" s="44">
        <v>0.33329999999999999</v>
      </c>
      <c r="E254" s="44">
        <v>0.25</v>
      </c>
      <c r="F254" s="44">
        <v>0.33329999999999999</v>
      </c>
      <c r="G254" s="44">
        <v>8.3299999999999999E-2</v>
      </c>
      <c r="H254" s="44">
        <v>0.16669999999999999</v>
      </c>
      <c r="I254" s="44">
        <v>0.16669999999999999</v>
      </c>
    </row>
    <row r="255" spans="1:9" x14ac:dyDescent="0.45">
      <c r="A255" t="s">
        <v>930</v>
      </c>
      <c r="B255" s="45">
        <v>20</v>
      </c>
      <c r="C255" s="45">
        <v>37</v>
      </c>
      <c r="D255" s="44">
        <v>0.33329999999999999</v>
      </c>
      <c r="E255" s="44">
        <v>0.25</v>
      </c>
      <c r="F255" s="44">
        <v>0.33329999999999999</v>
      </c>
      <c r="G255" s="44">
        <v>8.3299999999999999E-2</v>
      </c>
      <c r="H255" s="44">
        <v>0.16669999999999999</v>
      </c>
      <c r="I255" s="44">
        <v>0.16669999999999999</v>
      </c>
    </row>
    <row r="256" spans="1:9" x14ac:dyDescent="0.45">
      <c r="A256" t="s">
        <v>930</v>
      </c>
      <c r="B256" s="45">
        <v>20</v>
      </c>
      <c r="C256" s="45">
        <v>37</v>
      </c>
      <c r="D256" s="44">
        <v>0.33329999999999999</v>
      </c>
      <c r="E256" s="44">
        <v>0.25</v>
      </c>
      <c r="F256" s="44">
        <v>0.33329999999999999</v>
      </c>
      <c r="G256" s="44">
        <v>8.3299999999999999E-2</v>
      </c>
      <c r="H256" s="44">
        <v>0.16669999999999999</v>
      </c>
      <c r="I256" s="44">
        <v>0.16669999999999999</v>
      </c>
    </row>
    <row r="257" spans="1:9" x14ac:dyDescent="0.45">
      <c r="A257" t="s">
        <v>930</v>
      </c>
      <c r="B257" s="45">
        <v>20</v>
      </c>
      <c r="C257" s="45">
        <v>37</v>
      </c>
      <c r="D257" s="44">
        <v>0.33329999999999999</v>
      </c>
      <c r="E257" s="44">
        <v>0.25</v>
      </c>
      <c r="F257" s="44">
        <v>0.33329999999999999</v>
      </c>
      <c r="G257" s="44">
        <v>8.3299999999999999E-2</v>
      </c>
      <c r="H257" s="44">
        <v>0.16669999999999999</v>
      </c>
      <c r="I257" s="44">
        <v>0.16669999999999999</v>
      </c>
    </row>
    <row r="258" spans="1:9" x14ac:dyDescent="0.45">
      <c r="A258" t="s">
        <v>930</v>
      </c>
      <c r="B258" s="45">
        <v>20</v>
      </c>
      <c r="C258" s="45">
        <v>37</v>
      </c>
      <c r="D258" s="44">
        <v>0.33329999999999999</v>
      </c>
      <c r="E258" s="44">
        <v>0.25</v>
      </c>
      <c r="F258" s="44">
        <v>0.33329999999999999</v>
      </c>
      <c r="G258" s="44">
        <v>8.3299999999999999E-2</v>
      </c>
      <c r="H258" s="44">
        <v>0.16669999999999999</v>
      </c>
      <c r="I258" s="44">
        <v>0.16669999999999999</v>
      </c>
    </row>
    <row r="259" spans="1:9" x14ac:dyDescent="0.45">
      <c r="A259" t="s">
        <v>930</v>
      </c>
      <c r="B259" s="45">
        <v>20</v>
      </c>
      <c r="C259" s="45">
        <v>37</v>
      </c>
      <c r="D259" s="44">
        <v>0.33329999999999999</v>
      </c>
      <c r="E259" s="44">
        <v>0.25</v>
      </c>
      <c r="F259" s="44">
        <v>0.33329999999999999</v>
      </c>
      <c r="G259" s="44">
        <v>8.3299999999999999E-2</v>
      </c>
      <c r="H259" s="44">
        <v>0.16669999999999999</v>
      </c>
      <c r="I259" s="44">
        <v>0.16669999999999999</v>
      </c>
    </row>
    <row r="260" spans="1:9" x14ac:dyDescent="0.45">
      <c r="A260" t="s">
        <v>930</v>
      </c>
      <c r="B260" s="45">
        <v>20</v>
      </c>
      <c r="C260" s="45">
        <v>37</v>
      </c>
      <c r="D260" s="44">
        <v>0.33329999999999999</v>
      </c>
      <c r="E260" s="44">
        <v>0.25</v>
      </c>
      <c r="F260" s="44">
        <v>0.33329999999999999</v>
      </c>
      <c r="G260" s="44">
        <v>8.3299999999999999E-2</v>
      </c>
      <c r="H260" s="44">
        <v>0.16669999999999999</v>
      </c>
      <c r="I260" s="44">
        <v>0.16669999999999999</v>
      </c>
    </row>
    <row r="261" spans="1:9" x14ac:dyDescent="0.45">
      <c r="A261" t="s">
        <v>930</v>
      </c>
      <c r="B261" s="45">
        <v>20</v>
      </c>
      <c r="C261" s="45">
        <v>37</v>
      </c>
      <c r="D261" s="44">
        <v>0.33329999999999999</v>
      </c>
      <c r="E261" s="44">
        <v>0.25</v>
      </c>
      <c r="F261" s="44">
        <v>0.33329999999999999</v>
      </c>
      <c r="G261" s="44">
        <v>8.3299999999999999E-2</v>
      </c>
      <c r="H261" s="44">
        <v>0.16669999999999999</v>
      </c>
      <c r="I261" s="44">
        <v>0.16669999999999999</v>
      </c>
    </row>
    <row r="262" spans="1:9" x14ac:dyDescent="0.45">
      <c r="A262" t="s">
        <v>930</v>
      </c>
      <c r="B262" s="45">
        <v>20</v>
      </c>
      <c r="C262" s="45">
        <v>37</v>
      </c>
      <c r="D262" s="44">
        <v>0.33329999999999999</v>
      </c>
      <c r="E262" s="44">
        <v>0.25</v>
      </c>
      <c r="F262" s="44">
        <v>0.33329999999999999</v>
      </c>
      <c r="G262" s="44">
        <v>8.3299999999999999E-2</v>
      </c>
      <c r="H262" s="44">
        <v>0.16669999999999999</v>
      </c>
      <c r="I262" s="44">
        <v>0.16669999999999999</v>
      </c>
    </row>
    <row r="263" spans="1:9" x14ac:dyDescent="0.45">
      <c r="A263" t="s">
        <v>930</v>
      </c>
      <c r="B263" s="45">
        <v>20</v>
      </c>
      <c r="C263" s="45">
        <v>37</v>
      </c>
      <c r="D263" s="44">
        <v>0.33329999999999999</v>
      </c>
      <c r="E263" s="44">
        <v>0.25</v>
      </c>
      <c r="F263" s="44">
        <v>0.33329999999999999</v>
      </c>
      <c r="G263" s="44">
        <v>8.3299999999999999E-2</v>
      </c>
      <c r="H263" s="44">
        <v>0.16669999999999999</v>
      </c>
      <c r="I263" s="44">
        <v>0.16669999999999999</v>
      </c>
    </row>
    <row r="264" spans="1:9" x14ac:dyDescent="0.45">
      <c r="A264" t="s">
        <v>930</v>
      </c>
      <c r="B264" s="45">
        <v>20</v>
      </c>
      <c r="C264" s="45">
        <v>37</v>
      </c>
      <c r="D264" s="44">
        <v>0.33329999999999999</v>
      </c>
      <c r="E264" s="44">
        <v>0.25</v>
      </c>
      <c r="F264" s="44">
        <v>0.33329999999999999</v>
      </c>
      <c r="G264" s="44">
        <v>8.3299999999999999E-2</v>
      </c>
      <c r="H264" s="44">
        <v>0.16669999999999999</v>
      </c>
      <c r="I264" s="44">
        <v>0.16669999999999999</v>
      </c>
    </row>
    <row r="265" spans="1:9" x14ac:dyDescent="0.45">
      <c r="A265" t="s">
        <v>930</v>
      </c>
      <c r="B265" s="45">
        <v>20</v>
      </c>
      <c r="C265" s="45">
        <v>37</v>
      </c>
      <c r="D265" s="44">
        <v>0.33329999999999999</v>
      </c>
      <c r="E265" s="44">
        <v>0.25</v>
      </c>
      <c r="F265" s="44">
        <v>0.33329999999999999</v>
      </c>
      <c r="G265" s="44">
        <v>8.3299999999999999E-2</v>
      </c>
      <c r="H265" s="44">
        <v>0.16669999999999999</v>
      </c>
      <c r="I265" s="44">
        <v>0.16669999999999999</v>
      </c>
    </row>
    <row r="266" spans="1:9" x14ac:dyDescent="0.45">
      <c r="A266" t="s">
        <v>930</v>
      </c>
      <c r="B266" s="45">
        <v>20</v>
      </c>
      <c r="C266" s="45">
        <v>37</v>
      </c>
      <c r="D266" s="44">
        <v>0.33329999999999999</v>
      </c>
      <c r="E266" s="44">
        <v>0.25</v>
      </c>
      <c r="F266" s="44">
        <v>0.33329999999999999</v>
      </c>
      <c r="G266" s="44">
        <v>8.3299999999999999E-2</v>
      </c>
      <c r="H266" s="44">
        <v>0.16669999999999999</v>
      </c>
      <c r="I266" s="44">
        <v>0.16669999999999999</v>
      </c>
    </row>
    <row r="267" spans="1:9" x14ac:dyDescent="0.45">
      <c r="A267" t="s">
        <v>930</v>
      </c>
      <c r="B267" s="45">
        <v>20</v>
      </c>
      <c r="C267" s="45">
        <v>37</v>
      </c>
      <c r="D267" s="44">
        <v>0.33329999999999999</v>
      </c>
      <c r="E267" s="44">
        <v>0.25</v>
      </c>
      <c r="F267" s="44">
        <v>0.33329999999999999</v>
      </c>
      <c r="G267" s="44">
        <v>8.3299999999999999E-2</v>
      </c>
      <c r="H267" s="44">
        <v>0.16669999999999999</v>
      </c>
      <c r="I267" s="44">
        <v>0.16669999999999999</v>
      </c>
    </row>
    <row r="268" spans="1:9" x14ac:dyDescent="0.45">
      <c r="A268" t="s">
        <v>930</v>
      </c>
      <c r="B268" s="45">
        <v>20</v>
      </c>
      <c r="C268" s="45">
        <v>37</v>
      </c>
      <c r="D268" s="44">
        <v>0.33329999999999999</v>
      </c>
      <c r="E268" s="44">
        <v>0.25</v>
      </c>
      <c r="F268" s="44">
        <v>0.33329999999999999</v>
      </c>
      <c r="G268" s="44">
        <v>8.3299999999999999E-2</v>
      </c>
      <c r="H268" s="44">
        <v>0.16669999999999999</v>
      </c>
      <c r="I268" s="44">
        <v>0.16669999999999999</v>
      </c>
    </row>
    <row r="269" spans="1:9" x14ac:dyDescent="0.45">
      <c r="A269" t="s">
        <v>930</v>
      </c>
      <c r="B269" s="45">
        <v>20</v>
      </c>
      <c r="C269" s="45">
        <v>37</v>
      </c>
      <c r="D269" s="44">
        <v>0.33329999999999999</v>
      </c>
      <c r="E269" s="44">
        <v>0.25</v>
      </c>
      <c r="F269" s="44">
        <v>0.33329999999999999</v>
      </c>
      <c r="G269" s="44">
        <v>8.3299999999999999E-2</v>
      </c>
      <c r="H269" s="44">
        <v>0.16669999999999999</v>
      </c>
      <c r="I269" s="44">
        <v>0.16669999999999999</v>
      </c>
    </row>
    <row r="270" spans="1:9" x14ac:dyDescent="0.45">
      <c r="A270" t="s">
        <v>930</v>
      </c>
      <c r="B270" s="45">
        <v>20</v>
      </c>
      <c r="C270" s="45">
        <v>22</v>
      </c>
      <c r="D270" s="44">
        <v>0.33329999999999999</v>
      </c>
      <c r="E270" s="44">
        <v>0.25</v>
      </c>
      <c r="F270" s="44">
        <v>0.33329999999999999</v>
      </c>
      <c r="G270" s="44">
        <v>8.3299999999999999E-2</v>
      </c>
      <c r="H270" s="44">
        <v>0.16669999999999999</v>
      </c>
      <c r="I270" s="44">
        <v>0.16669999999999999</v>
      </c>
    </row>
    <row r="271" spans="1:9" x14ac:dyDescent="0.45">
      <c r="A271" t="s">
        <v>930</v>
      </c>
      <c r="B271" s="45">
        <v>20</v>
      </c>
      <c r="C271" s="45">
        <v>22</v>
      </c>
      <c r="D271" s="44">
        <v>0.33329999999999999</v>
      </c>
      <c r="E271" s="44">
        <v>0.25</v>
      </c>
      <c r="F271" s="44">
        <v>0.33329999999999999</v>
      </c>
      <c r="G271" s="44">
        <v>8.3299999999999999E-2</v>
      </c>
      <c r="H271" s="44">
        <v>0.16669999999999999</v>
      </c>
      <c r="I271" s="44">
        <v>0.16669999999999999</v>
      </c>
    </row>
    <row r="272" spans="1:9" x14ac:dyDescent="0.45">
      <c r="A272" t="s">
        <v>930</v>
      </c>
      <c r="B272" s="45">
        <v>20</v>
      </c>
      <c r="C272" s="45">
        <v>37</v>
      </c>
      <c r="D272" s="44">
        <v>0.33329999999999999</v>
      </c>
      <c r="E272" s="44">
        <v>0.25</v>
      </c>
      <c r="F272" s="44">
        <v>0.33329999999999999</v>
      </c>
      <c r="G272" s="44">
        <v>8.3299999999999999E-2</v>
      </c>
      <c r="H272" s="44">
        <v>0.16669999999999999</v>
      </c>
      <c r="I272" s="44">
        <v>0.16669999999999999</v>
      </c>
    </row>
    <row r="273" spans="1:9" x14ac:dyDescent="0.45">
      <c r="A273" t="s">
        <v>930</v>
      </c>
      <c r="B273" s="45">
        <v>20</v>
      </c>
      <c r="C273" s="45">
        <v>22</v>
      </c>
      <c r="D273" s="44">
        <v>0.33329999999999999</v>
      </c>
      <c r="E273" s="44">
        <v>0.25</v>
      </c>
      <c r="F273" s="44">
        <v>0.33329999999999999</v>
      </c>
      <c r="G273" s="44">
        <v>8.3299999999999999E-2</v>
      </c>
      <c r="H273" s="44">
        <v>0.16669999999999999</v>
      </c>
      <c r="I273" s="44">
        <v>0.16669999999999999</v>
      </c>
    </row>
    <row r="274" spans="1:9" x14ac:dyDescent="0.45">
      <c r="A274" t="s">
        <v>930</v>
      </c>
      <c r="B274" s="45">
        <v>30</v>
      </c>
      <c r="C274" s="45">
        <v>37</v>
      </c>
      <c r="D274" s="44">
        <v>0.33329999999999999</v>
      </c>
      <c r="E274" s="44">
        <v>0.25</v>
      </c>
      <c r="F274" s="44">
        <v>0.33329999999999999</v>
      </c>
      <c r="G274" s="44">
        <v>8.3299999999999999E-2</v>
      </c>
      <c r="H274" s="44">
        <v>0.16669999999999999</v>
      </c>
      <c r="I274" s="44">
        <v>0.16669999999999999</v>
      </c>
    </row>
    <row r="275" spans="1:9" x14ac:dyDescent="0.45">
      <c r="A275" t="s">
        <v>930</v>
      </c>
      <c r="B275" s="45">
        <v>30</v>
      </c>
      <c r="C275" s="45">
        <v>37</v>
      </c>
      <c r="D275" s="44">
        <v>0.33329999999999999</v>
      </c>
      <c r="E275" s="44">
        <v>0.25</v>
      </c>
      <c r="F275" s="44">
        <v>0.33329999999999999</v>
      </c>
      <c r="G275" s="44">
        <v>8.3299999999999999E-2</v>
      </c>
      <c r="H275" s="44">
        <v>0.16669999999999999</v>
      </c>
      <c r="I275" s="44">
        <v>0.16669999999999999</v>
      </c>
    </row>
    <row r="276" spans="1:9" x14ac:dyDescent="0.45">
      <c r="A276" t="s">
        <v>930</v>
      </c>
      <c r="B276" s="45">
        <v>30</v>
      </c>
      <c r="C276" s="45">
        <v>37</v>
      </c>
      <c r="D276" s="44">
        <v>0.33329999999999999</v>
      </c>
      <c r="E276" s="44">
        <v>0.25</v>
      </c>
      <c r="F276" s="44">
        <v>0.33329999999999999</v>
      </c>
      <c r="G276" s="44">
        <v>8.3299999999999999E-2</v>
      </c>
      <c r="H276" s="44">
        <v>0.16669999999999999</v>
      </c>
      <c r="I276" s="44">
        <v>0.16669999999999999</v>
      </c>
    </row>
    <row r="277" spans="1:9" x14ac:dyDescent="0.45">
      <c r="A277" t="s">
        <v>930</v>
      </c>
      <c r="B277" s="45">
        <v>30</v>
      </c>
      <c r="C277" s="45">
        <v>37</v>
      </c>
      <c r="D277" s="44">
        <v>0.33329999999999999</v>
      </c>
      <c r="E277" s="44">
        <v>0.25</v>
      </c>
      <c r="F277" s="44">
        <v>0.33329999999999999</v>
      </c>
      <c r="G277" s="44">
        <v>8.3299999999999999E-2</v>
      </c>
      <c r="H277" s="44">
        <v>0.16669999999999999</v>
      </c>
      <c r="I277" s="44">
        <v>0.16669999999999999</v>
      </c>
    </row>
    <row r="278" spans="1:9" x14ac:dyDescent="0.45">
      <c r="A278" t="s">
        <v>931</v>
      </c>
      <c r="B278" s="45">
        <v>20</v>
      </c>
      <c r="C278" s="45">
        <v>6</v>
      </c>
      <c r="D278" s="44">
        <v>0.33329999999999999</v>
      </c>
      <c r="E278" s="44">
        <v>0.25</v>
      </c>
      <c r="F278" s="44">
        <v>0.33329999999999999</v>
      </c>
      <c r="G278" s="44">
        <v>8.3299999999999999E-2</v>
      </c>
      <c r="H278" s="44">
        <v>0.16669999999999999</v>
      </c>
      <c r="I278" s="44">
        <v>0.16669999999999999</v>
      </c>
    </row>
    <row r="279" spans="1:9" x14ac:dyDescent="0.45">
      <c r="A279" t="s">
        <v>932</v>
      </c>
      <c r="B279" s="45">
        <v>20</v>
      </c>
      <c r="C279" s="45">
        <v>6</v>
      </c>
      <c r="D279" s="44">
        <v>0.33329999999999999</v>
      </c>
      <c r="E279" s="44">
        <v>0.25</v>
      </c>
      <c r="F279" s="44">
        <v>0.33329999999999999</v>
      </c>
      <c r="G279" s="44">
        <v>8.3299999999999999E-2</v>
      </c>
      <c r="H279" s="44">
        <v>0.16669999999999999</v>
      </c>
      <c r="I279" s="44">
        <v>0.16669999999999999</v>
      </c>
    </row>
    <row r="280" spans="1:9" x14ac:dyDescent="0.45">
      <c r="A280" t="s">
        <v>932</v>
      </c>
      <c r="B280" s="45">
        <v>20</v>
      </c>
      <c r="C280" s="45">
        <v>6</v>
      </c>
      <c r="D280" s="44">
        <v>0.33329999999999999</v>
      </c>
      <c r="E280" s="44">
        <v>0.25</v>
      </c>
      <c r="F280" s="44">
        <v>0.33329999999999999</v>
      </c>
      <c r="G280" s="44">
        <v>8.3299999999999999E-2</v>
      </c>
      <c r="H280" s="44">
        <v>0.16669999999999999</v>
      </c>
      <c r="I280" s="44">
        <v>0.16669999999999999</v>
      </c>
    </row>
    <row r="281" spans="1:9" x14ac:dyDescent="0.45">
      <c r="A281" t="s">
        <v>932</v>
      </c>
      <c r="B281" s="45">
        <v>20</v>
      </c>
      <c r="C281" s="45">
        <v>6</v>
      </c>
      <c r="D281" s="44">
        <v>0.33329999999999999</v>
      </c>
      <c r="E281" s="44">
        <v>0.25</v>
      </c>
      <c r="F281" s="44">
        <v>0.33329999999999999</v>
      </c>
      <c r="G281" s="44">
        <v>8.3299999999999999E-2</v>
      </c>
      <c r="H281" s="44">
        <v>0.16669999999999999</v>
      </c>
      <c r="I281" s="44">
        <v>0.16669999999999999</v>
      </c>
    </row>
    <row r="282" spans="1:9" x14ac:dyDescent="0.45">
      <c r="A282" t="s">
        <v>932</v>
      </c>
      <c r="B282" s="45">
        <v>20</v>
      </c>
      <c r="C282" s="45">
        <v>6</v>
      </c>
      <c r="D282" s="44">
        <v>0.33329999999999999</v>
      </c>
      <c r="E282" s="44">
        <v>0.25</v>
      </c>
      <c r="F282" s="44">
        <v>0.33329999999999999</v>
      </c>
      <c r="G282" s="44">
        <v>8.3299999999999999E-2</v>
      </c>
      <c r="H282" s="44">
        <v>0.16669999999999999</v>
      </c>
      <c r="I282" s="44">
        <v>0.16669999999999999</v>
      </c>
    </row>
    <row r="283" spans="1:9" x14ac:dyDescent="0.45">
      <c r="A283" t="s">
        <v>932</v>
      </c>
      <c r="B283" s="45">
        <v>20</v>
      </c>
      <c r="C283" s="45">
        <v>6</v>
      </c>
      <c r="D283" s="44">
        <v>0.33329999999999999</v>
      </c>
      <c r="E283" s="44">
        <v>0.25</v>
      </c>
      <c r="F283" s="44">
        <v>0.33329999999999999</v>
      </c>
      <c r="G283" s="44">
        <v>8.3299999999999999E-2</v>
      </c>
      <c r="H283" s="44">
        <v>0.16669999999999999</v>
      </c>
      <c r="I283" s="44">
        <v>0.16669999999999999</v>
      </c>
    </row>
    <row r="284" spans="1:9" x14ac:dyDescent="0.45">
      <c r="A284" t="s">
        <v>933</v>
      </c>
      <c r="B284" s="45">
        <v>15</v>
      </c>
      <c r="C284" s="45">
        <v>9</v>
      </c>
      <c r="D284" s="44">
        <v>0.33329999999999999</v>
      </c>
      <c r="E284" s="44">
        <v>0.25</v>
      </c>
      <c r="F284" s="44">
        <v>0.16669999999999999</v>
      </c>
      <c r="G284" s="44">
        <v>0.16669999999999999</v>
      </c>
      <c r="H284" s="44">
        <v>0.16669999999999999</v>
      </c>
      <c r="I284" s="44">
        <v>0.16669999999999999</v>
      </c>
    </row>
    <row r="285" spans="1:9" x14ac:dyDescent="0.45">
      <c r="A285" t="s">
        <v>933</v>
      </c>
      <c r="B285" s="45">
        <v>15</v>
      </c>
      <c r="C285" s="45">
        <v>9</v>
      </c>
      <c r="D285" s="44">
        <v>0.33329999999999999</v>
      </c>
      <c r="E285" s="44">
        <v>0.25</v>
      </c>
      <c r="F285" s="44">
        <v>0.16669999999999999</v>
      </c>
      <c r="G285" s="44">
        <v>0.16669999999999999</v>
      </c>
      <c r="H285" s="44">
        <v>0.16669999999999999</v>
      </c>
      <c r="I285" s="44">
        <v>0.16669999999999999</v>
      </c>
    </row>
    <row r="286" spans="1:9" x14ac:dyDescent="0.45">
      <c r="A286" t="s">
        <v>933</v>
      </c>
      <c r="B286" s="45">
        <v>15</v>
      </c>
      <c r="C286" s="45">
        <v>9</v>
      </c>
      <c r="D286" s="44">
        <v>0.33329999999999999</v>
      </c>
      <c r="E286" s="44">
        <v>0.25</v>
      </c>
      <c r="F286" s="44">
        <v>0.16669999999999999</v>
      </c>
      <c r="G286" s="44">
        <v>0.16669999999999999</v>
      </c>
      <c r="H286" s="44">
        <v>0.16669999999999999</v>
      </c>
      <c r="I286" s="44">
        <v>0.16669999999999999</v>
      </c>
    </row>
    <row r="287" spans="1:9" x14ac:dyDescent="0.45">
      <c r="A287" t="s">
        <v>933</v>
      </c>
      <c r="B287" s="45">
        <v>20</v>
      </c>
      <c r="C287" s="45">
        <v>6</v>
      </c>
      <c r="D287" s="44">
        <v>0.33329999999999999</v>
      </c>
      <c r="E287" s="44">
        <v>0.25</v>
      </c>
      <c r="F287" s="44">
        <v>0.16669999999999999</v>
      </c>
      <c r="G287" s="44">
        <v>0.16669999999999999</v>
      </c>
      <c r="H287" s="44">
        <v>0.16669999999999999</v>
      </c>
      <c r="I287" s="44">
        <v>0.16669999999999999</v>
      </c>
    </row>
    <row r="288" spans="1:9" x14ac:dyDescent="0.45">
      <c r="A288" t="s">
        <v>933</v>
      </c>
      <c r="B288" s="45">
        <v>20</v>
      </c>
      <c r="C288" s="45">
        <v>6</v>
      </c>
      <c r="D288" s="44">
        <v>0.33329999999999999</v>
      </c>
      <c r="E288" s="44">
        <v>0.25</v>
      </c>
      <c r="F288" s="44">
        <v>0.16669999999999999</v>
      </c>
      <c r="G288" s="44">
        <v>0.16669999999999999</v>
      </c>
      <c r="H288" s="44">
        <v>0.16669999999999999</v>
      </c>
      <c r="I288" s="44">
        <v>0.16669999999999999</v>
      </c>
    </row>
    <row r="289" spans="1:9" x14ac:dyDescent="0.45">
      <c r="A289" t="s">
        <v>933</v>
      </c>
      <c r="B289" s="45">
        <v>20</v>
      </c>
      <c r="C289" s="45">
        <v>15</v>
      </c>
      <c r="D289" s="44">
        <v>0.33329999999999999</v>
      </c>
      <c r="E289" s="44">
        <v>0.25</v>
      </c>
      <c r="F289" s="44">
        <v>0.16669999999999999</v>
      </c>
      <c r="G289" s="44">
        <v>0.16669999999999999</v>
      </c>
      <c r="H289" s="44">
        <v>0.16669999999999999</v>
      </c>
      <c r="I289" s="44">
        <v>0.16669999999999999</v>
      </c>
    </row>
    <row r="290" spans="1:9" x14ac:dyDescent="0.45">
      <c r="A290" t="s">
        <v>933</v>
      </c>
      <c r="B290" s="45">
        <v>20</v>
      </c>
      <c r="C290" s="45">
        <v>15</v>
      </c>
      <c r="D290" s="44">
        <v>0.33329999999999999</v>
      </c>
      <c r="E290" s="44">
        <v>0.25</v>
      </c>
      <c r="F290" s="44">
        <v>0.16669999999999999</v>
      </c>
      <c r="G290" s="44">
        <v>0.16669999999999999</v>
      </c>
      <c r="H290" s="44">
        <v>0.16669999999999999</v>
      </c>
      <c r="I290" s="44">
        <v>0.16669999999999999</v>
      </c>
    </row>
    <row r="291" spans="1:9" x14ac:dyDescent="0.45">
      <c r="A291" t="s">
        <v>933</v>
      </c>
      <c r="B291" s="45">
        <v>20</v>
      </c>
      <c r="C291" s="45">
        <v>15</v>
      </c>
      <c r="D291" s="44">
        <v>0.33329999999999999</v>
      </c>
      <c r="E291" s="44">
        <v>0.25</v>
      </c>
      <c r="F291" s="44">
        <v>0.16669999999999999</v>
      </c>
      <c r="G291" s="44">
        <v>0.16669999999999999</v>
      </c>
      <c r="H291" s="44">
        <v>0.16669999999999999</v>
      </c>
      <c r="I291" s="44">
        <v>0.16669999999999999</v>
      </c>
    </row>
    <row r="292" spans="1:9" x14ac:dyDescent="0.45">
      <c r="A292" t="s">
        <v>933</v>
      </c>
      <c r="B292" s="45">
        <v>20</v>
      </c>
      <c r="C292" s="45">
        <v>15</v>
      </c>
      <c r="D292" s="44">
        <v>0.33329999999999999</v>
      </c>
      <c r="E292" s="44">
        <v>0.25</v>
      </c>
      <c r="F292" s="44">
        <v>0.16669999999999999</v>
      </c>
      <c r="G292" s="44">
        <v>0.16669999999999999</v>
      </c>
      <c r="H292" s="44">
        <v>0.16669999999999999</v>
      </c>
      <c r="I292" s="44">
        <v>0.16669999999999999</v>
      </c>
    </row>
    <row r="293" spans="1:9" x14ac:dyDescent="0.45">
      <c r="A293" t="s">
        <v>933</v>
      </c>
      <c r="B293" s="45">
        <v>20</v>
      </c>
      <c r="C293" s="45">
        <v>15</v>
      </c>
      <c r="D293" s="44">
        <v>0.33329999999999999</v>
      </c>
      <c r="E293" s="44">
        <v>0.25</v>
      </c>
      <c r="F293" s="44">
        <v>0.16669999999999999</v>
      </c>
      <c r="G293" s="44">
        <v>0.16669999999999999</v>
      </c>
      <c r="H293" s="44">
        <v>0.16669999999999999</v>
      </c>
      <c r="I293" s="44">
        <v>0.16669999999999999</v>
      </c>
    </row>
    <row r="294" spans="1:9" x14ac:dyDescent="0.45">
      <c r="A294" t="s">
        <v>933</v>
      </c>
      <c r="B294" s="45">
        <v>20</v>
      </c>
      <c r="C294" s="45">
        <v>15</v>
      </c>
      <c r="D294" s="44">
        <v>0.33329999999999999</v>
      </c>
      <c r="E294" s="44">
        <v>0.25</v>
      </c>
      <c r="F294" s="44">
        <v>0.16669999999999999</v>
      </c>
      <c r="G294" s="44">
        <v>0.16669999999999999</v>
      </c>
      <c r="H294" s="44">
        <v>0.16669999999999999</v>
      </c>
      <c r="I294" s="44">
        <v>0.16669999999999999</v>
      </c>
    </row>
    <row r="295" spans="1:9" x14ac:dyDescent="0.45">
      <c r="A295" t="s">
        <v>933</v>
      </c>
      <c r="B295" s="45">
        <v>20</v>
      </c>
      <c r="C295" s="45">
        <v>15</v>
      </c>
      <c r="D295" s="44">
        <v>0.33329999999999999</v>
      </c>
      <c r="E295" s="44">
        <v>0.25</v>
      </c>
      <c r="F295" s="44">
        <v>0.16669999999999999</v>
      </c>
      <c r="G295" s="44">
        <v>0.16669999999999999</v>
      </c>
      <c r="H295" s="44">
        <v>0.16669999999999999</v>
      </c>
      <c r="I295" s="44">
        <v>0.16669999999999999</v>
      </c>
    </row>
    <row r="296" spans="1:9" x14ac:dyDescent="0.45">
      <c r="A296" t="s">
        <v>933</v>
      </c>
      <c r="B296" s="45">
        <v>20</v>
      </c>
      <c r="C296" s="45">
        <v>15</v>
      </c>
      <c r="D296" s="44">
        <v>0.33329999999999999</v>
      </c>
      <c r="E296" s="44">
        <v>0.25</v>
      </c>
      <c r="F296" s="44">
        <v>0.16669999999999999</v>
      </c>
      <c r="G296" s="44">
        <v>0.16669999999999999</v>
      </c>
      <c r="H296" s="44">
        <v>0.16669999999999999</v>
      </c>
      <c r="I296" s="44">
        <v>0.16669999999999999</v>
      </c>
    </row>
    <row r="297" spans="1:9" x14ac:dyDescent="0.45">
      <c r="A297" t="s">
        <v>933</v>
      </c>
      <c r="B297" s="45">
        <v>20</v>
      </c>
      <c r="C297" s="45">
        <v>15</v>
      </c>
      <c r="D297" s="44">
        <v>0.33329999999999999</v>
      </c>
      <c r="E297" s="44">
        <v>0.25</v>
      </c>
      <c r="F297" s="44">
        <v>0.16669999999999999</v>
      </c>
      <c r="G297" s="44">
        <v>0.16669999999999999</v>
      </c>
      <c r="H297" s="44">
        <v>0.16669999999999999</v>
      </c>
      <c r="I297" s="44">
        <v>0.16669999999999999</v>
      </c>
    </row>
    <row r="298" spans="1:9" x14ac:dyDescent="0.45">
      <c r="A298" t="s">
        <v>933</v>
      </c>
      <c r="B298" s="45">
        <v>20</v>
      </c>
      <c r="C298" s="45">
        <v>15</v>
      </c>
      <c r="D298" s="44">
        <v>0.33329999999999999</v>
      </c>
      <c r="E298" s="44">
        <v>0.25</v>
      </c>
      <c r="F298" s="44">
        <v>0.16669999999999999</v>
      </c>
      <c r="G298" s="44">
        <v>0.16669999999999999</v>
      </c>
      <c r="H298" s="44">
        <v>0.16669999999999999</v>
      </c>
      <c r="I298" s="44">
        <v>0.16669999999999999</v>
      </c>
    </row>
    <row r="299" spans="1:9" x14ac:dyDescent="0.45">
      <c r="A299" t="s">
        <v>933</v>
      </c>
      <c r="B299" s="45">
        <v>20</v>
      </c>
      <c r="C299" s="45">
        <v>15</v>
      </c>
      <c r="D299" s="44">
        <v>0.33329999999999999</v>
      </c>
      <c r="E299" s="44">
        <v>0.25</v>
      </c>
      <c r="F299" s="44">
        <v>0.16669999999999999</v>
      </c>
      <c r="G299" s="44">
        <v>0.16669999999999999</v>
      </c>
      <c r="H299" s="44">
        <v>0.16669999999999999</v>
      </c>
      <c r="I299" s="44">
        <v>0.16669999999999999</v>
      </c>
    </row>
    <row r="300" spans="1:9" x14ac:dyDescent="0.45">
      <c r="A300" t="s">
        <v>933</v>
      </c>
      <c r="B300" s="45">
        <v>20</v>
      </c>
      <c r="C300" s="45">
        <v>15</v>
      </c>
      <c r="D300" s="44">
        <v>0.33329999999999999</v>
      </c>
      <c r="E300" s="44">
        <v>0.25</v>
      </c>
      <c r="F300" s="44">
        <v>0.16669999999999999</v>
      </c>
      <c r="G300" s="44">
        <v>0.16669999999999999</v>
      </c>
      <c r="H300" s="44">
        <v>0.16669999999999999</v>
      </c>
      <c r="I300" s="44">
        <v>0.16669999999999999</v>
      </c>
    </row>
    <row r="301" spans="1:9" x14ac:dyDescent="0.45">
      <c r="A301" t="s">
        <v>933</v>
      </c>
      <c r="B301" s="45">
        <v>20</v>
      </c>
      <c r="C301" s="45">
        <v>15</v>
      </c>
      <c r="D301" s="44">
        <v>0.33329999999999999</v>
      </c>
      <c r="E301" s="44">
        <v>0.25</v>
      </c>
      <c r="F301" s="44">
        <v>0.16669999999999999</v>
      </c>
      <c r="G301" s="44">
        <v>0.16669999999999999</v>
      </c>
      <c r="H301" s="44">
        <v>0.16669999999999999</v>
      </c>
      <c r="I301" s="44">
        <v>0.16669999999999999</v>
      </c>
    </row>
    <row r="302" spans="1:9" x14ac:dyDescent="0.45">
      <c r="A302" t="s">
        <v>933</v>
      </c>
      <c r="B302" s="45">
        <v>20</v>
      </c>
      <c r="C302" s="45">
        <v>6</v>
      </c>
      <c r="D302" s="44">
        <v>0.33329999999999999</v>
      </c>
      <c r="E302" s="44">
        <v>0.25</v>
      </c>
      <c r="F302" s="44">
        <v>0.16669999999999999</v>
      </c>
      <c r="G302" s="44">
        <v>0.16669999999999999</v>
      </c>
      <c r="H302" s="44">
        <v>0.16669999999999999</v>
      </c>
      <c r="I302" s="44">
        <v>0.16669999999999999</v>
      </c>
    </row>
    <row r="303" spans="1:9" x14ac:dyDescent="0.45">
      <c r="A303" t="s">
        <v>933</v>
      </c>
      <c r="B303" s="45">
        <v>30</v>
      </c>
      <c r="C303" s="45">
        <v>6</v>
      </c>
      <c r="D303" s="44">
        <v>0.33329999999999999</v>
      </c>
      <c r="E303" s="44">
        <v>0.25</v>
      </c>
      <c r="F303" s="44">
        <v>0.16669999999999999</v>
      </c>
      <c r="G303" s="44">
        <v>0.16669999999999999</v>
      </c>
      <c r="H303" s="44">
        <v>0.16669999999999999</v>
      </c>
      <c r="I303" s="44">
        <v>0.16669999999999999</v>
      </c>
    </row>
    <row r="304" spans="1:9" x14ac:dyDescent="0.45">
      <c r="A304" t="s">
        <v>933</v>
      </c>
      <c r="B304" s="45">
        <v>30</v>
      </c>
      <c r="C304" s="45">
        <v>9</v>
      </c>
      <c r="D304" s="44">
        <v>0.33329999999999999</v>
      </c>
      <c r="E304" s="44">
        <v>0.25</v>
      </c>
      <c r="F304" s="44">
        <v>0.16669999999999999</v>
      </c>
      <c r="G304" s="44">
        <v>0.16669999999999999</v>
      </c>
      <c r="H304" s="44">
        <v>0.16669999999999999</v>
      </c>
      <c r="I304" s="44">
        <v>0.16669999999999999</v>
      </c>
    </row>
    <row r="305" spans="1:9" x14ac:dyDescent="0.45">
      <c r="A305" t="s">
        <v>934</v>
      </c>
      <c r="B305" s="45">
        <v>20</v>
      </c>
      <c r="C305" s="45">
        <v>50</v>
      </c>
      <c r="D305" s="44">
        <v>0.41670000000000001</v>
      </c>
      <c r="E305" s="44">
        <v>0.41670000000000001</v>
      </c>
      <c r="F305" s="44">
        <v>0.33329999999999999</v>
      </c>
      <c r="G305" s="44">
        <v>8.3299999999999999E-2</v>
      </c>
      <c r="H305" s="44">
        <v>0.25</v>
      </c>
      <c r="I305" s="44">
        <v>0.33329999999999999</v>
      </c>
    </row>
    <row r="306" spans="1:9" x14ac:dyDescent="0.45">
      <c r="A306" t="s">
        <v>934</v>
      </c>
      <c r="B306" s="45">
        <v>20</v>
      </c>
      <c r="C306" s="45">
        <v>50</v>
      </c>
      <c r="D306" s="44">
        <v>0.41670000000000001</v>
      </c>
      <c r="E306" s="44">
        <v>0.41670000000000001</v>
      </c>
      <c r="F306" s="44">
        <v>0.33329999999999999</v>
      </c>
      <c r="G306" s="44">
        <v>8.3299999999999999E-2</v>
      </c>
      <c r="H306" s="44">
        <v>0.25</v>
      </c>
      <c r="I306" s="44">
        <v>0.33329999999999999</v>
      </c>
    </row>
    <row r="307" spans="1:9" x14ac:dyDescent="0.45">
      <c r="A307" t="s">
        <v>934</v>
      </c>
      <c r="B307" s="45">
        <v>20</v>
      </c>
      <c r="C307" s="45">
        <v>50</v>
      </c>
      <c r="D307" s="44">
        <v>0.41670000000000001</v>
      </c>
      <c r="E307" s="44">
        <v>0.41670000000000001</v>
      </c>
      <c r="F307" s="44">
        <v>0.33329999999999999</v>
      </c>
      <c r="G307" s="44">
        <v>8.3299999999999999E-2</v>
      </c>
      <c r="H307" s="44">
        <v>0.25</v>
      </c>
      <c r="I307" s="44">
        <v>0.33329999999999999</v>
      </c>
    </row>
    <row r="308" spans="1:9" x14ac:dyDescent="0.45">
      <c r="A308" t="s">
        <v>934</v>
      </c>
      <c r="B308" s="45">
        <v>20</v>
      </c>
      <c r="C308" s="45">
        <v>50</v>
      </c>
      <c r="D308" s="44">
        <v>0.41670000000000001</v>
      </c>
      <c r="E308" s="44">
        <v>0.41670000000000001</v>
      </c>
      <c r="F308" s="44">
        <v>0.33329999999999999</v>
      </c>
      <c r="G308" s="44">
        <v>8.3299999999999999E-2</v>
      </c>
      <c r="H308" s="44">
        <v>0.25</v>
      </c>
      <c r="I308" s="44">
        <v>0.33329999999999999</v>
      </c>
    </row>
    <row r="309" spans="1:9" x14ac:dyDescent="0.45">
      <c r="A309" t="s">
        <v>934</v>
      </c>
      <c r="B309" s="45">
        <v>20</v>
      </c>
      <c r="C309" s="45">
        <v>50</v>
      </c>
      <c r="D309" s="44">
        <v>0.41670000000000001</v>
      </c>
      <c r="E309" s="44">
        <v>0.41670000000000001</v>
      </c>
      <c r="F309" s="44">
        <v>0.33329999999999999</v>
      </c>
      <c r="G309" s="44">
        <v>8.3299999999999999E-2</v>
      </c>
      <c r="H309" s="44">
        <v>0.25</v>
      </c>
      <c r="I309" s="44">
        <v>0.33329999999999999</v>
      </c>
    </row>
    <row r="310" spans="1:9" x14ac:dyDescent="0.45">
      <c r="A310" t="s">
        <v>934</v>
      </c>
      <c r="B310" s="45">
        <v>20</v>
      </c>
      <c r="C310" s="45">
        <v>50</v>
      </c>
      <c r="D310" s="44">
        <v>0.41670000000000001</v>
      </c>
      <c r="E310" s="44">
        <v>0.41670000000000001</v>
      </c>
      <c r="F310" s="44">
        <v>0.33329999999999999</v>
      </c>
      <c r="G310" s="44">
        <v>8.3299999999999999E-2</v>
      </c>
      <c r="H310" s="44">
        <v>0.25</v>
      </c>
      <c r="I310" s="44">
        <v>0.33329999999999999</v>
      </c>
    </row>
    <row r="311" spans="1:9" x14ac:dyDescent="0.45">
      <c r="A311" t="s">
        <v>934</v>
      </c>
      <c r="B311" s="45">
        <v>20</v>
      </c>
      <c r="C311" s="45">
        <v>6</v>
      </c>
      <c r="D311" s="44">
        <v>0.41670000000000001</v>
      </c>
      <c r="E311" s="44">
        <v>0.41670000000000001</v>
      </c>
      <c r="F311" s="44">
        <v>0.33329999999999999</v>
      </c>
      <c r="G311" s="44">
        <v>8.3299999999999999E-2</v>
      </c>
      <c r="H311" s="44">
        <v>0.25</v>
      </c>
      <c r="I311" s="44">
        <v>0.33329999999999999</v>
      </c>
    </row>
    <row r="312" spans="1:9" x14ac:dyDescent="0.45">
      <c r="A312" t="s">
        <v>934</v>
      </c>
      <c r="B312" s="45">
        <v>20</v>
      </c>
      <c r="C312" s="45">
        <v>6</v>
      </c>
      <c r="D312" s="44">
        <v>0.41670000000000001</v>
      </c>
      <c r="E312" s="44">
        <v>0.41670000000000001</v>
      </c>
      <c r="F312" s="44">
        <v>0.33329999999999999</v>
      </c>
      <c r="G312" s="44">
        <v>8.3299999999999999E-2</v>
      </c>
      <c r="H312" s="44">
        <v>0.25</v>
      </c>
      <c r="I312" s="44">
        <v>0.33329999999999999</v>
      </c>
    </row>
    <row r="313" spans="1:9" x14ac:dyDescent="0.45">
      <c r="A313" t="s">
        <v>934</v>
      </c>
      <c r="B313" s="45">
        <v>20</v>
      </c>
      <c r="C313" s="45">
        <v>6</v>
      </c>
      <c r="D313" s="44">
        <v>0.41670000000000001</v>
      </c>
      <c r="E313" s="44">
        <v>0.41670000000000001</v>
      </c>
      <c r="F313" s="44">
        <v>0.33329999999999999</v>
      </c>
      <c r="G313" s="44">
        <v>8.3299999999999999E-2</v>
      </c>
      <c r="H313" s="44">
        <v>0.25</v>
      </c>
      <c r="I313" s="44">
        <v>0.33329999999999999</v>
      </c>
    </row>
    <row r="314" spans="1:9" x14ac:dyDescent="0.45">
      <c r="A314" t="s">
        <v>934</v>
      </c>
      <c r="B314" s="45">
        <v>20</v>
      </c>
      <c r="C314" s="45">
        <v>6</v>
      </c>
      <c r="D314" s="44">
        <v>0.41670000000000001</v>
      </c>
      <c r="E314" s="44">
        <v>0.41670000000000001</v>
      </c>
      <c r="F314" s="44">
        <v>0.33329999999999999</v>
      </c>
      <c r="G314" s="44">
        <v>8.3299999999999999E-2</v>
      </c>
      <c r="H314" s="44">
        <v>0.25</v>
      </c>
      <c r="I314" s="44">
        <v>0.33329999999999999</v>
      </c>
    </row>
    <row r="315" spans="1:9" x14ac:dyDescent="0.45">
      <c r="A315" t="s">
        <v>934</v>
      </c>
      <c r="B315" s="45">
        <v>20</v>
      </c>
      <c r="C315" s="45">
        <v>6</v>
      </c>
      <c r="D315" s="44">
        <v>0.41670000000000001</v>
      </c>
      <c r="E315" s="44">
        <v>0.41670000000000001</v>
      </c>
      <c r="F315" s="44">
        <v>0.33329999999999999</v>
      </c>
      <c r="G315" s="44">
        <v>8.3299999999999999E-2</v>
      </c>
      <c r="H315" s="44">
        <v>0.25</v>
      </c>
      <c r="I315" s="44">
        <v>0.33329999999999999</v>
      </c>
    </row>
    <row r="316" spans="1:9" x14ac:dyDescent="0.45">
      <c r="A316" t="s">
        <v>934</v>
      </c>
      <c r="B316" s="45">
        <v>20</v>
      </c>
      <c r="C316" s="45">
        <v>6</v>
      </c>
      <c r="D316" s="44">
        <v>0.41670000000000001</v>
      </c>
      <c r="E316" s="44">
        <v>0.41670000000000001</v>
      </c>
      <c r="F316" s="44">
        <v>0.33329999999999999</v>
      </c>
      <c r="G316" s="44">
        <v>8.3299999999999999E-2</v>
      </c>
      <c r="H316" s="44">
        <v>0.25</v>
      </c>
      <c r="I316" s="44">
        <v>0.33329999999999999</v>
      </c>
    </row>
    <row r="317" spans="1:9" x14ac:dyDescent="0.45">
      <c r="A317" t="s">
        <v>934</v>
      </c>
      <c r="B317" s="45">
        <v>20</v>
      </c>
      <c r="C317" s="45">
        <v>6</v>
      </c>
      <c r="D317" s="44">
        <v>0.41670000000000001</v>
      </c>
      <c r="E317" s="44">
        <v>0.41670000000000001</v>
      </c>
      <c r="F317" s="44">
        <v>0.33329999999999999</v>
      </c>
      <c r="G317" s="44">
        <v>8.3299999999999999E-2</v>
      </c>
      <c r="H317" s="44">
        <v>0.25</v>
      </c>
      <c r="I317" s="44">
        <v>0.33329999999999999</v>
      </c>
    </row>
    <row r="318" spans="1:9" x14ac:dyDescent="0.45">
      <c r="A318" t="s">
        <v>934</v>
      </c>
      <c r="B318" s="45">
        <v>20</v>
      </c>
      <c r="C318" s="45">
        <v>6</v>
      </c>
      <c r="D318" s="44">
        <v>0.41670000000000001</v>
      </c>
      <c r="E318" s="44">
        <v>0.41670000000000001</v>
      </c>
      <c r="F318" s="44">
        <v>0.33329999999999999</v>
      </c>
      <c r="G318" s="44">
        <v>8.3299999999999999E-2</v>
      </c>
      <c r="H318" s="44">
        <v>0.25</v>
      </c>
      <c r="I318" s="44">
        <v>0.33329999999999999</v>
      </c>
    </row>
    <row r="319" spans="1:9" x14ac:dyDescent="0.45">
      <c r="A319" t="s">
        <v>934</v>
      </c>
      <c r="B319" s="45">
        <v>20</v>
      </c>
      <c r="C319" s="45">
        <v>15</v>
      </c>
      <c r="D319" s="44">
        <v>0.41670000000000001</v>
      </c>
      <c r="E319" s="44">
        <v>0.41670000000000001</v>
      </c>
      <c r="F319" s="44">
        <v>0.33329999999999999</v>
      </c>
      <c r="G319" s="44">
        <v>8.3299999999999999E-2</v>
      </c>
      <c r="H319" s="44">
        <v>0.25</v>
      </c>
      <c r="I319" s="44">
        <v>0.33329999999999999</v>
      </c>
    </row>
    <row r="320" spans="1:9" x14ac:dyDescent="0.45">
      <c r="A320" t="s">
        <v>934</v>
      </c>
      <c r="B320" s="45">
        <v>20</v>
      </c>
      <c r="C320" s="45">
        <v>15</v>
      </c>
      <c r="D320" s="44">
        <v>0.41670000000000001</v>
      </c>
      <c r="E320" s="44">
        <v>0.41670000000000001</v>
      </c>
      <c r="F320" s="44">
        <v>0.33329999999999999</v>
      </c>
      <c r="G320" s="44">
        <v>8.3299999999999999E-2</v>
      </c>
      <c r="H320" s="44">
        <v>0.25</v>
      </c>
      <c r="I320" s="44">
        <v>0.33329999999999999</v>
      </c>
    </row>
    <row r="321" spans="1:9" x14ac:dyDescent="0.45">
      <c r="A321" t="s">
        <v>934</v>
      </c>
      <c r="B321" s="45">
        <v>20</v>
      </c>
      <c r="C321" s="45">
        <v>15</v>
      </c>
      <c r="D321" s="44">
        <v>0.41670000000000001</v>
      </c>
      <c r="E321" s="44">
        <v>0.41670000000000001</v>
      </c>
      <c r="F321" s="44">
        <v>0.33329999999999999</v>
      </c>
      <c r="G321" s="44">
        <v>8.3299999999999999E-2</v>
      </c>
      <c r="H321" s="44">
        <v>0.25</v>
      </c>
      <c r="I321" s="44">
        <v>0.33329999999999999</v>
      </c>
    </row>
    <row r="322" spans="1:9" x14ac:dyDescent="0.45">
      <c r="A322" t="s">
        <v>934</v>
      </c>
      <c r="B322" s="45">
        <v>20</v>
      </c>
      <c r="C322" s="45">
        <v>15</v>
      </c>
      <c r="D322" s="44">
        <v>0.41670000000000001</v>
      </c>
      <c r="E322" s="44">
        <v>0.41670000000000001</v>
      </c>
      <c r="F322" s="44">
        <v>0.33329999999999999</v>
      </c>
      <c r="G322" s="44">
        <v>8.3299999999999999E-2</v>
      </c>
      <c r="H322" s="44">
        <v>0.25</v>
      </c>
      <c r="I322" s="44">
        <v>0.33329999999999999</v>
      </c>
    </row>
    <row r="323" spans="1:9" x14ac:dyDescent="0.45">
      <c r="A323" t="s">
        <v>934</v>
      </c>
      <c r="B323" s="45">
        <v>20</v>
      </c>
      <c r="C323" s="45">
        <v>15</v>
      </c>
      <c r="D323" s="44">
        <v>0.41670000000000001</v>
      </c>
      <c r="E323" s="44">
        <v>0.41670000000000001</v>
      </c>
      <c r="F323" s="44">
        <v>0.33329999999999999</v>
      </c>
      <c r="G323" s="44">
        <v>8.3299999999999999E-2</v>
      </c>
      <c r="H323" s="44">
        <v>0.25</v>
      </c>
      <c r="I323" s="44">
        <v>0.33329999999999999</v>
      </c>
    </row>
    <row r="324" spans="1:9" x14ac:dyDescent="0.45">
      <c r="A324" t="s">
        <v>934</v>
      </c>
      <c r="B324" s="45">
        <v>20</v>
      </c>
      <c r="C324" s="45">
        <v>15</v>
      </c>
      <c r="D324" s="44">
        <v>0.41670000000000001</v>
      </c>
      <c r="E324" s="44">
        <v>0.41670000000000001</v>
      </c>
      <c r="F324" s="44">
        <v>0.33329999999999999</v>
      </c>
      <c r="G324" s="44">
        <v>8.3299999999999999E-2</v>
      </c>
      <c r="H324" s="44">
        <v>0.25</v>
      </c>
      <c r="I324" s="44">
        <v>0.33329999999999999</v>
      </c>
    </row>
    <row r="325" spans="1:9" x14ac:dyDescent="0.45">
      <c r="A325" t="s">
        <v>934</v>
      </c>
      <c r="B325" s="45">
        <v>20</v>
      </c>
      <c r="C325" s="45">
        <v>15</v>
      </c>
      <c r="D325" s="44">
        <v>0.41670000000000001</v>
      </c>
      <c r="E325" s="44">
        <v>0.41670000000000001</v>
      </c>
      <c r="F325" s="44">
        <v>0.33329999999999999</v>
      </c>
      <c r="G325" s="44">
        <v>8.3299999999999999E-2</v>
      </c>
      <c r="H325" s="44">
        <v>0.25</v>
      </c>
      <c r="I325" s="44">
        <v>0.33329999999999999</v>
      </c>
    </row>
    <row r="326" spans="1:9" x14ac:dyDescent="0.45">
      <c r="A326" t="s">
        <v>934</v>
      </c>
      <c r="B326" s="45">
        <v>20</v>
      </c>
      <c r="C326" s="45">
        <v>15</v>
      </c>
      <c r="D326" s="44">
        <v>0.41670000000000001</v>
      </c>
      <c r="E326" s="44">
        <v>0.41670000000000001</v>
      </c>
      <c r="F326" s="44">
        <v>0.33329999999999999</v>
      </c>
      <c r="G326" s="44">
        <v>8.3299999999999999E-2</v>
      </c>
      <c r="H326" s="44">
        <v>0.25</v>
      </c>
      <c r="I326" s="44">
        <v>0.33329999999999999</v>
      </c>
    </row>
    <row r="327" spans="1:9" x14ac:dyDescent="0.45">
      <c r="A327" t="s">
        <v>934</v>
      </c>
      <c r="B327" s="45">
        <v>20</v>
      </c>
      <c r="C327" s="45">
        <v>15</v>
      </c>
      <c r="D327" s="44">
        <v>0.41670000000000001</v>
      </c>
      <c r="E327" s="44">
        <v>0.41670000000000001</v>
      </c>
      <c r="F327" s="44">
        <v>0.33329999999999999</v>
      </c>
      <c r="G327" s="44">
        <v>8.3299999999999999E-2</v>
      </c>
      <c r="H327" s="44">
        <v>0.25</v>
      </c>
      <c r="I327" s="44">
        <v>0.33329999999999999</v>
      </c>
    </row>
    <row r="328" spans="1:9" x14ac:dyDescent="0.45">
      <c r="A328" t="s">
        <v>934</v>
      </c>
      <c r="B328" s="45">
        <v>20</v>
      </c>
      <c r="C328" s="45">
        <v>15</v>
      </c>
      <c r="D328" s="44">
        <v>0.41670000000000001</v>
      </c>
      <c r="E328" s="44">
        <v>0.41670000000000001</v>
      </c>
      <c r="F328" s="44">
        <v>0.33329999999999999</v>
      </c>
      <c r="G328" s="44">
        <v>8.3299999999999999E-2</v>
      </c>
      <c r="H328" s="44">
        <v>0.25</v>
      </c>
      <c r="I328" s="44">
        <v>0.33329999999999999</v>
      </c>
    </row>
    <row r="329" spans="1:9" x14ac:dyDescent="0.45">
      <c r="A329" t="s">
        <v>934</v>
      </c>
      <c r="B329" s="45">
        <v>20</v>
      </c>
      <c r="C329" s="45">
        <v>15</v>
      </c>
      <c r="D329" s="44">
        <v>0.41670000000000001</v>
      </c>
      <c r="E329" s="44">
        <v>0.41670000000000001</v>
      </c>
      <c r="F329" s="44">
        <v>0.33329999999999999</v>
      </c>
      <c r="G329" s="44">
        <v>8.3299999999999999E-2</v>
      </c>
      <c r="H329" s="44">
        <v>0.25</v>
      </c>
      <c r="I329" s="44">
        <v>0.33329999999999999</v>
      </c>
    </row>
    <row r="330" spans="1:9" x14ac:dyDescent="0.45">
      <c r="A330" t="s">
        <v>934</v>
      </c>
      <c r="B330" s="45">
        <v>20</v>
      </c>
      <c r="C330" s="45">
        <v>15</v>
      </c>
      <c r="D330" s="44">
        <v>0.41670000000000001</v>
      </c>
      <c r="E330" s="44">
        <v>0.41670000000000001</v>
      </c>
      <c r="F330" s="44">
        <v>0.33329999999999999</v>
      </c>
      <c r="G330" s="44">
        <v>8.3299999999999999E-2</v>
      </c>
      <c r="H330" s="44">
        <v>0.25</v>
      </c>
      <c r="I330" s="44">
        <v>0.33329999999999999</v>
      </c>
    </row>
    <row r="331" spans="1:9" x14ac:dyDescent="0.45">
      <c r="A331" t="s">
        <v>934</v>
      </c>
      <c r="B331" s="45">
        <v>20</v>
      </c>
      <c r="C331" s="45">
        <v>15</v>
      </c>
      <c r="D331" s="44">
        <v>0.41670000000000001</v>
      </c>
      <c r="E331" s="44">
        <v>0.41670000000000001</v>
      </c>
      <c r="F331" s="44">
        <v>0.33329999999999999</v>
      </c>
      <c r="G331" s="44">
        <v>8.3299999999999999E-2</v>
      </c>
      <c r="H331" s="44">
        <v>0.25</v>
      </c>
      <c r="I331" s="44">
        <v>0.33329999999999999</v>
      </c>
    </row>
    <row r="332" spans="1:9" x14ac:dyDescent="0.45">
      <c r="A332" t="s">
        <v>934</v>
      </c>
      <c r="B332" s="45">
        <v>20</v>
      </c>
      <c r="C332" s="45">
        <v>15</v>
      </c>
      <c r="D332" s="44">
        <v>0.41670000000000001</v>
      </c>
      <c r="E332" s="44">
        <v>0.41670000000000001</v>
      </c>
      <c r="F332" s="44">
        <v>0.33329999999999999</v>
      </c>
      <c r="G332" s="44">
        <v>8.3299999999999999E-2</v>
      </c>
      <c r="H332" s="44">
        <v>0.25</v>
      </c>
      <c r="I332" s="44">
        <v>0.33329999999999999</v>
      </c>
    </row>
    <row r="333" spans="1:9" x14ac:dyDescent="0.45">
      <c r="A333" t="s">
        <v>934</v>
      </c>
      <c r="B333" s="45">
        <v>20</v>
      </c>
      <c r="C333" s="45">
        <v>15</v>
      </c>
      <c r="D333" s="44">
        <v>0.41670000000000001</v>
      </c>
      <c r="E333" s="44">
        <v>0.41670000000000001</v>
      </c>
      <c r="F333" s="44">
        <v>0.33329999999999999</v>
      </c>
      <c r="G333" s="44">
        <v>8.3299999999999999E-2</v>
      </c>
      <c r="H333" s="44">
        <v>0.25</v>
      </c>
      <c r="I333" s="44">
        <v>0.33329999999999999</v>
      </c>
    </row>
    <row r="334" spans="1:9" x14ac:dyDescent="0.45">
      <c r="A334" t="s">
        <v>934</v>
      </c>
      <c r="B334" s="45">
        <v>20</v>
      </c>
      <c r="C334" s="45">
        <v>15</v>
      </c>
      <c r="D334" s="44">
        <v>0.41670000000000001</v>
      </c>
      <c r="E334" s="44">
        <v>0.41670000000000001</v>
      </c>
      <c r="F334" s="44">
        <v>0.33329999999999999</v>
      </c>
      <c r="G334" s="44">
        <v>8.3299999999999999E-2</v>
      </c>
      <c r="H334" s="44">
        <v>0.25</v>
      </c>
      <c r="I334" s="44">
        <v>0.33329999999999999</v>
      </c>
    </row>
    <row r="335" spans="1:9" x14ac:dyDescent="0.45">
      <c r="A335" t="s">
        <v>934</v>
      </c>
      <c r="B335" s="45">
        <v>20</v>
      </c>
      <c r="C335" s="45">
        <v>15</v>
      </c>
      <c r="D335" s="44">
        <v>0.41670000000000001</v>
      </c>
      <c r="E335" s="44">
        <v>0.41670000000000001</v>
      </c>
      <c r="F335" s="44">
        <v>0.33329999999999999</v>
      </c>
      <c r="G335" s="44">
        <v>8.3299999999999999E-2</v>
      </c>
      <c r="H335" s="44">
        <v>0.25</v>
      </c>
      <c r="I335" s="44">
        <v>0.33329999999999999</v>
      </c>
    </row>
    <row r="336" spans="1:9" x14ac:dyDescent="0.45">
      <c r="A336" t="s">
        <v>934</v>
      </c>
      <c r="B336" s="45">
        <v>20</v>
      </c>
      <c r="C336" s="45">
        <v>15</v>
      </c>
      <c r="D336" s="44">
        <v>0.41670000000000001</v>
      </c>
      <c r="E336" s="44">
        <v>0.41670000000000001</v>
      </c>
      <c r="F336" s="44">
        <v>0.33329999999999999</v>
      </c>
      <c r="G336" s="44">
        <v>8.3299999999999999E-2</v>
      </c>
      <c r="H336" s="44">
        <v>0.25</v>
      </c>
      <c r="I336" s="44">
        <v>0.33329999999999999</v>
      </c>
    </row>
    <row r="337" spans="1:9" x14ac:dyDescent="0.45">
      <c r="A337" t="s">
        <v>934</v>
      </c>
      <c r="B337" s="45">
        <v>20</v>
      </c>
      <c r="C337" s="45">
        <v>15</v>
      </c>
      <c r="D337" s="44">
        <v>0.41670000000000001</v>
      </c>
      <c r="E337" s="44">
        <v>0.41670000000000001</v>
      </c>
      <c r="F337" s="44">
        <v>0.33329999999999999</v>
      </c>
      <c r="G337" s="44">
        <v>8.3299999999999999E-2</v>
      </c>
      <c r="H337" s="44">
        <v>0.25</v>
      </c>
      <c r="I337" s="44">
        <v>0.33329999999999999</v>
      </c>
    </row>
    <row r="338" spans="1:9" x14ac:dyDescent="0.45">
      <c r="A338" t="s">
        <v>934</v>
      </c>
      <c r="B338" s="45">
        <v>20</v>
      </c>
      <c r="C338" s="45">
        <v>15</v>
      </c>
      <c r="D338" s="44">
        <v>0.41670000000000001</v>
      </c>
      <c r="E338" s="44">
        <v>0.41670000000000001</v>
      </c>
      <c r="F338" s="44">
        <v>0.33329999999999999</v>
      </c>
      <c r="G338" s="44">
        <v>8.3299999999999999E-2</v>
      </c>
      <c r="H338" s="44">
        <v>0.25</v>
      </c>
      <c r="I338" s="44">
        <v>0.33329999999999999</v>
      </c>
    </row>
    <row r="339" spans="1:9" x14ac:dyDescent="0.45">
      <c r="A339" t="s">
        <v>934</v>
      </c>
      <c r="B339" s="45">
        <v>20</v>
      </c>
      <c r="C339" s="45">
        <v>15</v>
      </c>
      <c r="D339" s="44">
        <v>0.41670000000000001</v>
      </c>
      <c r="E339" s="44">
        <v>0.41670000000000001</v>
      </c>
      <c r="F339" s="44">
        <v>0.33329999999999999</v>
      </c>
      <c r="G339" s="44">
        <v>8.3299999999999999E-2</v>
      </c>
      <c r="H339" s="44">
        <v>0.25</v>
      </c>
      <c r="I339" s="44">
        <v>0.33329999999999999</v>
      </c>
    </row>
    <row r="340" spans="1:9" x14ac:dyDescent="0.45">
      <c r="A340" t="s">
        <v>934</v>
      </c>
      <c r="B340" s="45">
        <v>20</v>
      </c>
      <c r="C340" s="45">
        <v>15</v>
      </c>
      <c r="D340" s="44">
        <v>0.41670000000000001</v>
      </c>
      <c r="E340" s="44">
        <v>0.41670000000000001</v>
      </c>
      <c r="F340" s="44">
        <v>0.33329999999999999</v>
      </c>
      <c r="G340" s="44">
        <v>8.3299999999999999E-2</v>
      </c>
      <c r="H340" s="44">
        <v>0.25</v>
      </c>
      <c r="I340" s="44">
        <v>0.33329999999999999</v>
      </c>
    </row>
    <row r="341" spans="1:9" x14ac:dyDescent="0.45">
      <c r="A341" t="s">
        <v>934</v>
      </c>
      <c r="B341" s="45">
        <v>20</v>
      </c>
      <c r="C341" s="45">
        <v>15</v>
      </c>
      <c r="D341" s="44">
        <v>0.41670000000000001</v>
      </c>
      <c r="E341" s="44">
        <v>0.41670000000000001</v>
      </c>
      <c r="F341" s="44">
        <v>0.33329999999999999</v>
      </c>
      <c r="G341" s="44">
        <v>8.3299999999999999E-2</v>
      </c>
      <c r="H341" s="44">
        <v>0.25</v>
      </c>
      <c r="I341" s="44">
        <v>0.33329999999999999</v>
      </c>
    </row>
    <row r="342" spans="1:9" x14ac:dyDescent="0.45">
      <c r="A342" t="s">
        <v>934</v>
      </c>
      <c r="B342" s="45">
        <v>20</v>
      </c>
      <c r="C342" s="45">
        <v>15</v>
      </c>
      <c r="D342" s="44">
        <v>0.41670000000000001</v>
      </c>
      <c r="E342" s="44">
        <v>0.41670000000000001</v>
      </c>
      <c r="F342" s="44">
        <v>0.33329999999999999</v>
      </c>
      <c r="G342" s="44">
        <v>8.3299999999999999E-2</v>
      </c>
      <c r="H342" s="44">
        <v>0.25</v>
      </c>
      <c r="I342" s="44">
        <v>0.33329999999999999</v>
      </c>
    </row>
    <row r="343" spans="1:9" x14ac:dyDescent="0.45">
      <c r="A343" t="s">
        <v>934</v>
      </c>
      <c r="B343" s="45">
        <v>20</v>
      </c>
      <c r="C343" s="45">
        <v>15</v>
      </c>
      <c r="D343" s="44">
        <v>0.41670000000000001</v>
      </c>
      <c r="E343" s="44">
        <v>0.41670000000000001</v>
      </c>
      <c r="F343" s="44">
        <v>0.33329999999999999</v>
      </c>
      <c r="G343" s="44">
        <v>8.3299999999999999E-2</v>
      </c>
      <c r="H343" s="44">
        <v>0.25</v>
      </c>
      <c r="I343" s="44">
        <v>0.33329999999999999</v>
      </c>
    </row>
    <row r="344" spans="1:9" x14ac:dyDescent="0.45">
      <c r="A344" t="s">
        <v>934</v>
      </c>
      <c r="B344" s="45">
        <v>20</v>
      </c>
      <c r="C344" s="45">
        <v>15</v>
      </c>
      <c r="D344" s="44">
        <v>0.41670000000000001</v>
      </c>
      <c r="E344" s="44">
        <v>0.41670000000000001</v>
      </c>
      <c r="F344" s="44">
        <v>0.33329999999999999</v>
      </c>
      <c r="G344" s="44">
        <v>8.3299999999999999E-2</v>
      </c>
      <c r="H344" s="44">
        <v>0.25</v>
      </c>
      <c r="I344" s="44">
        <v>0.33329999999999999</v>
      </c>
    </row>
    <row r="345" spans="1:9" x14ac:dyDescent="0.45">
      <c r="A345" t="s">
        <v>934</v>
      </c>
      <c r="B345" s="45">
        <v>20</v>
      </c>
      <c r="C345" s="45">
        <v>15</v>
      </c>
      <c r="D345" s="44">
        <v>0.41670000000000001</v>
      </c>
      <c r="E345" s="44">
        <v>0.41670000000000001</v>
      </c>
      <c r="F345" s="44">
        <v>0.33329999999999999</v>
      </c>
      <c r="G345" s="44">
        <v>8.3299999999999999E-2</v>
      </c>
      <c r="H345" s="44">
        <v>0.25</v>
      </c>
      <c r="I345" s="44">
        <v>0.33329999999999999</v>
      </c>
    </row>
    <row r="346" spans="1:9" x14ac:dyDescent="0.45">
      <c r="A346" t="s">
        <v>934</v>
      </c>
      <c r="B346" s="45">
        <v>20</v>
      </c>
      <c r="C346" s="45">
        <v>15</v>
      </c>
      <c r="D346" s="44">
        <v>0.41670000000000001</v>
      </c>
      <c r="E346" s="44">
        <v>0.41670000000000001</v>
      </c>
      <c r="F346" s="44">
        <v>0.33329999999999999</v>
      </c>
      <c r="G346" s="44">
        <v>8.3299999999999999E-2</v>
      </c>
      <c r="H346" s="44">
        <v>0.25</v>
      </c>
      <c r="I346" s="44">
        <v>0.33329999999999999</v>
      </c>
    </row>
    <row r="347" spans="1:9" x14ac:dyDescent="0.45">
      <c r="A347" t="s">
        <v>934</v>
      </c>
      <c r="B347" s="45">
        <v>20</v>
      </c>
      <c r="C347" s="45">
        <v>15</v>
      </c>
      <c r="D347" s="44">
        <v>0.41670000000000001</v>
      </c>
      <c r="E347" s="44">
        <v>0.41670000000000001</v>
      </c>
      <c r="F347" s="44">
        <v>0.33329999999999999</v>
      </c>
      <c r="G347" s="44">
        <v>8.3299999999999999E-2</v>
      </c>
      <c r="H347" s="44">
        <v>0.25</v>
      </c>
      <c r="I347" s="44">
        <v>0.33329999999999999</v>
      </c>
    </row>
    <row r="348" spans="1:9" x14ac:dyDescent="0.45">
      <c r="A348" t="s">
        <v>934</v>
      </c>
      <c r="B348" s="45">
        <v>20</v>
      </c>
      <c r="C348" s="45">
        <v>15</v>
      </c>
      <c r="D348" s="44">
        <v>0.41670000000000001</v>
      </c>
      <c r="E348" s="44">
        <v>0.41670000000000001</v>
      </c>
      <c r="F348" s="44">
        <v>0.33329999999999999</v>
      </c>
      <c r="G348" s="44">
        <v>8.3299999999999999E-2</v>
      </c>
      <c r="H348" s="44">
        <v>0.25</v>
      </c>
      <c r="I348" s="44">
        <v>0.33329999999999999</v>
      </c>
    </row>
    <row r="349" spans="1:9" x14ac:dyDescent="0.45">
      <c r="A349" t="s">
        <v>934</v>
      </c>
      <c r="B349" s="45">
        <v>20</v>
      </c>
      <c r="C349" s="45">
        <v>15</v>
      </c>
      <c r="D349" s="44">
        <v>0.41670000000000001</v>
      </c>
      <c r="E349" s="44">
        <v>0.41670000000000001</v>
      </c>
      <c r="F349" s="44">
        <v>0.33329999999999999</v>
      </c>
      <c r="G349" s="44">
        <v>8.3299999999999999E-2</v>
      </c>
      <c r="H349" s="44">
        <v>0.25</v>
      </c>
      <c r="I349" s="44">
        <v>0.33329999999999999</v>
      </c>
    </row>
    <row r="350" spans="1:9" x14ac:dyDescent="0.45">
      <c r="A350" t="s">
        <v>934</v>
      </c>
      <c r="B350" s="45">
        <v>20</v>
      </c>
      <c r="C350" s="45">
        <v>15</v>
      </c>
      <c r="D350" s="44">
        <v>0.41670000000000001</v>
      </c>
      <c r="E350" s="44">
        <v>0.41670000000000001</v>
      </c>
      <c r="F350" s="44">
        <v>0.33329999999999999</v>
      </c>
      <c r="G350" s="44">
        <v>8.3299999999999999E-2</v>
      </c>
      <c r="H350" s="44">
        <v>0.25</v>
      </c>
      <c r="I350" s="44">
        <v>0.33329999999999999</v>
      </c>
    </row>
    <row r="351" spans="1:9" x14ac:dyDescent="0.45">
      <c r="A351" t="s">
        <v>934</v>
      </c>
      <c r="B351" s="45">
        <v>20</v>
      </c>
      <c r="C351" s="45">
        <v>15</v>
      </c>
      <c r="D351" s="44">
        <v>0.41670000000000001</v>
      </c>
      <c r="E351" s="44">
        <v>0.41670000000000001</v>
      </c>
      <c r="F351" s="44">
        <v>0.33329999999999999</v>
      </c>
      <c r="G351" s="44">
        <v>8.3299999999999999E-2</v>
      </c>
      <c r="H351" s="44">
        <v>0.25</v>
      </c>
      <c r="I351" s="44">
        <v>0.33329999999999999</v>
      </c>
    </row>
    <row r="352" spans="1:9" x14ac:dyDescent="0.45">
      <c r="A352" t="s">
        <v>934</v>
      </c>
      <c r="B352" s="45">
        <v>20</v>
      </c>
      <c r="C352" s="45">
        <v>15</v>
      </c>
      <c r="D352" s="44">
        <v>0.41670000000000001</v>
      </c>
      <c r="E352" s="44">
        <v>0.41670000000000001</v>
      </c>
      <c r="F352" s="44">
        <v>0.33329999999999999</v>
      </c>
      <c r="G352" s="44">
        <v>8.3299999999999999E-2</v>
      </c>
      <c r="H352" s="44">
        <v>0.25</v>
      </c>
      <c r="I352" s="44">
        <v>0.33329999999999999</v>
      </c>
    </row>
    <row r="353" spans="1:9" x14ac:dyDescent="0.45">
      <c r="A353" t="s">
        <v>934</v>
      </c>
      <c r="B353" s="45">
        <v>21</v>
      </c>
      <c r="C353" s="45">
        <v>50</v>
      </c>
      <c r="D353" s="44">
        <v>0.41670000000000001</v>
      </c>
      <c r="E353" s="44">
        <v>0.41670000000000001</v>
      </c>
      <c r="F353" s="44">
        <v>0.33329999999999999</v>
      </c>
      <c r="G353" s="44">
        <v>8.3299999999999999E-2</v>
      </c>
      <c r="H353" s="44">
        <v>0.25</v>
      </c>
      <c r="I353" s="44">
        <v>0.33329999999999999</v>
      </c>
    </row>
    <row r="354" spans="1:9" x14ac:dyDescent="0.45">
      <c r="A354" t="s">
        <v>934</v>
      </c>
      <c r="B354" s="45">
        <v>21</v>
      </c>
      <c r="C354" s="45">
        <v>50</v>
      </c>
      <c r="D354" s="44">
        <v>0.41670000000000001</v>
      </c>
      <c r="E354" s="44">
        <v>0.41670000000000001</v>
      </c>
      <c r="F354" s="44">
        <v>0.33329999999999999</v>
      </c>
      <c r="G354" s="44">
        <v>8.3299999999999999E-2</v>
      </c>
      <c r="H354" s="44">
        <v>0.25</v>
      </c>
      <c r="I354" s="44">
        <v>0.33329999999999999</v>
      </c>
    </row>
    <row r="355" spans="1:9" x14ac:dyDescent="0.45">
      <c r="A355" t="s">
        <v>934</v>
      </c>
      <c r="B355" s="45">
        <v>21</v>
      </c>
      <c r="C355" s="45">
        <v>50</v>
      </c>
      <c r="D355" s="44">
        <v>0.41670000000000001</v>
      </c>
      <c r="E355" s="44">
        <v>0.41670000000000001</v>
      </c>
      <c r="F355" s="44">
        <v>0.33329999999999999</v>
      </c>
      <c r="G355" s="44">
        <v>8.3299999999999999E-2</v>
      </c>
      <c r="H355" s="44">
        <v>0.25</v>
      </c>
      <c r="I355" s="44">
        <v>0.33329999999999999</v>
      </c>
    </row>
    <row r="356" spans="1:9" x14ac:dyDescent="0.45">
      <c r="A356" t="s">
        <v>934</v>
      </c>
      <c r="B356" s="45">
        <v>21</v>
      </c>
      <c r="C356" s="45">
        <v>50</v>
      </c>
      <c r="D356" s="44">
        <v>0.41670000000000001</v>
      </c>
      <c r="E356" s="44">
        <v>0.41670000000000001</v>
      </c>
      <c r="F356" s="44">
        <v>0.33329999999999999</v>
      </c>
      <c r="G356" s="44">
        <v>8.3299999999999999E-2</v>
      </c>
      <c r="H356" s="44">
        <v>0.25</v>
      </c>
      <c r="I356" s="44">
        <v>0.33329999999999999</v>
      </c>
    </row>
    <row r="357" spans="1:9" x14ac:dyDescent="0.45">
      <c r="A357" t="s">
        <v>934</v>
      </c>
      <c r="B357" s="45">
        <v>21</v>
      </c>
      <c r="C357" s="45">
        <v>50</v>
      </c>
      <c r="D357" s="44">
        <v>0.41670000000000001</v>
      </c>
      <c r="E357" s="44">
        <v>0.41670000000000001</v>
      </c>
      <c r="F357" s="44">
        <v>0.33329999999999999</v>
      </c>
      <c r="G357" s="44">
        <v>8.3299999999999999E-2</v>
      </c>
      <c r="H357" s="44">
        <v>0.25</v>
      </c>
      <c r="I357" s="44">
        <v>0.33329999999999999</v>
      </c>
    </row>
    <row r="358" spans="1:9" x14ac:dyDescent="0.45">
      <c r="A358" t="s">
        <v>934</v>
      </c>
      <c r="B358" s="45">
        <v>21</v>
      </c>
      <c r="C358" s="45">
        <v>50</v>
      </c>
      <c r="D358" s="44">
        <v>0.41670000000000001</v>
      </c>
      <c r="E358" s="44">
        <v>0.41670000000000001</v>
      </c>
      <c r="F358" s="44">
        <v>0.33329999999999999</v>
      </c>
      <c r="G358" s="44">
        <v>8.3299999999999999E-2</v>
      </c>
      <c r="H358" s="44">
        <v>0.25</v>
      </c>
      <c r="I358" s="44">
        <v>0.33329999999999999</v>
      </c>
    </row>
    <row r="359" spans="1:9" x14ac:dyDescent="0.45">
      <c r="A359" t="s">
        <v>934</v>
      </c>
      <c r="B359" s="45">
        <v>21</v>
      </c>
      <c r="C359" s="45">
        <v>50</v>
      </c>
      <c r="D359" s="44">
        <v>0.41670000000000001</v>
      </c>
      <c r="E359" s="44">
        <v>0.41670000000000001</v>
      </c>
      <c r="F359" s="44">
        <v>0.33329999999999999</v>
      </c>
      <c r="G359" s="44">
        <v>8.3299999999999999E-2</v>
      </c>
      <c r="H359" s="44">
        <v>0.25</v>
      </c>
      <c r="I359" s="44">
        <v>0.33329999999999999</v>
      </c>
    </row>
    <row r="360" spans="1:9" x14ac:dyDescent="0.45">
      <c r="A360" t="s">
        <v>934</v>
      </c>
      <c r="B360" s="45">
        <v>21</v>
      </c>
      <c r="C360" s="45">
        <v>50</v>
      </c>
      <c r="D360" s="44">
        <v>0.41670000000000001</v>
      </c>
      <c r="E360" s="44">
        <v>0.41670000000000001</v>
      </c>
      <c r="F360" s="44">
        <v>0.33329999999999999</v>
      </c>
      <c r="G360" s="44">
        <v>8.3299999999999999E-2</v>
      </c>
      <c r="H360" s="44">
        <v>0.25</v>
      </c>
      <c r="I360" s="44">
        <v>0.33329999999999999</v>
      </c>
    </row>
    <row r="361" spans="1:9" x14ac:dyDescent="0.45">
      <c r="A361" t="s">
        <v>934</v>
      </c>
      <c r="B361" s="45">
        <v>21</v>
      </c>
      <c r="C361" s="45">
        <v>50</v>
      </c>
      <c r="D361" s="44">
        <v>0.41670000000000001</v>
      </c>
      <c r="E361" s="44">
        <v>0.41670000000000001</v>
      </c>
      <c r="F361" s="44">
        <v>0.33329999999999999</v>
      </c>
      <c r="G361" s="44">
        <v>8.3299999999999999E-2</v>
      </c>
      <c r="H361" s="44">
        <v>0.25</v>
      </c>
      <c r="I361" s="44">
        <v>0.33329999999999999</v>
      </c>
    </row>
    <row r="362" spans="1:9" x14ac:dyDescent="0.45">
      <c r="A362" t="s">
        <v>934</v>
      </c>
      <c r="B362" s="45">
        <v>21</v>
      </c>
      <c r="C362" s="45">
        <v>50</v>
      </c>
      <c r="D362" s="44">
        <v>0.41670000000000001</v>
      </c>
      <c r="E362" s="44">
        <v>0.41670000000000001</v>
      </c>
      <c r="F362" s="44">
        <v>0.33329999999999999</v>
      </c>
      <c r="G362" s="44">
        <v>8.3299999999999999E-2</v>
      </c>
      <c r="H362" s="44">
        <v>0.25</v>
      </c>
      <c r="I362" s="44">
        <v>0.33329999999999999</v>
      </c>
    </row>
    <row r="363" spans="1:9" x14ac:dyDescent="0.45">
      <c r="A363" t="s">
        <v>934</v>
      </c>
      <c r="B363" s="45">
        <v>21</v>
      </c>
      <c r="C363" s="45">
        <v>50</v>
      </c>
      <c r="D363" s="44">
        <v>0.41670000000000001</v>
      </c>
      <c r="E363" s="44">
        <v>0.41670000000000001</v>
      </c>
      <c r="F363" s="44">
        <v>0.33329999999999999</v>
      </c>
      <c r="G363" s="44">
        <v>8.3299999999999999E-2</v>
      </c>
      <c r="H363" s="44">
        <v>0.25</v>
      </c>
      <c r="I363" s="44">
        <v>0.33329999999999999</v>
      </c>
    </row>
    <row r="364" spans="1:9" x14ac:dyDescent="0.45">
      <c r="A364" t="s">
        <v>934</v>
      </c>
      <c r="B364" s="45">
        <v>21</v>
      </c>
      <c r="C364" s="45">
        <v>50</v>
      </c>
      <c r="D364" s="44">
        <v>0.41670000000000001</v>
      </c>
      <c r="E364" s="44">
        <v>0.41670000000000001</v>
      </c>
      <c r="F364" s="44">
        <v>0.33329999999999999</v>
      </c>
      <c r="G364" s="44">
        <v>8.3299999999999999E-2</v>
      </c>
      <c r="H364" s="44">
        <v>0.25</v>
      </c>
      <c r="I364" s="44">
        <v>0.33329999999999999</v>
      </c>
    </row>
    <row r="365" spans="1:9" x14ac:dyDescent="0.45">
      <c r="A365" t="s">
        <v>934</v>
      </c>
      <c r="B365" s="45">
        <v>21</v>
      </c>
      <c r="C365" s="45">
        <v>50</v>
      </c>
      <c r="D365" s="44">
        <v>0.41670000000000001</v>
      </c>
      <c r="E365" s="44">
        <v>0.41670000000000001</v>
      </c>
      <c r="F365" s="44">
        <v>0.33329999999999999</v>
      </c>
      <c r="G365" s="44">
        <v>8.3299999999999999E-2</v>
      </c>
      <c r="H365" s="44">
        <v>0.25</v>
      </c>
      <c r="I365" s="44">
        <v>0.33329999999999999</v>
      </c>
    </row>
    <row r="366" spans="1:9" x14ac:dyDescent="0.45">
      <c r="A366" t="s">
        <v>934</v>
      </c>
      <c r="B366" s="45">
        <v>21</v>
      </c>
      <c r="C366" s="45">
        <v>50</v>
      </c>
      <c r="D366" s="44">
        <v>0.41670000000000001</v>
      </c>
      <c r="E366" s="44">
        <v>0.41670000000000001</v>
      </c>
      <c r="F366" s="44">
        <v>0.33329999999999999</v>
      </c>
      <c r="G366" s="44">
        <v>8.3299999999999999E-2</v>
      </c>
      <c r="H366" s="44">
        <v>0.25</v>
      </c>
      <c r="I366" s="44">
        <v>0.33329999999999999</v>
      </c>
    </row>
    <row r="367" spans="1:9" x14ac:dyDescent="0.45">
      <c r="A367" t="s">
        <v>934</v>
      </c>
      <c r="B367" s="45">
        <v>21</v>
      </c>
      <c r="C367" s="45">
        <v>50</v>
      </c>
      <c r="D367" s="44">
        <v>0.41670000000000001</v>
      </c>
      <c r="E367" s="44">
        <v>0.41670000000000001</v>
      </c>
      <c r="F367" s="44">
        <v>0.33329999999999999</v>
      </c>
      <c r="G367" s="44">
        <v>8.3299999999999999E-2</v>
      </c>
      <c r="H367" s="44">
        <v>0.25</v>
      </c>
      <c r="I367" s="44">
        <v>0.33329999999999999</v>
      </c>
    </row>
    <row r="368" spans="1:9" x14ac:dyDescent="0.45">
      <c r="A368" t="s">
        <v>934</v>
      </c>
      <c r="B368" s="45">
        <v>21</v>
      </c>
      <c r="C368" s="45">
        <v>50</v>
      </c>
      <c r="D368" s="44">
        <v>0.41670000000000001</v>
      </c>
      <c r="E368" s="44">
        <v>0.41670000000000001</v>
      </c>
      <c r="F368" s="44">
        <v>0.33329999999999999</v>
      </c>
      <c r="G368" s="44">
        <v>8.3299999999999999E-2</v>
      </c>
      <c r="H368" s="44">
        <v>0.25</v>
      </c>
      <c r="I368" s="44">
        <v>0.33329999999999999</v>
      </c>
    </row>
    <row r="369" spans="1:9" x14ac:dyDescent="0.45">
      <c r="A369" t="s">
        <v>934</v>
      </c>
      <c r="B369" s="45">
        <v>21</v>
      </c>
      <c r="C369" s="45">
        <v>50</v>
      </c>
      <c r="D369" s="44">
        <v>0.41670000000000001</v>
      </c>
      <c r="E369" s="44">
        <v>0.41670000000000001</v>
      </c>
      <c r="F369" s="44">
        <v>0.33329999999999999</v>
      </c>
      <c r="G369" s="44">
        <v>8.3299999999999999E-2</v>
      </c>
      <c r="H369" s="44">
        <v>0.25</v>
      </c>
      <c r="I369" s="44">
        <v>0.33329999999999999</v>
      </c>
    </row>
    <row r="370" spans="1:9" x14ac:dyDescent="0.45">
      <c r="A370" t="s">
        <v>934</v>
      </c>
      <c r="B370" s="45">
        <v>25</v>
      </c>
      <c r="C370" s="45">
        <v>15</v>
      </c>
      <c r="D370" s="44">
        <v>0.41670000000000001</v>
      </c>
      <c r="E370" s="44">
        <v>0.41670000000000001</v>
      </c>
      <c r="F370" s="44">
        <v>0.33329999999999999</v>
      </c>
      <c r="G370" s="44">
        <v>8.3299999999999999E-2</v>
      </c>
      <c r="H370" s="44">
        <v>0.25</v>
      </c>
      <c r="I370" s="44">
        <v>0.33329999999999999</v>
      </c>
    </row>
    <row r="371" spans="1:9" x14ac:dyDescent="0.45">
      <c r="A371" t="s">
        <v>934</v>
      </c>
      <c r="B371" s="45">
        <v>30</v>
      </c>
      <c r="C371" s="45">
        <v>6</v>
      </c>
      <c r="D371" s="44">
        <v>0.41670000000000001</v>
      </c>
      <c r="E371" s="44">
        <v>0.41670000000000001</v>
      </c>
      <c r="F371" s="44">
        <v>0.33329999999999999</v>
      </c>
      <c r="G371" s="44">
        <v>8.3299999999999999E-2</v>
      </c>
      <c r="H371" s="44">
        <v>0.25</v>
      </c>
      <c r="I371" s="44">
        <v>0.33329999999999999</v>
      </c>
    </row>
    <row r="372" spans="1:9" x14ac:dyDescent="0.45">
      <c r="A372" t="s">
        <v>934</v>
      </c>
      <c r="B372" s="45">
        <v>30</v>
      </c>
      <c r="C372" s="45">
        <v>6</v>
      </c>
      <c r="D372" s="44">
        <v>0.41670000000000001</v>
      </c>
      <c r="E372" s="44">
        <v>0.41670000000000001</v>
      </c>
      <c r="F372" s="44">
        <v>0.33329999999999999</v>
      </c>
      <c r="G372" s="44">
        <v>8.3299999999999999E-2</v>
      </c>
      <c r="H372" s="44">
        <v>0.25</v>
      </c>
      <c r="I372" s="44">
        <v>0.33329999999999999</v>
      </c>
    </row>
    <row r="373" spans="1:9" x14ac:dyDescent="0.45">
      <c r="A373" t="s">
        <v>934</v>
      </c>
      <c r="B373" s="45">
        <v>30</v>
      </c>
      <c r="C373" s="45">
        <v>6</v>
      </c>
      <c r="D373" s="44">
        <v>0.41670000000000001</v>
      </c>
      <c r="E373" s="44">
        <v>0.41670000000000001</v>
      </c>
      <c r="F373" s="44">
        <v>0.33329999999999999</v>
      </c>
      <c r="G373" s="44">
        <v>8.3299999999999999E-2</v>
      </c>
      <c r="H373" s="44">
        <v>0.25</v>
      </c>
      <c r="I373" s="44">
        <v>0.33329999999999999</v>
      </c>
    </row>
    <row r="374" spans="1:9" x14ac:dyDescent="0.45">
      <c r="A374" t="s">
        <v>934</v>
      </c>
      <c r="B374" s="45">
        <v>30</v>
      </c>
      <c r="C374" s="45">
        <v>9</v>
      </c>
      <c r="D374" s="44">
        <v>0.41670000000000001</v>
      </c>
      <c r="E374" s="44">
        <v>0.41670000000000001</v>
      </c>
      <c r="F374" s="44">
        <v>0.33329999999999999</v>
      </c>
      <c r="G374" s="44">
        <v>8.3299999999999999E-2</v>
      </c>
      <c r="H374" s="44">
        <v>0.25</v>
      </c>
      <c r="I374" s="44">
        <v>0.33329999999999999</v>
      </c>
    </row>
    <row r="375" spans="1:9" x14ac:dyDescent="0.45">
      <c r="A375" t="s">
        <v>934</v>
      </c>
      <c r="B375" s="45">
        <v>30</v>
      </c>
      <c r="C375" s="45">
        <v>9</v>
      </c>
      <c r="D375" s="44">
        <v>0.41670000000000001</v>
      </c>
      <c r="E375" s="44">
        <v>0.41670000000000001</v>
      </c>
      <c r="F375" s="44">
        <v>0.33329999999999999</v>
      </c>
      <c r="G375" s="44">
        <v>8.3299999999999999E-2</v>
      </c>
      <c r="H375" s="44">
        <v>0.25</v>
      </c>
      <c r="I375" s="44">
        <v>0.33329999999999999</v>
      </c>
    </row>
    <row r="376" spans="1:9" x14ac:dyDescent="0.45">
      <c r="A376" t="s">
        <v>934</v>
      </c>
      <c r="B376" s="45">
        <v>30</v>
      </c>
      <c r="C376" s="45">
        <v>9</v>
      </c>
      <c r="D376" s="44">
        <v>0.41670000000000001</v>
      </c>
      <c r="E376" s="44">
        <v>0.41670000000000001</v>
      </c>
      <c r="F376" s="44">
        <v>0.33329999999999999</v>
      </c>
      <c r="G376" s="44">
        <v>8.3299999999999999E-2</v>
      </c>
      <c r="H376" s="44">
        <v>0.25</v>
      </c>
      <c r="I376" s="44">
        <v>0.33329999999999999</v>
      </c>
    </row>
    <row r="377" spans="1:9" x14ac:dyDescent="0.45">
      <c r="A377" t="s">
        <v>934</v>
      </c>
      <c r="B377" s="45">
        <v>30</v>
      </c>
      <c r="C377" s="45">
        <v>9</v>
      </c>
      <c r="D377" s="44">
        <v>0.41670000000000001</v>
      </c>
      <c r="E377" s="44">
        <v>0.41670000000000001</v>
      </c>
      <c r="F377" s="44">
        <v>0.33329999999999999</v>
      </c>
      <c r="G377" s="44">
        <v>8.3299999999999999E-2</v>
      </c>
      <c r="H377" s="44">
        <v>0.25</v>
      </c>
      <c r="I377" s="44">
        <v>0.33329999999999999</v>
      </c>
    </row>
    <row r="378" spans="1:9" x14ac:dyDescent="0.45">
      <c r="A378" t="s">
        <v>934</v>
      </c>
      <c r="B378" s="45">
        <v>30</v>
      </c>
      <c r="C378" s="45">
        <v>9</v>
      </c>
      <c r="D378" s="44">
        <v>0.41670000000000001</v>
      </c>
      <c r="E378" s="44">
        <v>0.41670000000000001</v>
      </c>
      <c r="F378" s="44">
        <v>0.33329999999999999</v>
      </c>
      <c r="G378" s="44">
        <v>8.3299999999999999E-2</v>
      </c>
      <c r="H378" s="44">
        <v>0.25</v>
      </c>
      <c r="I378" s="44">
        <v>0.33329999999999999</v>
      </c>
    </row>
    <row r="379" spans="1:9" x14ac:dyDescent="0.45">
      <c r="A379" t="s">
        <v>935</v>
      </c>
      <c r="B379" s="45">
        <v>20</v>
      </c>
      <c r="C379" s="45">
        <v>3</v>
      </c>
      <c r="D379" s="44">
        <v>0.33329999999999999</v>
      </c>
      <c r="E379" s="44">
        <v>0.16669999999999999</v>
      </c>
      <c r="F379" s="44">
        <v>0.16669999999999999</v>
      </c>
      <c r="G379" s="44">
        <v>0.25</v>
      </c>
      <c r="H379" s="44">
        <v>0.16669999999999999</v>
      </c>
      <c r="I379" s="44">
        <v>0.16669999999999999</v>
      </c>
    </row>
    <row r="380" spans="1:9" x14ac:dyDescent="0.45">
      <c r="A380" t="s">
        <v>935</v>
      </c>
      <c r="B380" s="45">
        <v>20</v>
      </c>
      <c r="C380" s="45">
        <v>3</v>
      </c>
      <c r="D380" s="44">
        <v>0.33329999999999999</v>
      </c>
      <c r="E380" s="44">
        <v>0.16669999999999999</v>
      </c>
      <c r="F380" s="44">
        <v>0.16669999999999999</v>
      </c>
      <c r="G380" s="44">
        <v>0.25</v>
      </c>
      <c r="H380" s="44">
        <v>0.16669999999999999</v>
      </c>
      <c r="I380" s="44">
        <v>0.16669999999999999</v>
      </c>
    </row>
    <row r="381" spans="1:9" x14ac:dyDescent="0.45">
      <c r="A381" t="s">
        <v>935</v>
      </c>
      <c r="B381" s="45">
        <v>20</v>
      </c>
      <c r="C381" s="45">
        <v>3</v>
      </c>
      <c r="D381" s="44">
        <v>0.33329999999999999</v>
      </c>
      <c r="E381" s="44">
        <v>0.16669999999999999</v>
      </c>
      <c r="F381" s="44">
        <v>0.16669999999999999</v>
      </c>
      <c r="G381" s="44">
        <v>0.25</v>
      </c>
      <c r="H381" s="44">
        <v>0.16669999999999999</v>
      </c>
      <c r="I381" s="44">
        <v>0.16669999999999999</v>
      </c>
    </row>
    <row r="382" spans="1:9" x14ac:dyDescent="0.45">
      <c r="A382" t="s">
        <v>935</v>
      </c>
      <c r="B382" s="45">
        <v>20</v>
      </c>
      <c r="C382" s="45">
        <v>3</v>
      </c>
      <c r="D382" s="44">
        <v>0.33329999999999999</v>
      </c>
      <c r="E382" s="44">
        <v>0.16669999999999999</v>
      </c>
      <c r="F382" s="44">
        <v>0.16669999999999999</v>
      </c>
      <c r="G382" s="44">
        <v>0.25</v>
      </c>
      <c r="H382" s="44">
        <v>0.16669999999999999</v>
      </c>
      <c r="I382" s="44">
        <v>0.16669999999999999</v>
      </c>
    </row>
    <row r="383" spans="1:9" x14ac:dyDescent="0.45">
      <c r="A383" t="s">
        <v>935</v>
      </c>
      <c r="B383" s="45">
        <v>20</v>
      </c>
      <c r="C383" s="45">
        <v>3</v>
      </c>
      <c r="D383" s="44">
        <v>0.33329999999999999</v>
      </c>
      <c r="E383" s="44">
        <v>0.16669999999999999</v>
      </c>
      <c r="F383" s="44">
        <v>0.16669999999999999</v>
      </c>
      <c r="G383" s="44">
        <v>0.25</v>
      </c>
      <c r="H383" s="44">
        <v>0.16669999999999999</v>
      </c>
      <c r="I383" s="44">
        <v>0.16669999999999999</v>
      </c>
    </row>
    <row r="384" spans="1:9" x14ac:dyDescent="0.45">
      <c r="A384" t="s">
        <v>935</v>
      </c>
      <c r="B384" s="45">
        <v>30</v>
      </c>
      <c r="C384" s="45">
        <v>9</v>
      </c>
      <c r="D384" s="44">
        <v>0.33329999999999999</v>
      </c>
      <c r="E384" s="44">
        <v>0.16669999999999999</v>
      </c>
      <c r="F384" s="44">
        <v>0.16669999999999999</v>
      </c>
      <c r="G384" s="44">
        <v>0.25</v>
      </c>
      <c r="H384" s="44">
        <v>0.16669999999999999</v>
      </c>
      <c r="I384" s="44">
        <v>0.16669999999999999</v>
      </c>
    </row>
    <row r="385" spans="1:9" x14ac:dyDescent="0.45">
      <c r="A385" t="s">
        <v>935</v>
      </c>
      <c r="B385" s="45">
        <v>30</v>
      </c>
      <c r="C385" s="45">
        <v>15</v>
      </c>
      <c r="D385" s="44">
        <v>0.33329999999999999</v>
      </c>
      <c r="E385" s="44">
        <v>0.16669999999999999</v>
      </c>
      <c r="F385" s="44">
        <v>0.16669999999999999</v>
      </c>
      <c r="G385" s="44">
        <v>0.25</v>
      </c>
      <c r="H385" s="44">
        <v>0.16669999999999999</v>
      </c>
      <c r="I385" s="44">
        <v>0.16669999999999999</v>
      </c>
    </row>
    <row r="386" spans="1:9" x14ac:dyDescent="0.45">
      <c r="A386" t="s">
        <v>936</v>
      </c>
      <c r="B386" s="45">
        <v>30</v>
      </c>
      <c r="C386" s="45">
        <v>15</v>
      </c>
      <c r="D386" s="44">
        <v>0.33329999999999999</v>
      </c>
      <c r="E386" s="44">
        <v>0.25</v>
      </c>
      <c r="F386" s="44">
        <v>0.16669999999999999</v>
      </c>
      <c r="G386" s="44">
        <v>0.25</v>
      </c>
      <c r="H386" s="44">
        <v>0.16669999999999999</v>
      </c>
      <c r="I386" s="44">
        <v>0.16669999999999999</v>
      </c>
    </row>
    <row r="387" spans="1:9" x14ac:dyDescent="0.45">
      <c r="A387" t="s">
        <v>936</v>
      </c>
      <c r="B387" s="45">
        <v>30</v>
      </c>
      <c r="C387" s="45">
        <v>15</v>
      </c>
      <c r="D387" s="44">
        <v>0.33329999999999999</v>
      </c>
      <c r="E387" s="44">
        <v>0.25</v>
      </c>
      <c r="F387" s="44">
        <v>0.16669999999999999</v>
      </c>
      <c r="G387" s="44">
        <v>0.25</v>
      </c>
      <c r="H387" s="44">
        <v>0.16669999999999999</v>
      </c>
      <c r="I387" s="44">
        <v>0.16669999999999999</v>
      </c>
    </row>
    <row r="388" spans="1:9" x14ac:dyDescent="0.45">
      <c r="A388" t="s">
        <v>936</v>
      </c>
      <c r="B388" s="45">
        <v>30</v>
      </c>
      <c r="C388" s="45">
        <v>15</v>
      </c>
      <c r="D388" s="44">
        <v>0.33329999999999999</v>
      </c>
      <c r="E388" s="44">
        <v>0.25</v>
      </c>
      <c r="F388" s="44">
        <v>0.16669999999999999</v>
      </c>
      <c r="G388" s="44">
        <v>0.25</v>
      </c>
      <c r="H388" s="44">
        <v>0.16669999999999999</v>
      </c>
      <c r="I388" s="44">
        <v>0.16669999999999999</v>
      </c>
    </row>
    <row r="389" spans="1:9" x14ac:dyDescent="0.45">
      <c r="A389" t="s">
        <v>936</v>
      </c>
      <c r="B389" s="45">
        <v>30</v>
      </c>
      <c r="C389" s="45">
        <v>15</v>
      </c>
      <c r="D389" s="44">
        <v>0.33329999999999999</v>
      </c>
      <c r="E389" s="44">
        <v>0.25</v>
      </c>
      <c r="F389" s="44">
        <v>0.16669999999999999</v>
      </c>
      <c r="G389" s="44">
        <v>0.25</v>
      </c>
      <c r="H389" s="44">
        <v>0.16669999999999999</v>
      </c>
      <c r="I389" s="44">
        <v>0.16669999999999999</v>
      </c>
    </row>
    <row r="390" spans="1:9" x14ac:dyDescent="0.45">
      <c r="A390" t="s">
        <v>936</v>
      </c>
      <c r="B390" s="45">
        <v>30</v>
      </c>
      <c r="C390" s="45">
        <v>15</v>
      </c>
      <c r="D390" s="44">
        <v>0.33329999999999999</v>
      </c>
      <c r="E390" s="44">
        <v>0.25</v>
      </c>
      <c r="F390" s="44">
        <v>0.16669999999999999</v>
      </c>
      <c r="G390" s="44">
        <v>0.25</v>
      </c>
      <c r="H390" s="44">
        <v>0.16669999999999999</v>
      </c>
      <c r="I390" s="44">
        <v>0.16669999999999999</v>
      </c>
    </row>
    <row r="391" spans="1:9" x14ac:dyDescent="0.45">
      <c r="A391" t="s">
        <v>936</v>
      </c>
      <c r="B391" s="45">
        <v>40</v>
      </c>
      <c r="C391" s="45">
        <v>6</v>
      </c>
      <c r="D391" s="44">
        <v>0.33329999999999999</v>
      </c>
      <c r="E391" s="44">
        <v>0.25</v>
      </c>
      <c r="F391" s="44">
        <v>0.16669999999999999</v>
      </c>
      <c r="G391" s="44">
        <v>0.25</v>
      </c>
      <c r="H391" s="44">
        <v>0.16669999999999999</v>
      </c>
      <c r="I391" s="44">
        <v>0.16669999999999999</v>
      </c>
    </row>
    <row r="392" spans="1:9" x14ac:dyDescent="0.45">
      <c r="A392" t="s">
        <v>936</v>
      </c>
      <c r="B392" s="45">
        <v>40</v>
      </c>
      <c r="C392" s="45">
        <v>6</v>
      </c>
      <c r="D392" s="44">
        <v>0.33329999999999999</v>
      </c>
      <c r="E392" s="44">
        <v>0.25</v>
      </c>
      <c r="F392" s="44">
        <v>0.16669999999999999</v>
      </c>
      <c r="G392" s="44">
        <v>0.25</v>
      </c>
      <c r="H392" s="44">
        <v>0.16669999999999999</v>
      </c>
      <c r="I392" s="44">
        <v>0.16669999999999999</v>
      </c>
    </row>
    <row r="393" spans="1:9" x14ac:dyDescent="0.45">
      <c r="A393" t="s">
        <v>937</v>
      </c>
      <c r="B393" s="45">
        <v>20</v>
      </c>
      <c r="C393" s="45">
        <v>6</v>
      </c>
      <c r="D393" s="44">
        <v>0.33329999999999999</v>
      </c>
      <c r="E393" s="44">
        <v>0.25</v>
      </c>
      <c r="F393" s="44">
        <v>0.33329999999999999</v>
      </c>
      <c r="G393" s="44">
        <v>8.3299999999999999E-2</v>
      </c>
      <c r="H393" s="44">
        <v>0.16669999999999999</v>
      </c>
      <c r="I393" s="44">
        <v>0.16669999999999999</v>
      </c>
    </row>
    <row r="394" spans="1:9" x14ac:dyDescent="0.45">
      <c r="A394" t="s">
        <v>938</v>
      </c>
      <c r="B394" s="45">
        <v>10</v>
      </c>
      <c r="C394" s="45">
        <v>15</v>
      </c>
      <c r="D394" s="44">
        <v>0.33329999999999999</v>
      </c>
      <c r="E394" s="44">
        <v>0.33329999999999999</v>
      </c>
      <c r="F394" s="44">
        <v>0.16669999999999999</v>
      </c>
      <c r="G394" s="44">
        <v>0.25</v>
      </c>
      <c r="H394" s="44">
        <v>0.16669999999999999</v>
      </c>
      <c r="I394" s="44">
        <v>0.16669999999999999</v>
      </c>
    </row>
    <row r="395" spans="1:9" x14ac:dyDescent="0.45">
      <c r="A395" t="s">
        <v>938</v>
      </c>
      <c r="B395" s="45">
        <v>10</v>
      </c>
      <c r="C395" s="45">
        <v>15</v>
      </c>
      <c r="D395" s="44">
        <v>0.33329999999999999</v>
      </c>
      <c r="E395" s="44">
        <v>0.33329999999999999</v>
      </c>
      <c r="F395" s="44">
        <v>0.16669999999999999</v>
      </c>
      <c r="G395" s="44">
        <v>0.25</v>
      </c>
      <c r="H395" s="44">
        <v>0.16669999999999999</v>
      </c>
      <c r="I395" s="44">
        <v>0.16669999999999999</v>
      </c>
    </row>
    <row r="396" spans="1:9" x14ac:dyDescent="0.45">
      <c r="A396" t="s">
        <v>938</v>
      </c>
      <c r="B396" s="45">
        <v>20</v>
      </c>
      <c r="C396" s="45">
        <v>15</v>
      </c>
      <c r="D396" s="44">
        <v>0.33329999999999999</v>
      </c>
      <c r="E396" s="44">
        <v>0.33329999999999999</v>
      </c>
      <c r="F396" s="44">
        <v>0.16669999999999999</v>
      </c>
      <c r="G396" s="44">
        <v>0.25</v>
      </c>
      <c r="H396" s="44">
        <v>0.16669999999999999</v>
      </c>
      <c r="I396" s="44">
        <v>0.16669999999999999</v>
      </c>
    </row>
    <row r="397" spans="1:9" x14ac:dyDescent="0.45">
      <c r="A397" t="s">
        <v>938</v>
      </c>
      <c r="B397" s="45">
        <v>20</v>
      </c>
      <c r="C397" s="45">
        <v>15</v>
      </c>
      <c r="D397" s="44">
        <v>0.33329999999999999</v>
      </c>
      <c r="E397" s="44">
        <v>0.33329999999999999</v>
      </c>
      <c r="F397" s="44">
        <v>0.16669999999999999</v>
      </c>
      <c r="G397" s="44">
        <v>0.25</v>
      </c>
      <c r="H397" s="44">
        <v>0.16669999999999999</v>
      </c>
      <c r="I397" s="44">
        <v>0.16669999999999999</v>
      </c>
    </row>
    <row r="398" spans="1:9" x14ac:dyDescent="0.45">
      <c r="A398" t="s">
        <v>938</v>
      </c>
      <c r="B398" s="45">
        <v>21</v>
      </c>
      <c r="C398" s="45">
        <v>50</v>
      </c>
      <c r="D398" s="44">
        <v>0.33329999999999999</v>
      </c>
      <c r="E398" s="44">
        <v>0.33329999999999999</v>
      </c>
      <c r="F398" s="44">
        <v>0.16669999999999999</v>
      </c>
      <c r="G398" s="44">
        <v>0.25</v>
      </c>
      <c r="H398" s="44">
        <v>0.16669999999999999</v>
      </c>
      <c r="I398" s="44">
        <v>0.16669999999999999</v>
      </c>
    </row>
    <row r="399" spans="1:9" x14ac:dyDescent="0.45">
      <c r="A399" t="s">
        <v>938</v>
      </c>
      <c r="B399" s="45">
        <v>21</v>
      </c>
      <c r="C399" s="45">
        <v>50</v>
      </c>
      <c r="D399" s="44">
        <v>0.33329999999999999</v>
      </c>
      <c r="E399" s="44">
        <v>0.33329999999999999</v>
      </c>
      <c r="F399" s="44">
        <v>0.16669999999999999</v>
      </c>
      <c r="G399" s="44">
        <v>0.25</v>
      </c>
      <c r="H399" s="44">
        <v>0.16669999999999999</v>
      </c>
      <c r="I399" s="44">
        <v>0.16669999999999999</v>
      </c>
    </row>
    <row r="400" spans="1:9" x14ac:dyDescent="0.45">
      <c r="A400" t="s">
        <v>938</v>
      </c>
      <c r="B400" s="45">
        <v>21</v>
      </c>
      <c r="C400" s="45">
        <v>50</v>
      </c>
      <c r="D400" s="44">
        <v>0.33329999999999999</v>
      </c>
      <c r="E400" s="44">
        <v>0.33329999999999999</v>
      </c>
      <c r="F400" s="44">
        <v>0.16669999999999999</v>
      </c>
      <c r="G400" s="44">
        <v>0.25</v>
      </c>
      <c r="H400" s="44">
        <v>0.16669999999999999</v>
      </c>
      <c r="I400" s="44">
        <v>0.16669999999999999</v>
      </c>
    </row>
    <row r="401" spans="1:9" x14ac:dyDescent="0.45">
      <c r="A401" t="s">
        <v>938</v>
      </c>
      <c r="B401" s="45">
        <v>21</v>
      </c>
      <c r="C401" s="45">
        <v>50</v>
      </c>
      <c r="D401" s="44">
        <v>0.33329999999999999</v>
      </c>
      <c r="E401" s="44">
        <v>0.33329999999999999</v>
      </c>
      <c r="F401" s="44">
        <v>0.16669999999999999</v>
      </c>
      <c r="G401" s="44">
        <v>0.25</v>
      </c>
      <c r="H401" s="44">
        <v>0.16669999999999999</v>
      </c>
      <c r="I401" s="44">
        <v>0.16669999999999999</v>
      </c>
    </row>
    <row r="402" spans="1:9" x14ac:dyDescent="0.45">
      <c r="A402" t="s">
        <v>938</v>
      </c>
      <c r="B402" s="45">
        <v>30</v>
      </c>
      <c r="C402" s="45">
        <v>15</v>
      </c>
      <c r="D402" s="44">
        <v>0.41670000000000001</v>
      </c>
      <c r="E402" s="44">
        <v>0.33329999999999999</v>
      </c>
      <c r="F402" s="44">
        <v>0.25</v>
      </c>
      <c r="G402" s="44">
        <v>0.25</v>
      </c>
      <c r="H402" s="44">
        <v>0.16669999999999999</v>
      </c>
      <c r="I402" s="44">
        <v>0.16669999999999999</v>
      </c>
    </row>
    <row r="403" spans="1:9" x14ac:dyDescent="0.45">
      <c r="A403" t="s">
        <v>938</v>
      </c>
      <c r="B403" s="45">
        <v>30</v>
      </c>
      <c r="C403" s="45">
        <v>15</v>
      </c>
      <c r="D403" s="44">
        <v>0.41670000000000001</v>
      </c>
      <c r="E403" s="44">
        <v>0.33329999999999999</v>
      </c>
      <c r="F403" s="44">
        <v>0.25</v>
      </c>
      <c r="G403" s="44">
        <v>0.25</v>
      </c>
      <c r="H403" s="44">
        <v>0.16669999999999999</v>
      </c>
      <c r="I403" s="44">
        <v>0.16669999999999999</v>
      </c>
    </row>
    <row r="404" spans="1:9" x14ac:dyDescent="0.45">
      <c r="A404" t="s">
        <v>938</v>
      </c>
      <c r="B404" s="45">
        <v>30</v>
      </c>
      <c r="C404" s="45">
        <v>15</v>
      </c>
      <c r="D404" s="44">
        <v>0.41670000000000001</v>
      </c>
      <c r="E404" s="44">
        <v>0.33329999999999999</v>
      </c>
      <c r="F404" s="44">
        <v>0.25</v>
      </c>
      <c r="G404" s="44">
        <v>0.25</v>
      </c>
      <c r="H404" s="44">
        <v>0.16669999999999999</v>
      </c>
      <c r="I404" s="44">
        <v>0.16669999999999999</v>
      </c>
    </row>
    <row r="405" spans="1:9" x14ac:dyDescent="0.45">
      <c r="A405" t="s">
        <v>938</v>
      </c>
      <c r="B405" s="45">
        <v>30</v>
      </c>
      <c r="C405" s="45">
        <v>15</v>
      </c>
      <c r="D405" s="44">
        <v>0.41670000000000001</v>
      </c>
      <c r="E405" s="44">
        <v>0.33329999999999999</v>
      </c>
      <c r="F405" s="44">
        <v>0.25</v>
      </c>
      <c r="G405" s="44">
        <v>0.25</v>
      </c>
      <c r="H405" s="44">
        <v>0.16669999999999999</v>
      </c>
      <c r="I405" s="44">
        <v>0.16669999999999999</v>
      </c>
    </row>
    <row r="406" spans="1:9" x14ac:dyDescent="0.45">
      <c r="A406" t="s">
        <v>938</v>
      </c>
      <c r="B406" s="45">
        <v>30</v>
      </c>
      <c r="C406" s="45">
        <v>15</v>
      </c>
      <c r="D406" s="44">
        <v>0.41670000000000001</v>
      </c>
      <c r="E406" s="44">
        <v>0.33329999999999999</v>
      </c>
      <c r="F406" s="44">
        <v>0.25</v>
      </c>
      <c r="G406" s="44">
        <v>0.25</v>
      </c>
      <c r="H406" s="44">
        <v>0.16669999999999999</v>
      </c>
      <c r="I406" s="44">
        <v>0.16669999999999999</v>
      </c>
    </row>
    <row r="407" spans="1:9" x14ac:dyDescent="0.45">
      <c r="A407" t="s">
        <v>938</v>
      </c>
      <c r="B407" s="45">
        <v>30</v>
      </c>
      <c r="C407" s="45">
        <v>15</v>
      </c>
      <c r="D407" s="44">
        <v>0.41670000000000001</v>
      </c>
      <c r="E407" s="44">
        <v>0.33329999999999999</v>
      </c>
      <c r="F407" s="44">
        <v>0.25</v>
      </c>
      <c r="G407" s="44">
        <v>0.25</v>
      </c>
      <c r="H407" s="44">
        <v>0.16669999999999999</v>
      </c>
      <c r="I407" s="44">
        <v>0.16669999999999999</v>
      </c>
    </row>
    <row r="408" spans="1:9" x14ac:dyDescent="0.45">
      <c r="A408" t="s">
        <v>938</v>
      </c>
      <c r="B408" s="45">
        <v>30</v>
      </c>
      <c r="C408" s="45">
        <v>15</v>
      </c>
      <c r="D408" s="44">
        <v>0.41670000000000001</v>
      </c>
      <c r="E408" s="44">
        <v>0.33329999999999999</v>
      </c>
      <c r="F408" s="44">
        <v>0.25</v>
      </c>
      <c r="G408" s="44">
        <v>0.25</v>
      </c>
      <c r="H408" s="44">
        <v>0.16669999999999999</v>
      </c>
      <c r="I408" s="44">
        <v>0.16669999999999999</v>
      </c>
    </row>
    <row r="409" spans="1:9" x14ac:dyDescent="0.45">
      <c r="A409" t="s">
        <v>938</v>
      </c>
      <c r="B409" s="45">
        <v>30</v>
      </c>
      <c r="C409" s="45">
        <v>15</v>
      </c>
      <c r="D409" s="44">
        <v>0.41670000000000001</v>
      </c>
      <c r="E409" s="44">
        <v>0.33329999999999999</v>
      </c>
      <c r="F409" s="44">
        <v>0.25</v>
      </c>
      <c r="G409" s="44">
        <v>0.25</v>
      </c>
      <c r="H409" s="44">
        <v>0.16669999999999999</v>
      </c>
      <c r="I409" s="44">
        <v>0.16669999999999999</v>
      </c>
    </row>
    <row r="410" spans="1:9" x14ac:dyDescent="0.45">
      <c r="A410" t="s">
        <v>938</v>
      </c>
      <c r="B410" s="45">
        <v>30</v>
      </c>
      <c r="C410" s="45">
        <v>15</v>
      </c>
      <c r="D410" s="44">
        <v>0.41670000000000001</v>
      </c>
      <c r="E410" s="44">
        <v>0.33329999999999999</v>
      </c>
      <c r="F410" s="44">
        <v>0.25</v>
      </c>
      <c r="G410" s="44">
        <v>0.25</v>
      </c>
      <c r="H410" s="44">
        <v>0.16669999999999999</v>
      </c>
      <c r="I410" s="44">
        <v>0.16669999999999999</v>
      </c>
    </row>
    <row r="411" spans="1:9" x14ac:dyDescent="0.45">
      <c r="A411" t="s">
        <v>938</v>
      </c>
      <c r="B411" s="45">
        <v>30</v>
      </c>
      <c r="C411" s="45">
        <v>15</v>
      </c>
      <c r="D411" s="44">
        <v>0.41670000000000001</v>
      </c>
      <c r="E411" s="44">
        <v>0.33329999999999999</v>
      </c>
      <c r="F411" s="44">
        <v>0.25</v>
      </c>
      <c r="G411" s="44">
        <v>0.25</v>
      </c>
      <c r="H411" s="44">
        <v>0.16669999999999999</v>
      </c>
      <c r="I411" s="44">
        <v>0.16669999999999999</v>
      </c>
    </row>
    <row r="412" spans="1:9" x14ac:dyDescent="0.45">
      <c r="A412" t="s">
        <v>938</v>
      </c>
      <c r="B412" s="45">
        <v>40</v>
      </c>
      <c r="C412" s="45">
        <v>1</v>
      </c>
      <c r="D412" s="44">
        <v>0.41670000000000001</v>
      </c>
      <c r="E412" s="44">
        <v>0.33329999999999999</v>
      </c>
      <c r="F412" s="44">
        <v>0.25</v>
      </c>
      <c r="G412" s="44">
        <v>0.25</v>
      </c>
      <c r="H412" s="44">
        <v>0.16669999999999999</v>
      </c>
      <c r="I412" s="44">
        <v>0.16669999999999999</v>
      </c>
    </row>
    <row r="413" spans="1:9" x14ac:dyDescent="0.45">
      <c r="A413" t="s">
        <v>938</v>
      </c>
      <c r="B413" s="45">
        <v>40</v>
      </c>
      <c r="C413" s="45">
        <v>6</v>
      </c>
      <c r="D413" s="44">
        <v>0.41670000000000001</v>
      </c>
      <c r="E413" s="44">
        <v>0.33329999999999999</v>
      </c>
      <c r="F413" s="44">
        <v>0.25</v>
      </c>
      <c r="G413" s="44">
        <v>0.25</v>
      </c>
      <c r="H413" s="44">
        <v>0.16669999999999999</v>
      </c>
      <c r="I413" s="44">
        <v>0.16669999999999999</v>
      </c>
    </row>
    <row r="414" spans="1:9" x14ac:dyDescent="0.45">
      <c r="A414" t="s">
        <v>938</v>
      </c>
      <c r="B414" s="45">
        <v>40</v>
      </c>
      <c r="C414" s="45">
        <v>9</v>
      </c>
      <c r="D414" s="44">
        <v>0.41670000000000001</v>
      </c>
      <c r="E414" s="44">
        <v>0.33329999999999999</v>
      </c>
      <c r="F414" s="44">
        <v>0.25</v>
      </c>
      <c r="G414" s="44">
        <v>0.25</v>
      </c>
      <c r="H414" s="44">
        <v>0.16669999999999999</v>
      </c>
      <c r="I414" s="44">
        <v>0.16669999999999999</v>
      </c>
    </row>
    <row r="415" spans="1:9" x14ac:dyDescent="0.45">
      <c r="A415" t="s">
        <v>938</v>
      </c>
      <c r="B415" s="45">
        <v>40</v>
      </c>
      <c r="C415" s="45">
        <v>9</v>
      </c>
      <c r="D415" s="44">
        <v>0.41670000000000001</v>
      </c>
      <c r="E415" s="44">
        <v>0.33329999999999999</v>
      </c>
      <c r="F415" s="44">
        <v>0.25</v>
      </c>
      <c r="G415" s="44">
        <v>0.25</v>
      </c>
      <c r="H415" s="44">
        <v>0.16669999999999999</v>
      </c>
      <c r="I415" s="44">
        <v>0.16669999999999999</v>
      </c>
    </row>
    <row r="416" spans="1:9" x14ac:dyDescent="0.45">
      <c r="A416" t="s">
        <v>938</v>
      </c>
      <c r="B416" s="45">
        <v>40</v>
      </c>
      <c r="C416" s="45">
        <v>9</v>
      </c>
      <c r="D416" s="44">
        <v>0.41670000000000001</v>
      </c>
      <c r="E416" s="44">
        <v>0.33329999999999999</v>
      </c>
      <c r="F416" s="44">
        <v>0.25</v>
      </c>
      <c r="G416" s="44">
        <v>0.25</v>
      </c>
      <c r="H416" s="44">
        <v>0.16669999999999999</v>
      </c>
      <c r="I416" s="44">
        <v>0.16669999999999999</v>
      </c>
    </row>
    <row r="417" spans="1:9" x14ac:dyDescent="0.45">
      <c r="A417" t="s">
        <v>938</v>
      </c>
      <c r="B417" s="45">
        <v>40</v>
      </c>
      <c r="C417" s="45">
        <v>9</v>
      </c>
      <c r="D417" s="44">
        <v>0.41670000000000001</v>
      </c>
      <c r="E417" s="44">
        <v>0.33329999999999999</v>
      </c>
      <c r="F417" s="44">
        <v>0.25</v>
      </c>
      <c r="G417" s="44">
        <v>0.25</v>
      </c>
      <c r="H417" s="44">
        <v>0.16669999999999999</v>
      </c>
      <c r="I417" s="44">
        <v>0.16669999999999999</v>
      </c>
    </row>
    <row r="418" spans="1:9" x14ac:dyDescent="0.45">
      <c r="A418" t="s">
        <v>938</v>
      </c>
      <c r="B418" s="45">
        <v>40</v>
      </c>
      <c r="C418" s="45">
        <v>15</v>
      </c>
      <c r="D418" s="44">
        <v>0.41670000000000001</v>
      </c>
      <c r="E418" s="44">
        <v>0.33329999999999999</v>
      </c>
      <c r="F418" s="44">
        <v>0.25</v>
      </c>
      <c r="G418" s="44">
        <v>0.25</v>
      </c>
      <c r="H418" s="44">
        <v>0.16669999999999999</v>
      </c>
      <c r="I418" s="44">
        <v>0.16669999999999999</v>
      </c>
    </row>
    <row r="419" spans="1:9" x14ac:dyDescent="0.45">
      <c r="A419" t="s">
        <v>938</v>
      </c>
      <c r="B419" s="45">
        <v>40</v>
      </c>
      <c r="C419" s="45">
        <v>15</v>
      </c>
      <c r="D419" s="44">
        <v>0.41670000000000001</v>
      </c>
      <c r="E419" s="44">
        <v>0.33329999999999999</v>
      </c>
      <c r="F419" s="44">
        <v>0.25</v>
      </c>
      <c r="G419" s="44">
        <v>0.25</v>
      </c>
      <c r="H419" s="44">
        <v>0.16669999999999999</v>
      </c>
      <c r="I419" s="44">
        <v>0.16669999999999999</v>
      </c>
    </row>
    <row r="420" spans="1:9" x14ac:dyDescent="0.45">
      <c r="A420" t="s">
        <v>938</v>
      </c>
      <c r="B420" s="45">
        <v>40</v>
      </c>
      <c r="C420" s="45">
        <v>15</v>
      </c>
      <c r="D420" s="44">
        <v>0.41670000000000001</v>
      </c>
      <c r="E420" s="44">
        <v>0.33329999999999999</v>
      </c>
      <c r="F420" s="44">
        <v>0.25</v>
      </c>
      <c r="G420" s="44">
        <v>0.25</v>
      </c>
      <c r="H420" s="44">
        <v>0.16669999999999999</v>
      </c>
      <c r="I420" s="44">
        <v>0.16669999999999999</v>
      </c>
    </row>
    <row r="421" spans="1:9" x14ac:dyDescent="0.45">
      <c r="A421" t="s">
        <v>938</v>
      </c>
      <c r="B421" s="45">
        <v>40</v>
      </c>
      <c r="C421" s="45">
        <v>15</v>
      </c>
      <c r="D421" s="44">
        <v>0.41670000000000001</v>
      </c>
      <c r="E421" s="44">
        <v>0.33329999999999999</v>
      </c>
      <c r="F421" s="44">
        <v>0.25</v>
      </c>
      <c r="G421" s="44">
        <v>0.25</v>
      </c>
      <c r="H421" s="44">
        <v>0.16669999999999999</v>
      </c>
      <c r="I421" s="44">
        <v>0.16669999999999999</v>
      </c>
    </row>
    <row r="422" spans="1:9" x14ac:dyDescent="0.45">
      <c r="A422" t="s">
        <v>938</v>
      </c>
      <c r="B422" s="45">
        <v>40</v>
      </c>
      <c r="C422" s="45">
        <v>15</v>
      </c>
      <c r="D422" s="44">
        <v>0.41670000000000001</v>
      </c>
      <c r="E422" s="44">
        <v>0.33329999999999999</v>
      </c>
      <c r="F422" s="44">
        <v>0.25</v>
      </c>
      <c r="G422" s="44">
        <v>0.25</v>
      </c>
      <c r="H422" s="44">
        <v>0.16669999999999999</v>
      </c>
      <c r="I422" s="44">
        <v>0.16669999999999999</v>
      </c>
    </row>
    <row r="423" spans="1:9" x14ac:dyDescent="0.45">
      <c r="A423" t="s">
        <v>939</v>
      </c>
      <c r="B423" s="45">
        <v>20</v>
      </c>
      <c r="C423" s="45">
        <v>6</v>
      </c>
      <c r="D423" s="44">
        <v>0.25</v>
      </c>
      <c r="E423" s="44">
        <v>0.25</v>
      </c>
      <c r="F423" s="44">
        <v>0.33329999999999999</v>
      </c>
      <c r="G423" s="44">
        <v>8.3299999999999999E-2</v>
      </c>
      <c r="H423" s="44">
        <v>0.16669999999999999</v>
      </c>
      <c r="I423" s="44">
        <v>0.16669999999999999</v>
      </c>
    </row>
    <row r="424" spans="1:9" x14ac:dyDescent="0.45">
      <c r="A424" t="s">
        <v>939</v>
      </c>
      <c r="B424" s="45">
        <v>20</v>
      </c>
      <c r="C424" s="45">
        <v>6</v>
      </c>
      <c r="D424" s="44">
        <v>0.25</v>
      </c>
      <c r="E424" s="44">
        <v>0.25</v>
      </c>
      <c r="F424" s="44">
        <v>0.33329999999999999</v>
      </c>
      <c r="G424" s="44">
        <v>8.3299999999999999E-2</v>
      </c>
      <c r="H424" s="44">
        <v>0.16669999999999999</v>
      </c>
      <c r="I424" s="44">
        <v>0.16669999999999999</v>
      </c>
    </row>
    <row r="425" spans="1:9" x14ac:dyDescent="0.45">
      <c r="A425" t="s">
        <v>939</v>
      </c>
      <c r="B425" s="45">
        <v>20</v>
      </c>
      <c r="C425" s="45">
        <v>6</v>
      </c>
      <c r="D425" s="44">
        <v>0.25</v>
      </c>
      <c r="E425" s="44">
        <v>0.25</v>
      </c>
      <c r="F425" s="44">
        <v>0.33329999999999999</v>
      </c>
      <c r="G425" s="44">
        <v>8.3299999999999999E-2</v>
      </c>
      <c r="H425" s="44">
        <v>0.16669999999999999</v>
      </c>
      <c r="I425" s="44">
        <v>0.16669999999999999</v>
      </c>
    </row>
    <row r="426" spans="1:9" x14ac:dyDescent="0.45">
      <c r="A426" t="s">
        <v>939</v>
      </c>
      <c r="B426" s="45">
        <v>20</v>
      </c>
      <c r="C426" s="45">
        <v>6</v>
      </c>
      <c r="D426" s="44">
        <v>0.25</v>
      </c>
      <c r="E426" s="44">
        <v>0.25</v>
      </c>
      <c r="F426" s="44">
        <v>0.33329999999999999</v>
      </c>
      <c r="G426" s="44">
        <v>8.3299999999999999E-2</v>
      </c>
      <c r="H426" s="44">
        <v>0.16669999999999999</v>
      </c>
      <c r="I426" s="44">
        <v>0.16669999999999999</v>
      </c>
    </row>
    <row r="427" spans="1:9" x14ac:dyDescent="0.45">
      <c r="A427" t="s">
        <v>939</v>
      </c>
      <c r="B427" s="45">
        <v>30</v>
      </c>
      <c r="C427" s="45">
        <v>6</v>
      </c>
      <c r="D427" s="44">
        <v>0.25</v>
      </c>
      <c r="E427" s="44">
        <v>0.25</v>
      </c>
      <c r="F427" s="44">
        <v>0.33329999999999999</v>
      </c>
      <c r="G427" s="44">
        <v>8.3299999999999999E-2</v>
      </c>
      <c r="H427" s="44">
        <v>0.16669999999999999</v>
      </c>
      <c r="I427" s="44">
        <v>0.16669999999999999</v>
      </c>
    </row>
    <row r="428" spans="1:9" x14ac:dyDescent="0.45">
      <c r="A428" t="s">
        <v>940</v>
      </c>
      <c r="B428" s="45">
        <v>18</v>
      </c>
      <c r="C428" s="45">
        <v>10</v>
      </c>
      <c r="D428" s="44">
        <v>0.33329999999999999</v>
      </c>
      <c r="E428" s="44">
        <v>0.25</v>
      </c>
      <c r="F428" s="44">
        <v>0.25</v>
      </c>
      <c r="G428" s="44">
        <v>0.25</v>
      </c>
      <c r="H428" s="44">
        <v>0.16669999999999999</v>
      </c>
      <c r="I428" s="44">
        <v>0.16669999999999999</v>
      </c>
    </row>
    <row r="429" spans="1:9" x14ac:dyDescent="0.45">
      <c r="A429" t="s">
        <v>940</v>
      </c>
      <c r="B429" s="45">
        <v>18</v>
      </c>
      <c r="C429" s="45">
        <v>10</v>
      </c>
      <c r="D429" s="44">
        <v>0.33329999999999999</v>
      </c>
      <c r="E429" s="44">
        <v>0.25</v>
      </c>
      <c r="F429" s="44">
        <v>0.25</v>
      </c>
      <c r="G429" s="44">
        <v>0.25</v>
      </c>
      <c r="H429" s="44">
        <v>0.16669999999999999</v>
      </c>
      <c r="I429" s="44">
        <v>0.16669999999999999</v>
      </c>
    </row>
    <row r="430" spans="1:9" x14ac:dyDescent="0.45">
      <c r="A430" t="s">
        <v>940</v>
      </c>
      <c r="B430" s="45">
        <v>18</v>
      </c>
      <c r="C430" s="45">
        <v>10</v>
      </c>
      <c r="D430" s="44">
        <v>0.33329999999999999</v>
      </c>
      <c r="E430" s="44">
        <v>0.25</v>
      </c>
      <c r="F430" s="44">
        <v>0.25</v>
      </c>
      <c r="G430" s="44">
        <v>0.25</v>
      </c>
      <c r="H430" s="44">
        <v>0.16669999999999999</v>
      </c>
      <c r="I430" s="44">
        <v>0.16669999999999999</v>
      </c>
    </row>
    <row r="431" spans="1:9" x14ac:dyDescent="0.45">
      <c r="A431" t="s">
        <v>940</v>
      </c>
      <c r="B431" s="45">
        <v>18</v>
      </c>
      <c r="C431" s="45">
        <v>10</v>
      </c>
      <c r="D431" s="44">
        <v>0.33329999999999999</v>
      </c>
      <c r="E431" s="44">
        <v>0.25</v>
      </c>
      <c r="F431" s="44">
        <v>0.25</v>
      </c>
      <c r="G431" s="44">
        <v>0.25</v>
      </c>
      <c r="H431" s="44">
        <v>0.16669999999999999</v>
      </c>
      <c r="I431" s="44">
        <v>0.16669999999999999</v>
      </c>
    </row>
    <row r="432" spans="1:9" x14ac:dyDescent="0.45">
      <c r="A432" t="s">
        <v>940</v>
      </c>
      <c r="B432" s="45">
        <v>18</v>
      </c>
      <c r="C432" s="45">
        <v>10</v>
      </c>
      <c r="D432" s="44">
        <v>0.33329999999999999</v>
      </c>
      <c r="E432" s="44">
        <v>0.25</v>
      </c>
      <c r="F432" s="44">
        <v>0.25</v>
      </c>
      <c r="G432" s="44">
        <v>0.25</v>
      </c>
      <c r="H432" s="44">
        <v>0.16669999999999999</v>
      </c>
      <c r="I432" s="44">
        <v>0.16669999999999999</v>
      </c>
    </row>
    <row r="433" spans="1:9" x14ac:dyDescent="0.45">
      <c r="A433" t="s">
        <v>940</v>
      </c>
      <c r="B433" s="45">
        <v>21</v>
      </c>
      <c r="C433" s="45">
        <v>10</v>
      </c>
      <c r="D433" s="44">
        <v>0.33329999999999999</v>
      </c>
      <c r="E433" s="44">
        <v>0.25</v>
      </c>
      <c r="F433" s="44">
        <v>0.25</v>
      </c>
      <c r="G433" s="44">
        <v>0.25</v>
      </c>
      <c r="H433" s="44">
        <v>0.16669999999999999</v>
      </c>
      <c r="I433" s="44">
        <v>0.16669999999999999</v>
      </c>
    </row>
    <row r="434" spans="1:9" x14ac:dyDescent="0.45">
      <c r="A434" t="s">
        <v>940</v>
      </c>
      <c r="B434" s="45">
        <v>21</v>
      </c>
      <c r="C434" s="45">
        <v>10</v>
      </c>
      <c r="D434" s="44">
        <v>0.33329999999999999</v>
      </c>
      <c r="E434" s="44">
        <v>0.25</v>
      </c>
      <c r="F434" s="44">
        <v>0.25</v>
      </c>
      <c r="G434" s="44">
        <v>0.25</v>
      </c>
      <c r="H434" s="44">
        <v>0.16669999999999999</v>
      </c>
      <c r="I434" s="44">
        <v>0.16669999999999999</v>
      </c>
    </row>
    <row r="435" spans="1:9" x14ac:dyDescent="0.45">
      <c r="A435" t="s">
        <v>940</v>
      </c>
      <c r="B435" s="45">
        <v>21</v>
      </c>
      <c r="C435" s="45">
        <v>10</v>
      </c>
      <c r="D435" s="44">
        <v>0.33329999999999999</v>
      </c>
      <c r="E435" s="44">
        <v>0.25</v>
      </c>
      <c r="F435" s="44">
        <v>0.25</v>
      </c>
      <c r="G435" s="44">
        <v>0.25</v>
      </c>
      <c r="H435" s="44">
        <v>0.16669999999999999</v>
      </c>
      <c r="I435" s="44">
        <v>0.16669999999999999</v>
      </c>
    </row>
    <row r="436" spans="1:9" x14ac:dyDescent="0.45">
      <c r="A436" t="s">
        <v>940</v>
      </c>
      <c r="B436" s="45">
        <v>21</v>
      </c>
      <c r="C436" s="45">
        <v>10</v>
      </c>
      <c r="D436" s="44">
        <v>0.33329999999999999</v>
      </c>
      <c r="E436" s="44">
        <v>0.25</v>
      </c>
      <c r="F436" s="44">
        <v>0.25</v>
      </c>
      <c r="G436" s="44">
        <v>0.25</v>
      </c>
      <c r="H436" s="44">
        <v>0.16669999999999999</v>
      </c>
      <c r="I436" s="44">
        <v>0.16669999999999999</v>
      </c>
    </row>
    <row r="437" spans="1:9" x14ac:dyDescent="0.45">
      <c r="A437" t="s">
        <v>940</v>
      </c>
      <c r="B437" s="45">
        <v>21</v>
      </c>
      <c r="C437" s="45">
        <v>10</v>
      </c>
      <c r="D437" s="44">
        <v>0.33329999999999999</v>
      </c>
      <c r="E437" s="44">
        <v>0.25</v>
      </c>
      <c r="F437" s="44">
        <v>0.25</v>
      </c>
      <c r="G437" s="44">
        <v>0.25</v>
      </c>
      <c r="H437" s="44">
        <v>0.16669999999999999</v>
      </c>
      <c r="I437" s="44">
        <v>0.16669999999999999</v>
      </c>
    </row>
    <row r="438" spans="1:9" x14ac:dyDescent="0.45">
      <c r="A438" t="s">
        <v>940</v>
      </c>
      <c r="B438" s="45">
        <v>21</v>
      </c>
      <c r="C438" s="45">
        <v>10</v>
      </c>
      <c r="D438" s="44">
        <v>0.33329999999999999</v>
      </c>
      <c r="E438" s="44">
        <v>0.25</v>
      </c>
      <c r="F438" s="44">
        <v>0.25</v>
      </c>
      <c r="G438" s="44">
        <v>0.25</v>
      </c>
      <c r="H438" s="44">
        <v>0.16669999999999999</v>
      </c>
      <c r="I438" s="44">
        <v>0.16669999999999999</v>
      </c>
    </row>
    <row r="439" spans="1:9" x14ac:dyDescent="0.45">
      <c r="A439" t="s">
        <v>940</v>
      </c>
      <c r="B439" s="45">
        <v>21</v>
      </c>
      <c r="C439" s="45">
        <v>10</v>
      </c>
      <c r="D439" s="44">
        <v>0.33329999999999999</v>
      </c>
      <c r="E439" s="44">
        <v>0.25</v>
      </c>
      <c r="F439" s="44">
        <v>0.25</v>
      </c>
      <c r="G439" s="44">
        <v>0.25</v>
      </c>
      <c r="H439" s="44">
        <v>0.16669999999999999</v>
      </c>
      <c r="I439" s="44">
        <v>0.16669999999999999</v>
      </c>
    </row>
    <row r="440" spans="1:9" x14ac:dyDescent="0.45">
      <c r="A440" t="s">
        <v>940</v>
      </c>
      <c r="B440" s="45">
        <v>21</v>
      </c>
      <c r="C440" s="45">
        <v>10</v>
      </c>
      <c r="D440" s="44">
        <v>0.33329999999999999</v>
      </c>
      <c r="E440" s="44">
        <v>0.25</v>
      </c>
      <c r="F440" s="44">
        <v>0.25</v>
      </c>
      <c r="G440" s="44">
        <v>0.25</v>
      </c>
      <c r="H440" s="44">
        <v>0.16669999999999999</v>
      </c>
      <c r="I440" s="44">
        <v>0.16669999999999999</v>
      </c>
    </row>
    <row r="441" spans="1:9" x14ac:dyDescent="0.45">
      <c r="A441" t="s">
        <v>940</v>
      </c>
      <c r="B441" s="45">
        <v>21</v>
      </c>
      <c r="C441" s="45">
        <v>10</v>
      </c>
      <c r="D441" s="44">
        <v>0.33329999999999999</v>
      </c>
      <c r="E441" s="44">
        <v>0.25</v>
      </c>
      <c r="F441" s="44">
        <v>0.25</v>
      </c>
      <c r="G441" s="44">
        <v>0.25</v>
      </c>
      <c r="H441" s="44">
        <v>0.16669999999999999</v>
      </c>
      <c r="I441" s="44">
        <v>0.16669999999999999</v>
      </c>
    </row>
    <row r="442" spans="1:9" x14ac:dyDescent="0.45">
      <c r="A442" t="s">
        <v>940</v>
      </c>
      <c r="B442" s="45">
        <v>21</v>
      </c>
      <c r="C442" s="45">
        <v>10</v>
      </c>
      <c r="D442" s="44">
        <v>0.33329999999999999</v>
      </c>
      <c r="E442" s="44">
        <v>0.25</v>
      </c>
      <c r="F442" s="44">
        <v>0.25</v>
      </c>
      <c r="G442" s="44">
        <v>0.25</v>
      </c>
      <c r="H442" s="44">
        <v>0.16669999999999999</v>
      </c>
      <c r="I442" s="44">
        <v>0.16669999999999999</v>
      </c>
    </row>
    <row r="443" spans="1:9" x14ac:dyDescent="0.45">
      <c r="A443" t="s">
        <v>940</v>
      </c>
      <c r="B443" s="45">
        <v>21</v>
      </c>
      <c r="C443" s="45">
        <v>10</v>
      </c>
      <c r="D443" s="44">
        <v>0.33329999999999999</v>
      </c>
      <c r="E443" s="44">
        <v>0.25</v>
      </c>
      <c r="F443" s="44">
        <v>0.25</v>
      </c>
      <c r="G443" s="44">
        <v>0.25</v>
      </c>
      <c r="H443" s="44">
        <v>0.16669999999999999</v>
      </c>
      <c r="I443" s="44">
        <v>0.16669999999999999</v>
      </c>
    </row>
    <row r="444" spans="1:9" x14ac:dyDescent="0.45">
      <c r="A444" t="s">
        <v>941</v>
      </c>
      <c r="B444" s="45">
        <v>10</v>
      </c>
      <c r="C444" s="45">
        <v>37</v>
      </c>
      <c r="D444" s="44">
        <v>0.25</v>
      </c>
      <c r="E444" s="44">
        <v>0.16669999999999999</v>
      </c>
      <c r="F444" s="44">
        <v>0.16669999999999999</v>
      </c>
      <c r="G444" s="44">
        <v>8.3299999999999999E-2</v>
      </c>
      <c r="H444" s="44">
        <v>0.16669999999999999</v>
      </c>
      <c r="I444" s="44">
        <v>0.16669999999999999</v>
      </c>
    </row>
    <row r="445" spans="1:9" x14ac:dyDescent="0.45">
      <c r="A445" t="s">
        <v>941</v>
      </c>
      <c r="B445" s="45">
        <v>20</v>
      </c>
      <c r="C445" s="45">
        <v>50</v>
      </c>
      <c r="D445" s="44">
        <v>0.25</v>
      </c>
      <c r="E445" s="44">
        <v>0.16669999999999999</v>
      </c>
      <c r="F445" s="44">
        <v>0.16669999999999999</v>
      </c>
      <c r="G445" s="44">
        <v>8.3299999999999999E-2</v>
      </c>
      <c r="H445" s="44">
        <v>0.16669999999999999</v>
      </c>
      <c r="I445" s="44">
        <v>0.16669999999999999</v>
      </c>
    </row>
    <row r="446" spans="1:9" x14ac:dyDescent="0.45">
      <c r="A446" t="s">
        <v>942</v>
      </c>
      <c r="B446" s="45">
        <v>20</v>
      </c>
      <c r="C446" s="45">
        <v>37</v>
      </c>
      <c r="D446" s="44">
        <v>0.25</v>
      </c>
      <c r="E446" s="44">
        <v>0.16669999999999999</v>
      </c>
      <c r="F446" s="44">
        <v>0.16669999999999999</v>
      </c>
      <c r="G446" s="44">
        <v>8.3299999999999999E-2</v>
      </c>
      <c r="H446" s="44">
        <v>0.16669999999999999</v>
      </c>
      <c r="I446" s="44">
        <v>0.16669999999999999</v>
      </c>
    </row>
    <row r="447" spans="1:9" x14ac:dyDescent="0.45">
      <c r="A447" t="s">
        <v>942</v>
      </c>
      <c r="B447" s="45">
        <v>20</v>
      </c>
      <c r="C447" s="45">
        <v>37</v>
      </c>
      <c r="D447" s="44">
        <v>0.25</v>
      </c>
      <c r="E447" s="44">
        <v>0.16669999999999999</v>
      </c>
      <c r="F447" s="44">
        <v>0.16669999999999999</v>
      </c>
      <c r="G447" s="44">
        <v>8.3299999999999999E-2</v>
      </c>
      <c r="H447" s="44">
        <v>0.16669999999999999</v>
      </c>
      <c r="I447" s="44">
        <v>0.16669999999999999</v>
      </c>
    </row>
    <row r="448" spans="1:9" x14ac:dyDescent="0.45">
      <c r="A448" t="s">
        <v>942</v>
      </c>
      <c r="B448" s="45">
        <v>20</v>
      </c>
      <c r="C448" s="45">
        <v>37</v>
      </c>
      <c r="D448" s="44">
        <v>0.25</v>
      </c>
      <c r="E448" s="44">
        <v>0.16669999999999999</v>
      </c>
      <c r="F448" s="44">
        <v>0.16669999999999999</v>
      </c>
      <c r="G448" s="44">
        <v>8.3299999999999999E-2</v>
      </c>
      <c r="H448" s="44">
        <v>0.16669999999999999</v>
      </c>
      <c r="I448" s="44">
        <v>0.16669999999999999</v>
      </c>
    </row>
    <row r="449" spans="1:9" x14ac:dyDescent="0.45">
      <c r="A449" t="s">
        <v>942</v>
      </c>
      <c r="B449" s="45">
        <v>30</v>
      </c>
      <c r="C449" s="45">
        <v>37</v>
      </c>
      <c r="D449" s="44">
        <v>0.25</v>
      </c>
      <c r="E449" s="44">
        <v>0.16669999999999999</v>
      </c>
      <c r="F449" s="44">
        <v>0.16669999999999999</v>
      </c>
      <c r="G449" s="44">
        <v>8.3299999999999999E-2</v>
      </c>
      <c r="H449" s="44">
        <v>0.16669999999999999</v>
      </c>
      <c r="I449" s="44">
        <v>0.16669999999999999</v>
      </c>
    </row>
    <row r="450" spans="1:9" x14ac:dyDescent="0.45">
      <c r="A450" t="s">
        <v>943</v>
      </c>
      <c r="B450" s="45">
        <v>10</v>
      </c>
      <c r="C450" s="45">
        <v>50</v>
      </c>
      <c r="D450" s="44">
        <v>0.25</v>
      </c>
      <c r="E450" s="44">
        <v>0.16669999999999999</v>
      </c>
      <c r="F450" s="44">
        <v>0.16669999999999999</v>
      </c>
      <c r="G450" s="44">
        <v>8.3299999999999999E-2</v>
      </c>
      <c r="H450" s="44">
        <v>0.16669999999999999</v>
      </c>
      <c r="I450" s="44">
        <v>0.16669999999999999</v>
      </c>
    </row>
    <row r="451" spans="1:9" x14ac:dyDescent="0.45">
      <c r="A451" t="s">
        <v>943</v>
      </c>
      <c r="B451" s="45">
        <v>10</v>
      </c>
      <c r="C451" s="45">
        <v>50</v>
      </c>
      <c r="D451" s="44">
        <v>0.25</v>
      </c>
      <c r="E451" s="44">
        <v>0.16669999999999999</v>
      </c>
      <c r="F451" s="44">
        <v>0.16669999999999999</v>
      </c>
      <c r="G451" s="44">
        <v>8.3299999999999999E-2</v>
      </c>
      <c r="H451" s="44">
        <v>0.16669999999999999</v>
      </c>
      <c r="I451" s="44">
        <v>0.16669999999999999</v>
      </c>
    </row>
    <row r="452" spans="1:9" x14ac:dyDescent="0.45">
      <c r="A452" t="s">
        <v>943</v>
      </c>
      <c r="B452" s="45">
        <v>10</v>
      </c>
      <c r="C452" s="45">
        <v>50</v>
      </c>
      <c r="D452" s="44">
        <v>0.25</v>
      </c>
      <c r="E452" s="44">
        <v>0.16669999999999999</v>
      </c>
      <c r="F452" s="44">
        <v>0.16669999999999999</v>
      </c>
      <c r="G452" s="44">
        <v>8.3299999999999999E-2</v>
      </c>
      <c r="H452" s="44">
        <v>0.16669999999999999</v>
      </c>
      <c r="I452" s="44">
        <v>0.16669999999999999</v>
      </c>
    </row>
    <row r="453" spans="1:9" x14ac:dyDescent="0.45">
      <c r="A453" t="s">
        <v>943</v>
      </c>
      <c r="B453" s="45">
        <v>10</v>
      </c>
      <c r="C453" s="45">
        <v>50</v>
      </c>
      <c r="D453" s="44">
        <v>0.25</v>
      </c>
      <c r="E453" s="44">
        <v>0.16669999999999999</v>
      </c>
      <c r="F453" s="44">
        <v>0.16669999999999999</v>
      </c>
      <c r="G453" s="44">
        <v>8.3299999999999999E-2</v>
      </c>
      <c r="H453" s="44">
        <v>0.16669999999999999</v>
      </c>
      <c r="I453" s="44">
        <v>0.16669999999999999</v>
      </c>
    </row>
    <row r="454" spans="1:9" x14ac:dyDescent="0.45">
      <c r="A454" t="s">
        <v>943</v>
      </c>
      <c r="B454" s="45">
        <v>10</v>
      </c>
      <c r="C454" s="45">
        <v>50</v>
      </c>
      <c r="D454" s="44">
        <v>0.25</v>
      </c>
      <c r="E454" s="44">
        <v>0.16669999999999999</v>
      </c>
      <c r="F454" s="44">
        <v>0.16669999999999999</v>
      </c>
      <c r="G454" s="44">
        <v>8.3299999999999999E-2</v>
      </c>
      <c r="H454" s="44">
        <v>0.16669999999999999</v>
      </c>
      <c r="I454" s="44">
        <v>0.16669999999999999</v>
      </c>
    </row>
    <row r="455" spans="1:9" x14ac:dyDescent="0.45">
      <c r="A455" t="s">
        <v>943</v>
      </c>
      <c r="B455" s="45">
        <v>10</v>
      </c>
      <c r="C455" s="45">
        <v>50</v>
      </c>
      <c r="D455" s="44">
        <v>0.25</v>
      </c>
      <c r="E455" s="44">
        <v>0.16669999999999999</v>
      </c>
      <c r="F455" s="44">
        <v>0.16669999999999999</v>
      </c>
      <c r="G455" s="44">
        <v>8.3299999999999999E-2</v>
      </c>
      <c r="H455" s="44">
        <v>0.16669999999999999</v>
      </c>
      <c r="I455" s="44">
        <v>0.16669999999999999</v>
      </c>
    </row>
    <row r="456" spans="1:9" x14ac:dyDescent="0.45">
      <c r="A456" t="s">
        <v>943</v>
      </c>
      <c r="B456" s="45">
        <v>10</v>
      </c>
      <c r="C456" s="45">
        <v>50</v>
      </c>
      <c r="D456" s="44">
        <v>0.25</v>
      </c>
      <c r="E456" s="44">
        <v>0.16669999999999999</v>
      </c>
      <c r="F456" s="44">
        <v>0.16669999999999999</v>
      </c>
      <c r="G456" s="44">
        <v>8.3299999999999999E-2</v>
      </c>
      <c r="H456" s="44">
        <v>0.16669999999999999</v>
      </c>
      <c r="I456" s="44">
        <v>0.16669999999999999</v>
      </c>
    </row>
    <row r="457" spans="1:9" x14ac:dyDescent="0.45">
      <c r="A457" t="s">
        <v>943</v>
      </c>
      <c r="B457" s="45">
        <v>10</v>
      </c>
      <c r="C457" s="45">
        <v>37</v>
      </c>
      <c r="D457" s="44">
        <v>0.25</v>
      </c>
      <c r="E457" s="44">
        <v>0.16669999999999999</v>
      </c>
      <c r="F457" s="44">
        <v>0.16669999999999999</v>
      </c>
      <c r="G457" s="44">
        <v>8.3299999999999999E-2</v>
      </c>
      <c r="H457" s="44">
        <v>0.16669999999999999</v>
      </c>
      <c r="I457" s="44">
        <v>0.16669999999999999</v>
      </c>
    </row>
    <row r="458" spans="1:9" x14ac:dyDescent="0.45">
      <c r="A458" t="s">
        <v>943</v>
      </c>
      <c r="B458" s="45">
        <v>10</v>
      </c>
      <c r="C458" s="45">
        <v>37</v>
      </c>
      <c r="D458" s="44">
        <v>0.25</v>
      </c>
      <c r="E458" s="44">
        <v>0.16669999999999999</v>
      </c>
      <c r="F458" s="44">
        <v>0.16669999999999999</v>
      </c>
      <c r="G458" s="44">
        <v>8.3299999999999999E-2</v>
      </c>
      <c r="H458" s="44">
        <v>0.16669999999999999</v>
      </c>
      <c r="I458" s="44">
        <v>0.16669999999999999</v>
      </c>
    </row>
    <row r="459" spans="1:9" x14ac:dyDescent="0.45">
      <c r="A459" t="s">
        <v>943</v>
      </c>
      <c r="B459" s="45">
        <v>10</v>
      </c>
      <c r="C459" s="45">
        <v>37</v>
      </c>
      <c r="D459" s="44">
        <v>0.25</v>
      </c>
      <c r="E459" s="44">
        <v>0.16669999999999999</v>
      </c>
      <c r="F459" s="44">
        <v>0.16669999999999999</v>
      </c>
      <c r="G459" s="44">
        <v>8.3299999999999999E-2</v>
      </c>
      <c r="H459" s="44">
        <v>0.16669999999999999</v>
      </c>
      <c r="I459" s="44">
        <v>0.16669999999999999</v>
      </c>
    </row>
    <row r="460" spans="1:9" x14ac:dyDescent="0.45">
      <c r="A460" t="s">
        <v>943</v>
      </c>
      <c r="B460" s="45">
        <v>10</v>
      </c>
      <c r="C460" s="45">
        <v>37</v>
      </c>
      <c r="D460" s="44">
        <v>0.25</v>
      </c>
      <c r="E460" s="44">
        <v>0.16669999999999999</v>
      </c>
      <c r="F460" s="44">
        <v>0.16669999999999999</v>
      </c>
      <c r="G460" s="44">
        <v>8.3299999999999999E-2</v>
      </c>
      <c r="H460" s="44">
        <v>0.16669999999999999</v>
      </c>
      <c r="I460" s="44">
        <v>0.16669999999999999</v>
      </c>
    </row>
    <row r="461" spans="1:9" x14ac:dyDescent="0.45">
      <c r="A461" t="s">
        <v>943</v>
      </c>
      <c r="B461" s="45">
        <v>10</v>
      </c>
      <c r="C461" s="45">
        <v>37</v>
      </c>
      <c r="D461" s="44">
        <v>0.25</v>
      </c>
      <c r="E461" s="44">
        <v>0.16669999999999999</v>
      </c>
      <c r="F461" s="44">
        <v>0.16669999999999999</v>
      </c>
      <c r="G461" s="44">
        <v>8.3299999999999999E-2</v>
      </c>
      <c r="H461" s="44">
        <v>0.16669999999999999</v>
      </c>
      <c r="I461" s="44">
        <v>0.16669999999999999</v>
      </c>
    </row>
    <row r="462" spans="1:9" x14ac:dyDescent="0.45">
      <c r="A462" t="s">
        <v>943</v>
      </c>
      <c r="B462" s="45">
        <v>10</v>
      </c>
      <c r="C462" s="45">
        <v>37</v>
      </c>
      <c r="D462" s="44">
        <v>0.25</v>
      </c>
      <c r="E462" s="44">
        <v>0.16669999999999999</v>
      </c>
      <c r="F462" s="44">
        <v>0.16669999999999999</v>
      </c>
      <c r="G462" s="44">
        <v>8.3299999999999999E-2</v>
      </c>
      <c r="H462" s="44">
        <v>0.16669999999999999</v>
      </c>
      <c r="I462" s="44">
        <v>0.16669999999999999</v>
      </c>
    </row>
    <row r="463" spans="1:9" x14ac:dyDescent="0.45">
      <c r="A463" t="s">
        <v>943</v>
      </c>
      <c r="B463" s="45">
        <v>10</v>
      </c>
      <c r="C463" s="45">
        <v>37</v>
      </c>
      <c r="D463" s="44">
        <v>0.25</v>
      </c>
      <c r="E463" s="44">
        <v>0.16669999999999999</v>
      </c>
      <c r="F463" s="44">
        <v>0.16669999999999999</v>
      </c>
      <c r="G463" s="44">
        <v>8.3299999999999999E-2</v>
      </c>
      <c r="H463" s="44">
        <v>0.16669999999999999</v>
      </c>
      <c r="I463" s="44">
        <v>0.16669999999999999</v>
      </c>
    </row>
    <row r="464" spans="1:9" x14ac:dyDescent="0.45">
      <c r="A464" t="s">
        <v>943</v>
      </c>
      <c r="B464" s="45">
        <v>10</v>
      </c>
      <c r="C464" s="45">
        <v>37</v>
      </c>
      <c r="D464" s="44">
        <v>0.25</v>
      </c>
      <c r="E464" s="44">
        <v>0.16669999999999999</v>
      </c>
      <c r="F464" s="44">
        <v>0.16669999999999999</v>
      </c>
      <c r="G464" s="44">
        <v>8.3299999999999999E-2</v>
      </c>
      <c r="H464" s="44">
        <v>0.16669999999999999</v>
      </c>
      <c r="I464" s="44">
        <v>0.16669999999999999</v>
      </c>
    </row>
    <row r="465" spans="1:9" x14ac:dyDescent="0.45">
      <c r="A465" t="s">
        <v>943</v>
      </c>
      <c r="B465" s="45">
        <v>20</v>
      </c>
      <c r="C465" s="45">
        <v>50</v>
      </c>
      <c r="D465" s="44">
        <v>0.25</v>
      </c>
      <c r="E465" s="44">
        <v>0.16669999999999999</v>
      </c>
      <c r="F465" s="44">
        <v>0.16669999999999999</v>
      </c>
      <c r="G465" s="44">
        <v>8.3299999999999999E-2</v>
      </c>
      <c r="H465" s="44">
        <v>0.16669999999999999</v>
      </c>
      <c r="I465" s="44">
        <v>0.16669999999999999</v>
      </c>
    </row>
    <row r="466" spans="1:9" x14ac:dyDescent="0.45">
      <c r="A466" t="s">
        <v>943</v>
      </c>
      <c r="B466" s="45">
        <v>20</v>
      </c>
      <c r="C466" s="45">
        <v>50</v>
      </c>
      <c r="D466" s="44">
        <v>0.25</v>
      </c>
      <c r="E466" s="44">
        <v>0.16669999999999999</v>
      </c>
      <c r="F466" s="44">
        <v>0.16669999999999999</v>
      </c>
      <c r="G466" s="44">
        <v>8.3299999999999999E-2</v>
      </c>
      <c r="H466" s="44">
        <v>0.16669999999999999</v>
      </c>
      <c r="I466" s="44">
        <v>0.16669999999999999</v>
      </c>
    </row>
    <row r="467" spans="1:9" x14ac:dyDescent="0.45">
      <c r="A467" t="s">
        <v>943</v>
      </c>
      <c r="B467" s="45">
        <v>20</v>
      </c>
      <c r="C467" s="45">
        <v>50</v>
      </c>
      <c r="D467" s="44">
        <v>0.25</v>
      </c>
      <c r="E467" s="44">
        <v>0.16669999999999999</v>
      </c>
      <c r="F467" s="44">
        <v>0.16669999999999999</v>
      </c>
      <c r="G467" s="44">
        <v>8.3299999999999999E-2</v>
      </c>
      <c r="H467" s="44">
        <v>0.16669999999999999</v>
      </c>
      <c r="I467" s="44">
        <v>0.16669999999999999</v>
      </c>
    </row>
    <row r="468" spans="1:9" x14ac:dyDescent="0.45">
      <c r="A468" t="s">
        <v>943</v>
      </c>
      <c r="B468" s="45">
        <v>20</v>
      </c>
      <c r="C468" s="45">
        <v>50</v>
      </c>
      <c r="D468" s="44">
        <v>0.25</v>
      </c>
      <c r="E468" s="44">
        <v>0.16669999999999999</v>
      </c>
      <c r="F468" s="44">
        <v>0.16669999999999999</v>
      </c>
      <c r="G468" s="44">
        <v>8.3299999999999999E-2</v>
      </c>
      <c r="H468" s="44">
        <v>0.16669999999999999</v>
      </c>
      <c r="I468" s="44">
        <v>0.16669999999999999</v>
      </c>
    </row>
    <row r="469" spans="1:9" x14ac:dyDescent="0.45">
      <c r="A469" t="s">
        <v>943</v>
      </c>
      <c r="B469" s="45">
        <v>20</v>
      </c>
      <c r="C469" s="45">
        <v>50</v>
      </c>
      <c r="D469" s="44">
        <v>0.25</v>
      </c>
      <c r="E469" s="44">
        <v>0.16669999999999999</v>
      </c>
      <c r="F469" s="44">
        <v>0.16669999999999999</v>
      </c>
      <c r="G469" s="44">
        <v>8.3299999999999999E-2</v>
      </c>
      <c r="H469" s="44">
        <v>0.16669999999999999</v>
      </c>
      <c r="I469" s="44">
        <v>0.16669999999999999</v>
      </c>
    </row>
    <row r="470" spans="1:9" x14ac:dyDescent="0.45">
      <c r="A470" t="s">
        <v>943</v>
      </c>
      <c r="B470" s="45">
        <v>20</v>
      </c>
      <c r="C470" s="45">
        <v>50</v>
      </c>
      <c r="D470" s="44">
        <v>0.25</v>
      </c>
      <c r="E470" s="44">
        <v>0.16669999999999999</v>
      </c>
      <c r="F470" s="44">
        <v>0.16669999999999999</v>
      </c>
      <c r="G470" s="44">
        <v>8.3299999999999999E-2</v>
      </c>
      <c r="H470" s="44">
        <v>0.16669999999999999</v>
      </c>
      <c r="I470" s="44">
        <v>0.16669999999999999</v>
      </c>
    </row>
    <row r="471" spans="1:9" x14ac:dyDescent="0.45">
      <c r="A471" t="s">
        <v>943</v>
      </c>
      <c r="B471" s="45">
        <v>20</v>
      </c>
      <c r="C471" s="45">
        <v>50</v>
      </c>
      <c r="D471" s="44">
        <v>0.25</v>
      </c>
      <c r="E471" s="44">
        <v>0.16669999999999999</v>
      </c>
      <c r="F471" s="44">
        <v>0.16669999999999999</v>
      </c>
      <c r="G471" s="44">
        <v>8.3299999999999999E-2</v>
      </c>
      <c r="H471" s="44">
        <v>0.16669999999999999</v>
      </c>
      <c r="I471" s="44">
        <v>0.16669999999999999</v>
      </c>
    </row>
    <row r="472" spans="1:9" x14ac:dyDescent="0.45">
      <c r="A472" t="s">
        <v>943</v>
      </c>
      <c r="B472" s="45">
        <v>20</v>
      </c>
      <c r="C472" s="45">
        <v>50</v>
      </c>
      <c r="D472" s="44">
        <v>0.25</v>
      </c>
      <c r="E472" s="44">
        <v>0.16669999999999999</v>
      </c>
      <c r="F472" s="44">
        <v>0.16669999999999999</v>
      </c>
      <c r="G472" s="44">
        <v>8.3299999999999999E-2</v>
      </c>
      <c r="H472" s="44">
        <v>0.16669999999999999</v>
      </c>
      <c r="I472" s="44">
        <v>0.16669999999999999</v>
      </c>
    </row>
    <row r="473" spans="1:9" x14ac:dyDescent="0.45">
      <c r="A473" t="s">
        <v>943</v>
      </c>
      <c r="B473" s="45">
        <v>20</v>
      </c>
      <c r="C473" s="45">
        <v>50</v>
      </c>
      <c r="D473" s="44">
        <v>0.25</v>
      </c>
      <c r="E473" s="44">
        <v>0.16669999999999999</v>
      </c>
      <c r="F473" s="44">
        <v>0.16669999999999999</v>
      </c>
      <c r="G473" s="44">
        <v>8.3299999999999999E-2</v>
      </c>
      <c r="H473" s="44">
        <v>0.16669999999999999</v>
      </c>
      <c r="I473" s="44">
        <v>0.16669999999999999</v>
      </c>
    </row>
    <row r="474" spans="1:9" x14ac:dyDescent="0.45">
      <c r="A474" t="s">
        <v>943</v>
      </c>
      <c r="B474" s="45">
        <v>20</v>
      </c>
      <c r="C474" s="45">
        <v>50</v>
      </c>
      <c r="D474" s="44">
        <v>0.25</v>
      </c>
      <c r="E474" s="44">
        <v>0.16669999999999999</v>
      </c>
      <c r="F474" s="44">
        <v>0.16669999999999999</v>
      </c>
      <c r="G474" s="44">
        <v>8.3299999999999999E-2</v>
      </c>
      <c r="H474" s="44">
        <v>0.16669999999999999</v>
      </c>
      <c r="I474" s="44">
        <v>0.16669999999999999</v>
      </c>
    </row>
    <row r="475" spans="1:9" x14ac:dyDescent="0.45">
      <c r="A475" t="s">
        <v>943</v>
      </c>
      <c r="B475" s="45">
        <v>20</v>
      </c>
      <c r="C475" s="45">
        <v>50</v>
      </c>
      <c r="D475" s="44">
        <v>0.25</v>
      </c>
      <c r="E475" s="44">
        <v>0.16669999999999999</v>
      </c>
      <c r="F475" s="44">
        <v>0.16669999999999999</v>
      </c>
      <c r="G475" s="44">
        <v>8.3299999999999999E-2</v>
      </c>
      <c r="H475" s="44">
        <v>0.16669999999999999</v>
      </c>
      <c r="I475" s="44">
        <v>0.16669999999999999</v>
      </c>
    </row>
    <row r="476" spans="1:9" x14ac:dyDescent="0.45">
      <c r="A476" t="s">
        <v>943</v>
      </c>
      <c r="B476" s="45">
        <v>20</v>
      </c>
      <c r="C476" s="45">
        <v>50</v>
      </c>
      <c r="D476" s="44">
        <v>0.25</v>
      </c>
      <c r="E476" s="44">
        <v>0.16669999999999999</v>
      </c>
      <c r="F476" s="44">
        <v>0.16669999999999999</v>
      </c>
      <c r="G476" s="44">
        <v>8.3299999999999999E-2</v>
      </c>
      <c r="H476" s="44">
        <v>0.16669999999999999</v>
      </c>
      <c r="I476" s="44">
        <v>0.16669999999999999</v>
      </c>
    </row>
    <row r="477" spans="1:9" x14ac:dyDescent="0.45">
      <c r="A477" t="s">
        <v>943</v>
      </c>
      <c r="B477" s="45">
        <v>20</v>
      </c>
      <c r="C477" s="45">
        <v>50</v>
      </c>
      <c r="D477" s="44">
        <v>0.25</v>
      </c>
      <c r="E477" s="44">
        <v>0.16669999999999999</v>
      </c>
      <c r="F477" s="44">
        <v>0.16669999999999999</v>
      </c>
      <c r="G477" s="44">
        <v>8.3299999999999999E-2</v>
      </c>
      <c r="H477" s="44">
        <v>0.16669999999999999</v>
      </c>
      <c r="I477" s="44">
        <v>0.16669999999999999</v>
      </c>
    </row>
    <row r="478" spans="1:9" x14ac:dyDescent="0.45">
      <c r="A478" t="s">
        <v>943</v>
      </c>
      <c r="B478" s="45">
        <v>20</v>
      </c>
      <c r="C478" s="45">
        <v>50</v>
      </c>
      <c r="D478" s="44">
        <v>0.25</v>
      </c>
      <c r="E478" s="44">
        <v>0.16669999999999999</v>
      </c>
      <c r="F478" s="44">
        <v>0.16669999999999999</v>
      </c>
      <c r="G478" s="44">
        <v>8.3299999999999999E-2</v>
      </c>
      <c r="H478" s="44">
        <v>0.16669999999999999</v>
      </c>
      <c r="I478" s="44">
        <v>0.16669999999999999</v>
      </c>
    </row>
    <row r="479" spans="1:9" x14ac:dyDescent="0.45">
      <c r="A479" t="s">
        <v>943</v>
      </c>
      <c r="B479" s="45">
        <v>20</v>
      </c>
      <c r="C479" s="45">
        <v>50</v>
      </c>
      <c r="D479" s="44">
        <v>0.25</v>
      </c>
      <c r="E479" s="44">
        <v>0.16669999999999999</v>
      </c>
      <c r="F479" s="44">
        <v>0.16669999999999999</v>
      </c>
      <c r="G479" s="44">
        <v>8.3299999999999999E-2</v>
      </c>
      <c r="H479" s="44">
        <v>0.16669999999999999</v>
      </c>
      <c r="I479" s="44">
        <v>0.16669999999999999</v>
      </c>
    </row>
    <row r="480" spans="1:9" x14ac:dyDescent="0.45">
      <c r="A480" t="s">
        <v>943</v>
      </c>
      <c r="B480" s="45">
        <v>20</v>
      </c>
      <c r="C480" s="45">
        <v>50</v>
      </c>
      <c r="D480" s="44">
        <v>0.25</v>
      </c>
      <c r="E480" s="44">
        <v>0.16669999999999999</v>
      </c>
      <c r="F480" s="44">
        <v>0.16669999999999999</v>
      </c>
      <c r="G480" s="44">
        <v>8.3299999999999999E-2</v>
      </c>
      <c r="H480" s="44">
        <v>0.16669999999999999</v>
      </c>
      <c r="I480" s="44">
        <v>0.16669999999999999</v>
      </c>
    </row>
    <row r="481" spans="1:9" x14ac:dyDescent="0.45">
      <c r="A481" t="s">
        <v>943</v>
      </c>
      <c r="B481" s="45">
        <v>20</v>
      </c>
      <c r="C481" s="45">
        <v>50</v>
      </c>
      <c r="D481" s="44">
        <v>0.25</v>
      </c>
      <c r="E481" s="44">
        <v>0.16669999999999999</v>
      </c>
      <c r="F481" s="44">
        <v>0.16669999999999999</v>
      </c>
      <c r="G481" s="44">
        <v>8.3299999999999999E-2</v>
      </c>
      <c r="H481" s="44">
        <v>0.16669999999999999</v>
      </c>
      <c r="I481" s="44">
        <v>0.16669999999999999</v>
      </c>
    </row>
    <row r="482" spans="1:9" x14ac:dyDescent="0.45">
      <c r="A482" t="s">
        <v>943</v>
      </c>
      <c r="B482" s="45">
        <v>20</v>
      </c>
      <c r="C482" s="45">
        <v>50</v>
      </c>
      <c r="D482" s="44">
        <v>0.25</v>
      </c>
      <c r="E482" s="44">
        <v>0.16669999999999999</v>
      </c>
      <c r="F482" s="44">
        <v>0.16669999999999999</v>
      </c>
      <c r="G482" s="44">
        <v>8.3299999999999999E-2</v>
      </c>
      <c r="H482" s="44">
        <v>0.16669999999999999</v>
      </c>
      <c r="I482" s="44">
        <v>0.16669999999999999</v>
      </c>
    </row>
    <row r="483" spans="1:9" x14ac:dyDescent="0.45">
      <c r="A483" t="s">
        <v>943</v>
      </c>
      <c r="B483" s="45">
        <v>20</v>
      </c>
      <c r="C483" s="45">
        <v>50</v>
      </c>
      <c r="D483" s="44">
        <v>0.25</v>
      </c>
      <c r="E483" s="44">
        <v>0.16669999999999999</v>
      </c>
      <c r="F483" s="44">
        <v>0.16669999999999999</v>
      </c>
      <c r="G483" s="44">
        <v>8.3299999999999999E-2</v>
      </c>
      <c r="H483" s="44">
        <v>0.16669999999999999</v>
      </c>
      <c r="I483" s="44">
        <v>0.16669999999999999</v>
      </c>
    </row>
    <row r="484" spans="1:9" x14ac:dyDescent="0.45">
      <c r="A484" t="s">
        <v>943</v>
      </c>
      <c r="B484" s="45">
        <v>20</v>
      </c>
      <c r="C484" s="45">
        <v>50</v>
      </c>
      <c r="D484" s="44">
        <v>0.25</v>
      </c>
      <c r="E484" s="44">
        <v>0.16669999999999999</v>
      </c>
      <c r="F484" s="44">
        <v>0.16669999999999999</v>
      </c>
      <c r="G484" s="44">
        <v>8.3299999999999999E-2</v>
      </c>
      <c r="H484" s="44">
        <v>0.16669999999999999</v>
      </c>
      <c r="I484" s="44">
        <v>0.16669999999999999</v>
      </c>
    </row>
    <row r="485" spans="1:9" x14ac:dyDescent="0.45">
      <c r="A485" t="s">
        <v>943</v>
      </c>
      <c r="B485" s="45">
        <v>20</v>
      </c>
      <c r="C485" s="45">
        <v>50</v>
      </c>
      <c r="D485" s="44">
        <v>0.25</v>
      </c>
      <c r="E485" s="44">
        <v>0.16669999999999999</v>
      </c>
      <c r="F485" s="44">
        <v>0.16669999999999999</v>
      </c>
      <c r="G485" s="44">
        <v>8.3299999999999999E-2</v>
      </c>
      <c r="H485" s="44">
        <v>0.16669999999999999</v>
      </c>
      <c r="I485" s="44">
        <v>0.16669999999999999</v>
      </c>
    </row>
    <row r="486" spans="1:9" x14ac:dyDescent="0.45">
      <c r="A486" t="s">
        <v>943</v>
      </c>
      <c r="B486" s="45">
        <v>20</v>
      </c>
      <c r="C486" s="45">
        <v>50</v>
      </c>
      <c r="D486" s="44">
        <v>0.25</v>
      </c>
      <c r="E486" s="44">
        <v>0.16669999999999999</v>
      </c>
      <c r="F486" s="44">
        <v>0.16669999999999999</v>
      </c>
      <c r="G486" s="44">
        <v>8.3299999999999999E-2</v>
      </c>
      <c r="H486" s="44">
        <v>0.16669999999999999</v>
      </c>
      <c r="I486" s="44">
        <v>0.16669999999999999</v>
      </c>
    </row>
    <row r="487" spans="1:9" x14ac:dyDescent="0.45">
      <c r="A487" t="s">
        <v>943</v>
      </c>
      <c r="B487" s="45">
        <v>20</v>
      </c>
      <c r="C487" s="45">
        <v>50</v>
      </c>
      <c r="D487" s="44">
        <v>0.25</v>
      </c>
      <c r="E487" s="44">
        <v>0.16669999999999999</v>
      </c>
      <c r="F487" s="44">
        <v>0.16669999999999999</v>
      </c>
      <c r="G487" s="44">
        <v>8.3299999999999999E-2</v>
      </c>
      <c r="H487" s="44">
        <v>0.16669999999999999</v>
      </c>
      <c r="I487" s="44">
        <v>0.16669999999999999</v>
      </c>
    </row>
    <row r="488" spans="1:9" x14ac:dyDescent="0.45">
      <c r="A488" t="s">
        <v>943</v>
      </c>
      <c r="B488" s="45">
        <v>20</v>
      </c>
      <c r="C488" s="45">
        <v>50</v>
      </c>
      <c r="D488" s="44">
        <v>0.25</v>
      </c>
      <c r="E488" s="44">
        <v>0.16669999999999999</v>
      </c>
      <c r="F488" s="44">
        <v>0.16669999999999999</v>
      </c>
      <c r="G488" s="44">
        <v>8.3299999999999999E-2</v>
      </c>
      <c r="H488" s="44">
        <v>0.16669999999999999</v>
      </c>
      <c r="I488" s="44">
        <v>0.16669999999999999</v>
      </c>
    </row>
    <row r="489" spans="1:9" x14ac:dyDescent="0.45">
      <c r="A489" t="s">
        <v>943</v>
      </c>
      <c r="B489" s="45">
        <v>20</v>
      </c>
      <c r="C489" s="45">
        <v>50</v>
      </c>
      <c r="D489" s="44">
        <v>0.25</v>
      </c>
      <c r="E489" s="44">
        <v>0.16669999999999999</v>
      </c>
      <c r="F489" s="44">
        <v>0.16669999999999999</v>
      </c>
      <c r="G489" s="44">
        <v>8.3299999999999999E-2</v>
      </c>
      <c r="H489" s="44">
        <v>0.16669999999999999</v>
      </c>
      <c r="I489" s="44">
        <v>0.16669999999999999</v>
      </c>
    </row>
    <row r="490" spans="1:9" x14ac:dyDescent="0.45">
      <c r="A490" t="s">
        <v>943</v>
      </c>
      <c r="B490" s="45">
        <v>20</v>
      </c>
      <c r="C490" s="45">
        <v>50</v>
      </c>
      <c r="D490" s="44">
        <v>0.25</v>
      </c>
      <c r="E490" s="44">
        <v>0.16669999999999999</v>
      </c>
      <c r="F490" s="44">
        <v>0.16669999999999999</v>
      </c>
      <c r="G490" s="44">
        <v>8.3299999999999999E-2</v>
      </c>
      <c r="H490" s="44">
        <v>0.16669999999999999</v>
      </c>
      <c r="I490" s="44">
        <v>0.16669999999999999</v>
      </c>
    </row>
    <row r="491" spans="1:9" x14ac:dyDescent="0.45">
      <c r="A491" t="s">
        <v>943</v>
      </c>
      <c r="B491" s="45">
        <v>20</v>
      </c>
      <c r="C491" s="45">
        <v>50</v>
      </c>
      <c r="D491" s="44">
        <v>0.25</v>
      </c>
      <c r="E491" s="44">
        <v>0.16669999999999999</v>
      </c>
      <c r="F491" s="44">
        <v>0.16669999999999999</v>
      </c>
      <c r="G491" s="44">
        <v>8.3299999999999999E-2</v>
      </c>
      <c r="H491" s="44">
        <v>0.16669999999999999</v>
      </c>
      <c r="I491" s="44">
        <v>0.16669999999999999</v>
      </c>
    </row>
    <row r="492" spans="1:9" x14ac:dyDescent="0.45">
      <c r="A492" t="s">
        <v>943</v>
      </c>
      <c r="B492" s="45">
        <v>20</v>
      </c>
      <c r="C492" s="45">
        <v>50</v>
      </c>
      <c r="D492" s="44">
        <v>0.25</v>
      </c>
      <c r="E492" s="44">
        <v>0.16669999999999999</v>
      </c>
      <c r="F492" s="44">
        <v>0.16669999999999999</v>
      </c>
      <c r="G492" s="44">
        <v>8.3299999999999999E-2</v>
      </c>
      <c r="H492" s="44">
        <v>0.16669999999999999</v>
      </c>
      <c r="I492" s="44">
        <v>0.16669999999999999</v>
      </c>
    </row>
    <row r="493" spans="1:9" x14ac:dyDescent="0.45">
      <c r="A493" t="s">
        <v>943</v>
      </c>
      <c r="B493" s="45">
        <v>20</v>
      </c>
      <c r="C493" s="45">
        <v>50</v>
      </c>
      <c r="D493" s="44">
        <v>0.25</v>
      </c>
      <c r="E493" s="44">
        <v>0.16669999999999999</v>
      </c>
      <c r="F493" s="44">
        <v>0.16669999999999999</v>
      </c>
      <c r="G493" s="44">
        <v>8.3299999999999999E-2</v>
      </c>
      <c r="H493" s="44">
        <v>0.16669999999999999</v>
      </c>
      <c r="I493" s="44">
        <v>0.16669999999999999</v>
      </c>
    </row>
    <row r="494" spans="1:9" x14ac:dyDescent="0.45">
      <c r="A494" t="s">
        <v>943</v>
      </c>
      <c r="B494" s="45">
        <v>20</v>
      </c>
      <c r="C494" s="45">
        <v>50</v>
      </c>
      <c r="D494" s="44">
        <v>0.25</v>
      </c>
      <c r="E494" s="44">
        <v>0.16669999999999999</v>
      </c>
      <c r="F494" s="44">
        <v>0.16669999999999999</v>
      </c>
      <c r="G494" s="44">
        <v>8.3299999999999999E-2</v>
      </c>
      <c r="H494" s="44">
        <v>0.16669999999999999</v>
      </c>
      <c r="I494" s="44">
        <v>0.16669999999999999</v>
      </c>
    </row>
    <row r="495" spans="1:9" x14ac:dyDescent="0.45">
      <c r="A495" t="s">
        <v>943</v>
      </c>
      <c r="B495" s="45">
        <v>20</v>
      </c>
      <c r="C495" s="45">
        <v>50</v>
      </c>
      <c r="D495" s="44">
        <v>0.25</v>
      </c>
      <c r="E495" s="44">
        <v>0.16669999999999999</v>
      </c>
      <c r="F495" s="44">
        <v>0.16669999999999999</v>
      </c>
      <c r="G495" s="44">
        <v>8.3299999999999999E-2</v>
      </c>
      <c r="H495" s="44">
        <v>0.16669999999999999</v>
      </c>
      <c r="I495" s="44">
        <v>0.16669999999999999</v>
      </c>
    </row>
    <row r="496" spans="1:9" x14ac:dyDescent="0.45">
      <c r="A496" t="s">
        <v>943</v>
      </c>
      <c r="B496" s="45">
        <v>20</v>
      </c>
      <c r="C496" s="45">
        <v>37</v>
      </c>
      <c r="D496" s="44">
        <v>0.25</v>
      </c>
      <c r="E496" s="44">
        <v>0.16669999999999999</v>
      </c>
      <c r="F496" s="44">
        <v>0.16669999999999999</v>
      </c>
      <c r="G496" s="44">
        <v>8.3299999999999999E-2</v>
      </c>
      <c r="H496" s="44">
        <v>0.16669999999999999</v>
      </c>
      <c r="I496" s="44">
        <v>0.16669999999999999</v>
      </c>
    </row>
    <row r="497" spans="1:9" x14ac:dyDescent="0.45">
      <c r="A497" t="s">
        <v>943</v>
      </c>
      <c r="B497" s="45">
        <v>20</v>
      </c>
      <c r="C497" s="45">
        <v>37</v>
      </c>
      <c r="D497" s="44">
        <v>0.25</v>
      </c>
      <c r="E497" s="44">
        <v>0.16669999999999999</v>
      </c>
      <c r="F497" s="44">
        <v>0.16669999999999999</v>
      </c>
      <c r="G497" s="44">
        <v>8.3299999999999999E-2</v>
      </c>
      <c r="H497" s="44">
        <v>0.16669999999999999</v>
      </c>
      <c r="I497" s="44">
        <v>0.16669999999999999</v>
      </c>
    </row>
    <row r="498" spans="1:9" x14ac:dyDescent="0.45">
      <c r="A498" t="s">
        <v>943</v>
      </c>
      <c r="B498" s="45">
        <v>20</v>
      </c>
      <c r="C498" s="45">
        <v>37</v>
      </c>
      <c r="D498" s="44">
        <v>0.25</v>
      </c>
      <c r="E498" s="44">
        <v>0.16669999999999999</v>
      </c>
      <c r="F498" s="44">
        <v>0.16669999999999999</v>
      </c>
      <c r="G498" s="44">
        <v>8.3299999999999999E-2</v>
      </c>
      <c r="H498" s="44">
        <v>0.16669999999999999</v>
      </c>
      <c r="I498" s="44">
        <v>0.16669999999999999</v>
      </c>
    </row>
    <row r="499" spans="1:9" x14ac:dyDescent="0.45">
      <c r="A499" t="s">
        <v>943</v>
      </c>
      <c r="B499" s="45">
        <v>20</v>
      </c>
      <c r="C499" s="45">
        <v>37</v>
      </c>
      <c r="D499" s="44">
        <v>0.25</v>
      </c>
      <c r="E499" s="44">
        <v>0.16669999999999999</v>
      </c>
      <c r="F499" s="44">
        <v>0.16669999999999999</v>
      </c>
      <c r="G499" s="44">
        <v>8.3299999999999999E-2</v>
      </c>
      <c r="H499" s="44">
        <v>0.16669999999999999</v>
      </c>
      <c r="I499" s="44">
        <v>0.16669999999999999</v>
      </c>
    </row>
    <row r="500" spans="1:9" x14ac:dyDescent="0.45">
      <c r="A500" t="s">
        <v>943</v>
      </c>
      <c r="B500" s="45">
        <v>20</v>
      </c>
      <c r="C500" s="45">
        <v>37</v>
      </c>
      <c r="D500" s="44">
        <v>0.25</v>
      </c>
      <c r="E500" s="44">
        <v>0.16669999999999999</v>
      </c>
      <c r="F500" s="44">
        <v>0.16669999999999999</v>
      </c>
      <c r="G500" s="44">
        <v>8.3299999999999999E-2</v>
      </c>
      <c r="H500" s="44">
        <v>0.16669999999999999</v>
      </c>
      <c r="I500" s="44">
        <v>0.16669999999999999</v>
      </c>
    </row>
    <row r="501" spans="1:9" x14ac:dyDescent="0.45">
      <c r="A501" t="s">
        <v>943</v>
      </c>
      <c r="B501" s="45">
        <v>20</v>
      </c>
      <c r="C501" s="45">
        <v>37</v>
      </c>
      <c r="D501" s="44">
        <v>0.25</v>
      </c>
      <c r="E501" s="44">
        <v>0.16669999999999999</v>
      </c>
      <c r="F501" s="44">
        <v>0.16669999999999999</v>
      </c>
      <c r="G501" s="44">
        <v>8.3299999999999999E-2</v>
      </c>
      <c r="H501" s="44">
        <v>0.16669999999999999</v>
      </c>
      <c r="I501" s="44">
        <v>0.16669999999999999</v>
      </c>
    </row>
    <row r="502" spans="1:9" x14ac:dyDescent="0.45">
      <c r="A502" t="s">
        <v>943</v>
      </c>
      <c r="B502" s="45">
        <v>20</v>
      </c>
      <c r="C502" s="45">
        <v>37</v>
      </c>
      <c r="D502" s="44">
        <v>0.25</v>
      </c>
      <c r="E502" s="44">
        <v>0.16669999999999999</v>
      </c>
      <c r="F502" s="44">
        <v>0.16669999999999999</v>
      </c>
      <c r="G502" s="44">
        <v>8.3299999999999999E-2</v>
      </c>
      <c r="H502" s="44">
        <v>0.16669999999999999</v>
      </c>
      <c r="I502" s="44">
        <v>0.16669999999999999</v>
      </c>
    </row>
    <row r="503" spans="1:9" x14ac:dyDescent="0.45">
      <c r="A503" t="s">
        <v>943</v>
      </c>
      <c r="B503" s="45">
        <v>20</v>
      </c>
      <c r="C503" s="45">
        <v>37</v>
      </c>
      <c r="D503" s="44">
        <v>0.25</v>
      </c>
      <c r="E503" s="44">
        <v>0.16669999999999999</v>
      </c>
      <c r="F503" s="44">
        <v>0.16669999999999999</v>
      </c>
      <c r="G503" s="44">
        <v>8.3299999999999999E-2</v>
      </c>
      <c r="H503" s="44">
        <v>0.16669999999999999</v>
      </c>
      <c r="I503" s="44">
        <v>0.16669999999999999</v>
      </c>
    </row>
    <row r="504" spans="1:9" x14ac:dyDescent="0.45">
      <c r="A504" t="s">
        <v>943</v>
      </c>
      <c r="B504" s="45">
        <v>20</v>
      </c>
      <c r="C504" s="45">
        <v>37</v>
      </c>
      <c r="D504" s="44">
        <v>0.25</v>
      </c>
      <c r="E504" s="44">
        <v>0.16669999999999999</v>
      </c>
      <c r="F504" s="44">
        <v>0.16669999999999999</v>
      </c>
      <c r="G504" s="44">
        <v>8.3299999999999999E-2</v>
      </c>
      <c r="H504" s="44">
        <v>0.16669999999999999</v>
      </c>
      <c r="I504" s="44">
        <v>0.16669999999999999</v>
      </c>
    </row>
    <row r="505" spans="1:9" x14ac:dyDescent="0.45">
      <c r="A505" t="s">
        <v>943</v>
      </c>
      <c r="B505" s="45">
        <v>20</v>
      </c>
      <c r="C505" s="45">
        <v>37</v>
      </c>
      <c r="D505" s="44">
        <v>0.25</v>
      </c>
      <c r="E505" s="44">
        <v>0.16669999999999999</v>
      </c>
      <c r="F505" s="44">
        <v>0.16669999999999999</v>
      </c>
      <c r="G505" s="44">
        <v>8.3299999999999999E-2</v>
      </c>
      <c r="H505" s="44">
        <v>0.16669999999999999</v>
      </c>
      <c r="I505" s="44">
        <v>0.16669999999999999</v>
      </c>
    </row>
    <row r="506" spans="1:9" x14ac:dyDescent="0.45">
      <c r="A506" t="s">
        <v>943</v>
      </c>
      <c r="B506" s="45">
        <v>20</v>
      </c>
      <c r="C506" s="45">
        <v>37</v>
      </c>
      <c r="D506" s="44">
        <v>0.25</v>
      </c>
      <c r="E506" s="44">
        <v>0.16669999999999999</v>
      </c>
      <c r="F506" s="44">
        <v>0.16669999999999999</v>
      </c>
      <c r="G506" s="44">
        <v>8.3299999999999999E-2</v>
      </c>
      <c r="H506" s="44">
        <v>0.16669999999999999</v>
      </c>
      <c r="I506" s="44">
        <v>0.16669999999999999</v>
      </c>
    </row>
    <row r="507" spans="1:9" x14ac:dyDescent="0.45">
      <c r="A507" t="s">
        <v>943</v>
      </c>
      <c r="B507" s="45">
        <v>20</v>
      </c>
      <c r="C507" s="45">
        <v>37</v>
      </c>
      <c r="D507" s="44">
        <v>0.25</v>
      </c>
      <c r="E507" s="44">
        <v>0.16669999999999999</v>
      </c>
      <c r="F507" s="44">
        <v>0.16669999999999999</v>
      </c>
      <c r="G507" s="44">
        <v>8.3299999999999999E-2</v>
      </c>
      <c r="H507" s="44">
        <v>0.16669999999999999</v>
      </c>
      <c r="I507" s="44">
        <v>0.16669999999999999</v>
      </c>
    </row>
    <row r="508" spans="1:9" x14ac:dyDescent="0.45">
      <c r="A508" t="s">
        <v>943</v>
      </c>
      <c r="B508" s="45">
        <v>20</v>
      </c>
      <c r="C508" s="45">
        <v>37</v>
      </c>
      <c r="D508" s="44">
        <v>0.25</v>
      </c>
      <c r="E508" s="44">
        <v>0.16669999999999999</v>
      </c>
      <c r="F508" s="44">
        <v>0.16669999999999999</v>
      </c>
      <c r="G508" s="44">
        <v>8.3299999999999999E-2</v>
      </c>
      <c r="H508" s="44">
        <v>0.16669999999999999</v>
      </c>
      <c r="I508" s="44">
        <v>0.16669999999999999</v>
      </c>
    </row>
    <row r="509" spans="1:9" x14ac:dyDescent="0.45">
      <c r="A509" t="s">
        <v>943</v>
      </c>
      <c r="B509" s="45">
        <v>20</v>
      </c>
      <c r="C509" s="45">
        <v>37</v>
      </c>
      <c r="D509" s="44">
        <v>0.25</v>
      </c>
      <c r="E509" s="44">
        <v>0.16669999999999999</v>
      </c>
      <c r="F509" s="44">
        <v>0.16669999999999999</v>
      </c>
      <c r="G509" s="44">
        <v>8.3299999999999999E-2</v>
      </c>
      <c r="H509" s="44">
        <v>0.16669999999999999</v>
      </c>
      <c r="I509" s="44">
        <v>0.16669999999999999</v>
      </c>
    </row>
    <row r="510" spans="1:9" x14ac:dyDescent="0.45">
      <c r="A510" t="s">
        <v>943</v>
      </c>
      <c r="B510" s="45">
        <v>20</v>
      </c>
      <c r="C510" s="45">
        <v>37</v>
      </c>
      <c r="D510" s="44">
        <v>0.25</v>
      </c>
      <c r="E510" s="44">
        <v>0.16669999999999999</v>
      </c>
      <c r="F510" s="44">
        <v>0.16669999999999999</v>
      </c>
      <c r="G510" s="44">
        <v>8.3299999999999999E-2</v>
      </c>
      <c r="H510" s="44">
        <v>0.16669999999999999</v>
      </c>
      <c r="I510" s="44">
        <v>0.16669999999999999</v>
      </c>
    </row>
    <row r="511" spans="1:9" x14ac:dyDescent="0.45">
      <c r="A511" t="s">
        <v>943</v>
      </c>
      <c r="B511" s="45">
        <v>20</v>
      </c>
      <c r="C511" s="45">
        <v>37</v>
      </c>
      <c r="D511" s="44">
        <v>0.25</v>
      </c>
      <c r="E511" s="44">
        <v>0.16669999999999999</v>
      </c>
      <c r="F511" s="44">
        <v>0.16669999999999999</v>
      </c>
      <c r="G511" s="44">
        <v>8.3299999999999999E-2</v>
      </c>
      <c r="H511" s="44">
        <v>0.16669999999999999</v>
      </c>
      <c r="I511" s="44">
        <v>0.16669999999999999</v>
      </c>
    </row>
    <row r="512" spans="1:9" x14ac:dyDescent="0.45">
      <c r="A512" t="s">
        <v>943</v>
      </c>
      <c r="B512" s="45">
        <v>20</v>
      </c>
      <c r="C512" s="45">
        <v>37</v>
      </c>
      <c r="D512" s="44">
        <v>0.25</v>
      </c>
      <c r="E512" s="44">
        <v>0.16669999999999999</v>
      </c>
      <c r="F512" s="44">
        <v>0.16669999999999999</v>
      </c>
      <c r="G512" s="44">
        <v>8.3299999999999999E-2</v>
      </c>
      <c r="H512" s="44">
        <v>0.16669999999999999</v>
      </c>
      <c r="I512" s="44">
        <v>0.16669999999999999</v>
      </c>
    </row>
    <row r="513" spans="1:9" x14ac:dyDescent="0.45">
      <c r="A513" t="s">
        <v>944</v>
      </c>
      <c r="B513" s="45">
        <v>20</v>
      </c>
      <c r="C513" s="45">
        <v>14</v>
      </c>
      <c r="D513" s="44">
        <v>0.33329999999999999</v>
      </c>
      <c r="E513" s="44">
        <v>0.5</v>
      </c>
      <c r="F513" s="44">
        <v>0.16669999999999999</v>
      </c>
      <c r="G513" s="44">
        <v>8.3299999999999999E-2</v>
      </c>
      <c r="H513" s="44">
        <v>0.16669999999999999</v>
      </c>
      <c r="I513" s="44">
        <v>0.25</v>
      </c>
    </row>
    <row r="514" spans="1:9" x14ac:dyDescent="0.45">
      <c r="A514" t="s">
        <v>945</v>
      </c>
      <c r="B514" s="45">
        <v>20</v>
      </c>
      <c r="C514" s="45">
        <v>30</v>
      </c>
      <c r="D514" s="44">
        <v>0.16669999999999999</v>
      </c>
      <c r="E514" s="44">
        <v>0.16669999999999999</v>
      </c>
      <c r="F514" s="44">
        <v>0.16669999999999999</v>
      </c>
      <c r="G514" s="44">
        <v>8.3299999999999999E-2</v>
      </c>
      <c r="H514" s="44">
        <v>0.16669999999999999</v>
      </c>
      <c r="I514" s="44">
        <v>8.3299999999999999E-2</v>
      </c>
    </row>
    <row r="515" spans="1:9" x14ac:dyDescent="0.45">
      <c r="A515" t="s">
        <v>946</v>
      </c>
      <c r="B515" s="45">
        <v>10</v>
      </c>
      <c r="C515" s="45">
        <v>37</v>
      </c>
      <c r="D515" s="44">
        <v>0.16669999999999999</v>
      </c>
      <c r="E515" s="44">
        <v>0.16669999999999999</v>
      </c>
      <c r="F515" s="44">
        <v>0.16669999999999999</v>
      </c>
      <c r="G515" s="44">
        <v>8.3299999999999999E-2</v>
      </c>
      <c r="H515" s="44">
        <v>0.16669999999999999</v>
      </c>
      <c r="I515" s="44">
        <v>0.16669999999999999</v>
      </c>
    </row>
    <row r="516" spans="1:9" x14ac:dyDescent="0.45">
      <c r="A516" t="s">
        <v>946</v>
      </c>
      <c r="B516" s="45">
        <v>10</v>
      </c>
      <c r="C516" s="45">
        <v>37</v>
      </c>
      <c r="D516" s="44">
        <v>0.16669999999999999</v>
      </c>
      <c r="E516" s="44">
        <v>0.16669999999999999</v>
      </c>
      <c r="F516" s="44">
        <v>0.16669999999999999</v>
      </c>
      <c r="G516" s="44">
        <v>8.3299999999999999E-2</v>
      </c>
      <c r="H516" s="44">
        <v>0.16669999999999999</v>
      </c>
      <c r="I516" s="44">
        <v>0.16669999999999999</v>
      </c>
    </row>
    <row r="517" spans="1:9" x14ac:dyDescent="0.45">
      <c r="A517" t="s">
        <v>946</v>
      </c>
      <c r="B517" s="45">
        <v>10</v>
      </c>
      <c r="C517" s="45">
        <v>37</v>
      </c>
      <c r="D517" s="44">
        <v>0.16669999999999999</v>
      </c>
      <c r="E517" s="44">
        <v>0.16669999999999999</v>
      </c>
      <c r="F517" s="44">
        <v>0.16669999999999999</v>
      </c>
      <c r="G517" s="44">
        <v>8.3299999999999999E-2</v>
      </c>
      <c r="H517" s="44">
        <v>0.16669999999999999</v>
      </c>
      <c r="I517" s="44">
        <v>0.16669999999999999</v>
      </c>
    </row>
    <row r="518" spans="1:9" x14ac:dyDescent="0.45">
      <c r="A518" t="s">
        <v>946</v>
      </c>
      <c r="B518" s="45">
        <v>10</v>
      </c>
      <c r="C518" s="45">
        <v>37</v>
      </c>
      <c r="D518" s="44">
        <v>0.16669999999999999</v>
      </c>
      <c r="E518" s="44">
        <v>0.16669999999999999</v>
      </c>
      <c r="F518" s="44">
        <v>0.16669999999999999</v>
      </c>
      <c r="G518" s="44">
        <v>8.3299999999999999E-2</v>
      </c>
      <c r="H518" s="44">
        <v>0.16669999999999999</v>
      </c>
      <c r="I518" s="44">
        <v>0.16669999999999999</v>
      </c>
    </row>
    <row r="519" spans="1:9" x14ac:dyDescent="0.45">
      <c r="A519" t="s">
        <v>947</v>
      </c>
      <c r="B519" s="45">
        <v>20</v>
      </c>
      <c r="C519" s="45">
        <v>50</v>
      </c>
      <c r="D519" s="44">
        <v>0.16669999999999999</v>
      </c>
      <c r="E519" s="44">
        <v>0.16669999999999999</v>
      </c>
      <c r="F519" s="44">
        <v>0.16669999999999999</v>
      </c>
      <c r="G519" s="44">
        <v>8.3299999999999999E-2</v>
      </c>
      <c r="H519" s="44">
        <v>0.16669999999999999</v>
      </c>
      <c r="I519" s="44">
        <v>0.16669999999999999</v>
      </c>
    </row>
    <row r="520" spans="1:9" x14ac:dyDescent="0.45">
      <c r="A520" t="s">
        <v>947</v>
      </c>
      <c r="B520" s="45">
        <v>20</v>
      </c>
      <c r="C520" s="45">
        <v>50</v>
      </c>
      <c r="D520" s="44">
        <v>0.16669999999999999</v>
      </c>
      <c r="E520" s="44">
        <v>0.16669999999999999</v>
      </c>
      <c r="F520" s="44">
        <v>0.16669999999999999</v>
      </c>
      <c r="G520" s="44">
        <v>8.3299999999999999E-2</v>
      </c>
      <c r="H520" s="44">
        <v>0.16669999999999999</v>
      </c>
      <c r="I520" s="44">
        <v>0.16669999999999999</v>
      </c>
    </row>
    <row r="521" spans="1:9" x14ac:dyDescent="0.45">
      <c r="A521" t="s">
        <v>947</v>
      </c>
      <c r="B521" s="45">
        <v>20</v>
      </c>
      <c r="C521" s="45">
        <v>50</v>
      </c>
      <c r="D521" s="44">
        <v>0.16669999999999999</v>
      </c>
      <c r="E521" s="44">
        <v>0.16669999999999999</v>
      </c>
      <c r="F521" s="44">
        <v>0.16669999999999999</v>
      </c>
      <c r="G521" s="44">
        <v>8.3299999999999999E-2</v>
      </c>
      <c r="H521" s="44">
        <v>0.16669999999999999</v>
      </c>
      <c r="I521" s="44">
        <v>0.16669999999999999</v>
      </c>
    </row>
    <row r="522" spans="1:9" x14ac:dyDescent="0.45">
      <c r="A522" t="s">
        <v>947</v>
      </c>
      <c r="B522" s="45">
        <v>20</v>
      </c>
      <c r="C522" s="45">
        <v>50</v>
      </c>
      <c r="D522" s="44">
        <v>0.16669999999999999</v>
      </c>
      <c r="E522" s="44">
        <v>0.16669999999999999</v>
      </c>
      <c r="F522" s="44">
        <v>0.16669999999999999</v>
      </c>
      <c r="G522" s="44">
        <v>8.3299999999999999E-2</v>
      </c>
      <c r="H522" s="44">
        <v>0.16669999999999999</v>
      </c>
      <c r="I522" s="44">
        <v>0.16669999999999999</v>
      </c>
    </row>
    <row r="523" spans="1:9" x14ac:dyDescent="0.45">
      <c r="A523" t="s">
        <v>947</v>
      </c>
      <c r="B523" s="45">
        <v>20</v>
      </c>
      <c r="C523" s="45">
        <v>50</v>
      </c>
      <c r="D523" s="44">
        <v>0.16669999999999999</v>
      </c>
      <c r="E523" s="44">
        <v>0.16669999999999999</v>
      </c>
      <c r="F523" s="44">
        <v>0.16669999999999999</v>
      </c>
      <c r="G523" s="44">
        <v>8.3299999999999999E-2</v>
      </c>
      <c r="H523" s="44">
        <v>0.16669999999999999</v>
      </c>
      <c r="I523" s="44">
        <v>0.16669999999999999</v>
      </c>
    </row>
    <row r="524" spans="1:9" x14ac:dyDescent="0.45">
      <c r="A524" t="s">
        <v>947</v>
      </c>
      <c r="B524" s="45">
        <v>20</v>
      </c>
      <c r="C524" s="45">
        <v>50</v>
      </c>
      <c r="D524" s="44">
        <v>0.16669999999999999</v>
      </c>
      <c r="E524" s="44">
        <v>0.16669999999999999</v>
      </c>
      <c r="F524" s="44">
        <v>0.16669999999999999</v>
      </c>
      <c r="G524" s="44">
        <v>8.3299999999999999E-2</v>
      </c>
      <c r="H524" s="44">
        <v>0.16669999999999999</v>
      </c>
      <c r="I524" s="44">
        <v>0.16669999999999999</v>
      </c>
    </row>
    <row r="525" spans="1:9" x14ac:dyDescent="0.45">
      <c r="A525" t="s">
        <v>947</v>
      </c>
      <c r="B525" s="45">
        <v>20</v>
      </c>
      <c r="C525" s="45">
        <v>50</v>
      </c>
      <c r="D525" s="44">
        <v>0.16669999999999999</v>
      </c>
      <c r="E525" s="44">
        <v>0.16669999999999999</v>
      </c>
      <c r="F525" s="44">
        <v>0.16669999999999999</v>
      </c>
      <c r="G525" s="44">
        <v>8.3299999999999999E-2</v>
      </c>
      <c r="H525" s="44">
        <v>0.16669999999999999</v>
      </c>
      <c r="I525" s="44">
        <v>0.16669999999999999</v>
      </c>
    </row>
    <row r="526" spans="1:9" x14ac:dyDescent="0.45">
      <c r="A526" t="s">
        <v>947</v>
      </c>
      <c r="B526" s="45">
        <v>20</v>
      </c>
      <c r="C526" s="45">
        <v>50</v>
      </c>
      <c r="D526" s="44">
        <v>0.16669999999999999</v>
      </c>
      <c r="E526" s="44">
        <v>0.16669999999999999</v>
      </c>
      <c r="F526" s="44">
        <v>0.16669999999999999</v>
      </c>
      <c r="G526" s="44">
        <v>8.3299999999999999E-2</v>
      </c>
      <c r="H526" s="44">
        <v>0.16669999999999999</v>
      </c>
      <c r="I526" s="44">
        <v>0.16669999999999999</v>
      </c>
    </row>
    <row r="527" spans="1:9" x14ac:dyDescent="0.45">
      <c r="A527" t="s">
        <v>947</v>
      </c>
      <c r="B527" s="45">
        <v>20</v>
      </c>
      <c r="C527" s="45">
        <v>50</v>
      </c>
      <c r="D527" s="44">
        <v>0.16669999999999999</v>
      </c>
      <c r="E527" s="44">
        <v>0.16669999999999999</v>
      </c>
      <c r="F527" s="44">
        <v>0.16669999999999999</v>
      </c>
      <c r="G527" s="44">
        <v>8.3299999999999999E-2</v>
      </c>
      <c r="H527" s="44">
        <v>0.16669999999999999</v>
      </c>
      <c r="I527" s="44">
        <v>0.16669999999999999</v>
      </c>
    </row>
    <row r="528" spans="1:9" x14ac:dyDescent="0.45">
      <c r="A528" t="s">
        <v>947</v>
      </c>
      <c r="B528" s="45">
        <v>30</v>
      </c>
      <c r="C528" s="45">
        <v>50</v>
      </c>
      <c r="D528" s="44">
        <v>0.16669999999999999</v>
      </c>
      <c r="E528" s="44">
        <v>0.16669999999999999</v>
      </c>
      <c r="F528" s="44">
        <v>0.16669999999999999</v>
      </c>
      <c r="G528" s="44">
        <v>8.3299999999999999E-2</v>
      </c>
      <c r="H528" s="44">
        <v>0.16669999999999999</v>
      </c>
      <c r="I528" s="44">
        <v>0.16669999999999999</v>
      </c>
    </row>
    <row r="529" spans="1:9" x14ac:dyDescent="0.45">
      <c r="A529" t="s">
        <v>947</v>
      </c>
      <c r="B529" s="45">
        <v>30</v>
      </c>
      <c r="C529" s="45">
        <v>50</v>
      </c>
      <c r="D529" s="44">
        <v>0.16669999999999999</v>
      </c>
      <c r="E529" s="44">
        <v>0.16669999999999999</v>
      </c>
      <c r="F529" s="44">
        <v>0.16669999999999999</v>
      </c>
      <c r="G529" s="44">
        <v>8.3299999999999999E-2</v>
      </c>
      <c r="H529" s="44">
        <v>0.16669999999999999</v>
      </c>
      <c r="I529" s="44">
        <v>0.16669999999999999</v>
      </c>
    </row>
    <row r="530" spans="1:9" x14ac:dyDescent="0.45">
      <c r="A530" t="s">
        <v>947</v>
      </c>
      <c r="B530" s="45">
        <v>30</v>
      </c>
      <c r="C530" s="45">
        <v>50</v>
      </c>
      <c r="D530" s="44">
        <v>0.16669999999999999</v>
      </c>
      <c r="E530" s="44">
        <v>0.16669999999999999</v>
      </c>
      <c r="F530" s="44">
        <v>0.16669999999999999</v>
      </c>
      <c r="G530" s="44">
        <v>8.3299999999999999E-2</v>
      </c>
      <c r="H530" s="44">
        <v>0.16669999999999999</v>
      </c>
      <c r="I530" s="44">
        <v>0.16669999999999999</v>
      </c>
    </row>
    <row r="531" spans="1:9" x14ac:dyDescent="0.45">
      <c r="A531" t="s">
        <v>947</v>
      </c>
      <c r="B531" s="45">
        <v>30</v>
      </c>
      <c r="C531" s="45">
        <v>50</v>
      </c>
      <c r="D531" s="44">
        <v>0.16669999999999999</v>
      </c>
      <c r="E531" s="44">
        <v>0.16669999999999999</v>
      </c>
      <c r="F531" s="44">
        <v>0.16669999999999999</v>
      </c>
      <c r="G531" s="44">
        <v>8.3299999999999999E-2</v>
      </c>
      <c r="H531" s="44">
        <v>0.16669999999999999</v>
      </c>
      <c r="I531" s="44">
        <v>0.16669999999999999</v>
      </c>
    </row>
    <row r="532" spans="1:9" x14ac:dyDescent="0.45">
      <c r="A532" t="s">
        <v>947</v>
      </c>
      <c r="B532" s="45">
        <v>30</v>
      </c>
      <c r="C532" s="45">
        <v>50</v>
      </c>
      <c r="D532" s="44">
        <v>0.16669999999999999</v>
      </c>
      <c r="E532" s="44">
        <v>0.16669999999999999</v>
      </c>
      <c r="F532" s="44">
        <v>0.16669999999999999</v>
      </c>
      <c r="G532" s="44">
        <v>8.3299999999999999E-2</v>
      </c>
      <c r="H532" s="44">
        <v>0.16669999999999999</v>
      </c>
      <c r="I532" s="44">
        <v>0.16669999999999999</v>
      </c>
    </row>
    <row r="533" spans="1:9" x14ac:dyDescent="0.45">
      <c r="A533" t="s">
        <v>947</v>
      </c>
      <c r="B533" s="45">
        <v>30</v>
      </c>
      <c r="C533" s="45">
        <v>50</v>
      </c>
      <c r="D533" s="44">
        <v>0.16669999999999999</v>
      </c>
      <c r="E533" s="44">
        <v>0.16669999999999999</v>
      </c>
      <c r="F533" s="44">
        <v>0.16669999999999999</v>
      </c>
      <c r="G533" s="44">
        <v>8.3299999999999999E-2</v>
      </c>
      <c r="H533" s="44">
        <v>0.16669999999999999</v>
      </c>
      <c r="I533" s="44">
        <v>0.16669999999999999</v>
      </c>
    </row>
    <row r="534" spans="1:9" x14ac:dyDescent="0.45">
      <c r="A534" t="s">
        <v>947</v>
      </c>
      <c r="B534" s="45">
        <v>30</v>
      </c>
      <c r="C534" s="45">
        <v>50</v>
      </c>
      <c r="D534" s="44">
        <v>0.16669999999999999</v>
      </c>
      <c r="E534" s="44">
        <v>0.16669999999999999</v>
      </c>
      <c r="F534" s="44">
        <v>0.16669999999999999</v>
      </c>
      <c r="G534" s="44">
        <v>8.3299999999999999E-2</v>
      </c>
      <c r="H534" s="44">
        <v>0.16669999999999999</v>
      </c>
      <c r="I534" s="44">
        <v>0.16669999999999999</v>
      </c>
    </row>
    <row r="535" spans="1:9" x14ac:dyDescent="0.45">
      <c r="A535" t="s">
        <v>947</v>
      </c>
      <c r="B535" s="45">
        <v>30</v>
      </c>
      <c r="C535" s="45">
        <v>50</v>
      </c>
      <c r="D535" s="44">
        <v>0.16669999999999999</v>
      </c>
      <c r="E535" s="44">
        <v>0.16669999999999999</v>
      </c>
      <c r="F535" s="44">
        <v>0.16669999999999999</v>
      </c>
      <c r="G535" s="44">
        <v>8.3299999999999999E-2</v>
      </c>
      <c r="H535" s="44">
        <v>0.16669999999999999</v>
      </c>
      <c r="I535" s="44">
        <v>0.16669999999999999</v>
      </c>
    </row>
    <row r="536" spans="1:9" x14ac:dyDescent="0.45">
      <c r="A536" t="s">
        <v>947</v>
      </c>
      <c r="B536" s="45">
        <v>30</v>
      </c>
      <c r="C536" s="45">
        <v>37</v>
      </c>
      <c r="D536" s="44">
        <v>0.16669999999999999</v>
      </c>
      <c r="E536" s="44">
        <v>0.16669999999999999</v>
      </c>
      <c r="F536" s="44">
        <v>0.16669999999999999</v>
      </c>
      <c r="G536" s="44">
        <v>8.3299999999999999E-2</v>
      </c>
      <c r="H536" s="44">
        <v>0.16669999999999999</v>
      </c>
      <c r="I536" s="44">
        <v>0.16669999999999999</v>
      </c>
    </row>
    <row r="537" spans="1:9" x14ac:dyDescent="0.45">
      <c r="A537" t="s">
        <v>947</v>
      </c>
      <c r="B537" s="45">
        <v>30</v>
      </c>
      <c r="C537" s="45">
        <v>37</v>
      </c>
      <c r="D537" s="44">
        <v>0.16669999999999999</v>
      </c>
      <c r="E537" s="44">
        <v>0.16669999999999999</v>
      </c>
      <c r="F537" s="44">
        <v>0.16669999999999999</v>
      </c>
      <c r="G537" s="44">
        <v>8.3299999999999999E-2</v>
      </c>
      <c r="H537" s="44">
        <v>0.16669999999999999</v>
      </c>
      <c r="I537" s="44">
        <v>0.16669999999999999</v>
      </c>
    </row>
    <row r="538" spans="1:9" x14ac:dyDescent="0.45">
      <c r="A538" t="s">
        <v>947</v>
      </c>
      <c r="B538" s="45">
        <v>30</v>
      </c>
      <c r="C538" s="45">
        <v>37</v>
      </c>
      <c r="D538" s="44">
        <v>0.16669999999999999</v>
      </c>
      <c r="E538" s="44">
        <v>0.16669999999999999</v>
      </c>
      <c r="F538" s="44">
        <v>0.16669999999999999</v>
      </c>
      <c r="G538" s="44">
        <v>8.3299999999999999E-2</v>
      </c>
      <c r="H538" s="44">
        <v>0.16669999999999999</v>
      </c>
      <c r="I538" s="44">
        <v>0.16669999999999999</v>
      </c>
    </row>
    <row r="539" spans="1:9" x14ac:dyDescent="0.45">
      <c r="A539" t="s">
        <v>948</v>
      </c>
      <c r="B539" s="45">
        <v>20</v>
      </c>
      <c r="C539" s="45">
        <v>50</v>
      </c>
      <c r="D539" s="44">
        <v>0.16669999999999999</v>
      </c>
      <c r="E539" s="44">
        <v>0.16669999999999999</v>
      </c>
      <c r="F539" s="44">
        <v>0.16669999999999999</v>
      </c>
      <c r="G539" s="44">
        <v>8.3299999999999999E-2</v>
      </c>
      <c r="H539" s="44">
        <v>0.16669999999999999</v>
      </c>
      <c r="I539" s="44">
        <v>0.16669999999999999</v>
      </c>
    </row>
    <row r="540" spans="1:9" x14ac:dyDescent="0.45">
      <c r="A540" t="s">
        <v>948</v>
      </c>
      <c r="B540" s="45">
        <v>20</v>
      </c>
      <c r="C540" s="45">
        <v>50</v>
      </c>
      <c r="D540" s="44">
        <v>0.16669999999999999</v>
      </c>
      <c r="E540" s="44">
        <v>0.16669999999999999</v>
      </c>
      <c r="F540" s="44">
        <v>0.16669999999999999</v>
      </c>
      <c r="G540" s="44">
        <v>8.3299999999999999E-2</v>
      </c>
      <c r="H540" s="44">
        <v>0.16669999999999999</v>
      </c>
      <c r="I540" s="44">
        <v>0.16669999999999999</v>
      </c>
    </row>
    <row r="541" spans="1:9" x14ac:dyDescent="0.45">
      <c r="A541" t="s">
        <v>948</v>
      </c>
      <c r="B541" s="45">
        <v>30</v>
      </c>
      <c r="C541" s="45">
        <v>50</v>
      </c>
      <c r="D541" s="44">
        <v>0.16669999999999999</v>
      </c>
      <c r="E541" s="44">
        <v>0.16669999999999999</v>
      </c>
      <c r="F541" s="44">
        <v>0.16669999999999999</v>
      </c>
      <c r="G541" s="44">
        <v>8.3299999999999999E-2</v>
      </c>
      <c r="H541" s="44">
        <v>0.16669999999999999</v>
      </c>
      <c r="I541" s="44">
        <v>0.16669999999999999</v>
      </c>
    </row>
    <row r="542" spans="1:9" x14ac:dyDescent="0.45">
      <c r="A542" t="s">
        <v>949</v>
      </c>
      <c r="B542" s="45">
        <v>20</v>
      </c>
      <c r="C542" s="45">
        <v>37</v>
      </c>
      <c r="D542" s="44">
        <v>0.16669999999999999</v>
      </c>
      <c r="E542" s="44">
        <v>0.16669999999999999</v>
      </c>
      <c r="F542" s="44">
        <v>0.25</v>
      </c>
      <c r="G542" s="44">
        <v>0.16669999999999999</v>
      </c>
      <c r="H542" s="44">
        <v>0.16669999999999999</v>
      </c>
      <c r="I542" s="44">
        <v>0.16669999999999999</v>
      </c>
    </row>
    <row r="543" spans="1:9" x14ac:dyDescent="0.45">
      <c r="A543" t="s">
        <v>949</v>
      </c>
      <c r="B543" s="45">
        <v>20</v>
      </c>
      <c r="C543" s="45">
        <v>37</v>
      </c>
      <c r="D543" s="44">
        <v>0.16669999999999999</v>
      </c>
      <c r="E543" s="44">
        <v>0.16669999999999999</v>
      </c>
      <c r="F543" s="44">
        <v>0.25</v>
      </c>
      <c r="G543" s="44">
        <v>0.16669999999999999</v>
      </c>
      <c r="H543" s="44">
        <v>0.16669999999999999</v>
      </c>
      <c r="I543" s="44">
        <v>0.16669999999999999</v>
      </c>
    </row>
    <row r="544" spans="1:9" x14ac:dyDescent="0.45">
      <c r="A544" t="s">
        <v>949</v>
      </c>
      <c r="B544" s="45">
        <v>20</v>
      </c>
      <c r="C544" s="45">
        <v>37</v>
      </c>
      <c r="D544" s="44">
        <v>0.16669999999999999</v>
      </c>
      <c r="E544" s="44">
        <v>0.16669999999999999</v>
      </c>
      <c r="F544" s="44">
        <v>0.25</v>
      </c>
      <c r="G544" s="44">
        <v>0.16669999999999999</v>
      </c>
      <c r="H544" s="44">
        <v>0.16669999999999999</v>
      </c>
      <c r="I544" s="44">
        <v>0.16669999999999999</v>
      </c>
    </row>
    <row r="545" spans="1:9" x14ac:dyDescent="0.45">
      <c r="A545" t="s">
        <v>949</v>
      </c>
      <c r="B545" s="45">
        <v>20</v>
      </c>
      <c r="C545" s="45">
        <v>37</v>
      </c>
      <c r="D545" s="44">
        <v>0.16669999999999999</v>
      </c>
      <c r="E545" s="44">
        <v>0.16669999999999999</v>
      </c>
      <c r="F545" s="44">
        <v>0.25</v>
      </c>
      <c r="G545" s="44">
        <v>0.16669999999999999</v>
      </c>
      <c r="H545" s="44">
        <v>0.16669999999999999</v>
      </c>
      <c r="I545" s="44">
        <v>0.16669999999999999</v>
      </c>
    </row>
    <row r="546" spans="1:9" x14ac:dyDescent="0.45">
      <c r="A546" t="s">
        <v>950</v>
      </c>
      <c r="B546" s="45">
        <v>20</v>
      </c>
      <c r="C546" s="45">
        <v>37</v>
      </c>
      <c r="D546" s="44">
        <v>0.16669999999999999</v>
      </c>
      <c r="E546" s="44">
        <v>0.16669999999999999</v>
      </c>
      <c r="F546" s="44">
        <v>0.25</v>
      </c>
      <c r="G546" s="44">
        <v>0.16669999999999999</v>
      </c>
      <c r="H546" s="44">
        <v>0.16669999999999999</v>
      </c>
      <c r="I546" s="44">
        <v>0.16669999999999999</v>
      </c>
    </row>
    <row r="547" spans="1:9" x14ac:dyDescent="0.45">
      <c r="A547" t="s">
        <v>950</v>
      </c>
      <c r="B547" s="45">
        <v>20</v>
      </c>
      <c r="C547" s="45">
        <v>37</v>
      </c>
      <c r="D547" s="44">
        <v>0.16669999999999999</v>
      </c>
      <c r="E547" s="44">
        <v>0.16669999999999999</v>
      </c>
      <c r="F547" s="44">
        <v>0.25</v>
      </c>
      <c r="G547" s="44">
        <v>0.16669999999999999</v>
      </c>
      <c r="H547" s="44">
        <v>0.16669999999999999</v>
      </c>
      <c r="I547" s="44">
        <v>0.16669999999999999</v>
      </c>
    </row>
    <row r="548" spans="1:9" x14ac:dyDescent="0.45">
      <c r="A548" t="s">
        <v>951</v>
      </c>
      <c r="B548" s="45">
        <v>30</v>
      </c>
      <c r="C548" s="45">
        <v>50</v>
      </c>
      <c r="D548" s="44">
        <v>0.16669999999999999</v>
      </c>
      <c r="E548" s="44">
        <v>0.16669999999999999</v>
      </c>
      <c r="F548" s="44">
        <v>0.25</v>
      </c>
      <c r="G548" s="44">
        <v>0.16669999999999999</v>
      </c>
      <c r="H548" s="44">
        <v>0.16669999999999999</v>
      </c>
      <c r="I548" s="44">
        <v>0.16669999999999999</v>
      </c>
    </row>
    <row r="549" spans="1:9" x14ac:dyDescent="0.45">
      <c r="A549" t="s">
        <v>952</v>
      </c>
      <c r="B549" s="45">
        <v>20</v>
      </c>
      <c r="C549" s="45">
        <v>30</v>
      </c>
      <c r="D549" s="44">
        <v>0.25</v>
      </c>
      <c r="E549" s="44">
        <v>0.16669999999999999</v>
      </c>
      <c r="F549" s="44">
        <v>0.16669999999999999</v>
      </c>
      <c r="G549" s="44">
        <v>8.3299999999999999E-2</v>
      </c>
      <c r="H549" s="44">
        <v>0.16669999999999999</v>
      </c>
      <c r="I549" s="44">
        <v>0.16669999999999999</v>
      </c>
    </row>
    <row r="550" spans="1:9" x14ac:dyDescent="0.45">
      <c r="A550" t="s">
        <v>952</v>
      </c>
      <c r="B550" s="45">
        <v>20</v>
      </c>
      <c r="C550" s="45">
        <v>30</v>
      </c>
      <c r="D550" s="44">
        <v>0.25</v>
      </c>
      <c r="E550" s="44">
        <v>0.16669999999999999</v>
      </c>
      <c r="F550" s="44">
        <v>0.16669999999999999</v>
      </c>
      <c r="G550" s="44">
        <v>8.3299999999999999E-2</v>
      </c>
      <c r="H550" s="44">
        <v>0.16669999999999999</v>
      </c>
      <c r="I550" s="44">
        <v>0.16669999999999999</v>
      </c>
    </row>
    <row r="551" spans="1:9" x14ac:dyDescent="0.45">
      <c r="A551" t="s">
        <v>952</v>
      </c>
      <c r="B551" s="45">
        <v>20</v>
      </c>
      <c r="C551" s="45">
        <v>30</v>
      </c>
      <c r="D551" s="44">
        <v>0.25</v>
      </c>
      <c r="E551" s="44">
        <v>0.16669999999999999</v>
      </c>
      <c r="F551" s="44">
        <v>0.16669999999999999</v>
      </c>
      <c r="G551" s="44">
        <v>8.3299999999999999E-2</v>
      </c>
      <c r="H551" s="44">
        <v>0.16669999999999999</v>
      </c>
      <c r="I551" s="44">
        <v>0.16669999999999999</v>
      </c>
    </row>
    <row r="552" spans="1:9" x14ac:dyDescent="0.45">
      <c r="A552" t="s">
        <v>953</v>
      </c>
      <c r="B552" s="45">
        <v>20</v>
      </c>
      <c r="C552" s="45">
        <v>30</v>
      </c>
      <c r="D552" s="44">
        <v>0.25</v>
      </c>
      <c r="E552" s="44">
        <v>0.16669999999999999</v>
      </c>
      <c r="F552" s="44">
        <v>0.16669999999999999</v>
      </c>
      <c r="G552" s="44">
        <v>8.3299999999999999E-2</v>
      </c>
      <c r="H552" s="44">
        <v>0.16669999999999999</v>
      </c>
      <c r="I552" s="44">
        <v>0.16669999999999999</v>
      </c>
    </row>
    <row r="553" spans="1:9" x14ac:dyDescent="0.45">
      <c r="A553" t="s">
        <v>953</v>
      </c>
      <c r="B553" s="45">
        <v>20</v>
      </c>
      <c r="C553" s="45">
        <v>30</v>
      </c>
      <c r="D553" s="44">
        <v>0.25</v>
      </c>
      <c r="E553" s="44">
        <v>0.16669999999999999</v>
      </c>
      <c r="F553" s="44">
        <v>0.16669999999999999</v>
      </c>
      <c r="G553" s="44">
        <v>8.3299999999999999E-2</v>
      </c>
      <c r="H553" s="44">
        <v>0.16669999999999999</v>
      </c>
      <c r="I553" s="44">
        <v>0.16669999999999999</v>
      </c>
    </row>
    <row r="554" spans="1:9" x14ac:dyDescent="0.45">
      <c r="A554" t="s">
        <v>954</v>
      </c>
      <c r="B554" s="45">
        <v>20</v>
      </c>
      <c r="C554" s="45">
        <v>15</v>
      </c>
      <c r="D554" s="44">
        <v>0.16669999999999999</v>
      </c>
      <c r="E554" s="44">
        <v>0.16669999999999999</v>
      </c>
      <c r="F554" s="44">
        <v>0.16669999999999999</v>
      </c>
      <c r="G554" s="44">
        <v>8.3299999999999999E-2</v>
      </c>
      <c r="H554" s="44">
        <v>0.16669999999999999</v>
      </c>
      <c r="I554" s="44">
        <v>0.16669999999999999</v>
      </c>
    </row>
    <row r="555" spans="1:9" x14ac:dyDescent="0.45">
      <c r="A555" t="s">
        <v>954</v>
      </c>
      <c r="B555" s="45">
        <v>20</v>
      </c>
      <c r="C555" s="45">
        <v>15</v>
      </c>
      <c r="D555" s="44">
        <v>0.16669999999999999</v>
      </c>
      <c r="E555" s="44">
        <v>0.16669999999999999</v>
      </c>
      <c r="F555" s="44">
        <v>0.16669999999999999</v>
      </c>
      <c r="G555" s="44">
        <v>8.3299999999999999E-2</v>
      </c>
      <c r="H555" s="44">
        <v>0.16669999999999999</v>
      </c>
      <c r="I555" s="44">
        <v>0.16669999999999999</v>
      </c>
    </row>
    <row r="556" spans="1:9" x14ac:dyDescent="0.45">
      <c r="A556" t="s">
        <v>954</v>
      </c>
      <c r="B556" s="45">
        <v>20</v>
      </c>
      <c r="C556" s="45">
        <v>15</v>
      </c>
      <c r="D556" s="44">
        <v>0.16669999999999999</v>
      </c>
      <c r="E556" s="44">
        <v>0.16669999999999999</v>
      </c>
      <c r="F556" s="44">
        <v>0.16669999999999999</v>
      </c>
      <c r="G556" s="44">
        <v>8.3299999999999999E-2</v>
      </c>
      <c r="H556" s="44">
        <v>0.16669999999999999</v>
      </c>
      <c r="I556" s="44">
        <v>0.16669999999999999</v>
      </c>
    </row>
    <row r="557" spans="1:9" x14ac:dyDescent="0.45">
      <c r="A557" t="s">
        <v>954</v>
      </c>
      <c r="B557" s="45">
        <v>20</v>
      </c>
      <c r="C557" s="45">
        <v>15</v>
      </c>
      <c r="D557" s="44">
        <v>0.16669999999999999</v>
      </c>
      <c r="E557" s="44">
        <v>0.16669999999999999</v>
      </c>
      <c r="F557" s="44">
        <v>0.16669999999999999</v>
      </c>
      <c r="G557" s="44">
        <v>8.3299999999999999E-2</v>
      </c>
      <c r="H557" s="44">
        <v>0.16669999999999999</v>
      </c>
      <c r="I557" s="44">
        <v>0.16669999999999999</v>
      </c>
    </row>
    <row r="558" spans="1:9" x14ac:dyDescent="0.45">
      <c r="A558" t="s">
        <v>954</v>
      </c>
      <c r="B558" s="45">
        <v>20</v>
      </c>
      <c r="C558" s="45">
        <v>15</v>
      </c>
      <c r="D558" s="44">
        <v>0.16669999999999999</v>
      </c>
      <c r="E558" s="44">
        <v>0.16669999999999999</v>
      </c>
      <c r="F558" s="44">
        <v>0.16669999999999999</v>
      </c>
      <c r="G558" s="44">
        <v>8.3299999999999999E-2</v>
      </c>
      <c r="H558" s="44">
        <v>0.16669999999999999</v>
      </c>
      <c r="I558" s="44">
        <v>0.16669999999999999</v>
      </c>
    </row>
    <row r="559" spans="1:9" x14ac:dyDescent="0.45">
      <c r="A559" t="s">
        <v>954</v>
      </c>
      <c r="B559" s="45">
        <v>20</v>
      </c>
      <c r="C559" s="45">
        <v>15</v>
      </c>
      <c r="D559" s="44">
        <v>0.16669999999999999</v>
      </c>
      <c r="E559" s="44">
        <v>0.16669999999999999</v>
      </c>
      <c r="F559" s="44">
        <v>0.16669999999999999</v>
      </c>
      <c r="G559" s="44">
        <v>8.3299999999999999E-2</v>
      </c>
      <c r="H559" s="44">
        <v>0.16669999999999999</v>
      </c>
      <c r="I559" s="44">
        <v>0.16669999999999999</v>
      </c>
    </row>
    <row r="560" spans="1:9" x14ac:dyDescent="0.45">
      <c r="A560" t="s">
        <v>954</v>
      </c>
      <c r="B560" s="45">
        <v>20</v>
      </c>
      <c r="C560" s="45">
        <v>15</v>
      </c>
      <c r="D560" s="44">
        <v>0.16669999999999999</v>
      </c>
      <c r="E560" s="44">
        <v>0.16669999999999999</v>
      </c>
      <c r="F560" s="44">
        <v>0.16669999999999999</v>
      </c>
      <c r="G560" s="44">
        <v>8.3299999999999999E-2</v>
      </c>
      <c r="H560" s="44">
        <v>0.16669999999999999</v>
      </c>
      <c r="I560" s="44">
        <v>0.16669999999999999</v>
      </c>
    </row>
    <row r="561" spans="1:9" x14ac:dyDescent="0.45">
      <c r="A561" t="s">
        <v>954</v>
      </c>
      <c r="B561" s="45">
        <v>20</v>
      </c>
      <c r="C561" s="45">
        <v>15</v>
      </c>
      <c r="D561" s="44">
        <v>0.16669999999999999</v>
      </c>
      <c r="E561" s="44">
        <v>0.16669999999999999</v>
      </c>
      <c r="F561" s="44">
        <v>0.16669999999999999</v>
      </c>
      <c r="G561" s="44">
        <v>8.3299999999999999E-2</v>
      </c>
      <c r="H561" s="44">
        <v>0.16669999999999999</v>
      </c>
      <c r="I561" s="44">
        <v>0.16669999999999999</v>
      </c>
    </row>
    <row r="562" spans="1:9" x14ac:dyDescent="0.45">
      <c r="A562" t="s">
        <v>954</v>
      </c>
      <c r="B562" s="45">
        <v>20</v>
      </c>
      <c r="C562" s="45">
        <v>15</v>
      </c>
      <c r="D562" s="44">
        <v>0.16669999999999999</v>
      </c>
      <c r="E562" s="44">
        <v>0.16669999999999999</v>
      </c>
      <c r="F562" s="44">
        <v>0.16669999999999999</v>
      </c>
      <c r="G562" s="44">
        <v>8.3299999999999999E-2</v>
      </c>
      <c r="H562" s="44">
        <v>0.16669999999999999</v>
      </c>
      <c r="I562" s="44">
        <v>0.16669999999999999</v>
      </c>
    </row>
    <row r="563" spans="1:9" x14ac:dyDescent="0.45">
      <c r="A563" t="s">
        <v>954</v>
      </c>
      <c r="B563" s="45">
        <v>20</v>
      </c>
      <c r="C563" s="45">
        <v>15</v>
      </c>
      <c r="D563" s="44">
        <v>0.16669999999999999</v>
      </c>
      <c r="E563" s="44">
        <v>0.16669999999999999</v>
      </c>
      <c r="F563" s="44">
        <v>0.16669999999999999</v>
      </c>
      <c r="G563" s="44">
        <v>8.3299999999999999E-2</v>
      </c>
      <c r="H563" s="44">
        <v>0.16669999999999999</v>
      </c>
      <c r="I563" s="44">
        <v>0.16669999999999999</v>
      </c>
    </row>
    <row r="564" spans="1:9" x14ac:dyDescent="0.45">
      <c r="A564" t="s">
        <v>954</v>
      </c>
      <c r="B564" s="45">
        <v>20</v>
      </c>
      <c r="C564" s="45">
        <v>15</v>
      </c>
      <c r="D564" s="44">
        <v>0.16669999999999999</v>
      </c>
      <c r="E564" s="44">
        <v>0.16669999999999999</v>
      </c>
      <c r="F564" s="44">
        <v>0.16669999999999999</v>
      </c>
      <c r="G564" s="44">
        <v>8.3299999999999999E-2</v>
      </c>
      <c r="H564" s="44">
        <v>0.16669999999999999</v>
      </c>
      <c r="I564" s="44">
        <v>0.16669999999999999</v>
      </c>
    </row>
    <row r="565" spans="1:9" x14ac:dyDescent="0.45">
      <c r="A565" t="s">
        <v>954</v>
      </c>
      <c r="B565" s="45">
        <v>40</v>
      </c>
      <c r="C565" s="45">
        <v>9</v>
      </c>
      <c r="D565" s="44">
        <v>0.16669999999999999</v>
      </c>
      <c r="E565" s="44">
        <v>0.16669999999999999</v>
      </c>
      <c r="F565" s="44">
        <v>0.25</v>
      </c>
      <c r="G565" s="44">
        <v>0.16669999999999999</v>
      </c>
      <c r="H565" s="44">
        <v>0.16669999999999999</v>
      </c>
      <c r="I565" s="44">
        <v>0.16669999999999999</v>
      </c>
    </row>
    <row r="566" spans="1:9" x14ac:dyDescent="0.45">
      <c r="A566" t="s">
        <v>954</v>
      </c>
      <c r="B566" s="45">
        <v>40</v>
      </c>
      <c r="C566" s="45">
        <v>15</v>
      </c>
      <c r="D566" s="44">
        <v>0.16669999999999999</v>
      </c>
      <c r="E566" s="44">
        <v>0.16669999999999999</v>
      </c>
      <c r="F566" s="44">
        <v>0.25</v>
      </c>
      <c r="G566" s="44">
        <v>0.16669999999999999</v>
      </c>
      <c r="H566" s="44">
        <v>0.16669999999999999</v>
      </c>
      <c r="I566" s="44">
        <v>0.16669999999999999</v>
      </c>
    </row>
    <row r="567" spans="1:9" x14ac:dyDescent="0.45">
      <c r="A567" t="s">
        <v>954</v>
      </c>
      <c r="B567" s="45">
        <v>40</v>
      </c>
      <c r="C567" s="45">
        <v>15</v>
      </c>
      <c r="D567" s="44">
        <v>0.16669999999999999</v>
      </c>
      <c r="E567" s="44">
        <v>0.16669999999999999</v>
      </c>
      <c r="F567" s="44">
        <v>0.25</v>
      </c>
      <c r="G567" s="44">
        <v>0.16669999999999999</v>
      </c>
      <c r="H567" s="44">
        <v>0.16669999999999999</v>
      </c>
      <c r="I567" s="44">
        <v>0.16669999999999999</v>
      </c>
    </row>
    <row r="568" spans="1:9" x14ac:dyDescent="0.45">
      <c r="A568" t="s">
        <v>954</v>
      </c>
      <c r="B568" s="45">
        <v>40</v>
      </c>
      <c r="C568" s="45">
        <v>15</v>
      </c>
      <c r="D568" s="44">
        <v>0.16669999999999999</v>
      </c>
      <c r="E568" s="44">
        <v>0.16669999999999999</v>
      </c>
      <c r="F568" s="44">
        <v>0.25</v>
      </c>
      <c r="G568" s="44">
        <v>0.16669999999999999</v>
      </c>
      <c r="H568" s="44">
        <v>0.16669999999999999</v>
      </c>
      <c r="I568" s="44">
        <v>0.16669999999999999</v>
      </c>
    </row>
    <row r="569" spans="1:9" x14ac:dyDescent="0.45">
      <c r="A569" t="s">
        <v>954</v>
      </c>
      <c r="B569" s="45">
        <v>60</v>
      </c>
      <c r="C569" s="45">
        <v>6</v>
      </c>
      <c r="D569" s="44">
        <v>0.16669999999999999</v>
      </c>
      <c r="E569" s="44">
        <v>0.16669999999999999</v>
      </c>
      <c r="F569" s="44">
        <v>0.33329999999999999</v>
      </c>
      <c r="G569" s="44">
        <v>0.16669999999999999</v>
      </c>
      <c r="H569" s="44">
        <v>0.16669999999999999</v>
      </c>
      <c r="I569" s="44">
        <v>0.16669999999999999</v>
      </c>
    </row>
    <row r="570" spans="1:9" x14ac:dyDescent="0.45">
      <c r="A570" t="s">
        <v>954</v>
      </c>
      <c r="B570" s="45">
        <v>60</v>
      </c>
      <c r="C570" s="45">
        <v>6</v>
      </c>
      <c r="D570" s="44">
        <v>0.16669999999999999</v>
      </c>
      <c r="E570" s="44">
        <v>0.16669999999999999</v>
      </c>
      <c r="F570" s="44">
        <v>0.33329999999999999</v>
      </c>
      <c r="G570" s="44">
        <v>0.16669999999999999</v>
      </c>
      <c r="H570" s="44">
        <v>0.16669999999999999</v>
      </c>
      <c r="I570" s="44">
        <v>0.16669999999999999</v>
      </c>
    </row>
    <row r="571" spans="1:9" x14ac:dyDescent="0.45">
      <c r="A571" t="s">
        <v>954</v>
      </c>
      <c r="B571" s="45">
        <v>60</v>
      </c>
      <c r="C571" s="45">
        <v>6</v>
      </c>
      <c r="D571" s="44">
        <v>0.16669999999999999</v>
      </c>
      <c r="E571" s="44">
        <v>0.16669999999999999</v>
      </c>
      <c r="F571" s="44">
        <v>0.33329999999999999</v>
      </c>
      <c r="G571" s="44">
        <v>0.16669999999999999</v>
      </c>
      <c r="H571" s="44">
        <v>0.16669999999999999</v>
      </c>
      <c r="I571" s="44">
        <v>0.16669999999999999</v>
      </c>
    </row>
    <row r="572" spans="1:9" x14ac:dyDescent="0.45">
      <c r="A572" t="s">
        <v>954</v>
      </c>
      <c r="B572" s="45">
        <v>60</v>
      </c>
      <c r="C572" s="45">
        <v>6</v>
      </c>
      <c r="D572" s="44">
        <v>0.16669999999999999</v>
      </c>
      <c r="E572" s="44">
        <v>0.16669999999999999</v>
      </c>
      <c r="F572" s="44">
        <v>0.33329999999999999</v>
      </c>
      <c r="G572" s="44">
        <v>0.16669999999999999</v>
      </c>
      <c r="H572" s="44">
        <v>0.16669999999999999</v>
      </c>
      <c r="I572" s="44">
        <v>0.16669999999999999</v>
      </c>
    </row>
    <row r="573" spans="1:9" x14ac:dyDescent="0.45">
      <c r="A573" t="s">
        <v>954</v>
      </c>
      <c r="B573" s="45">
        <v>60</v>
      </c>
      <c r="C573" s="45">
        <v>6</v>
      </c>
      <c r="D573" s="44">
        <v>0.16669999999999999</v>
      </c>
      <c r="E573" s="44">
        <v>0.16669999999999999</v>
      </c>
      <c r="F573" s="44">
        <v>0.33329999999999999</v>
      </c>
      <c r="G573" s="44">
        <v>0.16669999999999999</v>
      </c>
      <c r="H573" s="44">
        <v>0.16669999999999999</v>
      </c>
      <c r="I573" s="44">
        <v>0.16669999999999999</v>
      </c>
    </row>
    <row r="574" spans="1:9" x14ac:dyDescent="0.45">
      <c r="A574" t="s">
        <v>954</v>
      </c>
      <c r="B574" s="45">
        <v>60</v>
      </c>
      <c r="C574" s="45">
        <v>6</v>
      </c>
      <c r="D574" s="44">
        <v>0.16669999999999999</v>
      </c>
      <c r="E574" s="44">
        <v>0.16669999999999999</v>
      </c>
      <c r="F574" s="44">
        <v>0.33329999999999999</v>
      </c>
      <c r="G574" s="44">
        <v>0.16669999999999999</v>
      </c>
      <c r="H574" s="44">
        <v>0.16669999999999999</v>
      </c>
      <c r="I574" s="44">
        <v>0.16669999999999999</v>
      </c>
    </row>
    <row r="575" spans="1:9" x14ac:dyDescent="0.45">
      <c r="A575" t="s">
        <v>954</v>
      </c>
      <c r="B575" s="45">
        <v>60</v>
      </c>
      <c r="C575" s="45">
        <v>9</v>
      </c>
      <c r="D575" s="44">
        <v>0.16669999999999999</v>
      </c>
      <c r="E575" s="44">
        <v>0.16669999999999999</v>
      </c>
      <c r="F575" s="44">
        <v>0.33329999999999999</v>
      </c>
      <c r="G575" s="44">
        <v>0.16669999999999999</v>
      </c>
      <c r="H575" s="44">
        <v>0.16669999999999999</v>
      </c>
      <c r="I575" s="44">
        <v>0.16669999999999999</v>
      </c>
    </row>
    <row r="576" spans="1:9" x14ac:dyDescent="0.45">
      <c r="A576" t="s">
        <v>954</v>
      </c>
      <c r="B576" s="45">
        <v>60</v>
      </c>
      <c r="C576" s="45">
        <v>9</v>
      </c>
      <c r="D576" s="44">
        <v>0.16669999999999999</v>
      </c>
      <c r="E576" s="44">
        <v>0.16669999999999999</v>
      </c>
      <c r="F576" s="44">
        <v>0.33329999999999999</v>
      </c>
      <c r="G576" s="44">
        <v>0.16669999999999999</v>
      </c>
      <c r="H576" s="44">
        <v>0.16669999999999999</v>
      </c>
      <c r="I576" s="44">
        <v>0.16669999999999999</v>
      </c>
    </row>
    <row r="577" spans="1:9" x14ac:dyDescent="0.45">
      <c r="A577" t="s">
        <v>954</v>
      </c>
      <c r="B577" s="45">
        <v>60</v>
      </c>
      <c r="C577" s="45">
        <v>9</v>
      </c>
      <c r="D577" s="44">
        <v>0.16669999999999999</v>
      </c>
      <c r="E577" s="44">
        <v>0.16669999999999999</v>
      </c>
      <c r="F577" s="44">
        <v>0.33329999999999999</v>
      </c>
      <c r="G577" s="44">
        <v>0.16669999999999999</v>
      </c>
      <c r="H577" s="44">
        <v>0.16669999999999999</v>
      </c>
      <c r="I577" s="44">
        <v>0.16669999999999999</v>
      </c>
    </row>
    <row r="578" spans="1:9" x14ac:dyDescent="0.45">
      <c r="A578" t="s">
        <v>954</v>
      </c>
      <c r="B578" s="45">
        <v>60</v>
      </c>
      <c r="C578" s="45">
        <v>9</v>
      </c>
      <c r="D578" s="44">
        <v>0.16669999999999999</v>
      </c>
      <c r="E578" s="44">
        <v>0.16669999999999999</v>
      </c>
      <c r="F578" s="44">
        <v>0.33329999999999999</v>
      </c>
      <c r="G578" s="44">
        <v>0.16669999999999999</v>
      </c>
      <c r="H578" s="44">
        <v>0.16669999999999999</v>
      </c>
      <c r="I578" s="44">
        <v>0.16669999999999999</v>
      </c>
    </row>
    <row r="579" spans="1:9" x14ac:dyDescent="0.45">
      <c r="A579" t="s">
        <v>954</v>
      </c>
      <c r="B579" s="45">
        <v>60</v>
      </c>
      <c r="C579" s="45">
        <v>9</v>
      </c>
      <c r="D579" s="44">
        <v>0.16669999999999999</v>
      </c>
      <c r="E579" s="44">
        <v>0.16669999999999999</v>
      </c>
      <c r="F579" s="44">
        <v>0.33329999999999999</v>
      </c>
      <c r="G579" s="44">
        <v>0.16669999999999999</v>
      </c>
      <c r="H579" s="44">
        <v>0.16669999999999999</v>
      </c>
      <c r="I579" s="44">
        <v>0.16669999999999999</v>
      </c>
    </row>
    <row r="580" spans="1:9" x14ac:dyDescent="0.45">
      <c r="A580" t="s">
        <v>954</v>
      </c>
      <c r="B580" s="45">
        <v>60</v>
      </c>
      <c r="C580" s="45">
        <v>15</v>
      </c>
      <c r="D580" s="44">
        <v>0.16669999999999999</v>
      </c>
      <c r="E580" s="44">
        <v>0.16669999999999999</v>
      </c>
      <c r="F580" s="44">
        <v>0.33329999999999999</v>
      </c>
      <c r="G580" s="44">
        <v>0.16669999999999999</v>
      </c>
      <c r="H580" s="44">
        <v>0.16669999999999999</v>
      </c>
      <c r="I580" s="44">
        <v>0.16669999999999999</v>
      </c>
    </row>
    <row r="581" spans="1:9" x14ac:dyDescent="0.45">
      <c r="A581" t="s">
        <v>954</v>
      </c>
      <c r="B581" s="45">
        <v>60</v>
      </c>
      <c r="C581" s="45">
        <v>15</v>
      </c>
      <c r="D581" s="44">
        <v>0.16669999999999999</v>
      </c>
      <c r="E581" s="44">
        <v>0.16669999999999999</v>
      </c>
      <c r="F581" s="44">
        <v>0.33329999999999999</v>
      </c>
      <c r="G581" s="44">
        <v>0.16669999999999999</v>
      </c>
      <c r="H581" s="44">
        <v>0.16669999999999999</v>
      </c>
      <c r="I581" s="44">
        <v>0.16669999999999999</v>
      </c>
    </row>
    <row r="582" spans="1:9" x14ac:dyDescent="0.45">
      <c r="A582" t="s">
        <v>954</v>
      </c>
      <c r="B582" s="45">
        <v>60</v>
      </c>
      <c r="C582" s="45">
        <v>15</v>
      </c>
      <c r="D582" s="44">
        <v>0.16669999999999999</v>
      </c>
      <c r="E582" s="44">
        <v>0.16669999999999999</v>
      </c>
      <c r="F582" s="44">
        <v>0.33329999999999999</v>
      </c>
      <c r="G582" s="44">
        <v>0.16669999999999999</v>
      </c>
      <c r="H582" s="44">
        <v>0.16669999999999999</v>
      </c>
      <c r="I582" s="44">
        <v>0.16669999999999999</v>
      </c>
    </row>
    <row r="583" spans="1:9" x14ac:dyDescent="0.45">
      <c r="A583" t="s">
        <v>955</v>
      </c>
      <c r="B583" s="45">
        <v>41</v>
      </c>
      <c r="C583" s="45">
        <v>50</v>
      </c>
      <c r="D583" s="44">
        <v>0.33329999999999999</v>
      </c>
      <c r="E583" s="44">
        <v>0.41670000000000001</v>
      </c>
      <c r="F583" s="44">
        <v>0.16669999999999999</v>
      </c>
      <c r="G583" s="44">
        <v>0.16669999999999999</v>
      </c>
      <c r="H583" s="44">
        <v>0.16669999999999999</v>
      </c>
      <c r="I583" s="44">
        <v>0.16669999999999999</v>
      </c>
    </row>
  </sheetData>
  <autoFilter ref="A1:I583" xr:uid="{CC364CAA-DC4A-4591-B5D9-656315B463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Valves</vt:lpstr>
      <vt:lpstr>Python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</dc:creator>
  <cp:lastModifiedBy>Ryan Park</cp:lastModifiedBy>
  <dcterms:created xsi:type="dcterms:W3CDTF">2018-01-03T15:32:11Z</dcterms:created>
  <dcterms:modified xsi:type="dcterms:W3CDTF">2018-08-03T20:29:15Z</dcterms:modified>
</cp:coreProperties>
</file>