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U:\Pandas\"/>
    </mc:Choice>
  </mc:AlternateContent>
  <xr:revisionPtr revIDLastSave="0" documentId="10_ncr:100000_{A6D7E1C4-CCDD-4FA1-AAD2-06767388291A}" xr6:coauthVersionLast="31" xr6:coauthVersionMax="31" xr10:uidLastSave="{00000000-0000-0000-0000-000000000000}"/>
  <bookViews>
    <workbookView xWindow="240" yWindow="15" windowWidth="16095" windowHeight="9660" activeTab="1" xr2:uid="{00000000-000D-0000-FFFF-FFFF00000000}"/>
  </bookViews>
  <sheets>
    <sheet name="Clean Data" sheetId="1" r:id="rId1"/>
    <sheet name="KNN" sheetId="2" r:id="rId2"/>
  </sheets>
  <definedNames>
    <definedName name="_xlnm._FilterDatabase" localSheetId="1" hidden="1">KNN!$G$1:$I$187</definedName>
  </definedNames>
  <calcPr calcId="179017"/>
</workbook>
</file>

<file path=xl/calcChain.xml><?xml version="1.0" encoding="utf-8"?>
<calcChain xmlns="http://schemas.openxmlformats.org/spreadsheetml/2006/main">
  <c r="F4" i="2" l="1"/>
  <c r="L5" i="2" l="1"/>
  <c r="L6" i="2"/>
  <c r="L7" i="2"/>
  <c r="L8" i="2"/>
  <c r="L9" i="2"/>
  <c r="L10" i="2"/>
  <c r="L11" i="2"/>
  <c r="L12" i="2"/>
  <c r="L13" i="2"/>
  <c r="L14" i="2"/>
  <c r="L15" i="2"/>
  <c r="L3" i="2"/>
  <c r="L4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G183" i="2" s="1"/>
  <c r="H184" i="2"/>
  <c r="H185" i="2"/>
  <c r="H186" i="2"/>
  <c r="H187" i="2"/>
  <c r="G187" i="2" s="1"/>
  <c r="H2" i="2"/>
  <c r="G179" i="2" l="1"/>
  <c r="G163" i="2"/>
  <c r="G139" i="2"/>
  <c r="G123" i="2"/>
  <c r="G111" i="2"/>
  <c r="G95" i="2"/>
  <c r="G75" i="2"/>
  <c r="G59" i="2"/>
  <c r="G55" i="2"/>
  <c r="G43" i="2"/>
  <c r="G31" i="2"/>
  <c r="G7" i="2"/>
  <c r="G171" i="2"/>
  <c r="G159" i="2"/>
  <c r="G147" i="2"/>
  <c r="G131" i="2"/>
  <c r="G115" i="2"/>
  <c r="G99" i="2"/>
  <c r="G83" i="2"/>
  <c r="G63" i="2"/>
  <c r="G51" i="2"/>
  <c r="G35" i="2"/>
  <c r="G23" i="2"/>
  <c r="G15" i="2"/>
  <c r="G3" i="2"/>
  <c r="G186" i="2"/>
  <c r="G182" i="2"/>
  <c r="G174" i="2"/>
  <c r="G166" i="2"/>
  <c r="G175" i="2"/>
  <c r="G155" i="2"/>
  <c r="G143" i="2"/>
  <c r="G127" i="2"/>
  <c r="G107" i="2"/>
  <c r="G91" i="2"/>
  <c r="G79" i="2"/>
  <c r="G67" i="2"/>
  <c r="G47" i="2"/>
  <c r="G39" i="2"/>
  <c r="G27" i="2"/>
  <c r="G19" i="2"/>
  <c r="G11" i="2"/>
  <c r="G178" i="2"/>
  <c r="G170" i="2"/>
  <c r="G162" i="2"/>
  <c r="G167" i="2"/>
  <c r="G151" i="2"/>
  <c r="G135" i="2"/>
  <c r="G119" i="2"/>
  <c r="G103" i="2"/>
  <c r="G87" i="2"/>
  <c r="G71" i="2"/>
  <c r="G2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</calcChain>
</file>

<file path=xl/sharedStrings.xml><?xml version="1.0" encoding="utf-8"?>
<sst xmlns="http://schemas.openxmlformats.org/spreadsheetml/2006/main" count="1041" uniqueCount="395">
  <si>
    <t>Tm</t>
  </si>
  <si>
    <t>Age</t>
  </si>
  <si>
    <t>Pos</t>
  </si>
  <si>
    <t>Games G</t>
  </si>
  <si>
    <t>Games GS</t>
  </si>
  <si>
    <t>Rushing Att</t>
  </si>
  <si>
    <t>Rushing Yds</t>
  </si>
  <si>
    <t>Rushing TD</t>
  </si>
  <si>
    <t>Rushing Lng</t>
  </si>
  <si>
    <t>Rushing Y/A</t>
  </si>
  <si>
    <t>Rushing Y/G</t>
  </si>
  <si>
    <t>Rushing A/G</t>
  </si>
  <si>
    <t>Receiving Tgt</t>
  </si>
  <si>
    <t>Receiving Rec</t>
  </si>
  <si>
    <t>Receiving Yds</t>
  </si>
  <si>
    <t>Receiving Y/R</t>
  </si>
  <si>
    <t>Receiving TD</t>
  </si>
  <si>
    <t>Receiving Lng</t>
  </si>
  <si>
    <t>Receiving R/G</t>
  </si>
  <si>
    <t>Receiving Y/G</t>
  </si>
  <si>
    <t>Receiving Ctch%</t>
  </si>
  <si>
    <t>Total Yds Touch</t>
  </si>
  <si>
    <t>Total Yds YScm</t>
  </si>
  <si>
    <t>RRTD</t>
  </si>
  <si>
    <t>Fmb</t>
  </si>
  <si>
    <t>Le'Veon Bell*+</t>
  </si>
  <si>
    <t>LeSean McCoy*</t>
  </si>
  <si>
    <t>Melvin Gordon</t>
  </si>
  <si>
    <t>Todd Gurley*+</t>
  </si>
  <si>
    <t>Jordan Howard</t>
  </si>
  <si>
    <t>Kareem Hunt*</t>
  </si>
  <si>
    <t>Leonard Fournette</t>
  </si>
  <si>
    <t>Frank Gore</t>
  </si>
  <si>
    <t>C.J. Anderson</t>
  </si>
  <si>
    <t>Ezekiel Elliott</t>
  </si>
  <si>
    <t>Carlos Hyde</t>
  </si>
  <si>
    <t>Lamar Miller</t>
  </si>
  <si>
    <t>Mark Ingram*</t>
  </si>
  <si>
    <t>Latavius Murray</t>
  </si>
  <si>
    <t>Alex Collins</t>
  </si>
  <si>
    <t>Marshawn Lynch</t>
  </si>
  <si>
    <t>Isaiah Crowell</t>
  </si>
  <si>
    <t>Jonathan Stewart</t>
  </si>
  <si>
    <t>Devonta Freeman</t>
  </si>
  <si>
    <t>DeMarco Murray</t>
  </si>
  <si>
    <t>Dion Lewis</t>
  </si>
  <si>
    <t>Joe Mixon</t>
  </si>
  <si>
    <t>Bilal Powell</t>
  </si>
  <si>
    <t>Derrick Henry</t>
  </si>
  <si>
    <t>Samaje Perine</t>
  </si>
  <si>
    <t>LeGarrette Blount</t>
  </si>
  <si>
    <t>Orleans Darkwa</t>
  </si>
  <si>
    <t>Ameer Abdullah</t>
  </si>
  <si>
    <t>Tevin Coleman</t>
  </si>
  <si>
    <t>Jamaal Williams</t>
  </si>
  <si>
    <t>Jerick McKinnon</t>
  </si>
  <si>
    <t>Cam Newton</t>
  </si>
  <si>
    <t>Doug Martin</t>
  </si>
  <si>
    <t>Kenyan Drake</t>
  </si>
  <si>
    <t>Alvin Kamara*</t>
  </si>
  <si>
    <t>Kerwynn Williams</t>
  </si>
  <si>
    <t>Christian McCaffrey</t>
  </si>
  <si>
    <t>Alfred Morris</t>
  </si>
  <si>
    <t>Chris Ivory</t>
  </si>
  <si>
    <t>Wayne Gallman</t>
  </si>
  <si>
    <t>Peyton Barber</t>
  </si>
  <si>
    <t>Giovani Bernard</t>
  </si>
  <si>
    <t>Mike Gillislee</t>
  </si>
  <si>
    <t>Matt Forte</t>
  </si>
  <si>
    <t>Russell Wilson*</t>
  </si>
  <si>
    <t>Elijah McGuire</t>
  </si>
  <si>
    <t>Tarik Cohen</t>
  </si>
  <si>
    <t>Theo Riddick</t>
  </si>
  <si>
    <t>Tyrod Taylor</t>
  </si>
  <si>
    <t>Aaron Jones</t>
  </si>
  <si>
    <t>D'Onta Foreman</t>
  </si>
  <si>
    <t>DeShone Kizer</t>
  </si>
  <si>
    <t>Dalvin Cook</t>
  </si>
  <si>
    <t>Ty Montgomery</t>
  </si>
  <si>
    <t>Eddie Lacy</t>
  </si>
  <si>
    <t>Mike Davis</t>
  </si>
  <si>
    <t>Rex Burkhead</t>
  </si>
  <si>
    <t>Jacquizz Rodgers</t>
  </si>
  <si>
    <t>Chris Thompson</t>
  </si>
  <si>
    <t>Carson Wentz*</t>
  </si>
  <si>
    <t>Jacoby Brissett</t>
  </si>
  <si>
    <t>Malcolm Brown</t>
  </si>
  <si>
    <t>Robert Kelley</t>
  </si>
  <si>
    <t>Marcus Mariota</t>
  </si>
  <si>
    <t>Alex Smith*</t>
  </si>
  <si>
    <t>Tavon Austin</t>
  </si>
  <si>
    <t>Thomas Rawls</t>
  </si>
  <si>
    <t>Blake Bortles</t>
  </si>
  <si>
    <t>Dak Prescott</t>
  </si>
  <si>
    <t>Jalen Richard</t>
  </si>
  <si>
    <t>Rod Smith</t>
  </si>
  <si>
    <t>Chris Carson</t>
  </si>
  <si>
    <t>Kirk Cousins</t>
  </si>
  <si>
    <t>Wendell Smallwood</t>
  </si>
  <si>
    <t>J.D. McKissic</t>
  </si>
  <si>
    <t>Damien Williams</t>
  </si>
  <si>
    <t>Chris Johnson</t>
  </si>
  <si>
    <t>James White</t>
  </si>
  <si>
    <t>Paul Perkins</t>
  </si>
  <si>
    <t>Mitch Trubisky</t>
  </si>
  <si>
    <t>Case Keenum</t>
  </si>
  <si>
    <t>Terrance West</t>
  </si>
  <si>
    <t>Andy Dalton</t>
  </si>
  <si>
    <t>Jeremy Hill</t>
  </si>
  <si>
    <t>Josh McCown</t>
  </si>
  <si>
    <t>Brett Hundley</t>
  </si>
  <si>
    <t>Deshaun Watson</t>
  </si>
  <si>
    <t>Drew Brees*</t>
  </si>
  <si>
    <t>Jameis Winston</t>
  </si>
  <si>
    <t>Matt Ryan</t>
  </si>
  <si>
    <t>Trevor Siemian</t>
  </si>
  <si>
    <t>Matthew Stafford</t>
  </si>
  <si>
    <t>Jared Goff*</t>
  </si>
  <si>
    <t>Ben Roethlisberger*</t>
  </si>
  <si>
    <t>C.J. Beathard</t>
  </si>
  <si>
    <t>Stevan Ridley</t>
  </si>
  <si>
    <t>Tom Brady*+</t>
  </si>
  <si>
    <t>Joe Flacco</t>
  </si>
  <si>
    <t>Aaron Rodgers</t>
  </si>
  <si>
    <t>Derek Carr*</t>
  </si>
  <si>
    <t>Blaine Gabbert</t>
  </si>
  <si>
    <t>Robert Turbin</t>
  </si>
  <si>
    <t>Jay Cutler</t>
  </si>
  <si>
    <t>Philip Rivers*</t>
  </si>
  <si>
    <t>Tyreek Hill*</t>
  </si>
  <si>
    <t>Kenjon Barner</t>
  </si>
  <si>
    <t>Ryan Fitzpatrick</t>
  </si>
  <si>
    <t>Jimmy Garoppolo</t>
  </si>
  <si>
    <t>Brock Osweiler</t>
  </si>
  <si>
    <t>Carson Palmer</t>
  </si>
  <si>
    <t>Anthony Sherman</t>
  </si>
  <si>
    <t>Travis Benjamin</t>
  </si>
  <si>
    <t>Cordarrelle Patterson</t>
  </si>
  <si>
    <t>Eli Manning</t>
  </si>
  <si>
    <t>Nick Foles</t>
  </si>
  <si>
    <t>David Johnson</t>
  </si>
  <si>
    <t>Ted Ginn</t>
  </si>
  <si>
    <t>Kevin Hogan</t>
  </si>
  <si>
    <t>Tyler Lockett</t>
  </si>
  <si>
    <t>Randall Cobb</t>
  </si>
  <si>
    <t>Brandin Cooks</t>
  </si>
  <si>
    <t>Sean Mannion</t>
  </si>
  <si>
    <t>Drew Stanton</t>
  </si>
  <si>
    <t>Stefon Diggs</t>
  </si>
  <si>
    <t>Taylor Gabriel</t>
  </si>
  <si>
    <t>Landry Jones</t>
  </si>
  <si>
    <t>Taywan Taylor</t>
  </si>
  <si>
    <t>Jamison Crowder</t>
  </si>
  <si>
    <t>C.J. Ham</t>
  </si>
  <si>
    <t>Kyle Juszczyk*</t>
  </si>
  <si>
    <t>Zach Line</t>
  </si>
  <si>
    <t>Patrick Mahomes</t>
  </si>
  <si>
    <t>Nathan Peterman</t>
  </si>
  <si>
    <t>Bryce Petty</t>
  </si>
  <si>
    <t>ArDarius Stewart</t>
  </si>
  <si>
    <t>Martavis Bryant</t>
  </si>
  <si>
    <t>Andy Janovich</t>
  </si>
  <si>
    <t>Derek Watt</t>
  </si>
  <si>
    <t>Tommy Bohanon</t>
  </si>
  <si>
    <t>Adoree' Jackson</t>
  </si>
  <si>
    <t>Paxton Lynch</t>
  </si>
  <si>
    <t>Aaron Ripkowski</t>
  </si>
  <si>
    <t>Golden Tate</t>
  </si>
  <si>
    <t>T.J. Yates</t>
  </si>
  <si>
    <t>Michael Burton</t>
  </si>
  <si>
    <t>Mike Glennon</t>
  </si>
  <si>
    <t>Marquise Goodwin</t>
  </si>
  <si>
    <t>Curtis Samuel</t>
  </si>
  <si>
    <t>Mohamed Sanu</t>
  </si>
  <si>
    <t>Tom Savage</t>
  </si>
  <si>
    <t>Sterling Shepard</t>
  </si>
  <si>
    <t>Geno Smith</t>
  </si>
  <si>
    <t>Robby Anderson</t>
  </si>
  <si>
    <t>Bruce Ellington</t>
  </si>
  <si>
    <t>Chris Hogan</t>
  </si>
  <si>
    <t>DeSean Jackson</t>
  </si>
  <si>
    <t>Matt Moore</t>
  </si>
  <si>
    <t>JJ Nelson</t>
  </si>
  <si>
    <t>Roosevelt Nix*</t>
  </si>
  <si>
    <t>Chester Rogers</t>
  </si>
  <si>
    <t>Albert Wilson</t>
  </si>
  <si>
    <t>Jesus Wilson</t>
  </si>
  <si>
    <t>Keenan Allen*</t>
  </si>
  <si>
    <t>Doug Baldwin*</t>
  </si>
  <si>
    <t>Sam Bradford</t>
  </si>
  <si>
    <t>Derrick Coleman</t>
  </si>
  <si>
    <t>Patrick DiMarco</t>
  </si>
  <si>
    <t>Jalston Fowler</t>
  </si>
  <si>
    <t>Will Fuller</t>
  </si>
  <si>
    <t>Travis Kelce*</t>
  </si>
  <si>
    <t>Marquette King</t>
  </si>
  <si>
    <t>Tavarres King</t>
  </si>
  <si>
    <t>Josh Malone</t>
  </si>
  <si>
    <t>EJ Manuel</t>
  </si>
  <si>
    <t>Chris Moore</t>
  </si>
  <si>
    <t>Niles Paul</t>
  </si>
  <si>
    <t>Russell Shepard</t>
  </si>
  <si>
    <t>Lawrence Thomas</t>
  </si>
  <si>
    <t>Scott Tolzien</t>
  </si>
  <si>
    <t>Delanie Walker*</t>
  </si>
  <si>
    <t>Chad Williams</t>
  </si>
  <si>
    <t>Maxx Williams</t>
  </si>
  <si>
    <t>Terrance Williams</t>
  </si>
  <si>
    <t>Robert Woods</t>
  </si>
  <si>
    <t>Nelson Agholor</t>
  </si>
  <si>
    <t>Odell Beckham</t>
  </si>
  <si>
    <t>Josh Bellamy</t>
  </si>
  <si>
    <t>Matthew Bosher</t>
  </si>
  <si>
    <t>John Brown</t>
  </si>
  <si>
    <t>Dez Bryant</t>
  </si>
  <si>
    <t>Damiere Byrd</t>
  </si>
  <si>
    <t>Amari Cooper</t>
  </si>
  <si>
    <t>Pharoh Cooper*+</t>
  </si>
  <si>
    <t>Josh Doctson</t>
  </si>
  <si>
    <t>Phillip Dorsett</t>
  </si>
  <si>
    <t>Evan Engram</t>
  </si>
  <si>
    <t>Gerald Everett</t>
  </si>
  <si>
    <t>Kenny Golladay</t>
  </si>
  <si>
    <t>Rashard Higgins</t>
  </si>
  <si>
    <t>Josh Hill</t>
  </si>
  <si>
    <t>Jacob Hollister</t>
  </si>
  <si>
    <t>Adam Humphries</t>
  </si>
  <si>
    <t>Chris Jones</t>
  </si>
  <si>
    <t>Julio Jones*</t>
  </si>
  <si>
    <t>John Kuhn</t>
  </si>
  <si>
    <t>Jarvis Landry*</t>
  </si>
  <si>
    <t>Marqise Lee</t>
  </si>
  <si>
    <t>Wil Lutz</t>
  </si>
  <si>
    <t>Rishard Matthews</t>
  </si>
  <si>
    <t>Braxton Miller</t>
  </si>
  <si>
    <t>David Njoku</t>
  </si>
  <si>
    <t>Kasey Redfern</t>
  </si>
  <si>
    <t>John Ross</t>
  </si>
  <si>
    <t>Torrey Smith</t>
  </si>
  <si>
    <t>Adam Thielen*</t>
  </si>
  <si>
    <t>De'Anthony Thomas</t>
  </si>
  <si>
    <t>Bryce Treggs</t>
  </si>
  <si>
    <t>Mike Wallace</t>
  </si>
  <si>
    <t>Kyle Williams</t>
  </si>
  <si>
    <t>PIT</t>
  </si>
  <si>
    <t>BUF</t>
  </si>
  <si>
    <t>LAC</t>
  </si>
  <si>
    <t>LAR</t>
  </si>
  <si>
    <t>CHI</t>
  </si>
  <si>
    <t>KAN</t>
  </si>
  <si>
    <t>JAX</t>
  </si>
  <si>
    <t>IND</t>
  </si>
  <si>
    <t>DEN</t>
  </si>
  <si>
    <t>DAL</t>
  </si>
  <si>
    <t>SFO</t>
  </si>
  <si>
    <t>HOU</t>
  </si>
  <si>
    <t>NOR</t>
  </si>
  <si>
    <t>MIN</t>
  </si>
  <si>
    <t>BAL</t>
  </si>
  <si>
    <t>OAK</t>
  </si>
  <si>
    <t>CLE</t>
  </si>
  <si>
    <t>CAR</t>
  </si>
  <si>
    <t>ATL</t>
  </si>
  <si>
    <t>TEN</t>
  </si>
  <si>
    <t>NWE</t>
  </si>
  <si>
    <t>CIN</t>
  </si>
  <si>
    <t>NYJ</t>
  </si>
  <si>
    <t>WAS</t>
  </si>
  <si>
    <t>PHI</t>
  </si>
  <si>
    <t>NYG</t>
  </si>
  <si>
    <t>DET</t>
  </si>
  <si>
    <t>GNB</t>
  </si>
  <si>
    <t>TAM</t>
  </si>
  <si>
    <t>MIA</t>
  </si>
  <si>
    <t>ARI</t>
  </si>
  <si>
    <t>SEA</t>
  </si>
  <si>
    <t>RB</t>
  </si>
  <si>
    <t>QB</t>
  </si>
  <si>
    <t>WR</t>
  </si>
  <si>
    <t>FB</t>
  </si>
  <si>
    <t>CB</t>
  </si>
  <si>
    <t>TE</t>
  </si>
  <si>
    <t>P</t>
  </si>
  <si>
    <t>K</t>
  </si>
  <si>
    <t>RDT</t>
  </si>
  <si>
    <t>80.2%</t>
  </si>
  <si>
    <t>76.6%</t>
  </si>
  <si>
    <t>69.9%</t>
  </si>
  <si>
    <t>73.6%</t>
  </si>
  <si>
    <t>71.9%</t>
  </si>
  <si>
    <t>84.1%</t>
  </si>
  <si>
    <t>75.0%</t>
  </si>
  <si>
    <t>76.3%</t>
  </si>
  <si>
    <t>70.0%</t>
  </si>
  <si>
    <t>68.4%</t>
  </si>
  <si>
    <t>67.0%</t>
  </si>
  <si>
    <t>80.0%</t>
  </si>
  <si>
    <t>81.7%</t>
  </si>
  <si>
    <t>88.2%</t>
  </si>
  <si>
    <t>63.9%</t>
  </si>
  <si>
    <t>64.5%</t>
  </si>
  <si>
    <t>66.7%</t>
  </si>
  <si>
    <t>53.3%</t>
  </si>
  <si>
    <t>83.0%</t>
  </si>
  <si>
    <t>91.4%</t>
  </si>
  <si>
    <t>69.7%</t>
  </si>
  <si>
    <t>64.7%</t>
  </si>
  <si>
    <t>91.7%</t>
  </si>
  <si>
    <t>100.0%</t>
  </si>
  <si>
    <t>67.9%</t>
  </si>
  <si>
    <t>71.4%</t>
  </si>
  <si>
    <t>69.2%</t>
  </si>
  <si>
    <t>73.5%</t>
  </si>
  <si>
    <t>50.0%</t>
  </si>
  <si>
    <t>81.0%</t>
  </si>
  <si>
    <t>70.8%</t>
  </si>
  <si>
    <t>77.8%</t>
  </si>
  <si>
    <t>84.2%</t>
  </si>
  <si>
    <t>71.7%</t>
  </si>
  <si>
    <t>82.2%</t>
  </si>
  <si>
    <t>65.4%</t>
  </si>
  <si>
    <t>74.6%</t>
  </si>
  <si>
    <t>68.8%</t>
  </si>
  <si>
    <t>74.2%</t>
  </si>
  <si>
    <t>83.3%</t>
  </si>
  <si>
    <t>81.8%</t>
  </si>
  <si>
    <t>72.2%</t>
  </si>
  <si>
    <t>57.1%</t>
  </si>
  <si>
    <t>59.1%</t>
  </si>
  <si>
    <t>82.6%</t>
  </si>
  <si>
    <t>87.5%</t>
  </si>
  <si>
    <t>73.9%</t>
  </si>
  <si>
    <t>62.5%</t>
  </si>
  <si>
    <t>54.8%</t>
  </si>
  <si>
    <t>73.8%</t>
  </si>
  <si>
    <t>75.7%</t>
  </si>
  <si>
    <t>63.4%</t>
  </si>
  <si>
    <t>57.0%</t>
  </si>
  <si>
    <t>67.4%</t>
  </si>
  <si>
    <t>64.1%</t>
  </si>
  <si>
    <t>78.6%</t>
  </si>
  <si>
    <t>40.0%</t>
  </si>
  <si>
    <t>46.2%</t>
  </si>
  <si>
    <t>59.5%</t>
  </si>
  <si>
    <t>54.5%</t>
  </si>
  <si>
    <t>0.0%</t>
  </si>
  <si>
    <t>76.7%</t>
  </si>
  <si>
    <t>57.7%</t>
  </si>
  <si>
    <t>69.8%</t>
  </si>
  <si>
    <t>70.2%</t>
  </si>
  <si>
    <t>55.3%</t>
  </si>
  <si>
    <t>50.9%</t>
  </si>
  <si>
    <t>57.6%</t>
  </si>
  <si>
    <t>55.6%</t>
  </si>
  <si>
    <t>47.5%</t>
  </si>
  <si>
    <t>62.2%</t>
  </si>
  <si>
    <t>67.7%</t>
  </si>
  <si>
    <t>64.2%</t>
  </si>
  <si>
    <t>28.6%</t>
  </si>
  <si>
    <t>56.0%</t>
  </si>
  <si>
    <t>68.0%</t>
  </si>
  <si>
    <t>48.6%</t>
  </si>
  <si>
    <t>35.3%</t>
  </si>
  <si>
    <t>47.4%</t>
  </si>
  <si>
    <t>53.1%</t>
  </si>
  <si>
    <t>85.7%</t>
  </si>
  <si>
    <t>42.9%</t>
  </si>
  <si>
    <t>65.9%</t>
  </si>
  <si>
    <t>65.3%</t>
  </si>
  <si>
    <t>61.0%</t>
  </si>
  <si>
    <t>52.2%</t>
  </si>
  <si>
    <t>38.2%</t>
  </si>
  <si>
    <t>52.3%</t>
  </si>
  <si>
    <t>58.8%</t>
  </si>
  <si>
    <t>57.9%</t>
  </si>
  <si>
    <t>44.9%</t>
  </si>
  <si>
    <t>55.7%</t>
  </si>
  <si>
    <t>58.3%</t>
  </si>
  <si>
    <t>54.0%</t>
  </si>
  <si>
    <t>72.7%</t>
  </si>
  <si>
    <t>36.4%</t>
  </si>
  <si>
    <t>69.6%</t>
  </si>
  <si>
    <t>60.9%</t>
  </si>
  <si>
    <t>65.5%</t>
  </si>
  <si>
    <t>53.7%</t>
  </si>
  <si>
    <t>27.8%</t>
  </si>
  <si>
    <t>56.5%</t>
  </si>
  <si>
    <t>Player Name</t>
  </si>
  <si>
    <t>Total Yards</t>
  </si>
  <si>
    <t>Rank</t>
  </si>
  <si>
    <t>Euclidean Distance</t>
  </si>
  <si>
    <t>label</t>
  </si>
  <si>
    <t>Total Touch</t>
  </si>
  <si>
    <t>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</si>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</sst>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EE6B88-92B8-4AD2-9585-443957D7EE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1D-4CE4-96C8-176BF76B2B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706218-4F5A-456B-B63F-BE9494604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1D-4CE4-96C8-176BF76B2B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09564E-498F-4FFB-9248-EF27A2E14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1D-4CE4-96C8-176BF76B2B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8770B8-06D2-44DD-9406-18B1CB786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1D-4CE4-96C8-176BF76B2B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99DFA3-2D26-46BC-8C40-D2C817E52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11D-4CE4-96C8-176BF76B2B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987C0D-BDEC-436C-B324-5528E6A7B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1D-4CE4-96C8-176BF76B2BE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1F2656E-1EA7-4BDC-B6CB-4115DD96B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11D-4CE4-96C8-176BF76B2B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0547BA-70A1-4438-87B6-B459FF60E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11D-4CE4-96C8-176BF76B2B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108AB93-9893-42A8-8A22-8C93B3DE1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11D-4CE4-96C8-176BF76B2B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0399F8A-1C0E-42B8-9304-41278693C4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11D-4CE4-96C8-176BF76B2B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6783D41-E9F2-471E-B2FE-795EBFADA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11D-4CE4-96C8-176BF76B2B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693DC3F-5805-4B59-8744-0218B3F88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11D-4CE4-96C8-176BF76B2B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E027CE6-4538-45E4-B0B4-A7AF3927C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11D-4CE4-96C8-176BF76B2B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EF73099-6EC0-493B-876B-42ECAC91A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11D-4CE4-96C8-176BF76B2B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387C9DA-F516-471A-9402-B862E0048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11D-4CE4-96C8-176BF76B2B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0EE5A87-452D-42FC-BE17-EF582A8D4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11D-4CE4-96C8-176BF76B2BE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5C8E2EB-EB2E-454B-B948-DFDF5BCE0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11D-4CE4-96C8-176BF76B2B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70C34A-5125-4364-8978-7275BF586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11D-4CE4-96C8-176BF76B2B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B6DB592-9227-4378-8CBE-67E581885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11D-4CE4-96C8-176BF76B2B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4AC44D2-48E1-4473-98FD-C03CFC01E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11D-4CE4-96C8-176BF76B2B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A3C3F62-6D5E-4E96-A7CD-29A6E7B48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11D-4CE4-96C8-176BF76B2B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40F48DC-F6F9-4A76-8463-03BB22063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11D-4CE4-96C8-176BF76B2B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84500B2-CFCA-41C1-9B42-5E7BAFB14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11D-4CE4-96C8-176BF76B2B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F338565-CA5B-42A2-BD04-E17962F3E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11D-4CE4-96C8-176BF76B2B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20A5ADB-AF88-46D6-B5E4-7635FC7C9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11D-4CE4-96C8-176BF76B2B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F319CEA-4F19-486C-8E5E-07B7BAA4A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11D-4CE4-96C8-176BF76B2B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AFB8E8E-B106-4A3A-851F-07C9F57BF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11D-4CE4-96C8-176BF76B2BE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77FD0A4-D91C-4EB1-AC32-05C64CA53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11D-4CE4-96C8-176BF76B2B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5B5EDB9-F905-4117-8BCC-479FDD84F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11D-4CE4-96C8-176BF76B2BE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9CFF8C9-49CA-4905-90AE-0A0365D33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11D-4CE4-96C8-176BF76B2B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C5A16C3-781A-4B07-A70C-3C78D8233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11D-4CE4-96C8-176BF76B2B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ADACE88-4C26-4745-8AFC-14A1637A6D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11D-4CE4-96C8-176BF76B2B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2367FCE-E7A1-4B58-9B43-2DD17E0C3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11D-4CE4-96C8-176BF76B2BE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A1D81EF-5B69-4AE8-B3B2-6A38E6AD0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11D-4CE4-96C8-176BF76B2B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EE85A6B-5720-44AD-995C-DF3805B87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11D-4CE4-96C8-176BF76B2B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8F3C334-F35E-4D46-BEED-6834BFE3D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11D-4CE4-96C8-176BF76B2B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8C9BB41-A19C-4732-9486-C3E5F7036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11D-4CE4-96C8-176BF76B2B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8B6DFA3-123B-49D0-9A8D-A33216DD2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11D-4CE4-96C8-176BF76B2BE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5D33769-8125-40B6-AF53-6794341AB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11D-4CE4-96C8-176BF76B2BE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263F43C-C6DF-4F5C-B2B8-DEB5E1F2D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11D-4CE4-96C8-176BF76B2BE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A4CE0CC-0649-46A1-9618-63683C6F7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11D-4CE4-96C8-176BF76B2B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DB2879A-7801-4E22-B379-2BCE72254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11D-4CE4-96C8-176BF76B2B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181D959-AEB2-4DAB-997C-A3AFF0D47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11D-4CE4-96C8-176BF76B2B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3B2FFEB-DB48-4D37-AB6B-42EC80F83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11D-4CE4-96C8-176BF76B2B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DB89E70-AC66-447F-B8C1-EBF999E9F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11D-4CE4-96C8-176BF76B2B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44B8DD9-927E-4A7B-B18D-DFBD277E3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11D-4CE4-96C8-176BF76B2BE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1FD8334-42DC-451C-ADC7-4E28A30C4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11D-4CE4-96C8-176BF76B2B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180A67E-06BF-49EB-A62A-3CC32D4E8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11D-4CE4-96C8-176BF76B2B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65ED46B-6C03-4FC8-9D5F-FACF53C53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11D-4CE4-96C8-176BF76B2B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CE45228-7BBA-4D15-8F96-DA6639D9D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11D-4CE4-96C8-176BF76B2B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4B09220-D60E-4657-A6B6-EB98E7E65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11D-4CE4-96C8-176BF76B2B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E9373B0-42E0-4C43-ADAC-F4E2D7415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11D-4CE4-96C8-176BF76B2B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EC630D6-D52D-4876-A0C8-FA9A89856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11D-4CE4-96C8-176BF76B2B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0E5B891-3A71-4BAB-B362-5CDAE6054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11D-4CE4-96C8-176BF76B2B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C28F1C2-3FAC-4F72-921C-318BEE6D13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11D-4CE4-96C8-176BF76B2B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7DB3A55-9853-4750-A7AC-77CCE0277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11D-4CE4-96C8-176BF76B2BE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B74B0FD-72B6-4BD2-AD9A-B5B856A12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11D-4CE4-96C8-176BF76B2B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9B8E297-5DF4-4040-83A5-E9B97279A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11D-4CE4-96C8-176BF76B2B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CDDDDFD-1695-49BF-BC4B-D36FEC829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11D-4CE4-96C8-176BF76B2BE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FACED04-5D29-4BE1-A2CD-95586B157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11D-4CE4-96C8-176BF76B2BE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2B5B3D6-6A8E-4E74-9869-6BBF70C60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11D-4CE4-96C8-176BF76B2B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2F696E5-05E8-40B2-8DDA-012CF48A7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11D-4CE4-96C8-176BF76B2B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DFEEED9-ED79-4153-AEDE-8ACEC88B6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11D-4CE4-96C8-176BF76B2BE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06500D4-B3DB-4385-8FA2-065A6F004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11D-4CE4-96C8-176BF76B2B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713D423-FF60-42B4-8CF4-93FF0388C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11D-4CE4-96C8-176BF76B2B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D1208BE-C9C5-4823-923B-A7AEF339C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11D-4CE4-96C8-176BF76B2B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2D88CBC-EA9C-46C7-9E5D-2D4AE592D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11D-4CE4-96C8-176BF76B2B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EB22DE1-EADA-49E4-9275-20622A60B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11D-4CE4-96C8-176BF76B2B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CE74B33-711A-4C33-B3C3-280D29D3E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11D-4CE4-96C8-176BF76B2B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B80A86E-0972-4E39-B71F-72735ECE96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11D-4CE4-96C8-176BF76B2B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A3B855C-A01D-457C-93E7-A109E2864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11D-4CE4-96C8-176BF76B2B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BAC3C8D-E472-400E-8C2A-999A86F60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11D-4CE4-96C8-176BF76B2B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CABB60D-A80D-4727-8316-B87B577B2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11D-4CE4-96C8-176BF76B2BE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3220D95-E63E-4E2A-9C1A-DC485A462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11D-4CE4-96C8-176BF76B2BE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44F0856-EC38-4469-BC93-9EE6ED3DF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11D-4CE4-96C8-176BF76B2B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CC88473-2CC0-4C2C-ACD0-DD785D0DD4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11D-4CE4-96C8-176BF76B2B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DFC5848-A209-4031-B9A0-BC2A5D593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11D-4CE4-96C8-176BF76B2B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CBC83DA-63C7-4E55-B2B2-79CE79141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11D-4CE4-96C8-176BF76B2B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001B891-1379-4291-8FB8-2C31A0993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11D-4CE4-96C8-176BF76B2B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932DDCB-467F-4FE7-BA25-2E33EF3A7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11D-4CE4-96C8-176BF76B2BE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1F1805D-1FDD-4B1C-A14B-A7CE65C24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11D-4CE4-96C8-176BF76B2BE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D6D8935-3429-454F-A88C-B8771F467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11D-4CE4-96C8-176BF76B2BE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21B9EC6-796B-45FA-BFD6-19E741F30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11D-4CE4-96C8-176BF76B2B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4594B1E-BC4A-4CD4-AD15-A646E6D2F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11D-4CE4-96C8-176BF76B2BE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0CF8FF8-5012-41F8-82A8-1768C7C04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11D-4CE4-96C8-176BF76B2B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3ADF0D5-BC28-42E7-8680-E01DFA89D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11D-4CE4-96C8-176BF76B2B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08ADA65-D97C-49D2-BFB0-757305EAB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11D-4CE4-96C8-176BF76B2B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8401DDB8-B353-408D-9D1C-2A5151695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11D-4CE4-96C8-176BF76B2BE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A9EC510-1231-4A43-BD8F-60485460C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11D-4CE4-96C8-176BF76B2B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DE09D90-977B-4765-9055-AC320A51C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11D-4CE4-96C8-176BF76B2BE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1481718-018B-426F-BC86-6E805967A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11D-4CE4-96C8-176BF76B2BE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79E62C2-BC9B-4D85-9EAD-EDA556D1D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11D-4CE4-96C8-176BF76B2BE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95832F77-6D60-46EE-954A-860A5F8E9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11D-4CE4-96C8-176BF76B2BE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D3B50FAE-D799-46CB-9490-7F76D0F04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11D-4CE4-96C8-176BF76B2BE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0E78031-7565-4681-A945-0542A3975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11D-4CE4-96C8-176BF76B2BE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8A49E70-D9C5-499A-AADA-310CE7F2B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11D-4CE4-96C8-176BF76B2BE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F4A4DD5-B8C1-4AF5-8951-B68A742A9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11D-4CE4-96C8-176BF76B2BE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5914BA7B-5B85-4297-A8E5-DDAF3E67F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11D-4CE4-96C8-176BF76B2BE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BDE7B8B-435B-4747-A4DC-3AA8E5251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11D-4CE4-96C8-176BF76B2BE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1F6B958-5788-405B-9345-947ADC5D2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11D-4CE4-96C8-176BF76B2BE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1DF801F-3621-4BC7-9F37-0BD8C877E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11D-4CE4-96C8-176BF76B2BE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F1FA750-A0D4-496D-867F-239A90F8A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11D-4CE4-96C8-176BF76B2BE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0471151-89FD-4ECE-91B0-01DE5E0FE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11D-4CE4-96C8-176BF76B2BE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92E6028-51A1-4324-9A4A-3A5518E56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11D-4CE4-96C8-176BF76B2BE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BBD800E-EDB6-4CFC-BF83-F329B28AD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11D-4CE4-96C8-176BF76B2BE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2EE8991-8C33-4AA4-ADFE-09049D91A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11D-4CE4-96C8-176BF76B2BE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D0BE3BE-4ECF-4147-909B-C34695DF0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11D-4CE4-96C8-176BF76B2BE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C1F1F1E4-0AC2-40E5-B3DB-3675E0CF0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11D-4CE4-96C8-176BF76B2BE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DDEC221-6374-4561-8228-7135D5CB3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11D-4CE4-96C8-176BF76B2BE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F27E279-1E23-4C54-A09B-CF3FDE9B8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11D-4CE4-96C8-176BF76B2BE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CB19687-B708-4295-9030-662CCAE2D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11D-4CE4-96C8-176BF76B2BE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987E0D6-FC2B-4BEF-8AA2-DA4DE06A4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11D-4CE4-96C8-176BF76B2BE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71B0C9D-229E-418C-8BF9-FB0C29D98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11D-4CE4-96C8-176BF76B2BE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179F9903-EE77-4A76-8CAA-CFED6424E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11D-4CE4-96C8-176BF76B2BE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BCBE48DB-613D-45A8-829E-DA2A95CF6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11D-4CE4-96C8-176BF76B2BE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C823DCBC-0EF8-4A92-813D-CA306EFBF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11D-4CE4-96C8-176BF76B2BE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5BA80C9-5A2A-40E1-8182-D3622934B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11D-4CE4-96C8-176BF76B2BE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1460D033-C0D2-485D-9F3E-71A5092EC9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11D-4CE4-96C8-176BF76B2BE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F93FC01B-CF87-4120-8CA4-5ACC9DD0A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11D-4CE4-96C8-176BF76B2BE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F47B229-3675-48E7-9B43-13E7B3C3F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11D-4CE4-96C8-176BF76B2BE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047EF2AC-ABD0-422C-8642-C0019F663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11D-4CE4-96C8-176BF76B2BE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FAA549E8-0519-4CAD-B61B-8A2C8691D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11D-4CE4-96C8-176BF76B2BE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90EED09C-E228-4465-B655-43730D4EA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11D-4CE4-96C8-176BF76B2BE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635FA1B8-610D-450E-B5F4-DC61BC07B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11D-4CE4-96C8-176BF76B2BE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DB8F1EB1-2B37-4E3F-B7B6-32AEE02F5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11D-4CE4-96C8-176BF76B2BE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1877BFA7-1626-4145-81DF-61DA7099D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11D-4CE4-96C8-176BF76B2BE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07B8E0C3-8C53-440D-A986-98F9DCAEE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11D-4CE4-96C8-176BF76B2BE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EFE940CD-0937-428F-851F-C2C0844E8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11D-4CE4-96C8-176BF76B2BE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7FFC6EB1-8315-4CB8-BD26-9DA9CBB575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11D-4CE4-96C8-176BF76B2BE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B16D1A95-1DE5-432A-BF76-1E1FD9C11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11D-4CE4-96C8-176BF76B2BE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57DDC3D-9B6D-40AC-B8E6-55D4D42A9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11D-4CE4-96C8-176BF76B2BE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BF760FDD-D366-4326-9B20-CC1C75884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11D-4CE4-96C8-176BF76B2BE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5369D01-C257-40CB-8FFA-CF9BCCDC0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11D-4CE4-96C8-176BF76B2BE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4389C82-D428-46AD-81C4-8E94DC051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11D-4CE4-96C8-176BF76B2BE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424709FD-9CD2-40F5-8CA9-BF1410D19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11D-4CE4-96C8-176BF76B2BE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6BCD4D96-5508-4338-9EBD-CECF532BF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11D-4CE4-96C8-176BF76B2BE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15990DE6-DDA9-45D6-9728-FFD2730A7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11D-4CE4-96C8-176BF76B2BE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6085B2B4-E86F-47FD-B826-6DC9AB839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11D-4CE4-96C8-176BF76B2BE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F8540B2F-1B67-4825-80D3-0039A13E3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11D-4CE4-96C8-176BF76B2BE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B1AF6E86-2969-440D-8600-7453196B3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11D-4CE4-96C8-176BF76B2BE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C3E4DD71-E6BD-4178-AADE-59C262EEE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11D-4CE4-96C8-176BF76B2BE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FC29D535-03B2-4ED4-8F26-94929BD2D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11D-4CE4-96C8-176BF76B2BE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FF89E40D-66CC-42FB-892B-397094618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11D-4CE4-96C8-176BF76B2BE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361F88AA-10F5-45EA-8302-8BE341F4F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11D-4CE4-96C8-176BF76B2BE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85224E3D-CA93-4717-9D54-CE9B72F26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11D-4CE4-96C8-176BF76B2BE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D00D258A-CA07-439D-9F0F-4E8E1BE22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11D-4CE4-96C8-176BF76B2BE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994F3C0C-9D87-4197-B6BC-5388FA73C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11D-4CE4-96C8-176BF76B2BE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8EC4D23B-4B44-4436-9F17-92017D95E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11D-4CE4-96C8-176BF76B2BE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8F23F7B6-D104-4EFE-BE58-17947ED19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11D-4CE4-96C8-176BF76B2BE4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9E113531-103F-4B01-9F92-46692D1B25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11D-4CE4-96C8-176BF76B2BE4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B1114D39-A9CD-4282-91D7-48C91BDE7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11D-4CE4-96C8-176BF76B2BE4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8052AFE6-285A-457C-94F9-1C2990FF1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11D-4CE4-96C8-176BF76B2BE4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E6DC48F1-7677-4E1A-B35D-94817A541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11D-4CE4-96C8-176BF76B2BE4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53B8F806-B570-46BF-940B-C1C873488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11D-4CE4-96C8-176BF76B2BE4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8A0C7CC4-AF79-4F59-BA11-FFB4FB9C9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11D-4CE4-96C8-176BF76B2BE4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5784629A-F46C-40FF-9F04-189E5153E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11D-4CE4-96C8-176BF76B2BE4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7DB5B4D2-B50B-40E3-AFDA-6401268F4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11D-4CE4-96C8-176BF76B2BE4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4023FFC3-52EF-45D1-8171-65A637B91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11D-4CE4-96C8-176BF76B2BE4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1FFE897A-9631-4C19-BE22-523A44F34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11D-4CE4-96C8-176BF76B2BE4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7FDE2C3B-6752-4F5B-95CA-10BB4095E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11D-4CE4-96C8-176BF76B2BE4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EC36C6FC-37CC-420C-897C-79DFA2D4D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11D-4CE4-96C8-176BF76B2BE4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FE929551-372D-4C3F-BF91-D52C8F52C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11D-4CE4-96C8-176BF76B2BE4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A1ADA30E-E22C-4D14-B3EE-2490EC172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11D-4CE4-96C8-176BF76B2BE4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0FEE2BE7-D30E-45E6-B47B-648641018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11D-4CE4-96C8-176BF76B2BE4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F55F2350-0CCD-4FC8-BC65-F8C8E47BD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11D-4CE4-96C8-176BF76B2BE4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9E518006-50A2-4FB5-B31B-3189EE9F4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11D-4CE4-96C8-176BF76B2BE4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0B31D394-37E2-4DAC-836D-67D1211DD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11D-4CE4-96C8-176BF76B2BE4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6A3F5399-5C9E-480B-8B5E-F352A5EB2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11D-4CE4-96C8-176BF76B2BE4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E52DE7CA-3537-4226-9F0F-E353B9260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11D-4CE4-96C8-176BF76B2BE4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5FD00A34-34AB-4504-9602-C9E946EAC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11D-4CE4-96C8-176BF76B2BE4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46FE3581-A8DB-4C0B-ACEC-667252996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11D-4CE4-96C8-176BF76B2BE4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F3F00DA7-CAC2-4904-80FA-B99913390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011D-4CE4-96C8-176BF76B2BE4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6CAD57FD-92EC-4659-BC31-0436DA9F8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011D-4CE4-96C8-176BF76B2BE4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40452533-BF07-4DEF-98BC-CBF4C4BA2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011D-4CE4-96C8-176BF76B2BE4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886BBAAD-1C80-4040-A305-F292EFEBE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011D-4CE4-96C8-176BF76B2BE4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36020D89-4584-4B05-A0F6-A1333047D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011D-4CE4-96C8-176BF76B2BE4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F6CA6C44-0E85-4538-BB5C-0556990FB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011D-4CE4-96C8-176BF76B2BE4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C8D5DE36-53BE-4B1C-9C9E-7822C55A9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011D-4CE4-96C8-176BF76B2BE4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D2DF9FD8-4BEA-485A-860B-2CC8A8D0A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011D-4CE4-96C8-176BF76B2BE4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29F6558E-E724-4B65-A534-F1E91CD18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011D-4CE4-96C8-176BF76B2BE4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5D31D617-0594-4638-A462-84F818D8E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011D-4CE4-96C8-176BF76B2BE4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7937E937-ADAA-46C2-8056-1BFF1F55B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011D-4CE4-96C8-176BF76B2BE4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1EC3858B-5DCA-49BB-A27E-19458A194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011D-4CE4-96C8-176BF76B2BE4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C861E478-CD17-4F1C-80A9-E376CFA19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011D-4CE4-96C8-176BF76B2BE4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2E407520-9230-434D-B23C-69E29D0C0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011D-4CE4-96C8-176BF76B2BE4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E572364C-4675-42AB-AA52-3C35B8ACD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011D-4CE4-96C8-176BF76B2B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KNN!$B$2:$B$187</c:f>
              <c:numCache>
                <c:formatCode>General</c:formatCode>
                <c:ptCount val="186"/>
                <c:pt idx="0">
                  <c:v>1946</c:v>
                </c:pt>
                <c:pt idx="1">
                  <c:v>1586</c:v>
                </c:pt>
                <c:pt idx="2">
                  <c:v>1581</c:v>
                </c:pt>
                <c:pt idx="3">
                  <c:v>2093</c:v>
                </c:pt>
                <c:pt idx="4">
                  <c:v>1247</c:v>
                </c:pt>
                <c:pt idx="5">
                  <c:v>1782</c:v>
                </c:pt>
                <c:pt idx="6">
                  <c:v>1342</c:v>
                </c:pt>
                <c:pt idx="7">
                  <c:v>1206</c:v>
                </c:pt>
                <c:pt idx="8">
                  <c:v>1231</c:v>
                </c:pt>
                <c:pt idx="9">
                  <c:v>1252</c:v>
                </c:pt>
                <c:pt idx="10">
                  <c:v>1288</c:v>
                </c:pt>
                <c:pt idx="11">
                  <c:v>1215</c:v>
                </c:pt>
                <c:pt idx="12">
                  <c:v>1540</c:v>
                </c:pt>
                <c:pt idx="13">
                  <c:v>945</c:v>
                </c:pt>
                <c:pt idx="14">
                  <c:v>1160</c:v>
                </c:pt>
                <c:pt idx="15">
                  <c:v>1042</c:v>
                </c:pt>
                <c:pt idx="16">
                  <c:v>1035</c:v>
                </c:pt>
                <c:pt idx="17">
                  <c:v>732</c:v>
                </c:pt>
                <c:pt idx="18">
                  <c:v>1182</c:v>
                </c:pt>
                <c:pt idx="19">
                  <c:v>925</c:v>
                </c:pt>
                <c:pt idx="20">
                  <c:v>1110</c:v>
                </c:pt>
                <c:pt idx="21">
                  <c:v>913</c:v>
                </c:pt>
                <c:pt idx="22">
                  <c:v>942</c:v>
                </c:pt>
                <c:pt idx="23">
                  <c:v>880</c:v>
                </c:pt>
                <c:pt idx="24">
                  <c:v>785</c:v>
                </c:pt>
                <c:pt idx="25">
                  <c:v>816</c:v>
                </c:pt>
                <c:pt idx="26">
                  <c:v>867</c:v>
                </c:pt>
                <c:pt idx="27">
                  <c:v>714</c:v>
                </c:pt>
                <c:pt idx="28">
                  <c:v>927</c:v>
                </c:pt>
                <c:pt idx="29">
                  <c:v>818</c:v>
                </c:pt>
                <c:pt idx="30">
                  <c:v>991</c:v>
                </c:pt>
                <c:pt idx="31">
                  <c:v>754</c:v>
                </c:pt>
                <c:pt idx="32">
                  <c:v>490</c:v>
                </c:pt>
                <c:pt idx="33">
                  <c:v>883</c:v>
                </c:pt>
                <c:pt idx="34">
                  <c:v>1554</c:v>
                </c:pt>
                <c:pt idx="35">
                  <c:v>519</c:v>
                </c:pt>
                <c:pt idx="36">
                  <c:v>1086</c:v>
                </c:pt>
                <c:pt idx="37">
                  <c:v>592</c:v>
                </c:pt>
                <c:pt idx="38">
                  <c:v>557</c:v>
                </c:pt>
                <c:pt idx="39">
                  <c:v>669</c:v>
                </c:pt>
                <c:pt idx="40">
                  <c:v>537</c:v>
                </c:pt>
                <c:pt idx="41">
                  <c:v>847</c:v>
                </c:pt>
                <c:pt idx="42">
                  <c:v>398</c:v>
                </c:pt>
                <c:pt idx="43">
                  <c:v>674</c:v>
                </c:pt>
                <c:pt idx="44">
                  <c:v>586</c:v>
                </c:pt>
                <c:pt idx="45">
                  <c:v>492</c:v>
                </c:pt>
                <c:pt idx="46">
                  <c:v>723</c:v>
                </c:pt>
                <c:pt idx="47">
                  <c:v>730</c:v>
                </c:pt>
                <c:pt idx="48">
                  <c:v>427</c:v>
                </c:pt>
                <c:pt idx="49">
                  <c:v>470</c:v>
                </c:pt>
                <c:pt idx="50">
                  <c:v>410</c:v>
                </c:pt>
                <c:pt idx="51">
                  <c:v>419</c:v>
                </c:pt>
                <c:pt idx="52">
                  <c:v>444</c:v>
                </c:pt>
                <c:pt idx="53">
                  <c:v>446</c:v>
                </c:pt>
                <c:pt idx="54">
                  <c:v>226</c:v>
                </c:pt>
                <c:pt idx="55">
                  <c:v>371</c:v>
                </c:pt>
                <c:pt idx="56">
                  <c:v>518</c:v>
                </c:pt>
                <c:pt idx="57">
                  <c:v>318</c:v>
                </c:pt>
                <c:pt idx="58">
                  <c:v>804</c:v>
                </c:pt>
                <c:pt idx="59">
                  <c:v>299</c:v>
                </c:pt>
                <c:pt idx="60">
                  <c:v>260</c:v>
                </c:pt>
                <c:pt idx="61">
                  <c:v>299</c:v>
                </c:pt>
                <c:pt idx="62">
                  <c:v>212</c:v>
                </c:pt>
                <c:pt idx="63">
                  <c:v>312</c:v>
                </c:pt>
                <c:pt idx="64">
                  <c:v>355</c:v>
                </c:pt>
                <c:pt idx="65">
                  <c:v>317</c:v>
                </c:pt>
                <c:pt idx="66">
                  <c:v>251</c:v>
                </c:pt>
                <c:pt idx="67">
                  <c:v>322</c:v>
                </c:pt>
                <c:pt idx="68">
                  <c:v>357</c:v>
                </c:pt>
                <c:pt idx="69">
                  <c:v>531</c:v>
                </c:pt>
                <c:pt idx="70">
                  <c:v>434</c:v>
                </c:pt>
                <c:pt idx="71">
                  <c:v>267</c:v>
                </c:pt>
                <c:pt idx="72">
                  <c:v>179</c:v>
                </c:pt>
                <c:pt idx="73">
                  <c:v>277</c:v>
                </c:pt>
                <c:pt idx="74">
                  <c:v>453</c:v>
                </c:pt>
                <c:pt idx="75">
                  <c:v>336</c:v>
                </c:pt>
                <c:pt idx="76">
                  <c:v>157</c:v>
                </c:pt>
                <c:pt idx="77">
                  <c:v>600</c:v>
                </c:pt>
                <c:pt idx="78">
                  <c:v>136</c:v>
                </c:pt>
                <c:pt idx="79">
                  <c:v>248</c:v>
                </c:pt>
                <c:pt idx="80">
                  <c:v>160</c:v>
                </c:pt>
                <c:pt idx="81">
                  <c:v>161</c:v>
                </c:pt>
                <c:pt idx="82">
                  <c:v>99</c:v>
                </c:pt>
                <c:pt idx="83">
                  <c:v>132</c:v>
                </c:pt>
                <c:pt idx="84">
                  <c:v>124</c:v>
                </c:pt>
                <c:pt idx="85">
                  <c:v>280</c:v>
                </c:pt>
                <c:pt idx="86">
                  <c:v>269</c:v>
                </c:pt>
                <c:pt idx="87">
                  <c:v>12</c:v>
                </c:pt>
                <c:pt idx="88">
                  <c:v>135</c:v>
                </c:pt>
                <c:pt idx="89">
                  <c:v>143</c:v>
                </c:pt>
                <c:pt idx="90">
                  <c:v>127</c:v>
                </c:pt>
                <c:pt idx="91">
                  <c:v>98</c:v>
                </c:pt>
                <c:pt idx="92">
                  <c:v>51</c:v>
                </c:pt>
                <c:pt idx="93">
                  <c:v>47</c:v>
                </c:pt>
                <c:pt idx="94">
                  <c:v>136</c:v>
                </c:pt>
                <c:pt idx="95">
                  <c:v>108</c:v>
                </c:pt>
                <c:pt idx="96">
                  <c:v>28</c:v>
                </c:pt>
                <c:pt idx="97">
                  <c:v>54</c:v>
                </c:pt>
                <c:pt idx="98">
                  <c:v>126</c:v>
                </c:pt>
                <c:pt idx="99">
                  <c:v>66</c:v>
                </c:pt>
                <c:pt idx="100">
                  <c:v>82</c:v>
                </c:pt>
                <c:pt idx="101">
                  <c:v>109</c:v>
                </c:pt>
                <c:pt idx="102">
                  <c:v>32</c:v>
                </c:pt>
                <c:pt idx="103">
                  <c:v>-2</c:v>
                </c:pt>
                <c:pt idx="104">
                  <c:v>1242</c:v>
                </c:pt>
                <c:pt idx="105">
                  <c:v>113</c:v>
                </c:pt>
                <c:pt idx="106">
                  <c:v>76</c:v>
                </c:pt>
                <c:pt idx="107">
                  <c:v>5</c:v>
                </c:pt>
                <c:pt idx="108">
                  <c:v>64</c:v>
                </c:pt>
                <c:pt idx="109">
                  <c:v>12</c:v>
                </c:pt>
                <c:pt idx="110">
                  <c:v>87</c:v>
                </c:pt>
                <c:pt idx="111">
                  <c:v>663</c:v>
                </c:pt>
                <c:pt idx="112">
                  <c:v>430</c:v>
                </c:pt>
                <c:pt idx="113">
                  <c:v>26</c:v>
                </c:pt>
                <c:pt idx="114">
                  <c:v>3</c:v>
                </c:pt>
                <c:pt idx="115">
                  <c:v>90</c:v>
                </c:pt>
                <c:pt idx="116">
                  <c:v>826</c:v>
                </c:pt>
                <c:pt idx="117">
                  <c:v>71</c:v>
                </c:pt>
                <c:pt idx="118">
                  <c:v>613</c:v>
                </c:pt>
                <c:pt idx="119">
                  <c:v>670</c:v>
                </c:pt>
                <c:pt idx="120">
                  <c:v>1122</c:v>
                </c:pt>
                <c:pt idx="121">
                  <c:v>-2</c:v>
                </c:pt>
                <c:pt idx="122">
                  <c:v>7</c:v>
                </c:pt>
                <c:pt idx="123">
                  <c:v>862</c:v>
                </c:pt>
                <c:pt idx="124">
                  <c:v>427</c:v>
                </c:pt>
                <c:pt idx="125">
                  <c:v>-10</c:v>
                </c:pt>
                <c:pt idx="126">
                  <c:v>274</c:v>
                </c:pt>
                <c:pt idx="127">
                  <c:v>823</c:v>
                </c:pt>
                <c:pt idx="128">
                  <c:v>81</c:v>
                </c:pt>
                <c:pt idx="129">
                  <c:v>346</c:v>
                </c:pt>
                <c:pt idx="130">
                  <c:v>36</c:v>
                </c:pt>
                <c:pt idx="131">
                  <c:v>10</c:v>
                </c:pt>
                <c:pt idx="132">
                  <c:v>23</c:v>
                </c:pt>
                <c:pt idx="133">
                  <c:v>55</c:v>
                </c:pt>
                <c:pt idx="134">
                  <c:v>109</c:v>
                </c:pt>
                <c:pt idx="135">
                  <c:v>625</c:v>
                </c:pt>
                <c:pt idx="136">
                  <c:v>47</c:v>
                </c:pt>
                <c:pt idx="137">
                  <c:v>59</c:v>
                </c:pt>
                <c:pt idx="138">
                  <c:v>48</c:v>
                </c:pt>
                <c:pt idx="139">
                  <c:v>55</c:v>
                </c:pt>
                <c:pt idx="140">
                  <c:v>30</c:v>
                </c:pt>
                <c:pt idx="141">
                  <c:v>52</c:v>
                </c:pt>
                <c:pt idx="142">
                  <c:v>1025</c:v>
                </c:pt>
                <c:pt idx="143">
                  <c:v>51</c:v>
                </c:pt>
                <c:pt idx="144">
                  <c:v>17</c:v>
                </c:pt>
                <c:pt idx="145">
                  <c:v>4</c:v>
                </c:pt>
                <c:pt idx="146">
                  <c:v>1006</c:v>
                </c:pt>
                <c:pt idx="147">
                  <c:v>179</c:v>
                </c:pt>
                <c:pt idx="148">
                  <c:v>713</c:v>
                </c:pt>
                <c:pt idx="149">
                  <c:v>2</c:v>
                </c:pt>
                <c:pt idx="150">
                  <c:v>735</c:v>
                </c:pt>
                <c:pt idx="151">
                  <c:v>12</c:v>
                </c:pt>
                <c:pt idx="152">
                  <c:v>950</c:v>
                </c:pt>
                <c:pt idx="153">
                  <c:v>347</c:v>
                </c:pt>
                <c:pt idx="154">
                  <c:v>456</c:v>
                </c:pt>
                <c:pt idx="155">
                  <c:v>706</c:v>
                </c:pt>
                <c:pt idx="156">
                  <c:v>9</c:v>
                </c:pt>
                <c:pt idx="157">
                  <c:v>545</c:v>
                </c:pt>
                <c:pt idx="158">
                  <c:v>6</c:v>
                </c:pt>
                <c:pt idx="159">
                  <c:v>292</c:v>
                </c:pt>
                <c:pt idx="160">
                  <c:v>560</c:v>
                </c:pt>
                <c:pt idx="161">
                  <c:v>26</c:v>
                </c:pt>
                <c:pt idx="162">
                  <c:v>1402</c:v>
                </c:pt>
                <c:pt idx="163">
                  <c:v>983</c:v>
                </c:pt>
                <c:pt idx="164">
                  <c:v>-3</c:v>
                </c:pt>
                <c:pt idx="165">
                  <c:v>28</c:v>
                </c:pt>
                <c:pt idx="166">
                  <c:v>26</c:v>
                </c:pt>
                <c:pt idx="167">
                  <c:v>4</c:v>
                </c:pt>
                <c:pt idx="168">
                  <c:v>432</c:v>
                </c:pt>
                <c:pt idx="169">
                  <c:v>1045</c:v>
                </c:pt>
                <c:pt idx="170">
                  <c:v>-14</c:v>
                </c:pt>
                <c:pt idx="171">
                  <c:v>243</c:v>
                </c:pt>
                <c:pt idx="172">
                  <c:v>65</c:v>
                </c:pt>
                <c:pt idx="173">
                  <c:v>15</c:v>
                </c:pt>
                <c:pt idx="174">
                  <c:v>239</c:v>
                </c:pt>
                <c:pt idx="175">
                  <c:v>98</c:v>
                </c:pt>
                <c:pt idx="176">
                  <c:v>221</c:v>
                </c:pt>
                <c:pt idx="177">
                  <c:v>44</c:v>
                </c:pt>
                <c:pt idx="178">
                  <c:v>2</c:v>
                </c:pt>
                <c:pt idx="179">
                  <c:v>805</c:v>
                </c:pt>
                <c:pt idx="180">
                  <c:v>64</c:v>
                </c:pt>
                <c:pt idx="181">
                  <c:v>92</c:v>
                </c:pt>
                <c:pt idx="182">
                  <c:v>583</c:v>
                </c:pt>
                <c:pt idx="183">
                  <c:v>793</c:v>
                </c:pt>
                <c:pt idx="184">
                  <c:v>775</c:v>
                </c:pt>
                <c:pt idx="185">
                  <c:v>310</c:v>
                </c:pt>
              </c:numCache>
            </c:numRef>
          </c:xVal>
          <c:yVal>
            <c:numRef>
              <c:f>KNN!$A$2:$A$187</c:f>
              <c:numCache>
                <c:formatCode>General</c:formatCode>
                <c:ptCount val="186"/>
                <c:pt idx="0">
                  <c:v>406</c:v>
                </c:pt>
                <c:pt idx="1">
                  <c:v>346</c:v>
                </c:pt>
                <c:pt idx="2">
                  <c:v>342</c:v>
                </c:pt>
                <c:pt idx="3">
                  <c:v>343</c:v>
                </c:pt>
                <c:pt idx="4">
                  <c:v>299</c:v>
                </c:pt>
                <c:pt idx="5">
                  <c:v>325</c:v>
                </c:pt>
                <c:pt idx="6">
                  <c:v>304</c:v>
                </c:pt>
                <c:pt idx="7">
                  <c:v>290</c:v>
                </c:pt>
                <c:pt idx="8">
                  <c:v>273</c:v>
                </c:pt>
                <c:pt idx="9">
                  <c:v>268</c:v>
                </c:pt>
                <c:pt idx="10">
                  <c:v>299</c:v>
                </c:pt>
                <c:pt idx="11">
                  <c:v>274</c:v>
                </c:pt>
                <c:pt idx="12">
                  <c:v>288</c:v>
                </c:pt>
                <c:pt idx="13">
                  <c:v>231</c:v>
                </c:pt>
                <c:pt idx="14">
                  <c:v>237</c:v>
                </c:pt>
                <c:pt idx="15">
                  <c:v>227</c:v>
                </c:pt>
                <c:pt idx="16">
                  <c:v>234</c:v>
                </c:pt>
                <c:pt idx="17">
                  <c:v>206</c:v>
                </c:pt>
                <c:pt idx="18">
                  <c:v>232</c:v>
                </c:pt>
                <c:pt idx="19">
                  <c:v>223</c:v>
                </c:pt>
                <c:pt idx="20">
                  <c:v>235</c:v>
                </c:pt>
                <c:pt idx="21">
                  <c:v>208</c:v>
                </c:pt>
                <c:pt idx="22">
                  <c:v>201</c:v>
                </c:pt>
                <c:pt idx="23">
                  <c:v>187</c:v>
                </c:pt>
                <c:pt idx="24">
                  <c:v>199</c:v>
                </c:pt>
                <c:pt idx="25">
                  <c:v>181</c:v>
                </c:pt>
                <c:pt idx="26">
                  <c:v>190</c:v>
                </c:pt>
                <c:pt idx="27">
                  <c:v>198</c:v>
                </c:pt>
                <c:pt idx="28">
                  <c:v>183</c:v>
                </c:pt>
                <c:pt idx="29">
                  <c:v>178</c:v>
                </c:pt>
                <c:pt idx="30">
                  <c:v>213</c:v>
                </c:pt>
                <c:pt idx="31">
                  <c:v>139</c:v>
                </c:pt>
                <c:pt idx="32">
                  <c:v>147</c:v>
                </c:pt>
                <c:pt idx="33">
                  <c:v>172</c:v>
                </c:pt>
                <c:pt idx="34">
                  <c:v>212</c:v>
                </c:pt>
                <c:pt idx="35">
                  <c:v>167</c:v>
                </c:pt>
                <c:pt idx="36">
                  <c:v>222</c:v>
                </c:pt>
                <c:pt idx="37">
                  <c:v>122</c:v>
                </c:pt>
                <c:pt idx="38">
                  <c:v>133</c:v>
                </c:pt>
                <c:pt idx="39">
                  <c:v>145</c:v>
                </c:pt>
                <c:pt idx="40">
                  <c:v>124</c:v>
                </c:pt>
                <c:pt idx="41">
                  <c:v>149</c:v>
                </c:pt>
                <c:pt idx="42">
                  <c:v>105</c:v>
                </c:pt>
                <c:pt idx="43">
                  <c:v>140</c:v>
                </c:pt>
                <c:pt idx="44">
                  <c:v>95</c:v>
                </c:pt>
                <c:pt idx="45">
                  <c:v>110</c:v>
                </c:pt>
                <c:pt idx="46">
                  <c:v>195</c:v>
                </c:pt>
                <c:pt idx="47">
                  <c:v>137</c:v>
                </c:pt>
                <c:pt idx="48">
                  <c:v>84</c:v>
                </c:pt>
                <c:pt idx="49">
                  <c:v>90</c:v>
                </c:pt>
                <c:pt idx="50">
                  <c:v>85</c:v>
                </c:pt>
                <c:pt idx="51">
                  <c:v>77</c:v>
                </c:pt>
                <c:pt idx="52">
                  <c:v>85</c:v>
                </c:pt>
                <c:pt idx="53">
                  <c:v>94</c:v>
                </c:pt>
                <c:pt idx="54">
                  <c:v>75</c:v>
                </c:pt>
                <c:pt idx="55">
                  <c:v>83</c:v>
                </c:pt>
                <c:pt idx="56">
                  <c:v>95</c:v>
                </c:pt>
                <c:pt idx="57">
                  <c:v>84</c:v>
                </c:pt>
                <c:pt idx="58">
                  <c:v>111</c:v>
                </c:pt>
                <c:pt idx="59">
                  <c:v>64</c:v>
                </c:pt>
                <c:pt idx="60">
                  <c:v>63</c:v>
                </c:pt>
                <c:pt idx="61">
                  <c:v>72</c:v>
                </c:pt>
                <c:pt idx="62">
                  <c:v>67</c:v>
                </c:pt>
                <c:pt idx="63">
                  <c:v>60</c:v>
                </c:pt>
                <c:pt idx="64">
                  <c:v>60</c:v>
                </c:pt>
                <c:pt idx="65">
                  <c:v>85</c:v>
                </c:pt>
                <c:pt idx="66">
                  <c:v>67</c:v>
                </c:pt>
                <c:pt idx="67">
                  <c:v>57</c:v>
                </c:pt>
                <c:pt idx="68">
                  <c:v>57</c:v>
                </c:pt>
                <c:pt idx="69">
                  <c:v>117</c:v>
                </c:pt>
                <c:pt idx="70">
                  <c:v>75</c:v>
                </c:pt>
                <c:pt idx="71">
                  <c:v>56</c:v>
                </c:pt>
                <c:pt idx="72">
                  <c:v>49</c:v>
                </c:pt>
                <c:pt idx="73">
                  <c:v>64</c:v>
                </c:pt>
                <c:pt idx="74">
                  <c:v>80</c:v>
                </c:pt>
                <c:pt idx="75">
                  <c:v>67</c:v>
                </c:pt>
                <c:pt idx="76">
                  <c:v>50</c:v>
                </c:pt>
                <c:pt idx="77">
                  <c:v>99</c:v>
                </c:pt>
                <c:pt idx="78">
                  <c:v>49</c:v>
                </c:pt>
                <c:pt idx="79">
                  <c:v>41</c:v>
                </c:pt>
                <c:pt idx="80">
                  <c:v>40</c:v>
                </c:pt>
                <c:pt idx="81">
                  <c:v>41</c:v>
                </c:pt>
                <c:pt idx="82">
                  <c:v>38</c:v>
                </c:pt>
                <c:pt idx="83">
                  <c:v>41</c:v>
                </c:pt>
                <c:pt idx="84">
                  <c:v>37</c:v>
                </c:pt>
                <c:pt idx="85">
                  <c:v>37</c:v>
                </c:pt>
                <c:pt idx="86">
                  <c:v>36</c:v>
                </c:pt>
                <c:pt idx="87">
                  <c:v>33</c:v>
                </c:pt>
                <c:pt idx="88">
                  <c:v>33</c:v>
                </c:pt>
                <c:pt idx="89">
                  <c:v>32</c:v>
                </c:pt>
                <c:pt idx="90">
                  <c:v>31</c:v>
                </c:pt>
                <c:pt idx="91">
                  <c:v>29</c:v>
                </c:pt>
                <c:pt idx="92">
                  <c:v>28</c:v>
                </c:pt>
                <c:pt idx="93">
                  <c:v>28</c:v>
                </c:pt>
                <c:pt idx="94">
                  <c:v>26</c:v>
                </c:pt>
                <c:pt idx="95">
                  <c:v>26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23</c:v>
                </c:pt>
                <c:pt idx="100">
                  <c:v>23</c:v>
                </c:pt>
                <c:pt idx="101">
                  <c:v>32</c:v>
                </c:pt>
                <c:pt idx="102">
                  <c:v>19</c:v>
                </c:pt>
                <c:pt idx="103">
                  <c:v>18</c:v>
                </c:pt>
                <c:pt idx="104">
                  <c:v>117</c:v>
                </c:pt>
                <c:pt idx="105">
                  <c:v>58</c:v>
                </c:pt>
                <c:pt idx="106">
                  <c:v>16</c:v>
                </c:pt>
                <c:pt idx="107">
                  <c:v>16</c:v>
                </c:pt>
                <c:pt idx="108">
                  <c:v>14</c:v>
                </c:pt>
                <c:pt idx="109">
                  <c:v>14</c:v>
                </c:pt>
                <c:pt idx="110">
                  <c:v>21</c:v>
                </c:pt>
                <c:pt idx="111">
                  <c:v>74</c:v>
                </c:pt>
                <c:pt idx="112">
                  <c:v>63</c:v>
                </c:pt>
                <c:pt idx="113">
                  <c:v>12</c:v>
                </c:pt>
                <c:pt idx="114">
                  <c:v>11</c:v>
                </c:pt>
                <c:pt idx="115">
                  <c:v>17</c:v>
                </c:pt>
                <c:pt idx="116">
                  <c:v>87</c:v>
                </c:pt>
                <c:pt idx="117">
                  <c:v>10</c:v>
                </c:pt>
                <c:pt idx="118">
                  <c:v>128</c:v>
                </c:pt>
                <c:pt idx="119">
                  <c:v>75</c:v>
                </c:pt>
                <c:pt idx="120">
                  <c:v>74</c:v>
                </c:pt>
                <c:pt idx="121">
                  <c:v>9</c:v>
                </c:pt>
                <c:pt idx="122">
                  <c:v>9</c:v>
                </c:pt>
                <c:pt idx="123">
                  <c:v>72</c:v>
                </c:pt>
                <c:pt idx="124">
                  <c:v>41</c:v>
                </c:pt>
                <c:pt idx="125">
                  <c:v>8</c:v>
                </c:pt>
                <c:pt idx="126">
                  <c:v>24</c:v>
                </c:pt>
                <c:pt idx="127">
                  <c:v>100</c:v>
                </c:pt>
                <c:pt idx="128">
                  <c:v>14</c:v>
                </c:pt>
                <c:pt idx="129">
                  <c:v>40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22</c:v>
                </c:pt>
                <c:pt idx="135">
                  <c:v>65</c:v>
                </c:pt>
                <c:pt idx="136">
                  <c:v>11</c:v>
                </c:pt>
                <c:pt idx="137">
                  <c:v>8</c:v>
                </c:pt>
                <c:pt idx="138">
                  <c:v>12</c:v>
                </c:pt>
                <c:pt idx="139">
                  <c:v>64</c:v>
                </c:pt>
                <c:pt idx="140">
                  <c:v>5</c:v>
                </c:pt>
                <c:pt idx="141">
                  <c:v>12</c:v>
                </c:pt>
                <c:pt idx="142">
                  <c:v>101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60</c:v>
                </c:pt>
                <c:pt idx="147">
                  <c:v>29</c:v>
                </c:pt>
                <c:pt idx="148">
                  <c:v>71</c:v>
                </c:pt>
                <c:pt idx="149">
                  <c:v>4</c:v>
                </c:pt>
                <c:pt idx="150">
                  <c:v>63</c:v>
                </c:pt>
                <c:pt idx="151">
                  <c:v>4</c:v>
                </c:pt>
                <c:pt idx="152">
                  <c:v>66</c:v>
                </c:pt>
                <c:pt idx="153">
                  <c:v>37</c:v>
                </c:pt>
                <c:pt idx="154">
                  <c:v>37</c:v>
                </c:pt>
                <c:pt idx="155">
                  <c:v>53</c:v>
                </c:pt>
                <c:pt idx="156">
                  <c:v>3</c:v>
                </c:pt>
                <c:pt idx="157">
                  <c:v>32</c:v>
                </c:pt>
                <c:pt idx="158">
                  <c:v>5</c:v>
                </c:pt>
                <c:pt idx="159">
                  <c:v>37</c:v>
                </c:pt>
                <c:pt idx="160">
                  <c:v>46</c:v>
                </c:pt>
                <c:pt idx="161">
                  <c:v>4</c:v>
                </c:pt>
                <c:pt idx="162">
                  <c:v>104</c:v>
                </c:pt>
                <c:pt idx="163">
                  <c:v>77</c:v>
                </c:pt>
                <c:pt idx="164">
                  <c:v>2</c:v>
                </c:pt>
                <c:pt idx="165">
                  <c:v>4</c:v>
                </c:pt>
                <c:pt idx="166">
                  <c:v>10</c:v>
                </c:pt>
                <c:pt idx="167">
                  <c:v>2</c:v>
                </c:pt>
                <c:pt idx="168">
                  <c:v>39</c:v>
                </c:pt>
                <c:pt idx="169">
                  <c:v>85</c:v>
                </c:pt>
                <c:pt idx="170">
                  <c:v>2</c:v>
                </c:pt>
                <c:pt idx="171">
                  <c:v>20</c:v>
                </c:pt>
                <c:pt idx="172">
                  <c:v>8</c:v>
                </c:pt>
                <c:pt idx="173">
                  <c:v>2</c:v>
                </c:pt>
                <c:pt idx="174">
                  <c:v>33</c:v>
                </c:pt>
                <c:pt idx="175">
                  <c:v>18</c:v>
                </c:pt>
                <c:pt idx="176">
                  <c:v>22</c:v>
                </c:pt>
                <c:pt idx="177">
                  <c:v>8</c:v>
                </c:pt>
                <c:pt idx="178">
                  <c:v>2</c:v>
                </c:pt>
                <c:pt idx="179">
                  <c:v>76</c:v>
                </c:pt>
                <c:pt idx="180">
                  <c:v>5</c:v>
                </c:pt>
                <c:pt idx="181">
                  <c:v>17</c:v>
                </c:pt>
                <c:pt idx="182">
                  <c:v>55</c:v>
                </c:pt>
                <c:pt idx="183">
                  <c:v>58</c:v>
                </c:pt>
                <c:pt idx="184">
                  <c:v>63</c:v>
                </c:pt>
                <c:pt idx="185">
                  <c:v>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KNN!$C$2:$C$187</c15:f>
                <c15:dlblRangeCache>
                  <c:ptCount val="186"/>
                  <c:pt idx="0">
                    <c:v>RB</c:v>
                  </c:pt>
                  <c:pt idx="1">
                    <c:v>RB</c:v>
                  </c:pt>
                  <c:pt idx="2">
                    <c:v>RB</c:v>
                  </c:pt>
                  <c:pt idx="3">
                    <c:v>RB</c:v>
                  </c:pt>
                  <c:pt idx="4">
                    <c:v>RB</c:v>
                  </c:pt>
                  <c:pt idx="5">
                    <c:v>RB</c:v>
                  </c:pt>
                  <c:pt idx="6">
                    <c:v>RB</c:v>
                  </c:pt>
                  <c:pt idx="7">
                    <c:v>RB</c:v>
                  </c:pt>
                  <c:pt idx="8">
                    <c:v>RB</c:v>
                  </c:pt>
                  <c:pt idx="9">
                    <c:v>RB</c:v>
                  </c:pt>
                  <c:pt idx="10">
                    <c:v>RB</c:v>
                  </c:pt>
                  <c:pt idx="11">
                    <c:v>RB</c:v>
                  </c:pt>
                  <c:pt idx="12">
                    <c:v>RB</c:v>
                  </c:pt>
                  <c:pt idx="13">
                    <c:v>RB</c:v>
                  </c:pt>
                  <c:pt idx="14">
                    <c:v>RB</c:v>
                  </c:pt>
                  <c:pt idx="15">
                    <c:v>RB</c:v>
                  </c:pt>
                  <c:pt idx="16">
                    <c:v>RB</c:v>
                  </c:pt>
                  <c:pt idx="17">
                    <c:v>RB</c:v>
                  </c:pt>
                  <c:pt idx="18">
                    <c:v>RB</c:v>
                  </c:pt>
                  <c:pt idx="19">
                    <c:v>RB</c:v>
                  </c:pt>
                  <c:pt idx="20">
                    <c:v>RB</c:v>
                  </c:pt>
                  <c:pt idx="21">
                    <c:v>RB</c:v>
                  </c:pt>
                  <c:pt idx="22">
                    <c:v>RB</c:v>
                  </c:pt>
                  <c:pt idx="23">
                    <c:v>RB</c:v>
                  </c:pt>
                  <c:pt idx="24">
                    <c:v>RB</c:v>
                  </c:pt>
                  <c:pt idx="25">
                    <c:v>RB</c:v>
                  </c:pt>
                  <c:pt idx="26">
                    <c:v>RB</c:v>
                  </c:pt>
                  <c:pt idx="27">
                    <c:v>RB</c:v>
                  </c:pt>
                  <c:pt idx="28">
                    <c:v>RB</c:v>
                  </c:pt>
                  <c:pt idx="29">
                    <c:v>RB</c:v>
                  </c:pt>
                  <c:pt idx="30">
                    <c:v>RB</c:v>
                  </c:pt>
                  <c:pt idx="31">
                    <c:v>QB</c:v>
                  </c:pt>
                  <c:pt idx="32">
                    <c:v>RB</c:v>
                  </c:pt>
                  <c:pt idx="33">
                    <c:v>RB</c:v>
                  </c:pt>
                  <c:pt idx="34">
                    <c:v>RB</c:v>
                  </c:pt>
                  <c:pt idx="35">
                    <c:v>RB</c:v>
                  </c:pt>
                  <c:pt idx="36">
                    <c:v>RB</c:v>
                  </c:pt>
                  <c:pt idx="37">
                    <c:v>RB</c:v>
                  </c:pt>
                  <c:pt idx="38">
                    <c:v>RB</c:v>
                  </c:pt>
                  <c:pt idx="39">
                    <c:v>RB</c:v>
                  </c:pt>
                  <c:pt idx="40">
                    <c:v>RB</c:v>
                  </c:pt>
                  <c:pt idx="41">
                    <c:v>RB</c:v>
                  </c:pt>
                  <c:pt idx="42">
                    <c:v>RB</c:v>
                  </c:pt>
                  <c:pt idx="43">
                    <c:v>RB</c:v>
                  </c:pt>
                  <c:pt idx="44">
                    <c:v>QB</c:v>
                  </c:pt>
                  <c:pt idx="45">
                    <c:v>RB</c:v>
                  </c:pt>
                  <c:pt idx="46">
                    <c:v>WR</c:v>
                  </c:pt>
                  <c:pt idx="47">
                    <c:v>RB</c:v>
                  </c:pt>
                  <c:pt idx="48">
                    <c:v>QB</c:v>
                  </c:pt>
                  <c:pt idx="49">
                    <c:v>RB</c:v>
                  </c:pt>
                  <c:pt idx="50">
                    <c:v>RB</c:v>
                  </c:pt>
                  <c:pt idx="51">
                    <c:v>QB</c:v>
                  </c:pt>
                  <c:pt idx="52">
                    <c:v>RB</c:v>
                  </c:pt>
                  <c:pt idx="53">
                    <c:v>RB</c:v>
                  </c:pt>
                  <c:pt idx="54">
                    <c:v>RB</c:v>
                  </c:pt>
                  <c:pt idx="55">
                    <c:v>RB</c:v>
                  </c:pt>
                  <c:pt idx="56">
                    <c:v>RB</c:v>
                  </c:pt>
                  <c:pt idx="57">
                    <c:v>RB</c:v>
                  </c:pt>
                  <c:pt idx="58">
                    <c:v>RB</c:v>
                  </c:pt>
                  <c:pt idx="59">
                    <c:v>QB</c:v>
                  </c:pt>
                  <c:pt idx="60">
                    <c:v>QB</c:v>
                  </c:pt>
                  <c:pt idx="61">
                    <c:v>RB</c:v>
                  </c:pt>
                  <c:pt idx="62">
                    <c:v>RB</c:v>
                  </c:pt>
                  <c:pt idx="63">
                    <c:v>QB</c:v>
                  </c:pt>
                  <c:pt idx="64">
                    <c:v>QB</c:v>
                  </c:pt>
                  <c:pt idx="65">
                    <c:v>WR</c:v>
                  </c:pt>
                  <c:pt idx="66">
                    <c:v>RB</c:v>
                  </c:pt>
                  <c:pt idx="67">
                    <c:v>QB</c:v>
                  </c:pt>
                  <c:pt idx="68">
                    <c:v>QB</c:v>
                  </c:pt>
                  <c:pt idx="69">
                    <c:v>RB</c:v>
                  </c:pt>
                  <c:pt idx="70">
                    <c:v>RB</c:v>
                  </c:pt>
                  <c:pt idx="71">
                    <c:v>RB</c:v>
                  </c:pt>
                  <c:pt idx="72">
                    <c:v>QB</c:v>
                  </c:pt>
                  <c:pt idx="73">
                    <c:v>RB</c:v>
                  </c:pt>
                  <c:pt idx="74">
                    <c:v>RB</c:v>
                  </c:pt>
                  <c:pt idx="75">
                    <c:v>RB</c:v>
                  </c:pt>
                  <c:pt idx="76">
                    <c:v>RB</c:v>
                  </c:pt>
                  <c:pt idx="77">
                    <c:v>RB</c:v>
                  </c:pt>
                  <c:pt idx="78">
                    <c:v>RB</c:v>
                  </c:pt>
                  <c:pt idx="79">
                    <c:v>QB</c:v>
                  </c:pt>
                  <c:pt idx="80">
                    <c:v>QB</c:v>
                  </c:pt>
                  <c:pt idx="81">
                    <c:v>RB</c:v>
                  </c:pt>
                  <c:pt idx="82">
                    <c:v>QB</c:v>
                  </c:pt>
                  <c:pt idx="83">
                    <c:v>RB</c:v>
                  </c:pt>
                  <c:pt idx="84">
                    <c:v>QB</c:v>
                  </c:pt>
                  <c:pt idx="85">
                    <c:v>QB</c:v>
                  </c:pt>
                  <c:pt idx="86">
                    <c:v>QB</c:v>
                  </c:pt>
                  <c:pt idx="87">
                    <c:v>QB</c:v>
                  </c:pt>
                  <c:pt idx="88">
                    <c:v>QB</c:v>
                  </c:pt>
                  <c:pt idx="89">
                    <c:v>QB</c:v>
                  </c:pt>
                  <c:pt idx="90">
                    <c:v>QB</c:v>
                  </c:pt>
                  <c:pt idx="91">
                    <c:v>QB</c:v>
                  </c:pt>
                  <c:pt idx="92">
                    <c:v>QB</c:v>
                  </c:pt>
                  <c:pt idx="93">
                    <c:v>QB</c:v>
                  </c:pt>
                  <c:pt idx="94">
                    <c:v>QB</c:v>
                  </c:pt>
                  <c:pt idx="95">
                    <c:v>RB</c:v>
                  </c:pt>
                  <c:pt idx="96">
                    <c:v>QB</c:v>
                  </c:pt>
                  <c:pt idx="97">
                    <c:v>QB</c:v>
                  </c:pt>
                  <c:pt idx="98">
                    <c:v>QB</c:v>
                  </c:pt>
                  <c:pt idx="99">
                    <c:v>QB</c:v>
                  </c:pt>
                  <c:pt idx="100">
                    <c:v>QB</c:v>
                  </c:pt>
                  <c:pt idx="101">
                    <c:v>RB</c:v>
                  </c:pt>
                  <c:pt idx="102">
                    <c:v>QB</c:v>
                  </c:pt>
                  <c:pt idx="103">
                    <c:v>QB</c:v>
                  </c:pt>
                  <c:pt idx="104">
                    <c:v>WR</c:v>
                  </c:pt>
                  <c:pt idx="105">
                    <c:v>RB</c:v>
                  </c:pt>
                  <c:pt idx="106">
                    <c:v>QB</c:v>
                  </c:pt>
                  <c:pt idx="107">
                    <c:v>QB</c:v>
                  </c:pt>
                  <c:pt idx="108">
                    <c:v>QB</c:v>
                  </c:pt>
                  <c:pt idx="109">
                    <c:v>QB</c:v>
                  </c:pt>
                  <c:pt idx="110">
                    <c:v>FB</c:v>
                  </c:pt>
                  <c:pt idx="111">
                    <c:v>WR</c:v>
                  </c:pt>
                  <c:pt idx="112">
                    <c:v>WR</c:v>
                  </c:pt>
                  <c:pt idx="113">
                    <c:v>QB</c:v>
                  </c:pt>
                  <c:pt idx="114">
                    <c:v>QB</c:v>
                  </c:pt>
                  <c:pt idx="115">
                    <c:v>RB</c:v>
                  </c:pt>
                  <c:pt idx="116">
                    <c:v>WR</c:v>
                  </c:pt>
                  <c:pt idx="117">
                    <c:v>QB</c:v>
                  </c:pt>
                  <c:pt idx="118">
                    <c:v>WR</c:v>
                  </c:pt>
                  <c:pt idx="119">
                    <c:v>WR</c:v>
                  </c:pt>
                  <c:pt idx="120">
                    <c:v>WR</c:v>
                  </c:pt>
                  <c:pt idx="121">
                    <c:v>QB</c:v>
                  </c:pt>
                  <c:pt idx="122">
                    <c:v>QB</c:v>
                  </c:pt>
                  <c:pt idx="123">
                    <c:v>WR</c:v>
                  </c:pt>
                  <c:pt idx="124">
                    <c:v>WR</c:v>
                  </c:pt>
                  <c:pt idx="125">
                    <c:v>QB</c:v>
                  </c:pt>
                  <c:pt idx="126">
                    <c:v>WR</c:v>
                  </c:pt>
                  <c:pt idx="127">
                    <c:v>WR</c:v>
                  </c:pt>
                  <c:pt idx="128">
                    <c:v>FB</c:v>
                  </c:pt>
                  <c:pt idx="129">
                    <c:v>FB</c:v>
                  </c:pt>
                  <c:pt idx="130">
                    <c:v>FB</c:v>
                  </c:pt>
                  <c:pt idx="131">
                    <c:v>QB</c:v>
                  </c:pt>
                  <c:pt idx="132">
                    <c:v>QB</c:v>
                  </c:pt>
                  <c:pt idx="133">
                    <c:v>QB</c:v>
                  </c:pt>
                  <c:pt idx="134">
                    <c:v>WR</c:v>
                  </c:pt>
                  <c:pt idx="135">
                    <c:v>WR</c:v>
                  </c:pt>
                  <c:pt idx="136">
                    <c:v>FB</c:v>
                  </c:pt>
                  <c:pt idx="137">
                    <c:v>FB</c:v>
                  </c:pt>
                  <c:pt idx="138">
                    <c:v>FB</c:v>
                  </c:pt>
                  <c:pt idx="139">
                    <c:v>CB</c:v>
                  </c:pt>
                  <c:pt idx="140">
                    <c:v>QB</c:v>
                  </c:pt>
                  <c:pt idx="141">
                    <c:v>FB</c:v>
                  </c:pt>
                  <c:pt idx="142">
                    <c:v>WR</c:v>
                  </c:pt>
                  <c:pt idx="143">
                    <c:v>QB</c:v>
                  </c:pt>
                  <c:pt idx="144">
                    <c:v>FB</c:v>
                  </c:pt>
                  <c:pt idx="145">
                    <c:v>QB</c:v>
                  </c:pt>
                  <c:pt idx="146">
                    <c:v>WR</c:v>
                  </c:pt>
                  <c:pt idx="147">
                    <c:v>WR</c:v>
                  </c:pt>
                  <c:pt idx="148">
                    <c:v>WR</c:v>
                  </c:pt>
                  <c:pt idx="149">
                    <c:v>QB</c:v>
                  </c:pt>
                  <c:pt idx="150">
                    <c:v>WR</c:v>
                  </c:pt>
                  <c:pt idx="151">
                    <c:v>QB</c:v>
                  </c:pt>
                  <c:pt idx="152">
                    <c:v>WR</c:v>
                  </c:pt>
                  <c:pt idx="153">
                    <c:v>WR</c:v>
                  </c:pt>
                  <c:pt idx="154">
                    <c:v>WR</c:v>
                  </c:pt>
                  <c:pt idx="155">
                    <c:v>WR</c:v>
                  </c:pt>
                  <c:pt idx="156">
                    <c:v>QB</c:v>
                  </c:pt>
                  <c:pt idx="157">
                    <c:v>WR</c:v>
                  </c:pt>
                  <c:pt idx="158">
                    <c:v>RB</c:v>
                  </c:pt>
                  <c:pt idx="159">
                    <c:v>WR</c:v>
                  </c:pt>
                  <c:pt idx="160">
                    <c:v>WR</c:v>
                  </c:pt>
                  <c:pt idx="161">
                    <c:v>WR</c:v>
                  </c:pt>
                  <c:pt idx="162">
                    <c:v>WR</c:v>
                  </c:pt>
                  <c:pt idx="163">
                    <c:v>WR</c:v>
                  </c:pt>
                  <c:pt idx="164">
                    <c:v>QB</c:v>
                  </c:pt>
                  <c:pt idx="165">
                    <c:v>FB</c:v>
                  </c:pt>
                  <c:pt idx="166">
                    <c:v>RB</c:v>
                  </c:pt>
                  <c:pt idx="167">
                    <c:v>FB</c:v>
                  </c:pt>
                  <c:pt idx="168">
                    <c:v>WR</c:v>
                  </c:pt>
                  <c:pt idx="169">
                    <c:v>TE</c:v>
                  </c:pt>
                  <c:pt idx="170">
                    <c:v>P</c:v>
                  </c:pt>
                  <c:pt idx="171">
                    <c:v>WR</c:v>
                  </c:pt>
                  <c:pt idx="172">
                    <c:v>WR</c:v>
                  </c:pt>
                  <c:pt idx="173">
                    <c:v>QB</c:v>
                  </c:pt>
                  <c:pt idx="174">
                    <c:v>WR</c:v>
                  </c:pt>
                  <c:pt idx="175">
                    <c:v>WR</c:v>
                  </c:pt>
                  <c:pt idx="176">
                    <c:v>WR</c:v>
                  </c:pt>
                  <c:pt idx="177">
                    <c:v>RB</c:v>
                  </c:pt>
                  <c:pt idx="178">
                    <c:v>QB</c:v>
                  </c:pt>
                  <c:pt idx="179">
                    <c:v>TE</c:v>
                  </c:pt>
                  <c:pt idx="180">
                    <c:v>WR</c:v>
                  </c:pt>
                  <c:pt idx="181">
                    <c:v>WR</c:v>
                  </c:pt>
                  <c:pt idx="182">
                    <c:v>WR</c:v>
                  </c:pt>
                  <c:pt idx="183">
                    <c:v>WR</c:v>
                  </c:pt>
                  <c:pt idx="184">
                    <c:v>WR</c:v>
                  </c:pt>
                  <c:pt idx="185">
                    <c:v>WR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11D-4CE4-96C8-176BF76B2B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KNN!$F$1</c:f>
              <c:numCache>
                <c:formatCode>General</c:formatCode>
                <c:ptCount val="1"/>
                <c:pt idx="0">
                  <c:v>49</c:v>
                </c:pt>
              </c:numCache>
            </c:numRef>
          </c:xVal>
          <c:yVal>
            <c:numRef>
              <c:f>KNN!$F$2</c:f>
              <c:numCache>
                <c:formatCode>General</c:formatCode>
                <c:ptCount val="1"/>
                <c:pt idx="0">
                  <c:v>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D-4CE4-96C8-176BF76B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53200"/>
        <c:axId val="390766320"/>
      </c:scatterChart>
      <c:valAx>
        <c:axId val="6421532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Scrimmage 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6320"/>
        <c:crosses val="autoZero"/>
        <c:crossBetween val="midCat"/>
      </c:valAx>
      <c:valAx>
        <c:axId val="390766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Touches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216692</xdr:colOff>
      <xdr:row>0</xdr:row>
      <xdr:rowOff>85725</xdr:rowOff>
    </xdr:from>
    <xdr:to>
      <xdr:col>26</xdr:col>
      <xdr:colOff>80962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DA31C-4AD7-40FF-BB16-728B3783B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0"/>
  <sheetViews>
    <sheetView workbookViewId="0">
      <pane ySplit="1" topLeftCell="A174" activePane="bottomLeft" state="frozen"/>
      <selection pane="bottomLeft" activeCell="D2" sqref="D2:D220"/>
    </sheetView>
  </sheetViews>
  <sheetFormatPr defaultRowHeight="14.25" x14ac:dyDescent="0.45"/>
  <cols>
    <col min="1" max="1" width="17.6640625" bestFit="1" customWidth="1"/>
    <col min="2" max="2" width="4.6640625" bestFit="1" customWidth="1"/>
    <col min="3" max="3" width="3.86328125" bestFit="1" customWidth="1"/>
    <col min="4" max="4" width="3.9296875" bestFit="1" customWidth="1"/>
    <col min="5" max="5" width="7.9296875" bestFit="1" customWidth="1"/>
    <col min="6" max="6" width="8.86328125" bestFit="1" customWidth="1"/>
    <col min="7" max="7" width="10.19921875" bestFit="1" customWidth="1"/>
    <col min="8" max="8" width="10.53125" bestFit="1" customWidth="1"/>
    <col min="9" max="9" width="9.796875" bestFit="1" customWidth="1"/>
    <col min="10" max="10" width="10.46484375" bestFit="1" customWidth="1"/>
    <col min="11" max="12" width="10.6640625" bestFit="1" customWidth="1"/>
    <col min="13" max="13" width="10.86328125" bestFit="1" customWidth="1"/>
    <col min="14" max="14" width="11.46484375" bestFit="1" customWidth="1"/>
    <col min="15" max="17" width="11.796875" bestFit="1" customWidth="1"/>
    <col min="18" max="18" width="11.06640625" bestFit="1" customWidth="1"/>
    <col min="19" max="19" width="11.73046875" bestFit="1" customWidth="1"/>
    <col min="20" max="20" width="12" bestFit="1" customWidth="1"/>
    <col min="21" max="21" width="11.9296875" bestFit="1" customWidth="1"/>
    <col min="22" max="22" width="13.9296875" bestFit="1" customWidth="1"/>
    <col min="23" max="23" width="13.59765625" bestFit="1" customWidth="1"/>
    <col min="24" max="24" width="13" bestFit="1" customWidth="1"/>
    <col min="25" max="25" width="5" bestFit="1" customWidth="1"/>
    <col min="26" max="26" width="4.265625" bestFit="1" customWidth="1"/>
  </cols>
  <sheetData>
    <row r="1" spans="1:26" x14ac:dyDescent="0.45">
      <c r="A1" s="1" t="s">
        <v>387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45">
      <c r="A2" t="s">
        <v>25</v>
      </c>
      <c r="B2" t="s">
        <v>244</v>
      </c>
      <c r="C2">
        <v>25</v>
      </c>
      <c r="D2" t="s">
        <v>276</v>
      </c>
      <c r="E2">
        <v>15</v>
      </c>
      <c r="F2">
        <v>15</v>
      </c>
      <c r="G2">
        <v>321</v>
      </c>
      <c r="H2">
        <v>1291</v>
      </c>
      <c r="I2">
        <v>9</v>
      </c>
      <c r="J2">
        <v>27</v>
      </c>
      <c r="K2">
        <v>4</v>
      </c>
      <c r="L2">
        <v>86.1</v>
      </c>
      <c r="M2">
        <v>21.4</v>
      </c>
      <c r="N2">
        <v>106</v>
      </c>
      <c r="O2">
        <v>85</v>
      </c>
      <c r="P2">
        <v>655</v>
      </c>
      <c r="Q2">
        <v>7.7</v>
      </c>
      <c r="R2">
        <v>2</v>
      </c>
      <c r="S2">
        <v>42</v>
      </c>
      <c r="T2">
        <v>5.7</v>
      </c>
      <c r="U2">
        <v>43.7</v>
      </c>
      <c r="V2" t="s">
        <v>285</v>
      </c>
      <c r="W2">
        <v>406</v>
      </c>
      <c r="X2">
        <v>1946</v>
      </c>
      <c r="Y2">
        <v>11</v>
      </c>
      <c r="Z2">
        <v>3</v>
      </c>
    </row>
    <row r="3" spans="1:26" x14ac:dyDescent="0.45">
      <c r="A3" t="s">
        <v>26</v>
      </c>
      <c r="B3" t="s">
        <v>245</v>
      </c>
      <c r="C3">
        <v>29</v>
      </c>
      <c r="D3" t="s">
        <v>276</v>
      </c>
      <c r="E3">
        <v>16</v>
      </c>
      <c r="F3">
        <v>16</v>
      </c>
      <c r="G3">
        <v>287</v>
      </c>
      <c r="H3">
        <v>1138</v>
      </c>
      <c r="I3">
        <v>6</v>
      </c>
      <c r="J3">
        <v>48</v>
      </c>
      <c r="K3">
        <v>4</v>
      </c>
      <c r="L3">
        <v>71.099999999999994</v>
      </c>
      <c r="M3">
        <v>17.899999999999999</v>
      </c>
      <c r="N3">
        <v>77</v>
      </c>
      <c r="O3">
        <v>59</v>
      </c>
      <c r="P3">
        <v>448</v>
      </c>
      <c r="Q3">
        <v>7.6</v>
      </c>
      <c r="R3">
        <v>2</v>
      </c>
      <c r="S3">
        <v>39</v>
      </c>
      <c r="T3">
        <v>3.7</v>
      </c>
      <c r="U3">
        <v>28</v>
      </c>
      <c r="V3" t="s">
        <v>286</v>
      </c>
      <c r="W3">
        <v>346</v>
      </c>
      <c r="X3">
        <v>1586</v>
      </c>
      <c r="Y3">
        <v>8</v>
      </c>
      <c r="Z3">
        <v>3</v>
      </c>
    </row>
    <row r="4" spans="1:26" x14ac:dyDescent="0.45">
      <c r="A4" t="s">
        <v>27</v>
      </c>
      <c r="B4" t="s">
        <v>246</v>
      </c>
      <c r="C4">
        <v>24</v>
      </c>
      <c r="D4" t="s">
        <v>276</v>
      </c>
      <c r="E4">
        <v>16</v>
      </c>
      <c r="F4">
        <v>16</v>
      </c>
      <c r="G4">
        <v>284</v>
      </c>
      <c r="H4">
        <v>1105</v>
      </c>
      <c r="I4">
        <v>8</v>
      </c>
      <c r="J4">
        <v>87</v>
      </c>
      <c r="K4">
        <v>3.9</v>
      </c>
      <c r="L4">
        <v>69.099999999999994</v>
      </c>
      <c r="M4">
        <v>17.8</v>
      </c>
      <c r="N4">
        <v>83</v>
      </c>
      <c r="O4">
        <v>58</v>
      </c>
      <c r="P4">
        <v>476</v>
      </c>
      <c r="Q4">
        <v>8.1999999999999993</v>
      </c>
      <c r="R4">
        <v>4</v>
      </c>
      <c r="S4">
        <v>49</v>
      </c>
      <c r="T4">
        <v>3.6</v>
      </c>
      <c r="U4">
        <v>29.8</v>
      </c>
      <c r="V4" t="s">
        <v>287</v>
      </c>
      <c r="W4">
        <v>342</v>
      </c>
      <c r="X4">
        <v>1581</v>
      </c>
      <c r="Y4">
        <v>12</v>
      </c>
      <c r="Z4">
        <v>1</v>
      </c>
    </row>
    <row r="5" spans="1:26" x14ac:dyDescent="0.45">
      <c r="A5" t="s">
        <v>28</v>
      </c>
      <c r="B5" t="s">
        <v>247</v>
      </c>
      <c r="C5">
        <v>23</v>
      </c>
      <c r="D5" t="s">
        <v>276</v>
      </c>
      <c r="E5">
        <v>15</v>
      </c>
      <c r="F5">
        <v>15</v>
      </c>
      <c r="G5">
        <v>279</v>
      </c>
      <c r="H5">
        <v>1305</v>
      </c>
      <c r="I5">
        <v>13</v>
      </c>
      <c r="J5">
        <v>57</v>
      </c>
      <c r="K5">
        <v>4.7</v>
      </c>
      <c r="L5">
        <v>87</v>
      </c>
      <c r="M5">
        <v>18.600000000000001</v>
      </c>
      <c r="N5">
        <v>87</v>
      </c>
      <c r="O5">
        <v>64</v>
      </c>
      <c r="P5">
        <v>788</v>
      </c>
      <c r="Q5">
        <v>12.3</v>
      </c>
      <c r="R5">
        <v>6</v>
      </c>
      <c r="S5">
        <v>80</v>
      </c>
      <c r="T5">
        <v>4.3</v>
      </c>
      <c r="U5">
        <v>52.5</v>
      </c>
      <c r="V5" t="s">
        <v>288</v>
      </c>
      <c r="W5">
        <v>343</v>
      </c>
      <c r="X5">
        <v>2093</v>
      </c>
      <c r="Y5">
        <v>19</v>
      </c>
      <c r="Z5">
        <v>5</v>
      </c>
    </row>
    <row r="6" spans="1:26" x14ac:dyDescent="0.45">
      <c r="A6" t="s">
        <v>29</v>
      </c>
      <c r="B6" t="s">
        <v>248</v>
      </c>
      <c r="C6">
        <v>23</v>
      </c>
      <c r="D6" t="s">
        <v>276</v>
      </c>
      <c r="E6">
        <v>16</v>
      </c>
      <c r="F6">
        <v>16</v>
      </c>
      <c r="G6">
        <v>276</v>
      </c>
      <c r="H6">
        <v>1122</v>
      </c>
      <c r="I6">
        <v>9</v>
      </c>
      <c r="J6">
        <v>53</v>
      </c>
      <c r="K6">
        <v>4.0999999999999996</v>
      </c>
      <c r="L6">
        <v>70.099999999999994</v>
      </c>
      <c r="M6">
        <v>17.3</v>
      </c>
      <c r="N6">
        <v>32</v>
      </c>
      <c r="O6">
        <v>23</v>
      </c>
      <c r="P6">
        <v>125</v>
      </c>
      <c r="Q6">
        <v>5.4</v>
      </c>
      <c r="R6">
        <v>0</v>
      </c>
      <c r="S6">
        <v>12</v>
      </c>
      <c r="T6">
        <v>1.4</v>
      </c>
      <c r="U6">
        <v>7.8</v>
      </c>
      <c r="V6" t="s">
        <v>289</v>
      </c>
      <c r="W6">
        <v>299</v>
      </c>
      <c r="X6">
        <v>1247</v>
      </c>
      <c r="Y6">
        <v>9</v>
      </c>
      <c r="Z6">
        <v>1</v>
      </c>
    </row>
    <row r="7" spans="1:26" x14ac:dyDescent="0.45">
      <c r="A7" t="s">
        <v>30</v>
      </c>
      <c r="B7" t="s">
        <v>249</v>
      </c>
      <c r="C7">
        <v>22</v>
      </c>
      <c r="D7" t="s">
        <v>276</v>
      </c>
      <c r="E7">
        <v>16</v>
      </c>
      <c r="F7">
        <v>16</v>
      </c>
      <c r="G7">
        <v>272</v>
      </c>
      <c r="H7">
        <v>1327</v>
      </c>
      <c r="I7">
        <v>8</v>
      </c>
      <c r="J7">
        <v>69</v>
      </c>
      <c r="K7">
        <v>4.9000000000000004</v>
      </c>
      <c r="L7">
        <v>82.9</v>
      </c>
      <c r="M7">
        <v>17</v>
      </c>
      <c r="N7">
        <v>63</v>
      </c>
      <c r="O7">
        <v>53</v>
      </c>
      <c r="P7">
        <v>455</v>
      </c>
      <c r="Q7">
        <v>8.6</v>
      </c>
      <c r="R7">
        <v>3</v>
      </c>
      <c r="S7">
        <v>78</v>
      </c>
      <c r="T7">
        <v>3.3</v>
      </c>
      <c r="U7">
        <v>28.4</v>
      </c>
      <c r="V7" t="s">
        <v>290</v>
      </c>
      <c r="W7">
        <v>325</v>
      </c>
      <c r="X7">
        <v>1782</v>
      </c>
      <c r="Y7">
        <v>11</v>
      </c>
      <c r="Z7">
        <v>1</v>
      </c>
    </row>
    <row r="8" spans="1:26" x14ac:dyDescent="0.45">
      <c r="A8" t="s">
        <v>31</v>
      </c>
      <c r="B8" t="s">
        <v>250</v>
      </c>
      <c r="C8">
        <v>22</v>
      </c>
      <c r="D8" t="s">
        <v>276</v>
      </c>
      <c r="E8">
        <v>13</v>
      </c>
      <c r="F8">
        <v>13</v>
      </c>
      <c r="G8">
        <v>268</v>
      </c>
      <c r="H8">
        <v>1040</v>
      </c>
      <c r="I8">
        <v>9</v>
      </c>
      <c r="J8">
        <v>90</v>
      </c>
      <c r="K8">
        <v>3.9</v>
      </c>
      <c r="L8">
        <v>80</v>
      </c>
      <c r="M8">
        <v>20.6</v>
      </c>
      <c r="N8">
        <v>48</v>
      </c>
      <c r="O8">
        <v>36</v>
      </c>
      <c r="P8">
        <v>302</v>
      </c>
      <c r="Q8">
        <v>8.4</v>
      </c>
      <c r="R8">
        <v>1</v>
      </c>
      <c r="S8">
        <v>28</v>
      </c>
      <c r="T8">
        <v>2.8</v>
      </c>
      <c r="U8">
        <v>23.2</v>
      </c>
      <c r="V8" t="s">
        <v>291</v>
      </c>
      <c r="W8">
        <v>304</v>
      </c>
      <c r="X8">
        <v>1342</v>
      </c>
      <c r="Y8">
        <v>10</v>
      </c>
      <c r="Z8">
        <v>2</v>
      </c>
    </row>
    <row r="9" spans="1:26" x14ac:dyDescent="0.45">
      <c r="A9" t="s">
        <v>32</v>
      </c>
      <c r="B9" t="s">
        <v>251</v>
      </c>
      <c r="C9">
        <v>34</v>
      </c>
      <c r="D9" t="s">
        <v>276</v>
      </c>
      <c r="E9">
        <v>16</v>
      </c>
      <c r="F9">
        <v>16</v>
      </c>
      <c r="G9">
        <v>261</v>
      </c>
      <c r="H9">
        <v>961</v>
      </c>
      <c r="I9">
        <v>3</v>
      </c>
      <c r="J9">
        <v>21</v>
      </c>
      <c r="K9">
        <v>3.7</v>
      </c>
      <c r="L9">
        <v>60.1</v>
      </c>
      <c r="M9">
        <v>16.3</v>
      </c>
      <c r="N9">
        <v>38</v>
      </c>
      <c r="O9">
        <v>29</v>
      </c>
      <c r="P9">
        <v>245</v>
      </c>
      <c r="Q9">
        <v>8.4</v>
      </c>
      <c r="R9">
        <v>1</v>
      </c>
      <c r="S9">
        <v>26</v>
      </c>
      <c r="T9">
        <v>1.8</v>
      </c>
      <c r="U9">
        <v>15.3</v>
      </c>
      <c r="V9" t="s">
        <v>292</v>
      </c>
      <c r="W9">
        <v>290</v>
      </c>
      <c r="X9">
        <v>1206</v>
      </c>
      <c r="Y9">
        <v>4</v>
      </c>
      <c r="Z9">
        <v>3</v>
      </c>
    </row>
    <row r="10" spans="1:26" x14ac:dyDescent="0.45">
      <c r="A10" t="s">
        <v>33</v>
      </c>
      <c r="B10" t="s">
        <v>252</v>
      </c>
      <c r="C10">
        <v>26</v>
      </c>
      <c r="D10" t="s">
        <v>276</v>
      </c>
      <c r="E10">
        <v>16</v>
      </c>
      <c r="F10">
        <v>16</v>
      </c>
      <c r="G10">
        <v>245</v>
      </c>
      <c r="H10">
        <v>1007</v>
      </c>
      <c r="I10">
        <v>3</v>
      </c>
      <c r="J10">
        <v>40</v>
      </c>
      <c r="K10">
        <v>4.0999999999999996</v>
      </c>
      <c r="L10">
        <v>62.9</v>
      </c>
      <c r="M10">
        <v>15.3</v>
      </c>
      <c r="N10">
        <v>40</v>
      </c>
      <c r="O10">
        <v>28</v>
      </c>
      <c r="P10">
        <v>224</v>
      </c>
      <c r="Q10">
        <v>8</v>
      </c>
      <c r="R10">
        <v>1</v>
      </c>
      <c r="S10">
        <v>25</v>
      </c>
      <c r="T10">
        <v>1.8</v>
      </c>
      <c r="U10">
        <v>14</v>
      </c>
      <c r="V10" t="s">
        <v>293</v>
      </c>
      <c r="W10">
        <v>273</v>
      </c>
      <c r="X10">
        <v>1231</v>
      </c>
      <c r="Y10">
        <v>4</v>
      </c>
      <c r="Z10">
        <v>1</v>
      </c>
    </row>
    <row r="11" spans="1:26" x14ac:dyDescent="0.45">
      <c r="A11" t="s">
        <v>34</v>
      </c>
      <c r="B11" t="s">
        <v>253</v>
      </c>
      <c r="C11">
        <v>22</v>
      </c>
      <c r="D11" t="s">
        <v>276</v>
      </c>
      <c r="E11">
        <v>10</v>
      </c>
      <c r="F11">
        <v>10</v>
      </c>
      <c r="G11">
        <v>242</v>
      </c>
      <c r="H11">
        <v>983</v>
      </c>
      <c r="I11">
        <v>7</v>
      </c>
      <c r="J11">
        <v>30</v>
      </c>
      <c r="K11">
        <v>4.0999999999999996</v>
      </c>
      <c r="L11">
        <v>98.3</v>
      </c>
      <c r="M11">
        <v>24.2</v>
      </c>
      <c r="N11">
        <v>38</v>
      </c>
      <c r="O11">
        <v>26</v>
      </c>
      <c r="P11">
        <v>269</v>
      </c>
      <c r="Q11">
        <v>10.3</v>
      </c>
      <c r="R11">
        <v>2</v>
      </c>
      <c r="S11">
        <v>72</v>
      </c>
      <c r="T11">
        <v>2.6</v>
      </c>
      <c r="U11">
        <v>26.9</v>
      </c>
      <c r="V11" t="s">
        <v>294</v>
      </c>
      <c r="W11">
        <v>268</v>
      </c>
      <c r="X11">
        <v>1252</v>
      </c>
      <c r="Y11">
        <v>9</v>
      </c>
      <c r="Z11">
        <v>1</v>
      </c>
    </row>
    <row r="12" spans="1:26" x14ac:dyDescent="0.45">
      <c r="A12" t="s">
        <v>35</v>
      </c>
      <c r="B12" t="s">
        <v>254</v>
      </c>
      <c r="C12">
        <v>27</v>
      </c>
      <c r="D12" t="s">
        <v>276</v>
      </c>
      <c r="E12">
        <v>16</v>
      </c>
      <c r="F12">
        <v>16</v>
      </c>
      <c r="G12">
        <v>240</v>
      </c>
      <c r="H12">
        <v>938</v>
      </c>
      <c r="I12">
        <v>8</v>
      </c>
      <c r="J12">
        <v>61</v>
      </c>
      <c r="K12">
        <v>3.9</v>
      </c>
      <c r="L12">
        <v>58.6</v>
      </c>
      <c r="M12">
        <v>15</v>
      </c>
      <c r="N12">
        <v>88</v>
      </c>
      <c r="O12">
        <v>59</v>
      </c>
      <c r="P12">
        <v>350</v>
      </c>
      <c r="Q12">
        <v>5.9</v>
      </c>
      <c r="R12">
        <v>0</v>
      </c>
      <c r="S12">
        <v>18</v>
      </c>
      <c r="T12">
        <v>3.7</v>
      </c>
      <c r="U12">
        <v>21.9</v>
      </c>
      <c r="V12" t="s">
        <v>295</v>
      </c>
      <c r="W12">
        <v>299</v>
      </c>
      <c r="X12">
        <v>1288</v>
      </c>
      <c r="Y12">
        <v>8</v>
      </c>
      <c r="Z12">
        <v>2</v>
      </c>
    </row>
    <row r="13" spans="1:26" x14ac:dyDescent="0.45">
      <c r="A13" t="s">
        <v>36</v>
      </c>
      <c r="B13" t="s">
        <v>255</v>
      </c>
      <c r="C13">
        <v>26</v>
      </c>
      <c r="D13" t="s">
        <v>276</v>
      </c>
      <c r="E13">
        <v>16</v>
      </c>
      <c r="F13">
        <v>13</v>
      </c>
      <c r="G13">
        <v>238</v>
      </c>
      <c r="H13">
        <v>888</v>
      </c>
      <c r="I13">
        <v>3</v>
      </c>
      <c r="J13">
        <v>21</v>
      </c>
      <c r="K13">
        <v>3.7</v>
      </c>
      <c r="L13">
        <v>55.5</v>
      </c>
      <c r="M13">
        <v>14.9</v>
      </c>
      <c r="N13">
        <v>45</v>
      </c>
      <c r="O13">
        <v>36</v>
      </c>
      <c r="P13">
        <v>327</v>
      </c>
      <c r="Q13">
        <v>9.1</v>
      </c>
      <c r="R13">
        <v>3</v>
      </c>
      <c r="S13">
        <v>32</v>
      </c>
      <c r="T13">
        <v>2.2999999999999998</v>
      </c>
      <c r="U13">
        <v>20.399999999999999</v>
      </c>
      <c r="V13" t="s">
        <v>296</v>
      </c>
      <c r="W13">
        <v>274</v>
      </c>
      <c r="X13">
        <v>1215</v>
      </c>
      <c r="Y13">
        <v>6</v>
      </c>
      <c r="Z13">
        <v>1</v>
      </c>
    </row>
    <row r="14" spans="1:26" x14ac:dyDescent="0.45">
      <c r="A14" t="s">
        <v>37</v>
      </c>
      <c r="B14" t="s">
        <v>256</v>
      </c>
      <c r="C14">
        <v>28</v>
      </c>
      <c r="D14" t="s">
        <v>276</v>
      </c>
      <c r="E14">
        <v>16</v>
      </c>
      <c r="F14">
        <v>13</v>
      </c>
      <c r="G14">
        <v>230</v>
      </c>
      <c r="H14">
        <v>1124</v>
      </c>
      <c r="I14">
        <v>12</v>
      </c>
      <c r="J14">
        <v>72</v>
      </c>
      <c r="K14">
        <v>4.9000000000000004</v>
      </c>
      <c r="L14">
        <v>70.3</v>
      </c>
      <c r="M14">
        <v>14.4</v>
      </c>
      <c r="N14">
        <v>71</v>
      </c>
      <c r="O14">
        <v>58</v>
      </c>
      <c r="P14">
        <v>416</v>
      </c>
      <c r="Q14">
        <v>7.2</v>
      </c>
      <c r="R14">
        <v>0</v>
      </c>
      <c r="S14">
        <v>54</v>
      </c>
      <c r="T14">
        <v>3.6</v>
      </c>
      <c r="U14">
        <v>26</v>
      </c>
      <c r="V14" t="s">
        <v>297</v>
      </c>
      <c r="W14">
        <v>288</v>
      </c>
      <c r="X14">
        <v>1540</v>
      </c>
      <c r="Y14">
        <v>12</v>
      </c>
      <c r="Z14">
        <v>3</v>
      </c>
    </row>
    <row r="15" spans="1:26" x14ac:dyDescent="0.45">
      <c r="A15" t="s">
        <v>38</v>
      </c>
      <c r="B15" t="s">
        <v>257</v>
      </c>
      <c r="C15">
        <v>27</v>
      </c>
      <c r="D15" t="s">
        <v>276</v>
      </c>
      <c r="E15">
        <v>16</v>
      </c>
      <c r="F15">
        <v>11</v>
      </c>
      <c r="G15">
        <v>216</v>
      </c>
      <c r="H15">
        <v>842</v>
      </c>
      <c r="I15">
        <v>8</v>
      </c>
      <c r="J15">
        <v>46</v>
      </c>
      <c r="K15">
        <v>3.9</v>
      </c>
      <c r="L15">
        <v>52.6</v>
      </c>
      <c r="M15">
        <v>13.5</v>
      </c>
      <c r="N15">
        <v>17</v>
      </c>
      <c r="O15">
        <v>15</v>
      </c>
      <c r="P15">
        <v>103</v>
      </c>
      <c r="Q15">
        <v>6.9</v>
      </c>
      <c r="R15">
        <v>0</v>
      </c>
      <c r="S15">
        <v>28</v>
      </c>
      <c r="T15">
        <v>0.9</v>
      </c>
      <c r="U15">
        <v>6.4</v>
      </c>
      <c r="V15" t="s">
        <v>298</v>
      </c>
      <c r="W15">
        <v>231</v>
      </c>
      <c r="X15">
        <v>945</v>
      </c>
      <c r="Y15">
        <v>8</v>
      </c>
      <c r="Z15">
        <v>1</v>
      </c>
    </row>
    <row r="16" spans="1:26" x14ac:dyDescent="0.45">
      <c r="A16" t="s">
        <v>39</v>
      </c>
      <c r="B16" t="s">
        <v>258</v>
      </c>
      <c r="C16">
        <v>23</v>
      </c>
      <c r="D16" t="s">
        <v>276</v>
      </c>
      <c r="E16">
        <v>15</v>
      </c>
      <c r="F16">
        <v>12</v>
      </c>
      <c r="G16">
        <v>212</v>
      </c>
      <c r="H16">
        <v>973</v>
      </c>
      <c r="I16">
        <v>6</v>
      </c>
      <c r="J16">
        <v>50</v>
      </c>
      <c r="K16">
        <v>4.5999999999999996</v>
      </c>
      <c r="L16">
        <v>64.900000000000006</v>
      </c>
      <c r="M16">
        <v>14.1</v>
      </c>
      <c r="N16">
        <v>36</v>
      </c>
      <c r="O16">
        <v>23</v>
      </c>
      <c r="P16">
        <v>187</v>
      </c>
      <c r="Q16">
        <v>8.1</v>
      </c>
      <c r="R16">
        <v>0</v>
      </c>
      <c r="S16">
        <v>37</v>
      </c>
      <c r="T16">
        <v>1.5</v>
      </c>
      <c r="U16">
        <v>12.5</v>
      </c>
      <c r="V16" t="s">
        <v>299</v>
      </c>
      <c r="W16">
        <v>237</v>
      </c>
      <c r="X16">
        <v>1160</v>
      </c>
      <c r="Y16">
        <v>6</v>
      </c>
      <c r="Z16">
        <v>4</v>
      </c>
    </row>
    <row r="17" spans="1:26" x14ac:dyDescent="0.45">
      <c r="A17" t="s">
        <v>40</v>
      </c>
      <c r="B17" t="s">
        <v>259</v>
      </c>
      <c r="C17">
        <v>31</v>
      </c>
      <c r="D17" t="s">
        <v>276</v>
      </c>
      <c r="E17">
        <v>15</v>
      </c>
      <c r="F17">
        <v>15</v>
      </c>
      <c r="G17">
        <v>207</v>
      </c>
      <c r="H17">
        <v>891</v>
      </c>
      <c r="I17">
        <v>7</v>
      </c>
      <c r="J17">
        <v>51</v>
      </c>
      <c r="K17">
        <v>4.3</v>
      </c>
      <c r="L17">
        <v>59.4</v>
      </c>
      <c r="M17">
        <v>13.8</v>
      </c>
      <c r="N17">
        <v>31</v>
      </c>
      <c r="O17">
        <v>20</v>
      </c>
      <c r="P17">
        <v>151</v>
      </c>
      <c r="Q17">
        <v>7.6</v>
      </c>
      <c r="R17">
        <v>0</v>
      </c>
      <c r="S17">
        <v>26</v>
      </c>
      <c r="T17">
        <v>1.3</v>
      </c>
      <c r="U17">
        <v>10.1</v>
      </c>
      <c r="V17" t="s">
        <v>300</v>
      </c>
      <c r="W17">
        <v>227</v>
      </c>
      <c r="X17">
        <v>1042</v>
      </c>
      <c r="Y17">
        <v>7</v>
      </c>
      <c r="Z17">
        <v>1</v>
      </c>
    </row>
    <row r="18" spans="1:26" x14ac:dyDescent="0.45">
      <c r="A18" t="s">
        <v>41</v>
      </c>
      <c r="B18" t="s">
        <v>260</v>
      </c>
      <c r="C18">
        <v>24</v>
      </c>
      <c r="D18" t="s">
        <v>276</v>
      </c>
      <c r="E18">
        <v>16</v>
      </c>
      <c r="F18">
        <v>16</v>
      </c>
      <c r="G18">
        <v>206</v>
      </c>
      <c r="H18">
        <v>853</v>
      </c>
      <c r="I18">
        <v>2</v>
      </c>
      <c r="J18">
        <v>59</v>
      </c>
      <c r="K18">
        <v>4.0999999999999996</v>
      </c>
      <c r="L18">
        <v>53.3</v>
      </c>
      <c r="M18">
        <v>12.9</v>
      </c>
      <c r="N18">
        <v>42</v>
      </c>
      <c r="O18">
        <v>28</v>
      </c>
      <c r="P18">
        <v>182</v>
      </c>
      <c r="Q18">
        <v>6.5</v>
      </c>
      <c r="R18">
        <v>0</v>
      </c>
      <c r="S18">
        <v>38</v>
      </c>
      <c r="T18">
        <v>1.8</v>
      </c>
      <c r="U18">
        <v>11.4</v>
      </c>
      <c r="V18" t="s">
        <v>301</v>
      </c>
      <c r="W18">
        <v>234</v>
      </c>
      <c r="X18">
        <v>1035</v>
      </c>
      <c r="Y18">
        <v>2</v>
      </c>
      <c r="Z18">
        <v>1</v>
      </c>
    </row>
    <row r="19" spans="1:26" x14ac:dyDescent="0.45">
      <c r="A19" t="s">
        <v>42</v>
      </c>
      <c r="B19" t="s">
        <v>261</v>
      </c>
      <c r="C19">
        <v>30</v>
      </c>
      <c r="D19" t="s">
        <v>276</v>
      </c>
      <c r="E19">
        <v>15</v>
      </c>
      <c r="F19">
        <v>10</v>
      </c>
      <c r="G19">
        <v>198</v>
      </c>
      <c r="H19">
        <v>680</v>
      </c>
      <c r="I19">
        <v>6</v>
      </c>
      <c r="J19">
        <v>60</v>
      </c>
      <c r="K19">
        <v>3.4</v>
      </c>
      <c r="L19">
        <v>45.3</v>
      </c>
      <c r="M19">
        <v>13.2</v>
      </c>
      <c r="N19">
        <v>15</v>
      </c>
      <c r="O19">
        <v>8</v>
      </c>
      <c r="P19">
        <v>52</v>
      </c>
      <c r="Q19">
        <v>6.5</v>
      </c>
      <c r="R19">
        <v>1</v>
      </c>
      <c r="S19">
        <v>21</v>
      </c>
      <c r="T19">
        <v>0.5</v>
      </c>
      <c r="U19">
        <v>3.5</v>
      </c>
      <c r="V19" t="s">
        <v>302</v>
      </c>
      <c r="W19">
        <v>206</v>
      </c>
      <c r="X19">
        <v>732</v>
      </c>
      <c r="Y19">
        <v>7</v>
      </c>
      <c r="Z19">
        <v>3</v>
      </c>
    </row>
    <row r="20" spans="1:26" x14ac:dyDescent="0.45">
      <c r="A20" t="s">
        <v>43</v>
      </c>
      <c r="B20" t="s">
        <v>262</v>
      </c>
      <c r="C20">
        <v>25</v>
      </c>
      <c r="D20" t="s">
        <v>276</v>
      </c>
      <c r="E20">
        <v>14</v>
      </c>
      <c r="F20">
        <v>14</v>
      </c>
      <c r="G20">
        <v>196</v>
      </c>
      <c r="H20">
        <v>865</v>
      </c>
      <c r="I20">
        <v>7</v>
      </c>
      <c r="J20">
        <v>44</v>
      </c>
      <c r="K20">
        <v>4.4000000000000004</v>
      </c>
      <c r="L20">
        <v>61.8</v>
      </c>
      <c r="M20">
        <v>14</v>
      </c>
      <c r="N20">
        <v>47</v>
      </c>
      <c r="O20">
        <v>36</v>
      </c>
      <c r="P20">
        <v>317</v>
      </c>
      <c r="Q20">
        <v>8.8000000000000007</v>
      </c>
      <c r="R20">
        <v>1</v>
      </c>
      <c r="S20">
        <v>29</v>
      </c>
      <c r="T20">
        <v>2.6</v>
      </c>
      <c r="U20">
        <v>22.6</v>
      </c>
      <c r="V20" t="s">
        <v>286</v>
      </c>
      <c r="W20">
        <v>232</v>
      </c>
      <c r="X20">
        <v>1182</v>
      </c>
      <c r="Y20">
        <v>8</v>
      </c>
      <c r="Z20">
        <v>4</v>
      </c>
    </row>
    <row r="21" spans="1:26" x14ac:dyDescent="0.45">
      <c r="A21" t="s">
        <v>44</v>
      </c>
      <c r="B21" t="s">
        <v>263</v>
      </c>
      <c r="C21">
        <v>29</v>
      </c>
      <c r="D21" t="s">
        <v>276</v>
      </c>
      <c r="E21">
        <v>15</v>
      </c>
      <c r="F21">
        <v>15</v>
      </c>
      <c r="G21">
        <v>184</v>
      </c>
      <c r="H21">
        <v>659</v>
      </c>
      <c r="I21">
        <v>6</v>
      </c>
      <c r="J21">
        <v>75</v>
      </c>
      <c r="K21">
        <v>3.6</v>
      </c>
      <c r="L21">
        <v>43.9</v>
      </c>
      <c r="M21">
        <v>12.3</v>
      </c>
      <c r="N21">
        <v>47</v>
      </c>
      <c r="O21">
        <v>39</v>
      </c>
      <c r="P21">
        <v>266</v>
      </c>
      <c r="Q21">
        <v>6.8</v>
      </c>
      <c r="R21">
        <v>1</v>
      </c>
      <c r="S21">
        <v>18</v>
      </c>
      <c r="T21">
        <v>2.6</v>
      </c>
      <c r="U21">
        <v>17.7</v>
      </c>
      <c r="V21" t="s">
        <v>303</v>
      </c>
      <c r="W21">
        <v>223</v>
      </c>
      <c r="X21">
        <v>925</v>
      </c>
      <c r="Y21">
        <v>7</v>
      </c>
      <c r="Z21">
        <v>1</v>
      </c>
    </row>
    <row r="22" spans="1:26" x14ac:dyDescent="0.45">
      <c r="A22" t="s">
        <v>45</v>
      </c>
      <c r="B22" t="s">
        <v>264</v>
      </c>
      <c r="C22">
        <v>27</v>
      </c>
      <c r="D22" t="s">
        <v>276</v>
      </c>
      <c r="E22">
        <v>16</v>
      </c>
      <c r="F22">
        <v>8</v>
      </c>
      <c r="G22">
        <v>180</v>
      </c>
      <c r="H22">
        <v>896</v>
      </c>
      <c r="I22">
        <v>6</v>
      </c>
      <c r="J22">
        <v>44</v>
      </c>
      <c r="K22">
        <v>5</v>
      </c>
      <c r="L22">
        <v>56</v>
      </c>
      <c r="M22">
        <v>11.3</v>
      </c>
      <c r="N22">
        <v>35</v>
      </c>
      <c r="O22">
        <v>32</v>
      </c>
      <c r="P22">
        <v>214</v>
      </c>
      <c r="Q22">
        <v>6.7</v>
      </c>
      <c r="R22">
        <v>3</v>
      </c>
      <c r="S22">
        <v>20</v>
      </c>
      <c r="T22">
        <v>2</v>
      </c>
      <c r="U22">
        <v>13.4</v>
      </c>
      <c r="V22" t="s">
        <v>304</v>
      </c>
      <c r="W22">
        <v>235</v>
      </c>
      <c r="X22">
        <v>1110</v>
      </c>
      <c r="Y22">
        <v>9</v>
      </c>
      <c r="Z22">
        <v>0</v>
      </c>
    </row>
    <row r="23" spans="1:26" x14ac:dyDescent="0.45">
      <c r="A23" t="s">
        <v>46</v>
      </c>
      <c r="B23" t="s">
        <v>265</v>
      </c>
      <c r="C23">
        <v>21</v>
      </c>
      <c r="D23" t="s">
        <v>276</v>
      </c>
      <c r="E23">
        <v>14</v>
      </c>
      <c r="F23">
        <v>7</v>
      </c>
      <c r="G23">
        <v>178</v>
      </c>
      <c r="H23">
        <v>626</v>
      </c>
      <c r="I23">
        <v>4</v>
      </c>
      <c r="J23">
        <v>25</v>
      </c>
      <c r="K23">
        <v>3.5</v>
      </c>
      <c r="L23">
        <v>44.7</v>
      </c>
      <c r="M23">
        <v>12.7</v>
      </c>
      <c r="N23">
        <v>34</v>
      </c>
      <c r="O23">
        <v>30</v>
      </c>
      <c r="P23">
        <v>287</v>
      </c>
      <c r="Q23">
        <v>9.6</v>
      </c>
      <c r="R23">
        <v>0</v>
      </c>
      <c r="S23">
        <v>67</v>
      </c>
      <c r="T23">
        <v>2.1</v>
      </c>
      <c r="U23">
        <v>20.5</v>
      </c>
      <c r="V23" t="s">
        <v>298</v>
      </c>
      <c r="W23">
        <v>208</v>
      </c>
      <c r="X23">
        <v>913</v>
      </c>
      <c r="Y23">
        <v>4</v>
      </c>
      <c r="Z23">
        <v>3</v>
      </c>
    </row>
    <row r="24" spans="1:26" x14ac:dyDescent="0.45">
      <c r="A24" t="s">
        <v>47</v>
      </c>
      <c r="B24" t="s">
        <v>266</v>
      </c>
      <c r="C24">
        <v>29</v>
      </c>
      <c r="D24" t="s">
        <v>276</v>
      </c>
      <c r="E24">
        <v>15</v>
      </c>
      <c r="F24">
        <v>10</v>
      </c>
      <c r="G24">
        <v>178</v>
      </c>
      <c r="H24">
        <v>772</v>
      </c>
      <c r="I24">
        <v>5</v>
      </c>
      <c r="J24">
        <v>75</v>
      </c>
      <c r="K24">
        <v>4.3</v>
      </c>
      <c r="L24">
        <v>51.5</v>
      </c>
      <c r="M24">
        <v>11.9</v>
      </c>
      <c r="N24">
        <v>33</v>
      </c>
      <c r="O24">
        <v>23</v>
      </c>
      <c r="P24">
        <v>170</v>
      </c>
      <c r="Q24">
        <v>7.4</v>
      </c>
      <c r="R24">
        <v>0</v>
      </c>
      <c r="S24">
        <v>31</v>
      </c>
      <c r="T24">
        <v>1.5</v>
      </c>
      <c r="U24">
        <v>11.3</v>
      </c>
      <c r="V24" t="s">
        <v>305</v>
      </c>
      <c r="W24">
        <v>201</v>
      </c>
      <c r="X24">
        <v>942</v>
      </c>
      <c r="Y24">
        <v>5</v>
      </c>
      <c r="Z24">
        <v>1</v>
      </c>
    </row>
    <row r="25" spans="1:26" x14ac:dyDescent="0.45">
      <c r="A25" t="s">
        <v>48</v>
      </c>
      <c r="B25" t="s">
        <v>263</v>
      </c>
      <c r="C25">
        <v>23</v>
      </c>
      <c r="D25" t="s">
        <v>276</v>
      </c>
      <c r="E25">
        <v>16</v>
      </c>
      <c r="F25">
        <v>2</v>
      </c>
      <c r="G25">
        <v>176</v>
      </c>
      <c r="H25">
        <v>744</v>
      </c>
      <c r="I25">
        <v>5</v>
      </c>
      <c r="J25">
        <v>75</v>
      </c>
      <c r="K25">
        <v>4.2</v>
      </c>
      <c r="L25">
        <v>46.5</v>
      </c>
      <c r="M25">
        <v>11</v>
      </c>
      <c r="N25">
        <v>17</v>
      </c>
      <c r="O25">
        <v>11</v>
      </c>
      <c r="P25">
        <v>136</v>
      </c>
      <c r="Q25">
        <v>12.4</v>
      </c>
      <c r="R25">
        <v>1</v>
      </c>
      <c r="S25">
        <v>66</v>
      </c>
      <c r="T25">
        <v>0.7</v>
      </c>
      <c r="U25">
        <v>8.5</v>
      </c>
      <c r="V25" t="s">
        <v>306</v>
      </c>
      <c r="W25">
        <v>187</v>
      </c>
      <c r="X25">
        <v>880</v>
      </c>
      <c r="Y25">
        <v>6</v>
      </c>
      <c r="Z25">
        <v>1</v>
      </c>
    </row>
    <row r="26" spans="1:26" x14ac:dyDescent="0.45">
      <c r="A26" t="s">
        <v>49</v>
      </c>
      <c r="B26" t="s">
        <v>267</v>
      </c>
      <c r="C26">
        <v>22</v>
      </c>
      <c r="D26" t="s">
        <v>276</v>
      </c>
      <c r="E26">
        <v>16</v>
      </c>
      <c r="F26">
        <v>8</v>
      </c>
      <c r="G26">
        <v>175</v>
      </c>
      <c r="H26">
        <v>603</v>
      </c>
      <c r="I26">
        <v>1</v>
      </c>
      <c r="J26">
        <v>30</v>
      </c>
      <c r="K26">
        <v>3.4</v>
      </c>
      <c r="L26">
        <v>37.700000000000003</v>
      </c>
      <c r="M26">
        <v>10.9</v>
      </c>
      <c r="N26">
        <v>24</v>
      </c>
      <c r="O26">
        <v>22</v>
      </c>
      <c r="P26">
        <v>182</v>
      </c>
      <c r="Q26">
        <v>8.3000000000000007</v>
      </c>
      <c r="R26">
        <v>1</v>
      </c>
      <c r="S26">
        <v>25</v>
      </c>
      <c r="T26">
        <v>1.4</v>
      </c>
      <c r="U26">
        <v>11.4</v>
      </c>
      <c r="V26" t="s">
        <v>307</v>
      </c>
      <c r="W26">
        <v>199</v>
      </c>
      <c r="X26">
        <v>785</v>
      </c>
      <c r="Y26">
        <v>2</v>
      </c>
      <c r="Z26">
        <v>2</v>
      </c>
    </row>
    <row r="27" spans="1:26" x14ac:dyDescent="0.45">
      <c r="A27" t="s">
        <v>50</v>
      </c>
      <c r="B27" t="s">
        <v>268</v>
      </c>
      <c r="C27">
        <v>31</v>
      </c>
      <c r="D27" t="s">
        <v>276</v>
      </c>
      <c r="E27">
        <v>16</v>
      </c>
      <c r="F27">
        <v>11</v>
      </c>
      <c r="G27">
        <v>173</v>
      </c>
      <c r="H27">
        <v>766</v>
      </c>
      <c r="I27">
        <v>2</v>
      </c>
      <c r="J27">
        <v>68</v>
      </c>
      <c r="K27">
        <v>4.4000000000000004</v>
      </c>
      <c r="L27">
        <v>47.9</v>
      </c>
      <c r="M27">
        <v>10.8</v>
      </c>
      <c r="N27">
        <v>8</v>
      </c>
      <c r="O27">
        <v>8</v>
      </c>
      <c r="P27">
        <v>50</v>
      </c>
      <c r="Q27">
        <v>6.3</v>
      </c>
      <c r="R27">
        <v>1</v>
      </c>
      <c r="S27">
        <v>20</v>
      </c>
      <c r="T27">
        <v>0.5</v>
      </c>
      <c r="U27">
        <v>3.1</v>
      </c>
      <c r="V27" t="s">
        <v>308</v>
      </c>
      <c r="W27">
        <v>181</v>
      </c>
      <c r="X27">
        <v>816</v>
      </c>
      <c r="Y27">
        <v>3</v>
      </c>
      <c r="Z27">
        <v>1</v>
      </c>
    </row>
    <row r="28" spans="1:26" x14ac:dyDescent="0.45">
      <c r="A28" t="s">
        <v>51</v>
      </c>
      <c r="B28" t="s">
        <v>269</v>
      </c>
      <c r="C28">
        <v>25</v>
      </c>
      <c r="D28" t="s">
        <v>276</v>
      </c>
      <c r="E28">
        <v>15</v>
      </c>
      <c r="F28">
        <v>11</v>
      </c>
      <c r="G28">
        <v>171</v>
      </c>
      <c r="H28">
        <v>751</v>
      </c>
      <c r="I28">
        <v>5</v>
      </c>
      <c r="J28">
        <v>75</v>
      </c>
      <c r="K28">
        <v>4.4000000000000004</v>
      </c>
      <c r="L28">
        <v>50.1</v>
      </c>
      <c r="M28">
        <v>11.4</v>
      </c>
      <c r="N28">
        <v>28</v>
      </c>
      <c r="O28">
        <v>19</v>
      </c>
      <c r="P28">
        <v>116</v>
      </c>
      <c r="Q28">
        <v>6.1</v>
      </c>
      <c r="R28">
        <v>0</v>
      </c>
      <c r="S28">
        <v>13</v>
      </c>
      <c r="T28">
        <v>1.3</v>
      </c>
      <c r="U28">
        <v>7.7</v>
      </c>
      <c r="V28" t="s">
        <v>309</v>
      </c>
      <c r="W28">
        <v>190</v>
      </c>
      <c r="X28">
        <v>867</v>
      </c>
      <c r="Y28">
        <v>5</v>
      </c>
      <c r="Z28">
        <v>1</v>
      </c>
    </row>
    <row r="29" spans="1:26" x14ac:dyDescent="0.45">
      <c r="A29" t="s">
        <v>52</v>
      </c>
      <c r="B29" t="s">
        <v>270</v>
      </c>
      <c r="C29">
        <v>24</v>
      </c>
      <c r="D29" t="s">
        <v>276</v>
      </c>
      <c r="E29">
        <v>14</v>
      </c>
      <c r="F29">
        <v>11</v>
      </c>
      <c r="G29">
        <v>165</v>
      </c>
      <c r="H29">
        <v>552</v>
      </c>
      <c r="I29">
        <v>4</v>
      </c>
      <c r="J29">
        <v>34</v>
      </c>
      <c r="K29">
        <v>3.3</v>
      </c>
      <c r="L29">
        <v>39.4</v>
      </c>
      <c r="M29">
        <v>11.8</v>
      </c>
      <c r="N29">
        <v>35</v>
      </c>
      <c r="O29">
        <v>25</v>
      </c>
      <c r="P29">
        <v>162</v>
      </c>
      <c r="Q29">
        <v>6.5</v>
      </c>
      <c r="R29">
        <v>1</v>
      </c>
      <c r="S29">
        <v>22</v>
      </c>
      <c r="T29">
        <v>1.8</v>
      </c>
      <c r="U29">
        <v>11.6</v>
      </c>
      <c r="V29" t="s">
        <v>310</v>
      </c>
      <c r="W29">
        <v>198</v>
      </c>
      <c r="X29">
        <v>714</v>
      </c>
      <c r="Y29">
        <v>5</v>
      </c>
      <c r="Z29">
        <v>2</v>
      </c>
    </row>
    <row r="30" spans="1:26" x14ac:dyDescent="0.45">
      <c r="A30" t="s">
        <v>53</v>
      </c>
      <c r="B30" t="s">
        <v>262</v>
      </c>
      <c r="C30">
        <v>24</v>
      </c>
      <c r="D30" t="s">
        <v>276</v>
      </c>
      <c r="E30">
        <v>15</v>
      </c>
      <c r="F30">
        <v>3</v>
      </c>
      <c r="G30">
        <v>156</v>
      </c>
      <c r="H30">
        <v>628</v>
      </c>
      <c r="I30">
        <v>5</v>
      </c>
      <c r="J30">
        <v>52</v>
      </c>
      <c r="K30">
        <v>4</v>
      </c>
      <c r="L30">
        <v>41.9</v>
      </c>
      <c r="M30">
        <v>10.4</v>
      </c>
      <c r="N30">
        <v>39</v>
      </c>
      <c r="O30">
        <v>27</v>
      </c>
      <c r="P30">
        <v>299</v>
      </c>
      <c r="Q30">
        <v>11.1</v>
      </c>
      <c r="R30">
        <v>3</v>
      </c>
      <c r="S30">
        <v>39</v>
      </c>
      <c r="T30">
        <v>1.8</v>
      </c>
      <c r="U30">
        <v>19.899999999999999</v>
      </c>
      <c r="V30" t="s">
        <v>311</v>
      </c>
      <c r="W30">
        <v>183</v>
      </c>
      <c r="X30">
        <v>927</v>
      </c>
      <c r="Y30">
        <v>8</v>
      </c>
      <c r="Z30">
        <v>1</v>
      </c>
    </row>
    <row r="31" spans="1:26" x14ac:dyDescent="0.45">
      <c r="A31" t="s">
        <v>54</v>
      </c>
      <c r="B31" t="s">
        <v>271</v>
      </c>
      <c r="C31">
        <v>22</v>
      </c>
      <c r="D31" t="s">
        <v>276</v>
      </c>
      <c r="E31">
        <v>16</v>
      </c>
      <c r="F31">
        <v>7</v>
      </c>
      <c r="G31">
        <v>153</v>
      </c>
      <c r="H31">
        <v>556</v>
      </c>
      <c r="I31">
        <v>4</v>
      </c>
      <c r="J31">
        <v>25</v>
      </c>
      <c r="K31">
        <v>3.6</v>
      </c>
      <c r="L31">
        <v>34.799999999999997</v>
      </c>
      <c r="M31">
        <v>9.6</v>
      </c>
      <c r="N31">
        <v>34</v>
      </c>
      <c r="O31">
        <v>25</v>
      </c>
      <c r="P31">
        <v>262</v>
      </c>
      <c r="Q31">
        <v>10.5</v>
      </c>
      <c r="R31">
        <v>2</v>
      </c>
      <c r="S31">
        <v>54</v>
      </c>
      <c r="T31">
        <v>1.6</v>
      </c>
      <c r="U31">
        <v>16.399999999999999</v>
      </c>
      <c r="V31" t="s">
        <v>312</v>
      </c>
      <c r="W31">
        <v>178</v>
      </c>
      <c r="X31">
        <v>818</v>
      </c>
      <c r="Y31">
        <v>6</v>
      </c>
      <c r="Z31">
        <v>0</v>
      </c>
    </row>
    <row r="32" spans="1:26" x14ac:dyDescent="0.45">
      <c r="A32" t="s">
        <v>55</v>
      </c>
      <c r="B32" t="s">
        <v>257</v>
      </c>
      <c r="C32">
        <v>25</v>
      </c>
      <c r="D32" t="s">
        <v>276</v>
      </c>
      <c r="E32">
        <v>16</v>
      </c>
      <c r="F32">
        <v>1</v>
      </c>
      <c r="G32">
        <v>150</v>
      </c>
      <c r="H32">
        <v>570</v>
      </c>
      <c r="I32">
        <v>3</v>
      </c>
      <c r="J32">
        <v>58</v>
      </c>
      <c r="K32">
        <v>3.8</v>
      </c>
      <c r="L32">
        <v>35.6</v>
      </c>
      <c r="M32">
        <v>9.4</v>
      </c>
      <c r="N32">
        <v>68</v>
      </c>
      <c r="O32">
        <v>51</v>
      </c>
      <c r="P32">
        <v>421</v>
      </c>
      <c r="Q32">
        <v>8.3000000000000007</v>
      </c>
      <c r="R32">
        <v>2</v>
      </c>
      <c r="S32">
        <v>41</v>
      </c>
      <c r="T32">
        <v>3.2</v>
      </c>
      <c r="U32">
        <v>26.3</v>
      </c>
      <c r="V32" t="s">
        <v>291</v>
      </c>
      <c r="W32">
        <v>213</v>
      </c>
      <c r="X32">
        <v>991</v>
      </c>
      <c r="Y32">
        <v>5</v>
      </c>
      <c r="Z32">
        <v>3</v>
      </c>
    </row>
    <row r="33" spans="1:26" x14ac:dyDescent="0.45">
      <c r="A33" t="s">
        <v>56</v>
      </c>
      <c r="B33" t="s">
        <v>261</v>
      </c>
      <c r="C33">
        <v>28</v>
      </c>
      <c r="D33" t="s">
        <v>277</v>
      </c>
      <c r="E33">
        <v>16</v>
      </c>
      <c r="F33">
        <v>16</v>
      </c>
      <c r="G33">
        <v>139</v>
      </c>
      <c r="H33">
        <v>754</v>
      </c>
      <c r="I33">
        <v>6</v>
      </c>
      <c r="J33">
        <v>69</v>
      </c>
      <c r="K33">
        <v>5.4</v>
      </c>
      <c r="L33">
        <v>47.1</v>
      </c>
      <c r="M33">
        <v>8.6999999999999993</v>
      </c>
      <c r="W33">
        <v>139</v>
      </c>
      <c r="X33">
        <v>754</v>
      </c>
      <c r="Y33">
        <v>6</v>
      </c>
      <c r="Z33">
        <v>9</v>
      </c>
    </row>
    <row r="34" spans="1:26" x14ac:dyDescent="0.45">
      <c r="A34" t="s">
        <v>57</v>
      </c>
      <c r="B34" t="s">
        <v>272</v>
      </c>
      <c r="C34">
        <v>28</v>
      </c>
      <c r="D34" t="s">
        <v>276</v>
      </c>
      <c r="E34">
        <v>11</v>
      </c>
      <c r="F34">
        <v>8</v>
      </c>
      <c r="G34">
        <v>138</v>
      </c>
      <c r="H34">
        <v>406</v>
      </c>
      <c r="I34">
        <v>3</v>
      </c>
      <c r="J34">
        <v>27</v>
      </c>
      <c r="K34">
        <v>2.9</v>
      </c>
      <c r="L34">
        <v>36.9</v>
      </c>
      <c r="M34">
        <v>12.5</v>
      </c>
      <c r="N34">
        <v>18</v>
      </c>
      <c r="O34">
        <v>9</v>
      </c>
      <c r="P34">
        <v>84</v>
      </c>
      <c r="Q34">
        <v>9.3000000000000007</v>
      </c>
      <c r="R34">
        <v>0</v>
      </c>
      <c r="S34">
        <v>17</v>
      </c>
      <c r="T34">
        <v>0.8</v>
      </c>
      <c r="U34">
        <v>7.6</v>
      </c>
      <c r="V34" t="s">
        <v>313</v>
      </c>
      <c r="W34">
        <v>147</v>
      </c>
      <c r="X34">
        <v>490</v>
      </c>
      <c r="Y34">
        <v>3</v>
      </c>
      <c r="Z34">
        <v>1</v>
      </c>
    </row>
    <row r="35" spans="1:26" x14ac:dyDescent="0.45">
      <c r="A35" t="s">
        <v>58</v>
      </c>
      <c r="B35" t="s">
        <v>273</v>
      </c>
      <c r="C35">
        <v>23</v>
      </c>
      <c r="D35" t="s">
        <v>276</v>
      </c>
      <c r="E35">
        <v>16</v>
      </c>
      <c r="F35">
        <v>6</v>
      </c>
      <c r="G35">
        <v>133</v>
      </c>
      <c r="H35">
        <v>644</v>
      </c>
      <c r="I35">
        <v>3</v>
      </c>
      <c r="J35">
        <v>66</v>
      </c>
      <c r="K35">
        <v>4.8</v>
      </c>
      <c r="L35">
        <v>40.299999999999997</v>
      </c>
      <c r="M35">
        <v>8.3000000000000007</v>
      </c>
      <c r="N35">
        <v>48</v>
      </c>
      <c r="O35">
        <v>32</v>
      </c>
      <c r="P35">
        <v>239</v>
      </c>
      <c r="Q35">
        <v>7.5</v>
      </c>
      <c r="R35">
        <v>1</v>
      </c>
      <c r="S35">
        <v>47</v>
      </c>
      <c r="T35">
        <v>2</v>
      </c>
      <c r="U35">
        <v>14.9</v>
      </c>
      <c r="V35" t="s">
        <v>301</v>
      </c>
      <c r="W35">
        <v>172</v>
      </c>
      <c r="X35">
        <v>883</v>
      </c>
      <c r="Y35">
        <v>4</v>
      </c>
      <c r="Z35">
        <v>2</v>
      </c>
    </row>
    <row r="36" spans="1:26" x14ac:dyDescent="0.45">
      <c r="A36" t="s">
        <v>59</v>
      </c>
      <c r="B36" t="s">
        <v>256</v>
      </c>
      <c r="C36">
        <v>22</v>
      </c>
      <c r="D36" t="s">
        <v>276</v>
      </c>
      <c r="E36">
        <v>16</v>
      </c>
      <c r="F36">
        <v>3</v>
      </c>
      <c r="G36">
        <v>120</v>
      </c>
      <c r="H36">
        <v>728</v>
      </c>
      <c r="I36">
        <v>8</v>
      </c>
      <c r="J36">
        <v>74</v>
      </c>
      <c r="K36">
        <v>6.1</v>
      </c>
      <c r="L36">
        <v>45.5</v>
      </c>
      <c r="M36">
        <v>7.5</v>
      </c>
      <c r="N36">
        <v>100</v>
      </c>
      <c r="O36">
        <v>81</v>
      </c>
      <c r="P36">
        <v>826</v>
      </c>
      <c r="Q36">
        <v>10.199999999999999</v>
      </c>
      <c r="R36">
        <v>5</v>
      </c>
      <c r="S36">
        <v>40</v>
      </c>
      <c r="T36">
        <v>5.0999999999999996</v>
      </c>
      <c r="U36">
        <v>51.6</v>
      </c>
      <c r="V36" t="s">
        <v>314</v>
      </c>
      <c r="W36">
        <v>212</v>
      </c>
      <c r="X36">
        <v>1554</v>
      </c>
      <c r="Y36">
        <v>13</v>
      </c>
      <c r="Z36">
        <v>1</v>
      </c>
    </row>
    <row r="37" spans="1:26" x14ac:dyDescent="0.45">
      <c r="A37" t="s">
        <v>60</v>
      </c>
      <c r="B37" t="s">
        <v>274</v>
      </c>
      <c r="C37">
        <v>26</v>
      </c>
      <c r="D37" t="s">
        <v>276</v>
      </c>
      <c r="E37">
        <v>16</v>
      </c>
      <c r="F37">
        <v>6</v>
      </c>
      <c r="G37">
        <v>120</v>
      </c>
      <c r="H37">
        <v>426</v>
      </c>
      <c r="I37">
        <v>1</v>
      </c>
      <c r="J37">
        <v>25</v>
      </c>
      <c r="K37">
        <v>3.6</v>
      </c>
      <c r="L37">
        <v>26.6</v>
      </c>
      <c r="M37">
        <v>7.5</v>
      </c>
      <c r="N37">
        <v>15</v>
      </c>
      <c r="O37">
        <v>10</v>
      </c>
      <c r="P37">
        <v>93</v>
      </c>
      <c r="Q37">
        <v>9.3000000000000007</v>
      </c>
      <c r="R37">
        <v>0</v>
      </c>
      <c r="S37">
        <v>25</v>
      </c>
      <c r="T37">
        <v>0.6</v>
      </c>
      <c r="U37">
        <v>5.8</v>
      </c>
      <c r="V37" t="s">
        <v>301</v>
      </c>
      <c r="W37">
        <v>167</v>
      </c>
      <c r="X37">
        <v>519</v>
      </c>
      <c r="Y37">
        <v>1</v>
      </c>
      <c r="Z37">
        <v>0</v>
      </c>
    </row>
    <row r="38" spans="1:26" x14ac:dyDescent="0.45">
      <c r="A38" t="s">
        <v>61</v>
      </c>
      <c r="B38" t="s">
        <v>261</v>
      </c>
      <c r="C38">
        <v>21</v>
      </c>
      <c r="D38" t="s">
        <v>276</v>
      </c>
      <c r="E38">
        <v>16</v>
      </c>
      <c r="F38">
        <v>10</v>
      </c>
      <c r="G38">
        <v>117</v>
      </c>
      <c r="H38">
        <v>435</v>
      </c>
      <c r="I38">
        <v>2</v>
      </c>
      <c r="J38">
        <v>40</v>
      </c>
      <c r="K38">
        <v>3.7</v>
      </c>
      <c r="L38">
        <v>27.2</v>
      </c>
      <c r="M38">
        <v>7.3</v>
      </c>
      <c r="N38">
        <v>113</v>
      </c>
      <c r="O38">
        <v>80</v>
      </c>
      <c r="P38">
        <v>651</v>
      </c>
      <c r="Q38">
        <v>8.1</v>
      </c>
      <c r="R38">
        <v>5</v>
      </c>
      <c r="S38">
        <v>37</v>
      </c>
      <c r="T38">
        <v>5</v>
      </c>
      <c r="U38">
        <v>40.700000000000003</v>
      </c>
      <c r="V38" t="s">
        <v>315</v>
      </c>
      <c r="W38">
        <v>222</v>
      </c>
      <c r="X38">
        <v>1086</v>
      </c>
      <c r="Y38">
        <v>7</v>
      </c>
      <c r="Z38">
        <v>2</v>
      </c>
    </row>
    <row r="39" spans="1:26" x14ac:dyDescent="0.45">
      <c r="A39" t="s">
        <v>62</v>
      </c>
      <c r="B39" t="s">
        <v>253</v>
      </c>
      <c r="C39">
        <v>29</v>
      </c>
      <c r="D39" t="s">
        <v>276</v>
      </c>
      <c r="E39">
        <v>14</v>
      </c>
      <c r="F39">
        <v>5</v>
      </c>
      <c r="G39">
        <v>115</v>
      </c>
      <c r="H39">
        <v>547</v>
      </c>
      <c r="I39">
        <v>1</v>
      </c>
      <c r="J39">
        <v>70</v>
      </c>
      <c r="K39">
        <v>4.8</v>
      </c>
      <c r="L39">
        <v>39.1</v>
      </c>
      <c r="M39">
        <v>8.1999999999999993</v>
      </c>
      <c r="N39">
        <v>9</v>
      </c>
      <c r="O39">
        <v>7</v>
      </c>
      <c r="P39">
        <v>45</v>
      </c>
      <c r="Q39">
        <v>6.4</v>
      </c>
      <c r="R39">
        <v>0</v>
      </c>
      <c r="S39">
        <v>13</v>
      </c>
      <c r="T39">
        <v>0.5</v>
      </c>
      <c r="U39">
        <v>3.2</v>
      </c>
      <c r="V39" t="s">
        <v>316</v>
      </c>
      <c r="W39">
        <v>122</v>
      </c>
      <c r="X39">
        <v>592</v>
      </c>
      <c r="Y39">
        <v>1</v>
      </c>
      <c r="Z39">
        <v>0</v>
      </c>
    </row>
    <row r="40" spans="1:26" x14ac:dyDescent="0.45">
      <c r="A40" t="s">
        <v>63</v>
      </c>
      <c r="B40" t="s">
        <v>250</v>
      </c>
      <c r="C40">
        <v>29</v>
      </c>
      <c r="D40" t="s">
        <v>276</v>
      </c>
      <c r="E40">
        <v>14</v>
      </c>
      <c r="F40">
        <v>3</v>
      </c>
      <c r="G40">
        <v>112</v>
      </c>
      <c r="H40">
        <v>382</v>
      </c>
      <c r="I40">
        <v>1</v>
      </c>
      <c r="J40">
        <v>34</v>
      </c>
      <c r="K40">
        <v>3.4</v>
      </c>
      <c r="L40">
        <v>27.3</v>
      </c>
      <c r="M40">
        <v>8</v>
      </c>
      <c r="N40">
        <v>28</v>
      </c>
      <c r="O40">
        <v>21</v>
      </c>
      <c r="P40">
        <v>175</v>
      </c>
      <c r="Q40">
        <v>8.3000000000000007</v>
      </c>
      <c r="R40">
        <v>1</v>
      </c>
      <c r="S40">
        <v>29</v>
      </c>
      <c r="T40">
        <v>1.5</v>
      </c>
      <c r="U40">
        <v>12.5</v>
      </c>
      <c r="V40" t="s">
        <v>291</v>
      </c>
      <c r="W40">
        <v>133</v>
      </c>
      <c r="X40">
        <v>557</v>
      </c>
      <c r="Y40">
        <v>2</v>
      </c>
      <c r="Z40">
        <v>2</v>
      </c>
    </row>
    <row r="41" spans="1:26" x14ac:dyDescent="0.45">
      <c r="A41" t="s">
        <v>64</v>
      </c>
      <c r="B41" t="s">
        <v>269</v>
      </c>
      <c r="C41">
        <v>23</v>
      </c>
      <c r="D41" t="s">
        <v>276</v>
      </c>
      <c r="E41">
        <v>13</v>
      </c>
      <c r="F41">
        <v>1</v>
      </c>
      <c r="G41">
        <v>111</v>
      </c>
      <c r="H41">
        <v>476</v>
      </c>
      <c r="I41">
        <v>0</v>
      </c>
      <c r="J41">
        <v>24</v>
      </c>
      <c r="K41">
        <v>4.3</v>
      </c>
      <c r="L41">
        <v>36.6</v>
      </c>
      <c r="M41">
        <v>8.5</v>
      </c>
      <c r="N41">
        <v>48</v>
      </c>
      <c r="O41">
        <v>34</v>
      </c>
      <c r="P41">
        <v>193</v>
      </c>
      <c r="Q41">
        <v>5.7</v>
      </c>
      <c r="R41">
        <v>1</v>
      </c>
      <c r="S41">
        <v>11</v>
      </c>
      <c r="T41">
        <v>2.6</v>
      </c>
      <c r="U41">
        <v>14.8</v>
      </c>
      <c r="V41" t="s">
        <v>315</v>
      </c>
      <c r="W41">
        <v>145</v>
      </c>
      <c r="X41">
        <v>669</v>
      </c>
      <c r="Y41">
        <v>1</v>
      </c>
      <c r="Z41">
        <v>3</v>
      </c>
    </row>
    <row r="42" spans="1:26" x14ac:dyDescent="0.45">
      <c r="A42" t="s">
        <v>65</v>
      </c>
      <c r="B42" t="s">
        <v>272</v>
      </c>
      <c r="C42">
        <v>23</v>
      </c>
      <c r="D42" t="s">
        <v>276</v>
      </c>
      <c r="E42">
        <v>16</v>
      </c>
      <c r="F42">
        <v>4</v>
      </c>
      <c r="G42">
        <v>108</v>
      </c>
      <c r="H42">
        <v>423</v>
      </c>
      <c r="I42">
        <v>3</v>
      </c>
      <c r="J42">
        <v>34</v>
      </c>
      <c r="K42">
        <v>3.9</v>
      </c>
      <c r="L42">
        <v>26.4</v>
      </c>
      <c r="M42">
        <v>6.8</v>
      </c>
      <c r="N42">
        <v>19</v>
      </c>
      <c r="O42">
        <v>16</v>
      </c>
      <c r="P42">
        <v>114</v>
      </c>
      <c r="Q42">
        <v>7.1</v>
      </c>
      <c r="R42">
        <v>0</v>
      </c>
      <c r="S42">
        <v>34</v>
      </c>
      <c r="T42">
        <v>1</v>
      </c>
      <c r="U42">
        <v>7.1</v>
      </c>
      <c r="V42" t="s">
        <v>317</v>
      </c>
      <c r="W42">
        <v>124</v>
      </c>
      <c r="X42">
        <v>537</v>
      </c>
      <c r="Y42">
        <v>3</v>
      </c>
      <c r="Z42">
        <v>2</v>
      </c>
    </row>
    <row r="43" spans="1:26" x14ac:dyDescent="0.45">
      <c r="A43" t="s">
        <v>66</v>
      </c>
      <c r="B43" t="s">
        <v>265</v>
      </c>
      <c r="C43">
        <v>26</v>
      </c>
      <c r="D43" t="s">
        <v>276</v>
      </c>
      <c r="E43">
        <v>16</v>
      </c>
      <c r="F43">
        <v>2</v>
      </c>
      <c r="G43">
        <v>105</v>
      </c>
      <c r="H43">
        <v>458</v>
      </c>
      <c r="I43">
        <v>2</v>
      </c>
      <c r="J43">
        <v>25</v>
      </c>
      <c r="K43">
        <v>4.4000000000000004</v>
      </c>
      <c r="L43">
        <v>28.6</v>
      </c>
      <c r="M43">
        <v>6.6</v>
      </c>
      <c r="N43">
        <v>60</v>
      </c>
      <c r="O43">
        <v>43</v>
      </c>
      <c r="P43">
        <v>389</v>
      </c>
      <c r="Q43">
        <v>9</v>
      </c>
      <c r="R43">
        <v>2</v>
      </c>
      <c r="S43">
        <v>61</v>
      </c>
      <c r="T43">
        <v>2.7</v>
      </c>
      <c r="U43">
        <v>24.3</v>
      </c>
      <c r="V43" t="s">
        <v>318</v>
      </c>
      <c r="W43">
        <v>149</v>
      </c>
      <c r="X43">
        <v>847</v>
      </c>
      <c r="Y43">
        <v>4</v>
      </c>
      <c r="Z43">
        <v>0</v>
      </c>
    </row>
    <row r="44" spans="1:26" x14ac:dyDescent="0.45">
      <c r="A44" t="s">
        <v>67</v>
      </c>
      <c r="B44" t="s">
        <v>264</v>
      </c>
      <c r="C44">
        <v>27</v>
      </c>
      <c r="D44" t="s">
        <v>276</v>
      </c>
      <c r="E44">
        <v>9</v>
      </c>
      <c r="F44">
        <v>2</v>
      </c>
      <c r="G44">
        <v>104</v>
      </c>
      <c r="H44">
        <v>383</v>
      </c>
      <c r="I44">
        <v>5</v>
      </c>
      <c r="J44">
        <v>16</v>
      </c>
      <c r="K44">
        <v>3.7</v>
      </c>
      <c r="L44">
        <v>42.6</v>
      </c>
      <c r="M44">
        <v>11.6</v>
      </c>
      <c r="N44">
        <v>1</v>
      </c>
      <c r="O44">
        <v>1</v>
      </c>
      <c r="P44">
        <v>15</v>
      </c>
      <c r="Q44">
        <v>15</v>
      </c>
      <c r="R44">
        <v>0</v>
      </c>
      <c r="S44">
        <v>15</v>
      </c>
      <c r="T44">
        <v>0.1</v>
      </c>
      <c r="U44">
        <v>1.7</v>
      </c>
      <c r="V44" t="s">
        <v>308</v>
      </c>
      <c r="W44">
        <v>105</v>
      </c>
      <c r="X44">
        <v>398</v>
      </c>
      <c r="Y44">
        <v>5</v>
      </c>
      <c r="Z44">
        <v>1</v>
      </c>
    </row>
    <row r="45" spans="1:26" x14ac:dyDescent="0.45">
      <c r="A45" t="s">
        <v>68</v>
      </c>
      <c r="B45" t="s">
        <v>266</v>
      </c>
      <c r="C45">
        <v>32</v>
      </c>
      <c r="D45" t="s">
        <v>276</v>
      </c>
      <c r="E45">
        <v>12</v>
      </c>
      <c r="F45">
        <v>4</v>
      </c>
      <c r="G45">
        <v>103</v>
      </c>
      <c r="H45">
        <v>381</v>
      </c>
      <c r="I45">
        <v>2</v>
      </c>
      <c r="J45">
        <v>20</v>
      </c>
      <c r="K45">
        <v>3.7</v>
      </c>
      <c r="L45">
        <v>31.8</v>
      </c>
      <c r="M45">
        <v>8.6</v>
      </c>
      <c r="N45">
        <v>45</v>
      </c>
      <c r="O45">
        <v>37</v>
      </c>
      <c r="P45">
        <v>293</v>
      </c>
      <c r="Q45">
        <v>7.9</v>
      </c>
      <c r="R45">
        <v>1</v>
      </c>
      <c r="S45">
        <v>34</v>
      </c>
      <c r="T45">
        <v>3.1</v>
      </c>
      <c r="U45">
        <v>24.4</v>
      </c>
      <c r="V45" t="s">
        <v>319</v>
      </c>
      <c r="W45">
        <v>140</v>
      </c>
      <c r="X45">
        <v>674</v>
      </c>
      <c r="Y45">
        <v>3</v>
      </c>
      <c r="Z45">
        <v>1</v>
      </c>
    </row>
    <row r="46" spans="1:26" x14ac:dyDescent="0.45">
      <c r="A46" t="s">
        <v>69</v>
      </c>
      <c r="B46" t="s">
        <v>275</v>
      </c>
      <c r="C46">
        <v>29</v>
      </c>
      <c r="D46" t="s">
        <v>277</v>
      </c>
      <c r="E46">
        <v>16</v>
      </c>
      <c r="F46">
        <v>16</v>
      </c>
      <c r="G46">
        <v>95</v>
      </c>
      <c r="H46">
        <v>586</v>
      </c>
      <c r="I46">
        <v>3</v>
      </c>
      <c r="J46">
        <v>31</v>
      </c>
      <c r="K46">
        <v>6.2</v>
      </c>
      <c r="L46">
        <v>36.6</v>
      </c>
      <c r="M46">
        <v>5.9</v>
      </c>
      <c r="W46">
        <v>95</v>
      </c>
      <c r="X46">
        <v>586</v>
      </c>
      <c r="Y46">
        <v>3</v>
      </c>
      <c r="Z46">
        <v>14</v>
      </c>
    </row>
    <row r="47" spans="1:26" x14ac:dyDescent="0.45">
      <c r="A47" t="s">
        <v>70</v>
      </c>
      <c r="B47" t="s">
        <v>266</v>
      </c>
      <c r="C47">
        <v>23</v>
      </c>
      <c r="D47" t="s">
        <v>276</v>
      </c>
      <c r="E47">
        <v>16</v>
      </c>
      <c r="F47">
        <v>2</v>
      </c>
      <c r="G47">
        <v>88</v>
      </c>
      <c r="H47">
        <v>315</v>
      </c>
      <c r="I47">
        <v>1</v>
      </c>
      <c r="J47">
        <v>69</v>
      </c>
      <c r="K47">
        <v>3.6</v>
      </c>
      <c r="L47">
        <v>19.7</v>
      </c>
      <c r="M47">
        <v>5.5</v>
      </c>
      <c r="N47">
        <v>26</v>
      </c>
      <c r="O47">
        <v>17</v>
      </c>
      <c r="P47">
        <v>177</v>
      </c>
      <c r="Q47">
        <v>10.4</v>
      </c>
      <c r="R47">
        <v>1</v>
      </c>
      <c r="S47">
        <v>38</v>
      </c>
      <c r="T47">
        <v>1.1000000000000001</v>
      </c>
      <c r="U47">
        <v>11.1</v>
      </c>
      <c r="V47" t="s">
        <v>320</v>
      </c>
      <c r="W47">
        <v>110</v>
      </c>
      <c r="X47">
        <v>492</v>
      </c>
      <c r="Y47">
        <v>2</v>
      </c>
      <c r="Z47">
        <v>2</v>
      </c>
    </row>
    <row r="48" spans="1:26" x14ac:dyDescent="0.45">
      <c r="A48" t="s">
        <v>71</v>
      </c>
      <c r="B48" t="s">
        <v>248</v>
      </c>
      <c r="C48">
        <v>22</v>
      </c>
      <c r="D48" t="s">
        <v>278</v>
      </c>
      <c r="E48">
        <v>16</v>
      </c>
      <c r="F48">
        <v>4</v>
      </c>
      <c r="G48">
        <v>87</v>
      </c>
      <c r="H48">
        <v>370</v>
      </c>
      <c r="I48">
        <v>2</v>
      </c>
      <c r="J48">
        <v>46</v>
      </c>
      <c r="K48">
        <v>4.3</v>
      </c>
      <c r="L48">
        <v>23.1</v>
      </c>
      <c r="M48">
        <v>5.4</v>
      </c>
      <c r="N48">
        <v>71</v>
      </c>
      <c r="O48">
        <v>53</v>
      </c>
      <c r="P48">
        <v>353</v>
      </c>
      <c r="Q48">
        <v>6.7</v>
      </c>
      <c r="R48">
        <v>1</v>
      </c>
      <c r="S48">
        <v>70</v>
      </c>
      <c r="T48">
        <v>3.3</v>
      </c>
      <c r="U48">
        <v>22.1</v>
      </c>
      <c r="V48" t="s">
        <v>321</v>
      </c>
      <c r="W48">
        <v>195</v>
      </c>
      <c r="X48">
        <v>723</v>
      </c>
      <c r="Y48">
        <v>3</v>
      </c>
      <c r="Z48">
        <v>3</v>
      </c>
    </row>
    <row r="49" spans="1:26" x14ac:dyDescent="0.45">
      <c r="A49" t="s">
        <v>72</v>
      </c>
      <c r="B49" t="s">
        <v>270</v>
      </c>
      <c r="C49">
        <v>26</v>
      </c>
      <c r="D49" t="s">
        <v>276</v>
      </c>
      <c r="E49">
        <v>16</v>
      </c>
      <c r="F49">
        <v>5</v>
      </c>
      <c r="G49">
        <v>84</v>
      </c>
      <c r="H49">
        <v>286</v>
      </c>
      <c r="I49">
        <v>3</v>
      </c>
      <c r="J49">
        <v>21</v>
      </c>
      <c r="K49">
        <v>3.4</v>
      </c>
      <c r="L49">
        <v>17.899999999999999</v>
      </c>
      <c r="M49">
        <v>5.3</v>
      </c>
      <c r="N49">
        <v>71</v>
      </c>
      <c r="O49">
        <v>53</v>
      </c>
      <c r="P49">
        <v>444</v>
      </c>
      <c r="Q49">
        <v>8.4</v>
      </c>
      <c r="R49">
        <v>2</v>
      </c>
      <c r="S49">
        <v>63</v>
      </c>
      <c r="T49">
        <v>3.3</v>
      </c>
      <c r="U49">
        <v>27.8</v>
      </c>
      <c r="V49" t="s">
        <v>321</v>
      </c>
      <c r="W49">
        <v>137</v>
      </c>
      <c r="X49">
        <v>730</v>
      </c>
      <c r="Y49">
        <v>5</v>
      </c>
      <c r="Z49">
        <v>1</v>
      </c>
    </row>
    <row r="50" spans="1:26" x14ac:dyDescent="0.45">
      <c r="A50" t="s">
        <v>73</v>
      </c>
      <c r="B50" t="s">
        <v>245</v>
      </c>
      <c r="C50">
        <v>28</v>
      </c>
      <c r="D50" t="s">
        <v>277</v>
      </c>
      <c r="E50">
        <v>15</v>
      </c>
      <c r="F50">
        <v>14</v>
      </c>
      <c r="G50">
        <v>84</v>
      </c>
      <c r="H50">
        <v>427</v>
      </c>
      <c r="I50">
        <v>4</v>
      </c>
      <c r="J50">
        <v>32</v>
      </c>
      <c r="K50">
        <v>5.0999999999999996</v>
      </c>
      <c r="L50">
        <v>28.5</v>
      </c>
      <c r="M50">
        <v>5.6</v>
      </c>
      <c r="W50">
        <v>84</v>
      </c>
      <c r="X50">
        <v>427</v>
      </c>
      <c r="Y50">
        <v>4</v>
      </c>
      <c r="Z50">
        <v>4</v>
      </c>
    </row>
    <row r="51" spans="1:26" x14ac:dyDescent="0.45">
      <c r="A51" t="s">
        <v>74</v>
      </c>
      <c r="B51" t="s">
        <v>271</v>
      </c>
      <c r="C51">
        <v>23</v>
      </c>
      <c r="D51" t="s">
        <v>276</v>
      </c>
      <c r="E51">
        <v>12</v>
      </c>
      <c r="F51">
        <v>4</v>
      </c>
      <c r="G51">
        <v>81</v>
      </c>
      <c r="H51">
        <v>448</v>
      </c>
      <c r="I51">
        <v>4</v>
      </c>
      <c r="J51">
        <v>46</v>
      </c>
      <c r="K51">
        <v>5.5</v>
      </c>
      <c r="L51">
        <v>37.299999999999997</v>
      </c>
      <c r="M51">
        <v>6.8</v>
      </c>
      <c r="N51">
        <v>18</v>
      </c>
      <c r="O51">
        <v>9</v>
      </c>
      <c r="P51">
        <v>22</v>
      </c>
      <c r="Q51">
        <v>2.4</v>
      </c>
      <c r="R51">
        <v>0</v>
      </c>
      <c r="S51">
        <v>9</v>
      </c>
      <c r="T51">
        <v>0.8</v>
      </c>
      <c r="U51">
        <v>1.8</v>
      </c>
      <c r="V51" t="s">
        <v>313</v>
      </c>
      <c r="W51">
        <v>90</v>
      </c>
      <c r="X51">
        <v>470</v>
      </c>
      <c r="Y51">
        <v>4</v>
      </c>
      <c r="Z51">
        <v>0</v>
      </c>
    </row>
    <row r="52" spans="1:26" x14ac:dyDescent="0.45">
      <c r="A52" t="s">
        <v>75</v>
      </c>
      <c r="B52" t="s">
        <v>255</v>
      </c>
      <c r="C52">
        <v>21</v>
      </c>
      <c r="D52" t="s">
        <v>276</v>
      </c>
      <c r="E52">
        <v>10</v>
      </c>
      <c r="F52">
        <v>1</v>
      </c>
      <c r="G52">
        <v>78</v>
      </c>
      <c r="H52">
        <v>327</v>
      </c>
      <c r="I52">
        <v>2</v>
      </c>
      <c r="J52">
        <v>39</v>
      </c>
      <c r="K52">
        <v>4.2</v>
      </c>
      <c r="L52">
        <v>32.700000000000003</v>
      </c>
      <c r="M52">
        <v>7.8</v>
      </c>
      <c r="N52">
        <v>8</v>
      </c>
      <c r="O52">
        <v>6</v>
      </c>
      <c r="P52">
        <v>83</v>
      </c>
      <c r="Q52">
        <v>13.8</v>
      </c>
      <c r="R52">
        <v>0</v>
      </c>
      <c r="S52">
        <v>34</v>
      </c>
      <c r="T52">
        <v>0.6</v>
      </c>
      <c r="U52">
        <v>8.3000000000000007</v>
      </c>
      <c r="V52" t="s">
        <v>291</v>
      </c>
      <c r="W52">
        <v>85</v>
      </c>
      <c r="X52">
        <v>410</v>
      </c>
      <c r="Y52">
        <v>2</v>
      </c>
      <c r="Z52">
        <v>2</v>
      </c>
    </row>
    <row r="53" spans="1:26" x14ac:dyDescent="0.45">
      <c r="A53" t="s">
        <v>76</v>
      </c>
      <c r="B53" t="s">
        <v>260</v>
      </c>
      <c r="C53">
        <v>21</v>
      </c>
      <c r="D53" t="s">
        <v>277</v>
      </c>
      <c r="E53">
        <v>15</v>
      </c>
      <c r="F53">
        <v>15</v>
      </c>
      <c r="G53">
        <v>77</v>
      </c>
      <c r="H53">
        <v>419</v>
      </c>
      <c r="I53">
        <v>5</v>
      </c>
      <c r="J53">
        <v>20</v>
      </c>
      <c r="K53">
        <v>5.4</v>
      </c>
      <c r="L53">
        <v>27.9</v>
      </c>
      <c r="M53">
        <v>5.0999999999999996</v>
      </c>
      <c r="W53">
        <v>77</v>
      </c>
      <c r="X53">
        <v>419</v>
      </c>
      <c r="Y53">
        <v>5</v>
      </c>
      <c r="Z53">
        <v>9</v>
      </c>
    </row>
    <row r="54" spans="1:26" x14ac:dyDescent="0.45">
      <c r="A54" t="s">
        <v>77</v>
      </c>
      <c r="B54" t="s">
        <v>257</v>
      </c>
      <c r="C54">
        <v>22</v>
      </c>
      <c r="D54" t="s">
        <v>276</v>
      </c>
      <c r="E54">
        <v>4</v>
      </c>
      <c r="F54">
        <v>4</v>
      </c>
      <c r="G54">
        <v>74</v>
      </c>
      <c r="H54">
        <v>354</v>
      </c>
      <c r="I54">
        <v>2</v>
      </c>
      <c r="J54">
        <v>33</v>
      </c>
      <c r="K54">
        <v>4.8</v>
      </c>
      <c r="L54">
        <v>88.5</v>
      </c>
      <c r="M54">
        <v>18.5</v>
      </c>
      <c r="N54">
        <v>16</v>
      </c>
      <c r="O54">
        <v>11</v>
      </c>
      <c r="P54">
        <v>90</v>
      </c>
      <c r="Q54">
        <v>8.1999999999999993</v>
      </c>
      <c r="R54">
        <v>0</v>
      </c>
      <c r="S54">
        <v>36</v>
      </c>
      <c r="T54">
        <v>2.8</v>
      </c>
      <c r="U54">
        <v>22.5</v>
      </c>
      <c r="V54" t="s">
        <v>322</v>
      </c>
      <c r="W54">
        <v>85</v>
      </c>
      <c r="X54">
        <v>444</v>
      </c>
      <c r="Y54">
        <v>2</v>
      </c>
      <c r="Z54">
        <v>1</v>
      </c>
    </row>
    <row r="55" spans="1:26" x14ac:dyDescent="0.45">
      <c r="A55" t="s">
        <v>78</v>
      </c>
      <c r="B55" t="s">
        <v>271</v>
      </c>
      <c r="C55">
        <v>24</v>
      </c>
      <c r="D55" t="s">
        <v>276</v>
      </c>
      <c r="E55">
        <v>8</v>
      </c>
      <c r="F55">
        <v>5</v>
      </c>
      <c r="G55">
        <v>71</v>
      </c>
      <c r="H55">
        <v>273</v>
      </c>
      <c r="I55">
        <v>3</v>
      </c>
      <c r="J55">
        <v>37</v>
      </c>
      <c r="K55">
        <v>3.8</v>
      </c>
      <c r="L55">
        <v>34.1</v>
      </c>
      <c r="M55">
        <v>8.9</v>
      </c>
      <c r="N55">
        <v>31</v>
      </c>
      <c r="O55">
        <v>23</v>
      </c>
      <c r="P55">
        <v>173</v>
      </c>
      <c r="Q55">
        <v>7.5</v>
      </c>
      <c r="R55">
        <v>1</v>
      </c>
      <c r="S55">
        <v>23</v>
      </c>
      <c r="T55">
        <v>2.9</v>
      </c>
      <c r="U55">
        <v>21.6</v>
      </c>
      <c r="V55" t="s">
        <v>323</v>
      </c>
      <c r="W55">
        <v>94</v>
      </c>
      <c r="X55">
        <v>446</v>
      </c>
      <c r="Y55">
        <v>4</v>
      </c>
      <c r="Z55">
        <v>0</v>
      </c>
    </row>
    <row r="56" spans="1:26" x14ac:dyDescent="0.45">
      <c r="A56" t="s">
        <v>79</v>
      </c>
      <c r="B56" t="s">
        <v>275</v>
      </c>
      <c r="C56">
        <v>27</v>
      </c>
      <c r="D56" t="s">
        <v>276</v>
      </c>
      <c r="E56">
        <v>9</v>
      </c>
      <c r="F56">
        <v>3</v>
      </c>
      <c r="G56">
        <v>69</v>
      </c>
      <c r="H56">
        <v>179</v>
      </c>
      <c r="I56">
        <v>0</v>
      </c>
      <c r="J56">
        <v>19</v>
      </c>
      <c r="K56">
        <v>2.6</v>
      </c>
      <c r="L56">
        <v>19.899999999999999</v>
      </c>
      <c r="M56">
        <v>7.7</v>
      </c>
      <c r="N56">
        <v>6</v>
      </c>
      <c r="O56">
        <v>6</v>
      </c>
      <c r="P56">
        <v>47</v>
      </c>
      <c r="Q56">
        <v>7.8</v>
      </c>
      <c r="R56">
        <v>0</v>
      </c>
      <c r="S56">
        <v>14</v>
      </c>
      <c r="T56">
        <v>0.7</v>
      </c>
      <c r="U56">
        <v>5.2</v>
      </c>
      <c r="V56" t="s">
        <v>308</v>
      </c>
      <c r="W56">
        <v>75</v>
      </c>
      <c r="X56">
        <v>226</v>
      </c>
      <c r="Y56">
        <v>0</v>
      </c>
      <c r="Z56">
        <v>0</v>
      </c>
    </row>
    <row r="57" spans="1:26" x14ac:dyDescent="0.45">
      <c r="A57" t="s">
        <v>80</v>
      </c>
      <c r="B57" t="s">
        <v>275</v>
      </c>
      <c r="C57">
        <v>24</v>
      </c>
      <c r="D57" t="s">
        <v>276</v>
      </c>
      <c r="E57">
        <v>6</v>
      </c>
      <c r="F57">
        <v>6</v>
      </c>
      <c r="G57">
        <v>68</v>
      </c>
      <c r="H57">
        <v>240</v>
      </c>
      <c r="I57">
        <v>0</v>
      </c>
      <c r="J57">
        <v>33</v>
      </c>
      <c r="K57">
        <v>3.5</v>
      </c>
      <c r="L57">
        <v>40</v>
      </c>
      <c r="M57">
        <v>11.3</v>
      </c>
      <c r="N57">
        <v>18</v>
      </c>
      <c r="O57">
        <v>15</v>
      </c>
      <c r="P57">
        <v>131</v>
      </c>
      <c r="Q57">
        <v>8.6999999999999993</v>
      </c>
      <c r="R57">
        <v>0</v>
      </c>
      <c r="S57">
        <v>23</v>
      </c>
      <c r="T57">
        <v>2.5</v>
      </c>
      <c r="U57">
        <v>21.8</v>
      </c>
      <c r="V57" t="s">
        <v>324</v>
      </c>
      <c r="W57">
        <v>83</v>
      </c>
      <c r="X57">
        <v>371</v>
      </c>
      <c r="Y57">
        <v>0</v>
      </c>
      <c r="Z57">
        <v>0</v>
      </c>
    </row>
    <row r="58" spans="1:26" x14ac:dyDescent="0.45">
      <c r="A58" t="s">
        <v>81</v>
      </c>
      <c r="B58" t="s">
        <v>264</v>
      </c>
      <c r="C58">
        <v>27</v>
      </c>
      <c r="D58" t="s">
        <v>276</v>
      </c>
      <c r="E58">
        <v>10</v>
      </c>
      <c r="F58">
        <v>3</v>
      </c>
      <c r="G58">
        <v>64</v>
      </c>
      <c r="H58">
        <v>264</v>
      </c>
      <c r="I58">
        <v>5</v>
      </c>
      <c r="J58">
        <v>31</v>
      </c>
      <c r="K58">
        <v>4.0999999999999996</v>
      </c>
      <c r="L58">
        <v>26.4</v>
      </c>
      <c r="M58">
        <v>6.4</v>
      </c>
      <c r="N58">
        <v>36</v>
      </c>
      <c r="O58">
        <v>30</v>
      </c>
      <c r="P58">
        <v>254</v>
      </c>
      <c r="Q58">
        <v>8.5</v>
      </c>
      <c r="R58">
        <v>3</v>
      </c>
      <c r="S58">
        <v>23</v>
      </c>
      <c r="T58">
        <v>3</v>
      </c>
      <c r="U58">
        <v>25.4</v>
      </c>
      <c r="V58" t="s">
        <v>324</v>
      </c>
      <c r="W58">
        <v>95</v>
      </c>
      <c r="X58">
        <v>518</v>
      </c>
      <c r="Y58">
        <v>8</v>
      </c>
      <c r="Z58">
        <v>1</v>
      </c>
    </row>
    <row r="59" spans="1:26" x14ac:dyDescent="0.45">
      <c r="A59" t="s">
        <v>82</v>
      </c>
      <c r="B59" t="s">
        <v>272</v>
      </c>
      <c r="C59">
        <v>27</v>
      </c>
      <c r="D59" t="s">
        <v>276</v>
      </c>
      <c r="E59">
        <v>16</v>
      </c>
      <c r="F59">
        <v>4</v>
      </c>
      <c r="G59">
        <v>64</v>
      </c>
      <c r="H59">
        <v>244</v>
      </c>
      <c r="I59">
        <v>1</v>
      </c>
      <c r="J59">
        <v>36</v>
      </c>
      <c r="K59">
        <v>3.8</v>
      </c>
      <c r="L59">
        <v>15.3</v>
      </c>
      <c r="M59">
        <v>4</v>
      </c>
      <c r="N59">
        <v>11</v>
      </c>
      <c r="O59">
        <v>9</v>
      </c>
      <c r="P59">
        <v>74</v>
      </c>
      <c r="Q59">
        <v>8.1999999999999993</v>
      </c>
      <c r="R59">
        <v>0</v>
      </c>
      <c r="S59">
        <v>15</v>
      </c>
      <c r="T59">
        <v>0.6</v>
      </c>
      <c r="U59">
        <v>4.5999999999999996</v>
      </c>
      <c r="V59" t="s">
        <v>325</v>
      </c>
      <c r="W59">
        <v>84</v>
      </c>
      <c r="X59">
        <v>318</v>
      </c>
      <c r="Y59">
        <v>1</v>
      </c>
      <c r="Z59">
        <v>0</v>
      </c>
    </row>
    <row r="60" spans="1:26" x14ac:dyDescent="0.45">
      <c r="A60" t="s">
        <v>83</v>
      </c>
      <c r="B60" t="s">
        <v>267</v>
      </c>
      <c r="C60">
        <v>27</v>
      </c>
      <c r="D60" t="s">
        <v>276</v>
      </c>
      <c r="E60">
        <v>10</v>
      </c>
      <c r="F60">
        <v>1</v>
      </c>
      <c r="G60">
        <v>64</v>
      </c>
      <c r="H60">
        <v>294</v>
      </c>
      <c r="I60">
        <v>2</v>
      </c>
      <c r="J60">
        <v>61</v>
      </c>
      <c r="K60">
        <v>4.5999999999999996</v>
      </c>
      <c r="L60">
        <v>29.4</v>
      </c>
      <c r="M60">
        <v>6.4</v>
      </c>
      <c r="N60">
        <v>54</v>
      </c>
      <c r="O60">
        <v>39</v>
      </c>
      <c r="P60">
        <v>510</v>
      </c>
      <c r="Q60">
        <v>13.1</v>
      </c>
      <c r="R60">
        <v>4</v>
      </c>
      <c r="S60">
        <v>74</v>
      </c>
      <c r="T60">
        <v>3.9</v>
      </c>
      <c r="U60">
        <v>51</v>
      </c>
      <c r="V60" t="s">
        <v>326</v>
      </c>
      <c r="W60">
        <v>111</v>
      </c>
      <c r="X60">
        <v>804</v>
      </c>
      <c r="Y60">
        <v>6</v>
      </c>
      <c r="Z60">
        <v>3</v>
      </c>
    </row>
    <row r="61" spans="1:26" x14ac:dyDescent="0.45">
      <c r="A61" t="s">
        <v>84</v>
      </c>
      <c r="B61" t="s">
        <v>268</v>
      </c>
      <c r="C61">
        <v>25</v>
      </c>
      <c r="D61" t="s">
        <v>277</v>
      </c>
      <c r="E61">
        <v>13</v>
      </c>
      <c r="F61">
        <v>13</v>
      </c>
      <c r="G61">
        <v>64</v>
      </c>
      <c r="H61">
        <v>299</v>
      </c>
      <c r="I61">
        <v>0</v>
      </c>
      <c r="J61">
        <v>24</v>
      </c>
      <c r="K61">
        <v>4.7</v>
      </c>
      <c r="L61">
        <v>23</v>
      </c>
      <c r="M61">
        <v>4.9000000000000004</v>
      </c>
      <c r="W61">
        <v>64</v>
      </c>
      <c r="X61">
        <v>299</v>
      </c>
      <c r="Y61">
        <v>0</v>
      </c>
      <c r="Z61">
        <v>9</v>
      </c>
    </row>
    <row r="62" spans="1:26" x14ac:dyDescent="0.45">
      <c r="A62" t="s">
        <v>85</v>
      </c>
      <c r="B62" t="s">
        <v>251</v>
      </c>
      <c r="C62">
        <v>24</v>
      </c>
      <c r="D62" t="s">
        <v>277</v>
      </c>
      <c r="E62">
        <v>16</v>
      </c>
      <c r="F62">
        <v>15</v>
      </c>
      <c r="G62">
        <v>63</v>
      </c>
      <c r="H62">
        <v>260</v>
      </c>
      <c r="I62">
        <v>4</v>
      </c>
      <c r="J62">
        <v>25</v>
      </c>
      <c r="K62">
        <v>4.0999999999999996</v>
      </c>
      <c r="L62">
        <v>16.3</v>
      </c>
      <c r="M62">
        <v>3.9</v>
      </c>
      <c r="W62">
        <v>63</v>
      </c>
      <c r="X62">
        <v>260</v>
      </c>
      <c r="Y62">
        <v>4</v>
      </c>
      <c r="Z62">
        <v>8</v>
      </c>
    </row>
    <row r="63" spans="1:26" x14ac:dyDescent="0.45">
      <c r="A63" t="s">
        <v>86</v>
      </c>
      <c r="B63" t="s">
        <v>247</v>
      </c>
      <c r="C63">
        <v>24</v>
      </c>
      <c r="D63" t="s">
        <v>276</v>
      </c>
      <c r="E63">
        <v>11</v>
      </c>
      <c r="F63">
        <v>1</v>
      </c>
      <c r="G63">
        <v>63</v>
      </c>
      <c r="H63">
        <v>246</v>
      </c>
      <c r="I63">
        <v>1</v>
      </c>
      <c r="J63">
        <v>20</v>
      </c>
      <c r="K63">
        <v>3.9</v>
      </c>
      <c r="L63">
        <v>22.4</v>
      </c>
      <c r="M63">
        <v>5.7</v>
      </c>
      <c r="N63">
        <v>11</v>
      </c>
      <c r="O63">
        <v>9</v>
      </c>
      <c r="P63">
        <v>53</v>
      </c>
      <c r="Q63">
        <v>5.9</v>
      </c>
      <c r="R63">
        <v>0</v>
      </c>
      <c r="S63">
        <v>16</v>
      </c>
      <c r="T63">
        <v>0.8</v>
      </c>
      <c r="U63">
        <v>4.8</v>
      </c>
      <c r="V63" t="s">
        <v>325</v>
      </c>
      <c r="W63">
        <v>72</v>
      </c>
      <c r="X63">
        <v>299</v>
      </c>
      <c r="Y63">
        <v>1</v>
      </c>
      <c r="Z63">
        <v>1</v>
      </c>
    </row>
    <row r="64" spans="1:26" x14ac:dyDescent="0.45">
      <c r="A64" t="s">
        <v>87</v>
      </c>
      <c r="B64" t="s">
        <v>267</v>
      </c>
      <c r="C64">
        <v>25</v>
      </c>
      <c r="D64" t="s">
        <v>276</v>
      </c>
      <c r="E64">
        <v>7</v>
      </c>
      <c r="F64">
        <v>7</v>
      </c>
      <c r="G64">
        <v>62</v>
      </c>
      <c r="H64">
        <v>194</v>
      </c>
      <c r="I64">
        <v>3</v>
      </c>
      <c r="J64">
        <v>21</v>
      </c>
      <c r="K64">
        <v>3.1</v>
      </c>
      <c r="L64">
        <v>27.7</v>
      </c>
      <c r="M64">
        <v>8.9</v>
      </c>
      <c r="N64">
        <v>7</v>
      </c>
      <c r="O64">
        <v>4</v>
      </c>
      <c r="P64">
        <v>18</v>
      </c>
      <c r="Q64">
        <v>4.5</v>
      </c>
      <c r="R64">
        <v>0</v>
      </c>
      <c r="S64">
        <v>9</v>
      </c>
      <c r="T64">
        <v>0.6</v>
      </c>
      <c r="U64">
        <v>2.6</v>
      </c>
      <c r="V64" t="s">
        <v>327</v>
      </c>
      <c r="W64">
        <v>67</v>
      </c>
      <c r="X64">
        <v>212</v>
      </c>
      <c r="Y64">
        <v>3</v>
      </c>
      <c r="Z64">
        <v>0</v>
      </c>
    </row>
    <row r="65" spans="1:26" x14ac:dyDescent="0.45">
      <c r="A65" t="s">
        <v>88</v>
      </c>
      <c r="B65" t="s">
        <v>263</v>
      </c>
      <c r="C65">
        <v>24</v>
      </c>
      <c r="D65" t="s">
        <v>277</v>
      </c>
      <c r="E65">
        <v>15</v>
      </c>
      <c r="F65">
        <v>15</v>
      </c>
      <c r="G65">
        <v>60</v>
      </c>
      <c r="H65">
        <v>312</v>
      </c>
      <c r="I65">
        <v>5</v>
      </c>
      <c r="J65">
        <v>34</v>
      </c>
      <c r="K65">
        <v>5.2</v>
      </c>
      <c r="L65">
        <v>20.8</v>
      </c>
      <c r="M65">
        <v>4</v>
      </c>
      <c r="W65">
        <v>60</v>
      </c>
      <c r="X65">
        <v>312</v>
      </c>
      <c r="Y65">
        <v>5</v>
      </c>
      <c r="Z65">
        <v>2</v>
      </c>
    </row>
    <row r="66" spans="1:26" x14ac:dyDescent="0.45">
      <c r="A66" t="s">
        <v>89</v>
      </c>
      <c r="B66" t="s">
        <v>249</v>
      </c>
      <c r="C66">
        <v>33</v>
      </c>
      <c r="D66" t="s">
        <v>277</v>
      </c>
      <c r="E66">
        <v>15</v>
      </c>
      <c r="F66">
        <v>15</v>
      </c>
      <c r="G66">
        <v>60</v>
      </c>
      <c r="H66">
        <v>355</v>
      </c>
      <c r="I66">
        <v>1</v>
      </c>
      <c r="J66">
        <v>70</v>
      </c>
      <c r="K66">
        <v>5.9</v>
      </c>
      <c r="L66">
        <v>23.7</v>
      </c>
      <c r="M66">
        <v>4</v>
      </c>
      <c r="W66">
        <v>60</v>
      </c>
      <c r="X66">
        <v>355</v>
      </c>
      <c r="Y66">
        <v>1</v>
      </c>
      <c r="Z66">
        <v>2</v>
      </c>
    </row>
    <row r="67" spans="1:26" x14ac:dyDescent="0.45">
      <c r="A67" t="s">
        <v>90</v>
      </c>
      <c r="B67" t="s">
        <v>247</v>
      </c>
      <c r="C67">
        <v>27</v>
      </c>
      <c r="D67" t="s">
        <v>278</v>
      </c>
      <c r="E67">
        <v>16</v>
      </c>
      <c r="F67">
        <v>9</v>
      </c>
      <c r="G67">
        <v>59</v>
      </c>
      <c r="H67">
        <v>270</v>
      </c>
      <c r="I67">
        <v>1</v>
      </c>
      <c r="J67">
        <v>27</v>
      </c>
      <c r="K67">
        <v>4.5999999999999996</v>
      </c>
      <c r="L67">
        <v>16.899999999999999</v>
      </c>
      <c r="M67">
        <v>3.7</v>
      </c>
      <c r="N67">
        <v>22</v>
      </c>
      <c r="O67">
        <v>13</v>
      </c>
      <c r="P67">
        <v>47</v>
      </c>
      <c r="Q67">
        <v>3.6</v>
      </c>
      <c r="R67">
        <v>0</v>
      </c>
      <c r="S67">
        <v>13</v>
      </c>
      <c r="T67">
        <v>0.8</v>
      </c>
      <c r="U67">
        <v>2.9</v>
      </c>
      <c r="V67" t="s">
        <v>328</v>
      </c>
      <c r="W67">
        <v>85</v>
      </c>
      <c r="X67">
        <v>317</v>
      </c>
      <c r="Y67">
        <v>1</v>
      </c>
      <c r="Z67">
        <v>5</v>
      </c>
    </row>
    <row r="68" spans="1:26" x14ac:dyDescent="0.45">
      <c r="A68" t="s">
        <v>91</v>
      </c>
      <c r="B68" t="s">
        <v>275</v>
      </c>
      <c r="C68">
        <v>24</v>
      </c>
      <c r="D68" t="s">
        <v>276</v>
      </c>
      <c r="E68">
        <v>12</v>
      </c>
      <c r="F68">
        <v>3</v>
      </c>
      <c r="G68">
        <v>58</v>
      </c>
      <c r="H68">
        <v>157</v>
      </c>
      <c r="I68">
        <v>0</v>
      </c>
      <c r="J68">
        <v>23</v>
      </c>
      <c r="K68">
        <v>2.7</v>
      </c>
      <c r="L68">
        <v>13.1</v>
      </c>
      <c r="M68">
        <v>4.8</v>
      </c>
      <c r="N68">
        <v>13</v>
      </c>
      <c r="O68">
        <v>9</v>
      </c>
      <c r="P68">
        <v>94</v>
      </c>
      <c r="Q68">
        <v>10.4</v>
      </c>
      <c r="R68">
        <v>0</v>
      </c>
      <c r="S68">
        <v>22</v>
      </c>
      <c r="T68">
        <v>0.8</v>
      </c>
      <c r="U68">
        <v>7.8</v>
      </c>
      <c r="V68" t="s">
        <v>311</v>
      </c>
      <c r="W68">
        <v>67</v>
      </c>
      <c r="X68">
        <v>251</v>
      </c>
      <c r="Y68">
        <v>0</v>
      </c>
      <c r="Z68">
        <v>1</v>
      </c>
    </row>
    <row r="69" spans="1:26" x14ac:dyDescent="0.45">
      <c r="A69" t="s">
        <v>92</v>
      </c>
      <c r="B69" t="s">
        <v>250</v>
      </c>
      <c r="C69">
        <v>25</v>
      </c>
      <c r="D69" t="s">
        <v>277</v>
      </c>
      <c r="E69">
        <v>16</v>
      </c>
      <c r="F69">
        <v>16</v>
      </c>
      <c r="G69">
        <v>57</v>
      </c>
      <c r="H69">
        <v>322</v>
      </c>
      <c r="I69">
        <v>2</v>
      </c>
      <c r="J69">
        <v>28</v>
      </c>
      <c r="K69">
        <v>5.6</v>
      </c>
      <c r="L69">
        <v>20.100000000000001</v>
      </c>
      <c r="M69">
        <v>3.6</v>
      </c>
      <c r="W69">
        <v>57</v>
      </c>
      <c r="X69">
        <v>322</v>
      </c>
      <c r="Y69">
        <v>2</v>
      </c>
      <c r="Z69">
        <v>9</v>
      </c>
    </row>
    <row r="70" spans="1:26" x14ac:dyDescent="0.45">
      <c r="A70" t="s">
        <v>93</v>
      </c>
      <c r="B70" t="s">
        <v>253</v>
      </c>
      <c r="C70">
        <v>24</v>
      </c>
      <c r="D70" t="s">
        <v>277</v>
      </c>
      <c r="E70">
        <v>16</v>
      </c>
      <c r="F70">
        <v>16</v>
      </c>
      <c r="G70">
        <v>57</v>
      </c>
      <c r="H70">
        <v>357</v>
      </c>
      <c r="I70">
        <v>6</v>
      </c>
      <c r="J70">
        <v>21</v>
      </c>
      <c r="K70">
        <v>6.3</v>
      </c>
      <c r="L70">
        <v>22.3</v>
      </c>
      <c r="M70">
        <v>3.6</v>
      </c>
      <c r="W70">
        <v>57</v>
      </c>
      <c r="X70">
        <v>357</v>
      </c>
      <c r="Y70">
        <v>6</v>
      </c>
      <c r="Z70">
        <v>4</v>
      </c>
    </row>
    <row r="71" spans="1:26" x14ac:dyDescent="0.45">
      <c r="A71" t="s">
        <v>94</v>
      </c>
      <c r="B71" t="s">
        <v>259</v>
      </c>
      <c r="C71">
        <v>24</v>
      </c>
      <c r="D71" t="s">
        <v>276</v>
      </c>
      <c r="E71">
        <v>16</v>
      </c>
      <c r="F71">
        <v>1</v>
      </c>
      <c r="G71">
        <v>56</v>
      </c>
      <c r="H71">
        <v>275</v>
      </c>
      <c r="I71">
        <v>1</v>
      </c>
      <c r="J71">
        <v>52</v>
      </c>
      <c r="K71">
        <v>4.9000000000000004</v>
      </c>
      <c r="L71">
        <v>17.2</v>
      </c>
      <c r="M71">
        <v>3.5</v>
      </c>
      <c r="N71">
        <v>36</v>
      </c>
      <c r="O71">
        <v>27</v>
      </c>
      <c r="P71">
        <v>256</v>
      </c>
      <c r="Q71">
        <v>9.5</v>
      </c>
      <c r="R71">
        <v>1</v>
      </c>
      <c r="S71">
        <v>39</v>
      </c>
      <c r="T71">
        <v>1.7</v>
      </c>
      <c r="U71">
        <v>16</v>
      </c>
      <c r="V71" t="s">
        <v>291</v>
      </c>
      <c r="W71">
        <v>117</v>
      </c>
      <c r="X71">
        <v>531</v>
      </c>
      <c r="Y71">
        <v>2</v>
      </c>
      <c r="Z71">
        <v>8</v>
      </c>
    </row>
    <row r="72" spans="1:26" x14ac:dyDescent="0.45">
      <c r="A72" t="s">
        <v>95</v>
      </c>
      <c r="B72" t="s">
        <v>253</v>
      </c>
      <c r="C72">
        <v>25</v>
      </c>
      <c r="D72" t="s">
        <v>276</v>
      </c>
      <c r="E72">
        <v>15</v>
      </c>
      <c r="F72">
        <v>1</v>
      </c>
      <c r="G72">
        <v>55</v>
      </c>
      <c r="H72">
        <v>232</v>
      </c>
      <c r="I72">
        <v>4</v>
      </c>
      <c r="J72">
        <v>45</v>
      </c>
      <c r="K72">
        <v>4.2</v>
      </c>
      <c r="L72">
        <v>15.5</v>
      </c>
      <c r="M72">
        <v>3.7</v>
      </c>
      <c r="N72">
        <v>23</v>
      </c>
      <c r="O72">
        <v>19</v>
      </c>
      <c r="P72">
        <v>202</v>
      </c>
      <c r="Q72">
        <v>10.6</v>
      </c>
      <c r="R72">
        <v>1</v>
      </c>
      <c r="S72">
        <v>81</v>
      </c>
      <c r="T72">
        <v>1.3</v>
      </c>
      <c r="U72">
        <v>13.5</v>
      </c>
      <c r="V72" t="s">
        <v>329</v>
      </c>
      <c r="W72">
        <v>75</v>
      </c>
      <c r="X72">
        <v>434</v>
      </c>
      <c r="Y72">
        <v>5</v>
      </c>
      <c r="Z72">
        <v>0</v>
      </c>
    </row>
    <row r="73" spans="1:26" x14ac:dyDescent="0.45">
      <c r="A73" t="s">
        <v>96</v>
      </c>
      <c r="B73" t="s">
        <v>275</v>
      </c>
      <c r="C73">
        <v>23</v>
      </c>
      <c r="D73" t="s">
        <v>276</v>
      </c>
      <c r="E73">
        <v>4</v>
      </c>
      <c r="F73">
        <v>3</v>
      </c>
      <c r="G73">
        <v>49</v>
      </c>
      <c r="H73">
        <v>208</v>
      </c>
      <c r="I73">
        <v>0</v>
      </c>
      <c r="J73">
        <v>30</v>
      </c>
      <c r="K73">
        <v>4.2</v>
      </c>
      <c r="L73">
        <v>52</v>
      </c>
      <c r="M73">
        <v>12.3</v>
      </c>
      <c r="N73">
        <v>8</v>
      </c>
      <c r="O73">
        <v>7</v>
      </c>
      <c r="P73">
        <v>59</v>
      </c>
      <c r="Q73">
        <v>8.4</v>
      </c>
      <c r="R73">
        <v>1</v>
      </c>
      <c r="S73">
        <v>10</v>
      </c>
      <c r="T73">
        <v>1.8</v>
      </c>
      <c r="U73">
        <v>14.8</v>
      </c>
      <c r="V73" t="s">
        <v>330</v>
      </c>
      <c r="W73">
        <v>56</v>
      </c>
      <c r="X73">
        <v>267</v>
      </c>
      <c r="Y73">
        <v>1</v>
      </c>
      <c r="Z73">
        <v>0</v>
      </c>
    </row>
    <row r="74" spans="1:26" x14ac:dyDescent="0.45">
      <c r="A74" t="s">
        <v>97</v>
      </c>
      <c r="B74" t="s">
        <v>267</v>
      </c>
      <c r="C74">
        <v>29</v>
      </c>
      <c r="D74" t="s">
        <v>277</v>
      </c>
      <c r="E74">
        <v>16</v>
      </c>
      <c r="F74">
        <v>16</v>
      </c>
      <c r="G74">
        <v>49</v>
      </c>
      <c r="H74">
        <v>179</v>
      </c>
      <c r="I74">
        <v>4</v>
      </c>
      <c r="J74">
        <v>18</v>
      </c>
      <c r="K74">
        <v>3.7</v>
      </c>
      <c r="L74">
        <v>11.2</v>
      </c>
      <c r="M74">
        <v>3.1</v>
      </c>
      <c r="W74">
        <v>49</v>
      </c>
      <c r="X74">
        <v>179</v>
      </c>
      <c r="Y74">
        <v>4</v>
      </c>
      <c r="Z74">
        <v>13</v>
      </c>
    </row>
    <row r="75" spans="1:26" x14ac:dyDescent="0.45">
      <c r="A75" t="s">
        <v>98</v>
      </c>
      <c r="B75" t="s">
        <v>268</v>
      </c>
      <c r="C75">
        <v>23</v>
      </c>
      <c r="D75" t="s">
        <v>276</v>
      </c>
      <c r="E75">
        <v>8</v>
      </c>
      <c r="F75">
        <v>3</v>
      </c>
      <c r="G75">
        <v>47</v>
      </c>
      <c r="H75">
        <v>174</v>
      </c>
      <c r="I75">
        <v>1</v>
      </c>
      <c r="J75">
        <v>26</v>
      </c>
      <c r="K75">
        <v>3.7</v>
      </c>
      <c r="L75">
        <v>21.8</v>
      </c>
      <c r="M75">
        <v>5.9</v>
      </c>
      <c r="N75">
        <v>18</v>
      </c>
      <c r="O75">
        <v>13</v>
      </c>
      <c r="P75">
        <v>103</v>
      </c>
      <c r="Q75">
        <v>7.9</v>
      </c>
      <c r="R75">
        <v>0</v>
      </c>
      <c r="S75">
        <v>24</v>
      </c>
      <c r="T75">
        <v>1.6</v>
      </c>
      <c r="U75">
        <v>12.9</v>
      </c>
      <c r="V75" t="s">
        <v>326</v>
      </c>
      <c r="W75">
        <v>64</v>
      </c>
      <c r="X75">
        <v>277</v>
      </c>
      <c r="Y75">
        <v>1</v>
      </c>
      <c r="Z75">
        <v>0</v>
      </c>
    </row>
    <row r="76" spans="1:26" x14ac:dyDescent="0.45">
      <c r="A76" t="s">
        <v>99</v>
      </c>
      <c r="B76" t="s">
        <v>275</v>
      </c>
      <c r="C76">
        <v>24</v>
      </c>
      <c r="D76" t="s">
        <v>276</v>
      </c>
      <c r="E76">
        <v>13</v>
      </c>
      <c r="F76">
        <v>1</v>
      </c>
      <c r="G76">
        <v>46</v>
      </c>
      <c r="H76">
        <v>187</v>
      </c>
      <c r="I76">
        <v>1</v>
      </c>
      <c r="J76">
        <v>30</v>
      </c>
      <c r="K76">
        <v>4.0999999999999996</v>
      </c>
      <c r="L76">
        <v>14.4</v>
      </c>
      <c r="M76">
        <v>3.5</v>
      </c>
      <c r="N76">
        <v>46</v>
      </c>
      <c r="O76">
        <v>34</v>
      </c>
      <c r="P76">
        <v>266</v>
      </c>
      <c r="Q76">
        <v>7.8</v>
      </c>
      <c r="R76">
        <v>2</v>
      </c>
      <c r="S76">
        <v>27</v>
      </c>
      <c r="T76">
        <v>2.6</v>
      </c>
      <c r="U76">
        <v>20.5</v>
      </c>
      <c r="V76" t="s">
        <v>331</v>
      </c>
      <c r="W76">
        <v>80</v>
      </c>
      <c r="X76">
        <v>453</v>
      </c>
      <c r="Y76">
        <v>3</v>
      </c>
      <c r="Z76">
        <v>0</v>
      </c>
    </row>
    <row r="77" spans="1:26" x14ac:dyDescent="0.45">
      <c r="A77" t="s">
        <v>100</v>
      </c>
      <c r="B77" t="s">
        <v>273</v>
      </c>
      <c r="C77">
        <v>25</v>
      </c>
      <c r="D77" t="s">
        <v>276</v>
      </c>
      <c r="E77">
        <v>11</v>
      </c>
      <c r="F77">
        <v>4</v>
      </c>
      <c r="G77">
        <v>46</v>
      </c>
      <c r="H77">
        <v>181</v>
      </c>
      <c r="I77">
        <v>0</v>
      </c>
      <c r="J77">
        <v>69</v>
      </c>
      <c r="K77">
        <v>3.9</v>
      </c>
      <c r="L77">
        <v>16.5</v>
      </c>
      <c r="M77">
        <v>4.2</v>
      </c>
      <c r="N77">
        <v>28</v>
      </c>
      <c r="O77">
        <v>20</v>
      </c>
      <c r="P77">
        <v>155</v>
      </c>
      <c r="Q77">
        <v>7.8</v>
      </c>
      <c r="R77">
        <v>1</v>
      </c>
      <c r="S77">
        <v>24</v>
      </c>
      <c r="T77">
        <v>1.8</v>
      </c>
      <c r="U77">
        <v>14.1</v>
      </c>
      <c r="V77" t="s">
        <v>310</v>
      </c>
      <c r="W77">
        <v>67</v>
      </c>
      <c r="X77">
        <v>336</v>
      </c>
      <c r="Y77">
        <v>1</v>
      </c>
      <c r="Z77">
        <v>0</v>
      </c>
    </row>
    <row r="78" spans="1:26" x14ac:dyDescent="0.45">
      <c r="A78" t="s">
        <v>101</v>
      </c>
      <c r="B78" t="s">
        <v>274</v>
      </c>
      <c r="C78">
        <v>32</v>
      </c>
      <c r="D78" t="s">
        <v>276</v>
      </c>
      <c r="E78">
        <v>4</v>
      </c>
      <c r="F78">
        <v>3</v>
      </c>
      <c r="G78">
        <v>45</v>
      </c>
      <c r="H78">
        <v>114</v>
      </c>
      <c r="I78">
        <v>0</v>
      </c>
      <c r="J78">
        <v>11</v>
      </c>
      <c r="K78">
        <v>2.5</v>
      </c>
      <c r="L78">
        <v>28.5</v>
      </c>
      <c r="M78">
        <v>11.3</v>
      </c>
      <c r="N78">
        <v>6</v>
      </c>
      <c r="O78">
        <v>5</v>
      </c>
      <c r="P78">
        <v>43</v>
      </c>
      <c r="Q78">
        <v>8.6</v>
      </c>
      <c r="R78">
        <v>0</v>
      </c>
      <c r="S78">
        <v>15</v>
      </c>
      <c r="T78">
        <v>1.3</v>
      </c>
      <c r="U78">
        <v>10.8</v>
      </c>
      <c r="V78" t="s">
        <v>324</v>
      </c>
      <c r="W78">
        <v>50</v>
      </c>
      <c r="X78">
        <v>157</v>
      </c>
      <c r="Y78">
        <v>0</v>
      </c>
      <c r="Z78">
        <v>0</v>
      </c>
    </row>
    <row r="79" spans="1:26" x14ac:dyDescent="0.45">
      <c r="A79" t="s">
        <v>102</v>
      </c>
      <c r="B79" t="s">
        <v>264</v>
      </c>
      <c r="C79">
        <v>25</v>
      </c>
      <c r="D79" t="s">
        <v>276</v>
      </c>
      <c r="E79">
        <v>14</v>
      </c>
      <c r="F79">
        <v>4</v>
      </c>
      <c r="G79">
        <v>43</v>
      </c>
      <c r="H79">
        <v>171</v>
      </c>
      <c r="I79">
        <v>0</v>
      </c>
      <c r="J79">
        <v>10</v>
      </c>
      <c r="K79">
        <v>4</v>
      </c>
      <c r="L79">
        <v>12.2</v>
      </c>
      <c r="M79">
        <v>3.1</v>
      </c>
      <c r="N79">
        <v>72</v>
      </c>
      <c r="O79">
        <v>56</v>
      </c>
      <c r="P79">
        <v>429</v>
      </c>
      <c r="Q79">
        <v>7.7</v>
      </c>
      <c r="R79">
        <v>3</v>
      </c>
      <c r="S79">
        <v>27</v>
      </c>
      <c r="T79">
        <v>4</v>
      </c>
      <c r="U79">
        <v>30.6</v>
      </c>
      <c r="V79" t="s">
        <v>316</v>
      </c>
      <c r="W79">
        <v>99</v>
      </c>
      <c r="X79">
        <v>600</v>
      </c>
      <c r="Y79">
        <v>3</v>
      </c>
      <c r="Z79">
        <v>0</v>
      </c>
    </row>
    <row r="80" spans="1:26" x14ac:dyDescent="0.45">
      <c r="A80" t="s">
        <v>103</v>
      </c>
      <c r="B80" t="s">
        <v>269</v>
      </c>
      <c r="C80">
        <v>23</v>
      </c>
      <c r="D80" t="s">
        <v>276</v>
      </c>
      <c r="E80">
        <v>11</v>
      </c>
      <c r="F80">
        <v>4</v>
      </c>
      <c r="G80">
        <v>41</v>
      </c>
      <c r="H80">
        <v>90</v>
      </c>
      <c r="I80">
        <v>0</v>
      </c>
      <c r="J80">
        <v>14</v>
      </c>
      <c r="K80">
        <v>2.2000000000000002</v>
      </c>
      <c r="L80">
        <v>8.1999999999999993</v>
      </c>
      <c r="M80">
        <v>3.7</v>
      </c>
      <c r="N80">
        <v>10</v>
      </c>
      <c r="O80">
        <v>8</v>
      </c>
      <c r="P80">
        <v>46</v>
      </c>
      <c r="Q80">
        <v>5.8</v>
      </c>
      <c r="R80">
        <v>0</v>
      </c>
      <c r="S80">
        <v>11</v>
      </c>
      <c r="T80">
        <v>0.7</v>
      </c>
      <c r="U80">
        <v>4.2</v>
      </c>
      <c r="V80" t="s">
        <v>296</v>
      </c>
      <c r="W80">
        <v>49</v>
      </c>
      <c r="X80">
        <v>136</v>
      </c>
      <c r="Y80">
        <v>0</v>
      </c>
      <c r="Z80">
        <v>0</v>
      </c>
    </row>
    <row r="81" spans="1:26" x14ac:dyDescent="0.45">
      <c r="A81" t="s">
        <v>104</v>
      </c>
      <c r="B81" t="s">
        <v>248</v>
      </c>
      <c r="C81">
        <v>23</v>
      </c>
      <c r="D81" t="s">
        <v>277</v>
      </c>
      <c r="E81">
        <v>12</v>
      </c>
      <c r="F81">
        <v>12</v>
      </c>
      <c r="G81">
        <v>41</v>
      </c>
      <c r="H81">
        <v>248</v>
      </c>
      <c r="I81">
        <v>2</v>
      </c>
      <c r="J81">
        <v>46</v>
      </c>
      <c r="K81">
        <v>6</v>
      </c>
      <c r="L81">
        <v>20.7</v>
      </c>
      <c r="M81">
        <v>3.4</v>
      </c>
      <c r="W81">
        <v>41</v>
      </c>
      <c r="X81">
        <v>248</v>
      </c>
      <c r="Y81">
        <v>2</v>
      </c>
      <c r="Z81">
        <v>10</v>
      </c>
    </row>
    <row r="82" spans="1:26" x14ac:dyDescent="0.45">
      <c r="A82" t="s">
        <v>105</v>
      </c>
      <c r="B82" t="s">
        <v>257</v>
      </c>
      <c r="C82">
        <v>29</v>
      </c>
      <c r="D82" t="s">
        <v>277</v>
      </c>
      <c r="E82">
        <v>15</v>
      </c>
      <c r="F82">
        <v>14</v>
      </c>
      <c r="G82">
        <v>40</v>
      </c>
      <c r="H82">
        <v>160</v>
      </c>
      <c r="I82">
        <v>1</v>
      </c>
      <c r="J82">
        <v>22</v>
      </c>
      <c r="K82">
        <v>4</v>
      </c>
      <c r="L82">
        <v>10.7</v>
      </c>
      <c r="M82">
        <v>2.7</v>
      </c>
      <c r="W82">
        <v>40</v>
      </c>
      <c r="X82">
        <v>160</v>
      </c>
      <c r="Y82">
        <v>1</v>
      </c>
      <c r="Z82">
        <v>1</v>
      </c>
    </row>
    <row r="83" spans="1:26" x14ac:dyDescent="0.45">
      <c r="A83" t="s">
        <v>106</v>
      </c>
      <c r="B83" t="s">
        <v>258</v>
      </c>
      <c r="C83">
        <v>26</v>
      </c>
      <c r="D83" t="s">
        <v>276</v>
      </c>
      <c r="E83">
        <v>5</v>
      </c>
      <c r="F83">
        <v>4</v>
      </c>
      <c r="G83">
        <v>39</v>
      </c>
      <c r="H83">
        <v>138</v>
      </c>
      <c r="I83">
        <v>2</v>
      </c>
      <c r="J83">
        <v>13</v>
      </c>
      <c r="K83">
        <v>3.5</v>
      </c>
      <c r="L83">
        <v>27.6</v>
      </c>
      <c r="M83">
        <v>7.8</v>
      </c>
      <c r="N83">
        <v>4</v>
      </c>
      <c r="O83">
        <v>2</v>
      </c>
      <c r="P83">
        <v>23</v>
      </c>
      <c r="Q83">
        <v>11.5</v>
      </c>
      <c r="R83">
        <v>0</v>
      </c>
      <c r="S83">
        <v>15</v>
      </c>
      <c r="T83">
        <v>0.4</v>
      </c>
      <c r="U83">
        <v>4.5999999999999996</v>
      </c>
      <c r="V83" t="s">
        <v>313</v>
      </c>
      <c r="W83">
        <v>41</v>
      </c>
      <c r="X83">
        <v>161</v>
      </c>
      <c r="Y83">
        <v>2</v>
      </c>
      <c r="Z83">
        <v>1</v>
      </c>
    </row>
    <row r="84" spans="1:26" x14ac:dyDescent="0.45">
      <c r="A84" t="s">
        <v>107</v>
      </c>
      <c r="B84" t="s">
        <v>265</v>
      </c>
      <c r="C84">
        <v>30</v>
      </c>
      <c r="D84" t="s">
        <v>277</v>
      </c>
      <c r="E84">
        <v>16</v>
      </c>
      <c r="F84">
        <v>16</v>
      </c>
      <c r="G84">
        <v>38</v>
      </c>
      <c r="H84">
        <v>99</v>
      </c>
      <c r="I84">
        <v>0</v>
      </c>
      <c r="J84">
        <v>25</v>
      </c>
      <c r="K84">
        <v>2.6</v>
      </c>
      <c r="L84">
        <v>6.2</v>
      </c>
      <c r="M84">
        <v>2.4</v>
      </c>
      <c r="W84">
        <v>38</v>
      </c>
      <c r="X84">
        <v>99</v>
      </c>
      <c r="Y84">
        <v>0</v>
      </c>
      <c r="Z84">
        <v>4</v>
      </c>
    </row>
    <row r="85" spans="1:26" x14ac:dyDescent="0.45">
      <c r="A85" t="s">
        <v>108</v>
      </c>
      <c r="B85" t="s">
        <v>265</v>
      </c>
      <c r="C85">
        <v>25</v>
      </c>
      <c r="D85" t="s">
        <v>276</v>
      </c>
      <c r="E85">
        <v>7</v>
      </c>
      <c r="F85">
        <v>7</v>
      </c>
      <c r="G85">
        <v>37</v>
      </c>
      <c r="H85">
        <v>116</v>
      </c>
      <c r="I85">
        <v>0</v>
      </c>
      <c r="J85">
        <v>13</v>
      </c>
      <c r="K85">
        <v>3.1</v>
      </c>
      <c r="L85">
        <v>16.600000000000001</v>
      </c>
      <c r="M85">
        <v>5.3</v>
      </c>
      <c r="N85">
        <v>4</v>
      </c>
      <c r="O85">
        <v>4</v>
      </c>
      <c r="P85">
        <v>16</v>
      </c>
      <c r="Q85">
        <v>4</v>
      </c>
      <c r="R85">
        <v>0</v>
      </c>
      <c r="S85">
        <v>10</v>
      </c>
      <c r="T85">
        <v>0.6</v>
      </c>
      <c r="U85">
        <v>2.2999999999999998</v>
      </c>
      <c r="V85" t="s">
        <v>308</v>
      </c>
      <c r="W85">
        <v>41</v>
      </c>
      <c r="X85">
        <v>132</v>
      </c>
      <c r="Y85">
        <v>0</v>
      </c>
      <c r="Z85">
        <v>1</v>
      </c>
    </row>
    <row r="86" spans="1:26" x14ac:dyDescent="0.45">
      <c r="A86" t="s">
        <v>109</v>
      </c>
      <c r="B86" t="s">
        <v>266</v>
      </c>
      <c r="C86">
        <v>38</v>
      </c>
      <c r="D86" t="s">
        <v>277</v>
      </c>
      <c r="E86">
        <v>13</v>
      </c>
      <c r="F86">
        <v>13</v>
      </c>
      <c r="G86">
        <v>37</v>
      </c>
      <c r="H86">
        <v>124</v>
      </c>
      <c r="I86">
        <v>5</v>
      </c>
      <c r="J86">
        <v>22</v>
      </c>
      <c r="K86">
        <v>3.4</v>
      </c>
      <c r="L86">
        <v>9.5</v>
      </c>
      <c r="M86">
        <v>2.8</v>
      </c>
      <c r="W86">
        <v>37</v>
      </c>
      <c r="X86">
        <v>124</v>
      </c>
      <c r="Y86">
        <v>5</v>
      </c>
      <c r="Z86">
        <v>11</v>
      </c>
    </row>
    <row r="87" spans="1:26" x14ac:dyDescent="0.45">
      <c r="A87" t="s">
        <v>110</v>
      </c>
      <c r="B87" t="s">
        <v>271</v>
      </c>
      <c r="C87">
        <v>24</v>
      </c>
      <c r="D87" t="s">
        <v>277</v>
      </c>
      <c r="E87">
        <v>11</v>
      </c>
      <c r="F87">
        <v>9</v>
      </c>
      <c r="G87">
        <v>36</v>
      </c>
      <c r="H87">
        <v>270</v>
      </c>
      <c r="I87">
        <v>2</v>
      </c>
      <c r="J87">
        <v>24</v>
      </c>
      <c r="K87">
        <v>7.5</v>
      </c>
      <c r="L87">
        <v>24.5</v>
      </c>
      <c r="M87">
        <v>3.3</v>
      </c>
      <c r="N87">
        <v>1</v>
      </c>
      <c r="O87">
        <v>1</v>
      </c>
      <c r="P87">
        <v>10</v>
      </c>
      <c r="Q87">
        <v>10</v>
      </c>
      <c r="R87">
        <v>0</v>
      </c>
      <c r="S87">
        <v>10</v>
      </c>
      <c r="T87">
        <v>0.1</v>
      </c>
      <c r="U87">
        <v>0.9</v>
      </c>
      <c r="V87" t="s">
        <v>308</v>
      </c>
      <c r="W87">
        <v>37</v>
      </c>
      <c r="X87">
        <v>280</v>
      </c>
      <c r="Y87">
        <v>2</v>
      </c>
      <c r="Z87">
        <v>4</v>
      </c>
    </row>
    <row r="88" spans="1:26" x14ac:dyDescent="0.45">
      <c r="A88" t="s">
        <v>111</v>
      </c>
      <c r="B88" t="s">
        <v>255</v>
      </c>
      <c r="C88">
        <v>22</v>
      </c>
      <c r="D88" t="s">
        <v>277</v>
      </c>
      <c r="E88">
        <v>7</v>
      </c>
      <c r="F88">
        <v>6</v>
      </c>
      <c r="G88">
        <v>36</v>
      </c>
      <c r="H88">
        <v>269</v>
      </c>
      <c r="I88">
        <v>2</v>
      </c>
      <c r="J88">
        <v>49</v>
      </c>
      <c r="K88">
        <v>7.5</v>
      </c>
      <c r="L88">
        <v>38.4</v>
      </c>
      <c r="M88">
        <v>5.0999999999999996</v>
      </c>
      <c r="W88">
        <v>36</v>
      </c>
      <c r="X88">
        <v>269</v>
      </c>
      <c r="Y88">
        <v>2</v>
      </c>
      <c r="Z88">
        <v>3</v>
      </c>
    </row>
    <row r="89" spans="1:26" x14ac:dyDescent="0.45">
      <c r="A89" t="s">
        <v>112</v>
      </c>
      <c r="B89" t="s">
        <v>256</v>
      </c>
      <c r="C89">
        <v>38</v>
      </c>
      <c r="D89" t="s">
        <v>277</v>
      </c>
      <c r="E89">
        <v>16</v>
      </c>
      <c r="F89">
        <v>16</v>
      </c>
      <c r="G89">
        <v>33</v>
      </c>
      <c r="H89">
        <v>12</v>
      </c>
      <c r="I89">
        <v>2</v>
      </c>
      <c r="J89">
        <v>7</v>
      </c>
      <c r="K89">
        <v>0.4</v>
      </c>
      <c r="L89">
        <v>0.8</v>
      </c>
      <c r="M89">
        <v>2.1</v>
      </c>
      <c r="W89">
        <v>33</v>
      </c>
      <c r="X89">
        <v>12</v>
      </c>
      <c r="Y89">
        <v>2</v>
      </c>
      <c r="Z89">
        <v>5</v>
      </c>
    </row>
    <row r="90" spans="1:26" x14ac:dyDescent="0.45">
      <c r="A90" t="s">
        <v>113</v>
      </c>
      <c r="B90" t="s">
        <v>272</v>
      </c>
      <c r="C90">
        <v>23</v>
      </c>
      <c r="D90" t="s">
        <v>277</v>
      </c>
      <c r="E90">
        <v>13</v>
      </c>
      <c r="F90">
        <v>13</v>
      </c>
      <c r="G90">
        <v>33</v>
      </c>
      <c r="H90">
        <v>135</v>
      </c>
      <c r="I90">
        <v>1</v>
      </c>
      <c r="J90">
        <v>17</v>
      </c>
      <c r="K90">
        <v>4.0999999999999996</v>
      </c>
      <c r="L90">
        <v>10.4</v>
      </c>
      <c r="M90">
        <v>2.5</v>
      </c>
      <c r="W90">
        <v>33</v>
      </c>
      <c r="X90">
        <v>135</v>
      </c>
      <c r="Y90">
        <v>1</v>
      </c>
      <c r="Z90">
        <v>15</v>
      </c>
    </row>
    <row r="91" spans="1:26" x14ac:dyDescent="0.45">
      <c r="A91" t="s">
        <v>114</v>
      </c>
      <c r="B91" t="s">
        <v>262</v>
      </c>
      <c r="C91">
        <v>32</v>
      </c>
      <c r="D91" t="s">
        <v>277</v>
      </c>
      <c r="E91">
        <v>16</v>
      </c>
      <c r="F91">
        <v>16</v>
      </c>
      <c r="G91">
        <v>32</v>
      </c>
      <c r="H91">
        <v>143</v>
      </c>
      <c r="I91">
        <v>0</v>
      </c>
      <c r="J91">
        <v>16</v>
      </c>
      <c r="K91">
        <v>4.5</v>
      </c>
      <c r="L91">
        <v>8.9</v>
      </c>
      <c r="M91">
        <v>2</v>
      </c>
      <c r="W91">
        <v>32</v>
      </c>
      <c r="X91">
        <v>143</v>
      </c>
      <c r="Y91">
        <v>0</v>
      </c>
      <c r="Z91">
        <v>4</v>
      </c>
    </row>
    <row r="92" spans="1:26" x14ac:dyDescent="0.45">
      <c r="A92" t="s">
        <v>115</v>
      </c>
      <c r="B92" t="s">
        <v>252</v>
      </c>
      <c r="C92">
        <v>26</v>
      </c>
      <c r="D92" t="s">
        <v>277</v>
      </c>
      <c r="E92">
        <v>11</v>
      </c>
      <c r="F92">
        <v>10</v>
      </c>
      <c r="G92">
        <v>31</v>
      </c>
      <c r="H92">
        <v>127</v>
      </c>
      <c r="I92">
        <v>1</v>
      </c>
      <c r="J92">
        <v>15</v>
      </c>
      <c r="K92">
        <v>4.0999999999999996</v>
      </c>
      <c r="L92">
        <v>11.5</v>
      </c>
      <c r="M92">
        <v>2.8</v>
      </c>
      <c r="W92">
        <v>31</v>
      </c>
      <c r="X92">
        <v>127</v>
      </c>
      <c r="Y92">
        <v>1</v>
      </c>
      <c r="Z92">
        <v>5</v>
      </c>
    </row>
    <row r="93" spans="1:26" x14ac:dyDescent="0.45">
      <c r="A93" t="s">
        <v>116</v>
      </c>
      <c r="B93" t="s">
        <v>270</v>
      </c>
      <c r="C93">
        <v>29</v>
      </c>
      <c r="D93" t="s">
        <v>277</v>
      </c>
      <c r="E93">
        <v>16</v>
      </c>
      <c r="F93">
        <v>16</v>
      </c>
      <c r="G93">
        <v>29</v>
      </c>
      <c r="H93">
        <v>98</v>
      </c>
      <c r="I93">
        <v>0</v>
      </c>
      <c r="J93">
        <v>15</v>
      </c>
      <c r="K93">
        <v>3.4</v>
      </c>
      <c r="L93">
        <v>6.1</v>
      </c>
      <c r="M93">
        <v>1.8</v>
      </c>
      <c r="W93">
        <v>29</v>
      </c>
      <c r="X93">
        <v>98</v>
      </c>
      <c r="Y93">
        <v>0</v>
      </c>
      <c r="Z93">
        <v>11</v>
      </c>
    </row>
    <row r="94" spans="1:26" x14ac:dyDescent="0.45">
      <c r="A94" t="s">
        <v>117</v>
      </c>
      <c r="B94" t="s">
        <v>247</v>
      </c>
      <c r="C94">
        <v>23</v>
      </c>
      <c r="D94" t="s">
        <v>277</v>
      </c>
      <c r="E94">
        <v>15</v>
      </c>
      <c r="F94">
        <v>15</v>
      </c>
      <c r="G94">
        <v>28</v>
      </c>
      <c r="H94">
        <v>51</v>
      </c>
      <c r="I94">
        <v>1</v>
      </c>
      <c r="J94">
        <v>22</v>
      </c>
      <c r="K94">
        <v>1.8</v>
      </c>
      <c r="L94">
        <v>3.4</v>
      </c>
      <c r="M94">
        <v>1.9</v>
      </c>
      <c r="W94">
        <v>28</v>
      </c>
      <c r="X94">
        <v>51</v>
      </c>
      <c r="Y94">
        <v>1</v>
      </c>
      <c r="Z94">
        <v>8</v>
      </c>
    </row>
    <row r="95" spans="1:26" x14ac:dyDescent="0.45">
      <c r="A95" t="s">
        <v>118</v>
      </c>
      <c r="B95" t="s">
        <v>244</v>
      </c>
      <c r="C95">
        <v>35</v>
      </c>
      <c r="D95" t="s">
        <v>277</v>
      </c>
      <c r="E95">
        <v>15</v>
      </c>
      <c r="F95">
        <v>15</v>
      </c>
      <c r="G95">
        <v>28</v>
      </c>
      <c r="H95">
        <v>47</v>
      </c>
      <c r="I95">
        <v>0</v>
      </c>
      <c r="J95">
        <v>14</v>
      </c>
      <c r="K95">
        <v>1.7</v>
      </c>
      <c r="L95">
        <v>3.1</v>
      </c>
      <c r="M95">
        <v>1.9</v>
      </c>
      <c r="W95">
        <v>28</v>
      </c>
      <c r="X95">
        <v>47</v>
      </c>
      <c r="Y95">
        <v>0</v>
      </c>
      <c r="Z95">
        <v>3</v>
      </c>
    </row>
    <row r="96" spans="1:26" x14ac:dyDescent="0.45">
      <c r="A96" t="s">
        <v>119</v>
      </c>
      <c r="B96" t="s">
        <v>254</v>
      </c>
      <c r="C96">
        <v>24</v>
      </c>
      <c r="D96" t="s">
        <v>277</v>
      </c>
      <c r="E96">
        <v>7</v>
      </c>
      <c r="F96">
        <v>5</v>
      </c>
      <c r="G96">
        <v>26</v>
      </c>
      <c r="H96">
        <v>136</v>
      </c>
      <c r="I96">
        <v>3</v>
      </c>
      <c r="J96">
        <v>16</v>
      </c>
      <c r="K96">
        <v>5.2</v>
      </c>
      <c r="L96">
        <v>19.399999999999999</v>
      </c>
      <c r="M96">
        <v>3.7</v>
      </c>
      <c r="W96">
        <v>26</v>
      </c>
      <c r="X96">
        <v>136</v>
      </c>
      <c r="Y96">
        <v>3</v>
      </c>
      <c r="Z96">
        <v>3</v>
      </c>
    </row>
    <row r="97" spans="1:26" x14ac:dyDescent="0.45">
      <c r="A97" t="s">
        <v>120</v>
      </c>
      <c r="B97" t="s">
        <v>244</v>
      </c>
      <c r="C97">
        <v>28</v>
      </c>
      <c r="D97" t="s">
        <v>276</v>
      </c>
      <c r="E97">
        <v>2</v>
      </c>
      <c r="F97">
        <v>1</v>
      </c>
      <c r="G97">
        <v>26</v>
      </c>
      <c r="H97">
        <v>108</v>
      </c>
      <c r="I97">
        <v>1</v>
      </c>
      <c r="J97">
        <v>21</v>
      </c>
      <c r="K97">
        <v>4.2</v>
      </c>
      <c r="L97">
        <v>54</v>
      </c>
      <c r="M97">
        <v>13</v>
      </c>
      <c r="W97">
        <v>26</v>
      </c>
      <c r="X97">
        <v>108</v>
      </c>
      <c r="Y97">
        <v>1</v>
      </c>
      <c r="Z97">
        <v>0</v>
      </c>
    </row>
    <row r="98" spans="1:26" x14ac:dyDescent="0.45">
      <c r="A98" t="s">
        <v>121</v>
      </c>
      <c r="B98" t="s">
        <v>264</v>
      </c>
      <c r="C98">
        <v>40</v>
      </c>
      <c r="D98" t="s">
        <v>277</v>
      </c>
      <c r="E98">
        <v>16</v>
      </c>
      <c r="F98">
        <v>16</v>
      </c>
      <c r="G98">
        <v>25</v>
      </c>
      <c r="H98">
        <v>28</v>
      </c>
      <c r="I98">
        <v>0</v>
      </c>
      <c r="J98">
        <v>7</v>
      </c>
      <c r="K98">
        <v>1.1000000000000001</v>
      </c>
      <c r="L98">
        <v>1.8</v>
      </c>
      <c r="M98">
        <v>1.6</v>
      </c>
      <c r="W98">
        <v>25</v>
      </c>
      <c r="X98">
        <v>28</v>
      </c>
      <c r="Y98">
        <v>0</v>
      </c>
      <c r="Z98">
        <v>7</v>
      </c>
    </row>
    <row r="99" spans="1:26" x14ac:dyDescent="0.45">
      <c r="A99" t="s">
        <v>122</v>
      </c>
      <c r="B99" t="s">
        <v>258</v>
      </c>
      <c r="C99">
        <v>32</v>
      </c>
      <c r="D99" t="s">
        <v>277</v>
      </c>
      <c r="E99">
        <v>16</v>
      </c>
      <c r="F99">
        <v>16</v>
      </c>
      <c r="G99">
        <v>25</v>
      </c>
      <c r="H99">
        <v>54</v>
      </c>
      <c r="I99">
        <v>1</v>
      </c>
      <c r="J99">
        <v>25</v>
      </c>
      <c r="K99">
        <v>2.2000000000000002</v>
      </c>
      <c r="L99">
        <v>3.4</v>
      </c>
      <c r="M99">
        <v>1.6</v>
      </c>
      <c r="W99">
        <v>25</v>
      </c>
      <c r="X99">
        <v>54</v>
      </c>
      <c r="Y99">
        <v>1</v>
      </c>
      <c r="Z99">
        <v>6</v>
      </c>
    </row>
    <row r="100" spans="1:26" x14ac:dyDescent="0.45">
      <c r="A100" t="s">
        <v>123</v>
      </c>
      <c r="B100" t="s">
        <v>271</v>
      </c>
      <c r="C100">
        <v>34</v>
      </c>
      <c r="D100" t="s">
        <v>277</v>
      </c>
      <c r="E100">
        <v>7</v>
      </c>
      <c r="F100">
        <v>7</v>
      </c>
      <c r="G100">
        <v>24</v>
      </c>
      <c r="H100">
        <v>126</v>
      </c>
      <c r="I100">
        <v>0</v>
      </c>
      <c r="J100">
        <v>18</v>
      </c>
      <c r="K100">
        <v>5.3</v>
      </c>
      <c r="L100">
        <v>18</v>
      </c>
      <c r="M100">
        <v>3.4</v>
      </c>
      <c r="W100">
        <v>24</v>
      </c>
      <c r="X100">
        <v>126</v>
      </c>
      <c r="Y100">
        <v>0</v>
      </c>
      <c r="Z100">
        <v>1</v>
      </c>
    </row>
    <row r="101" spans="1:26" x14ac:dyDescent="0.45">
      <c r="A101" t="s">
        <v>124</v>
      </c>
      <c r="B101" t="s">
        <v>259</v>
      </c>
      <c r="C101">
        <v>26</v>
      </c>
      <c r="D101" t="s">
        <v>277</v>
      </c>
      <c r="E101">
        <v>15</v>
      </c>
      <c r="F101">
        <v>15</v>
      </c>
      <c r="G101">
        <v>23</v>
      </c>
      <c r="H101">
        <v>66</v>
      </c>
      <c r="I101">
        <v>0</v>
      </c>
      <c r="J101">
        <v>32</v>
      </c>
      <c r="K101">
        <v>2.9</v>
      </c>
      <c r="L101">
        <v>4.4000000000000004</v>
      </c>
      <c r="M101">
        <v>1.5</v>
      </c>
      <c r="W101">
        <v>23</v>
      </c>
      <c r="X101">
        <v>66</v>
      </c>
      <c r="Y101">
        <v>0</v>
      </c>
      <c r="Z101">
        <v>8</v>
      </c>
    </row>
    <row r="102" spans="1:26" x14ac:dyDescent="0.45">
      <c r="A102" t="s">
        <v>125</v>
      </c>
      <c r="B102" t="s">
        <v>274</v>
      </c>
      <c r="C102">
        <v>28</v>
      </c>
      <c r="D102" t="s">
        <v>277</v>
      </c>
      <c r="E102">
        <v>5</v>
      </c>
      <c r="F102">
        <v>5</v>
      </c>
      <c r="G102">
        <v>23</v>
      </c>
      <c r="H102">
        <v>82</v>
      </c>
      <c r="I102">
        <v>0</v>
      </c>
      <c r="J102">
        <v>12</v>
      </c>
      <c r="K102">
        <v>3.6</v>
      </c>
      <c r="L102">
        <v>16.399999999999999</v>
      </c>
      <c r="M102">
        <v>4.5999999999999996</v>
      </c>
      <c r="W102">
        <v>23</v>
      </c>
      <c r="X102">
        <v>82</v>
      </c>
      <c r="Y102">
        <v>0</v>
      </c>
      <c r="Z102">
        <v>7</v>
      </c>
    </row>
    <row r="103" spans="1:26" x14ac:dyDescent="0.45">
      <c r="A103" t="s">
        <v>126</v>
      </c>
      <c r="B103" t="s">
        <v>251</v>
      </c>
      <c r="C103">
        <v>28</v>
      </c>
      <c r="D103" t="s">
        <v>276</v>
      </c>
      <c r="E103">
        <v>6</v>
      </c>
      <c r="F103">
        <v>1</v>
      </c>
      <c r="G103">
        <v>23</v>
      </c>
      <c r="H103">
        <v>53</v>
      </c>
      <c r="I103">
        <v>1</v>
      </c>
      <c r="J103">
        <v>7</v>
      </c>
      <c r="K103">
        <v>2.2999999999999998</v>
      </c>
      <c r="L103">
        <v>8.8000000000000007</v>
      </c>
      <c r="M103">
        <v>3.8</v>
      </c>
      <c r="N103">
        <v>11</v>
      </c>
      <c r="O103">
        <v>9</v>
      </c>
      <c r="P103">
        <v>56</v>
      </c>
      <c r="Q103">
        <v>6.2</v>
      </c>
      <c r="R103">
        <v>0</v>
      </c>
      <c r="S103">
        <v>16</v>
      </c>
      <c r="T103">
        <v>1.5</v>
      </c>
      <c r="U103">
        <v>9.3000000000000007</v>
      </c>
      <c r="V103" t="s">
        <v>325</v>
      </c>
      <c r="W103">
        <v>32</v>
      </c>
      <c r="X103">
        <v>109</v>
      </c>
      <c r="Y103">
        <v>1</v>
      </c>
      <c r="Z103">
        <v>0</v>
      </c>
    </row>
    <row r="104" spans="1:26" x14ac:dyDescent="0.45">
      <c r="A104" t="s">
        <v>127</v>
      </c>
      <c r="B104" t="s">
        <v>273</v>
      </c>
      <c r="C104">
        <v>34</v>
      </c>
      <c r="D104" t="s">
        <v>277</v>
      </c>
      <c r="E104">
        <v>14</v>
      </c>
      <c r="F104">
        <v>14</v>
      </c>
      <c r="G104">
        <v>19</v>
      </c>
      <c r="H104">
        <v>32</v>
      </c>
      <c r="I104">
        <v>0</v>
      </c>
      <c r="J104">
        <v>9</v>
      </c>
      <c r="K104">
        <v>1.7</v>
      </c>
      <c r="L104">
        <v>2.2999999999999998</v>
      </c>
      <c r="M104">
        <v>1.4</v>
      </c>
      <c r="W104">
        <v>19</v>
      </c>
      <c r="X104">
        <v>32</v>
      </c>
      <c r="Y104">
        <v>0</v>
      </c>
      <c r="Z104">
        <v>6</v>
      </c>
    </row>
    <row r="105" spans="1:26" x14ac:dyDescent="0.45">
      <c r="A105" t="s">
        <v>128</v>
      </c>
      <c r="B105" t="s">
        <v>246</v>
      </c>
      <c r="C105">
        <v>36</v>
      </c>
      <c r="D105" t="s">
        <v>277</v>
      </c>
      <c r="E105">
        <v>16</v>
      </c>
      <c r="F105">
        <v>16</v>
      </c>
      <c r="G105">
        <v>18</v>
      </c>
      <c r="H105">
        <v>-2</v>
      </c>
      <c r="I105">
        <v>0</v>
      </c>
      <c r="J105">
        <v>8</v>
      </c>
      <c r="K105">
        <v>-0.1</v>
      </c>
      <c r="L105">
        <v>-0.1</v>
      </c>
      <c r="M105">
        <v>1.1000000000000001</v>
      </c>
      <c r="W105">
        <v>18</v>
      </c>
      <c r="X105">
        <v>-2</v>
      </c>
      <c r="Y105">
        <v>0</v>
      </c>
      <c r="Z105">
        <v>8</v>
      </c>
    </row>
    <row r="106" spans="1:26" x14ac:dyDescent="0.45">
      <c r="A106" t="s">
        <v>129</v>
      </c>
      <c r="B106" t="s">
        <v>249</v>
      </c>
      <c r="C106">
        <v>23</v>
      </c>
      <c r="D106" t="s">
        <v>278</v>
      </c>
      <c r="E106">
        <v>15</v>
      </c>
      <c r="F106">
        <v>13</v>
      </c>
      <c r="G106">
        <v>17</v>
      </c>
      <c r="H106">
        <v>59</v>
      </c>
      <c r="I106">
        <v>0</v>
      </c>
      <c r="J106">
        <v>16</v>
      </c>
      <c r="K106">
        <v>3.5</v>
      </c>
      <c r="L106">
        <v>3.9</v>
      </c>
      <c r="M106">
        <v>1.1000000000000001</v>
      </c>
      <c r="N106">
        <v>105</v>
      </c>
      <c r="O106">
        <v>75</v>
      </c>
      <c r="P106">
        <v>1183</v>
      </c>
      <c r="Q106">
        <v>15.8</v>
      </c>
      <c r="R106">
        <v>7</v>
      </c>
      <c r="S106">
        <v>79</v>
      </c>
      <c r="T106">
        <v>5</v>
      </c>
      <c r="U106">
        <v>78.900000000000006</v>
      </c>
      <c r="V106" t="s">
        <v>310</v>
      </c>
      <c r="W106">
        <v>117</v>
      </c>
      <c r="X106">
        <v>1242</v>
      </c>
      <c r="Y106">
        <v>7</v>
      </c>
      <c r="Z106">
        <v>2</v>
      </c>
    </row>
    <row r="107" spans="1:26" x14ac:dyDescent="0.45">
      <c r="A107" t="s">
        <v>130</v>
      </c>
      <c r="B107" t="s">
        <v>268</v>
      </c>
      <c r="C107">
        <v>27</v>
      </c>
      <c r="D107" t="s">
        <v>276</v>
      </c>
      <c r="E107">
        <v>13</v>
      </c>
      <c r="F107">
        <v>1</v>
      </c>
      <c r="G107">
        <v>16</v>
      </c>
      <c r="H107">
        <v>57</v>
      </c>
      <c r="I107">
        <v>1</v>
      </c>
      <c r="J107">
        <v>18</v>
      </c>
      <c r="K107">
        <v>3.6</v>
      </c>
      <c r="L107">
        <v>4.4000000000000004</v>
      </c>
      <c r="M107">
        <v>1.2</v>
      </c>
      <c r="N107">
        <v>8</v>
      </c>
      <c r="O107">
        <v>5</v>
      </c>
      <c r="P107">
        <v>56</v>
      </c>
      <c r="Q107">
        <v>11.2</v>
      </c>
      <c r="R107">
        <v>0</v>
      </c>
      <c r="S107">
        <v>22</v>
      </c>
      <c r="T107">
        <v>0.4</v>
      </c>
      <c r="U107">
        <v>4.3</v>
      </c>
      <c r="V107" t="s">
        <v>332</v>
      </c>
      <c r="W107">
        <v>58</v>
      </c>
      <c r="X107">
        <v>113</v>
      </c>
      <c r="Y107">
        <v>1</v>
      </c>
      <c r="Z107">
        <v>3</v>
      </c>
    </row>
    <row r="108" spans="1:26" x14ac:dyDescent="0.45">
      <c r="A108" t="s">
        <v>131</v>
      </c>
      <c r="B108" t="s">
        <v>272</v>
      </c>
      <c r="C108">
        <v>35</v>
      </c>
      <c r="D108" t="s">
        <v>277</v>
      </c>
      <c r="E108">
        <v>6</v>
      </c>
      <c r="F108">
        <v>3</v>
      </c>
      <c r="G108">
        <v>16</v>
      </c>
      <c r="H108">
        <v>76</v>
      </c>
      <c r="I108">
        <v>0</v>
      </c>
      <c r="J108">
        <v>15</v>
      </c>
      <c r="K108">
        <v>4.8</v>
      </c>
      <c r="L108">
        <v>12.7</v>
      </c>
      <c r="M108">
        <v>2.7</v>
      </c>
      <c r="W108">
        <v>16</v>
      </c>
      <c r="X108">
        <v>76</v>
      </c>
      <c r="Y108">
        <v>0</v>
      </c>
      <c r="Z108">
        <v>0</v>
      </c>
    </row>
    <row r="109" spans="1:26" x14ac:dyDescent="0.45">
      <c r="A109" t="s">
        <v>132</v>
      </c>
      <c r="B109" t="s">
        <v>254</v>
      </c>
      <c r="C109">
        <v>26</v>
      </c>
      <c r="D109" t="s">
        <v>277</v>
      </c>
      <c r="E109">
        <v>6</v>
      </c>
      <c r="F109">
        <v>5</v>
      </c>
      <c r="G109">
        <v>15</v>
      </c>
      <c r="H109">
        <v>11</v>
      </c>
      <c r="I109">
        <v>1</v>
      </c>
      <c r="J109">
        <v>8</v>
      </c>
      <c r="K109">
        <v>0.7</v>
      </c>
      <c r="L109">
        <v>1.8</v>
      </c>
      <c r="M109">
        <v>2.5</v>
      </c>
      <c r="N109">
        <v>1</v>
      </c>
      <c r="O109">
        <v>1</v>
      </c>
      <c r="P109">
        <v>-6</v>
      </c>
      <c r="Q109">
        <v>-6</v>
      </c>
      <c r="R109">
        <v>0</v>
      </c>
      <c r="S109">
        <v>-6</v>
      </c>
      <c r="T109">
        <v>0.2</v>
      </c>
      <c r="U109">
        <v>-1</v>
      </c>
      <c r="V109" t="s">
        <v>308</v>
      </c>
      <c r="W109">
        <v>16</v>
      </c>
      <c r="X109">
        <v>5</v>
      </c>
      <c r="Y109">
        <v>1</v>
      </c>
      <c r="Z109">
        <v>1</v>
      </c>
    </row>
    <row r="110" spans="1:26" x14ac:dyDescent="0.45">
      <c r="A110" t="s">
        <v>133</v>
      </c>
      <c r="B110" t="s">
        <v>252</v>
      </c>
      <c r="C110">
        <v>27</v>
      </c>
      <c r="D110" t="s">
        <v>277</v>
      </c>
      <c r="E110">
        <v>6</v>
      </c>
      <c r="F110">
        <v>4</v>
      </c>
      <c r="G110">
        <v>14</v>
      </c>
      <c r="H110">
        <v>64</v>
      </c>
      <c r="I110">
        <v>1</v>
      </c>
      <c r="J110">
        <v>18</v>
      </c>
      <c r="K110">
        <v>4.5999999999999996</v>
      </c>
      <c r="L110">
        <v>10.7</v>
      </c>
      <c r="M110">
        <v>2.2999999999999998</v>
      </c>
      <c r="W110">
        <v>14</v>
      </c>
      <c r="X110">
        <v>64</v>
      </c>
      <c r="Y110">
        <v>1</v>
      </c>
      <c r="Z110">
        <v>2</v>
      </c>
    </row>
    <row r="111" spans="1:26" x14ac:dyDescent="0.45">
      <c r="A111" t="s">
        <v>134</v>
      </c>
      <c r="B111" t="s">
        <v>274</v>
      </c>
      <c r="C111">
        <v>38</v>
      </c>
      <c r="D111" t="s">
        <v>277</v>
      </c>
      <c r="E111">
        <v>7</v>
      </c>
      <c r="F111">
        <v>7</v>
      </c>
      <c r="G111">
        <v>14</v>
      </c>
      <c r="H111">
        <v>12</v>
      </c>
      <c r="I111">
        <v>0</v>
      </c>
      <c r="J111">
        <v>4</v>
      </c>
      <c r="K111">
        <v>0.9</v>
      </c>
      <c r="L111">
        <v>1.7</v>
      </c>
      <c r="M111">
        <v>2</v>
      </c>
      <c r="W111">
        <v>14</v>
      </c>
      <c r="X111">
        <v>12</v>
      </c>
      <c r="Y111">
        <v>0</v>
      </c>
      <c r="Z111">
        <v>2</v>
      </c>
    </row>
    <row r="112" spans="1:26" x14ac:dyDescent="0.45">
      <c r="A112" t="s">
        <v>135</v>
      </c>
      <c r="B112" t="s">
        <v>249</v>
      </c>
      <c r="C112">
        <v>29</v>
      </c>
      <c r="D112" t="s">
        <v>279</v>
      </c>
      <c r="E112">
        <v>16</v>
      </c>
      <c r="F112">
        <v>3</v>
      </c>
      <c r="G112">
        <v>14</v>
      </c>
      <c r="H112">
        <v>40</v>
      </c>
      <c r="I112">
        <v>1</v>
      </c>
      <c r="J112">
        <v>9</v>
      </c>
      <c r="K112">
        <v>2.9</v>
      </c>
      <c r="L112">
        <v>2.5</v>
      </c>
      <c r="M112">
        <v>0.9</v>
      </c>
      <c r="N112">
        <v>8</v>
      </c>
      <c r="O112">
        <v>6</v>
      </c>
      <c r="P112">
        <v>47</v>
      </c>
      <c r="Q112">
        <v>7.8</v>
      </c>
      <c r="R112">
        <v>0</v>
      </c>
      <c r="S112">
        <v>11</v>
      </c>
      <c r="T112">
        <v>0.4</v>
      </c>
      <c r="U112">
        <v>2.9</v>
      </c>
      <c r="V112" t="s">
        <v>291</v>
      </c>
      <c r="W112">
        <v>21</v>
      </c>
      <c r="X112">
        <v>87</v>
      </c>
      <c r="Y112">
        <v>1</v>
      </c>
      <c r="Z112">
        <v>0</v>
      </c>
    </row>
    <row r="113" spans="1:26" x14ac:dyDescent="0.45">
      <c r="A113" t="s">
        <v>136</v>
      </c>
      <c r="B113" t="s">
        <v>246</v>
      </c>
      <c r="C113">
        <v>28</v>
      </c>
      <c r="D113" t="s">
        <v>278</v>
      </c>
      <c r="E113">
        <v>16</v>
      </c>
      <c r="F113">
        <v>3</v>
      </c>
      <c r="G113">
        <v>13</v>
      </c>
      <c r="H113">
        <v>96</v>
      </c>
      <c r="I113">
        <v>0</v>
      </c>
      <c r="J113">
        <v>22</v>
      </c>
      <c r="K113">
        <v>7.4</v>
      </c>
      <c r="L113">
        <v>6</v>
      </c>
      <c r="M113">
        <v>0.8</v>
      </c>
      <c r="N113">
        <v>62</v>
      </c>
      <c r="O113">
        <v>34</v>
      </c>
      <c r="P113">
        <v>567</v>
      </c>
      <c r="Q113">
        <v>16.7</v>
      </c>
      <c r="R113">
        <v>4</v>
      </c>
      <c r="S113">
        <v>62</v>
      </c>
      <c r="T113">
        <v>2.1</v>
      </c>
      <c r="U113">
        <v>35.4</v>
      </c>
      <c r="V113" t="s">
        <v>333</v>
      </c>
      <c r="W113">
        <v>74</v>
      </c>
      <c r="X113">
        <v>663</v>
      </c>
      <c r="Y113">
        <v>4</v>
      </c>
      <c r="Z113">
        <v>2</v>
      </c>
    </row>
    <row r="114" spans="1:26" x14ac:dyDescent="0.45">
      <c r="A114" t="s">
        <v>137</v>
      </c>
      <c r="B114" t="s">
        <v>259</v>
      </c>
      <c r="C114">
        <v>26</v>
      </c>
      <c r="D114" t="s">
        <v>278</v>
      </c>
      <c r="E114">
        <v>16</v>
      </c>
      <c r="F114">
        <v>2</v>
      </c>
      <c r="G114">
        <v>13</v>
      </c>
      <c r="H114">
        <v>121</v>
      </c>
      <c r="I114">
        <v>2</v>
      </c>
      <c r="J114">
        <v>47</v>
      </c>
      <c r="K114">
        <v>9.3000000000000007</v>
      </c>
      <c r="L114">
        <v>7.6</v>
      </c>
      <c r="M114">
        <v>0.8</v>
      </c>
      <c r="N114">
        <v>42</v>
      </c>
      <c r="O114">
        <v>31</v>
      </c>
      <c r="P114">
        <v>309</v>
      </c>
      <c r="Q114">
        <v>10</v>
      </c>
      <c r="R114">
        <v>0</v>
      </c>
      <c r="S114">
        <v>59</v>
      </c>
      <c r="T114">
        <v>1.9</v>
      </c>
      <c r="U114">
        <v>19.3</v>
      </c>
      <c r="V114" t="s">
        <v>334</v>
      </c>
      <c r="W114">
        <v>63</v>
      </c>
      <c r="X114">
        <v>430</v>
      </c>
      <c r="Y114">
        <v>2</v>
      </c>
      <c r="Z114">
        <v>3</v>
      </c>
    </row>
    <row r="115" spans="1:26" x14ac:dyDescent="0.45">
      <c r="A115" t="s">
        <v>138</v>
      </c>
      <c r="B115" t="s">
        <v>269</v>
      </c>
      <c r="C115">
        <v>36</v>
      </c>
      <c r="D115" t="s">
        <v>277</v>
      </c>
      <c r="E115">
        <v>15</v>
      </c>
      <c r="F115">
        <v>15</v>
      </c>
      <c r="G115">
        <v>12</v>
      </c>
      <c r="H115">
        <v>26</v>
      </c>
      <c r="I115">
        <v>1</v>
      </c>
      <c r="J115">
        <v>14</v>
      </c>
      <c r="K115">
        <v>2.2000000000000002</v>
      </c>
      <c r="L115">
        <v>1.7</v>
      </c>
      <c r="M115">
        <v>0.8</v>
      </c>
      <c r="W115">
        <v>12</v>
      </c>
      <c r="X115">
        <v>26</v>
      </c>
      <c r="Y115">
        <v>1</v>
      </c>
      <c r="Z115">
        <v>11</v>
      </c>
    </row>
    <row r="116" spans="1:26" x14ac:dyDescent="0.45">
      <c r="A116" t="s">
        <v>139</v>
      </c>
      <c r="B116" t="s">
        <v>268</v>
      </c>
      <c r="C116">
        <v>28</v>
      </c>
      <c r="D116" t="s">
        <v>277</v>
      </c>
      <c r="E116">
        <v>7</v>
      </c>
      <c r="F116">
        <v>3</v>
      </c>
      <c r="G116">
        <v>11</v>
      </c>
      <c r="H116">
        <v>3</v>
      </c>
      <c r="I116">
        <v>0</v>
      </c>
      <c r="J116">
        <v>9</v>
      </c>
      <c r="K116">
        <v>0.3</v>
      </c>
      <c r="L116">
        <v>0.4</v>
      </c>
      <c r="M116">
        <v>1.6</v>
      </c>
      <c r="W116">
        <v>11</v>
      </c>
      <c r="X116">
        <v>3</v>
      </c>
      <c r="Y116">
        <v>0</v>
      </c>
      <c r="Z116">
        <v>6</v>
      </c>
    </row>
    <row r="117" spans="1:26" x14ac:dyDescent="0.45">
      <c r="A117" t="s">
        <v>140</v>
      </c>
      <c r="B117" t="s">
        <v>274</v>
      </c>
      <c r="C117">
        <v>26</v>
      </c>
      <c r="D117" t="s">
        <v>276</v>
      </c>
      <c r="E117">
        <v>1</v>
      </c>
      <c r="F117">
        <v>1</v>
      </c>
      <c r="G117">
        <v>11</v>
      </c>
      <c r="H117">
        <v>23</v>
      </c>
      <c r="I117">
        <v>0</v>
      </c>
      <c r="J117">
        <v>6</v>
      </c>
      <c r="K117">
        <v>2.1</v>
      </c>
      <c r="L117">
        <v>23</v>
      </c>
      <c r="M117">
        <v>11</v>
      </c>
      <c r="N117">
        <v>9</v>
      </c>
      <c r="O117">
        <v>6</v>
      </c>
      <c r="P117">
        <v>67</v>
      </c>
      <c r="Q117">
        <v>11.2</v>
      </c>
      <c r="R117">
        <v>0</v>
      </c>
      <c r="S117">
        <v>24</v>
      </c>
      <c r="T117">
        <v>6</v>
      </c>
      <c r="U117">
        <v>67</v>
      </c>
      <c r="V117" t="s">
        <v>301</v>
      </c>
      <c r="W117">
        <v>17</v>
      </c>
      <c r="X117">
        <v>90</v>
      </c>
      <c r="Y117">
        <v>0</v>
      </c>
      <c r="Z117">
        <v>2</v>
      </c>
    </row>
    <row r="118" spans="1:26" x14ac:dyDescent="0.45">
      <c r="A118" t="s">
        <v>141</v>
      </c>
      <c r="B118" t="s">
        <v>256</v>
      </c>
      <c r="C118">
        <v>32</v>
      </c>
      <c r="D118" t="s">
        <v>278</v>
      </c>
      <c r="E118">
        <v>15</v>
      </c>
      <c r="F118">
        <v>10</v>
      </c>
      <c r="G118">
        <v>10</v>
      </c>
      <c r="H118">
        <v>39</v>
      </c>
      <c r="I118">
        <v>0</v>
      </c>
      <c r="J118">
        <v>15</v>
      </c>
      <c r="K118">
        <v>3.9</v>
      </c>
      <c r="L118">
        <v>2.6</v>
      </c>
      <c r="M118">
        <v>0.7</v>
      </c>
      <c r="N118">
        <v>70</v>
      </c>
      <c r="O118">
        <v>53</v>
      </c>
      <c r="P118">
        <v>787</v>
      </c>
      <c r="Q118">
        <v>14.8</v>
      </c>
      <c r="R118">
        <v>4</v>
      </c>
      <c r="S118">
        <v>54</v>
      </c>
      <c r="T118">
        <v>3.5</v>
      </c>
      <c r="U118">
        <v>52.5</v>
      </c>
      <c r="V118" t="s">
        <v>335</v>
      </c>
      <c r="W118">
        <v>87</v>
      </c>
      <c r="X118">
        <v>826</v>
      </c>
      <c r="Y118">
        <v>4</v>
      </c>
      <c r="Z118">
        <v>2</v>
      </c>
    </row>
    <row r="119" spans="1:26" x14ac:dyDescent="0.45">
      <c r="A119" t="s">
        <v>142</v>
      </c>
      <c r="B119" t="s">
        <v>260</v>
      </c>
      <c r="C119">
        <v>25</v>
      </c>
      <c r="D119" t="s">
        <v>277</v>
      </c>
      <c r="E119">
        <v>4</v>
      </c>
      <c r="F119">
        <v>1</v>
      </c>
      <c r="G119">
        <v>10</v>
      </c>
      <c r="H119">
        <v>71</v>
      </c>
      <c r="I119">
        <v>0</v>
      </c>
      <c r="J119">
        <v>11</v>
      </c>
      <c r="K119">
        <v>7.1</v>
      </c>
      <c r="L119">
        <v>17.8</v>
      </c>
      <c r="M119">
        <v>2.5</v>
      </c>
      <c r="W119">
        <v>10</v>
      </c>
      <c r="X119">
        <v>71</v>
      </c>
      <c r="Y119">
        <v>0</v>
      </c>
      <c r="Z119">
        <v>1</v>
      </c>
    </row>
    <row r="120" spans="1:26" x14ac:dyDescent="0.45">
      <c r="A120" t="s">
        <v>143</v>
      </c>
      <c r="B120" t="s">
        <v>275</v>
      </c>
      <c r="C120">
        <v>25</v>
      </c>
      <c r="D120" t="s">
        <v>278</v>
      </c>
      <c r="E120">
        <v>16</v>
      </c>
      <c r="F120">
        <v>8</v>
      </c>
      <c r="G120">
        <v>10</v>
      </c>
      <c r="H120">
        <v>58</v>
      </c>
      <c r="I120">
        <v>0</v>
      </c>
      <c r="J120">
        <v>22</v>
      </c>
      <c r="K120">
        <v>5.8</v>
      </c>
      <c r="L120">
        <v>3.6</v>
      </c>
      <c r="M120">
        <v>0.6</v>
      </c>
      <c r="N120">
        <v>71</v>
      </c>
      <c r="O120">
        <v>45</v>
      </c>
      <c r="P120">
        <v>555</v>
      </c>
      <c r="Q120">
        <v>12.3</v>
      </c>
      <c r="R120">
        <v>2</v>
      </c>
      <c r="S120">
        <v>74</v>
      </c>
      <c r="T120">
        <v>2.8</v>
      </c>
      <c r="U120">
        <v>34.700000000000003</v>
      </c>
      <c r="V120" t="s">
        <v>336</v>
      </c>
      <c r="W120">
        <v>128</v>
      </c>
      <c r="X120">
        <v>613</v>
      </c>
      <c r="Y120">
        <v>2</v>
      </c>
      <c r="Z120">
        <v>0</v>
      </c>
    </row>
    <row r="121" spans="1:26" x14ac:dyDescent="0.45">
      <c r="A121" t="s">
        <v>144</v>
      </c>
      <c r="B121" t="s">
        <v>271</v>
      </c>
      <c r="C121">
        <v>27</v>
      </c>
      <c r="D121" t="s">
        <v>278</v>
      </c>
      <c r="E121">
        <v>15</v>
      </c>
      <c r="F121">
        <v>14</v>
      </c>
      <c r="G121">
        <v>9</v>
      </c>
      <c r="H121">
        <v>17</v>
      </c>
      <c r="I121">
        <v>0</v>
      </c>
      <c r="J121">
        <v>10</v>
      </c>
      <c r="K121">
        <v>1.9</v>
      </c>
      <c r="L121">
        <v>1.1000000000000001</v>
      </c>
      <c r="M121">
        <v>0.6</v>
      </c>
      <c r="N121">
        <v>92</v>
      </c>
      <c r="O121">
        <v>66</v>
      </c>
      <c r="P121">
        <v>653</v>
      </c>
      <c r="Q121">
        <v>9.9</v>
      </c>
      <c r="R121">
        <v>4</v>
      </c>
      <c r="S121">
        <v>46</v>
      </c>
      <c r="T121">
        <v>4.4000000000000004</v>
      </c>
      <c r="U121">
        <v>43.5</v>
      </c>
      <c r="V121" t="s">
        <v>318</v>
      </c>
      <c r="W121">
        <v>75</v>
      </c>
      <c r="X121">
        <v>670</v>
      </c>
      <c r="Y121">
        <v>4</v>
      </c>
      <c r="Z121">
        <v>1</v>
      </c>
    </row>
    <row r="122" spans="1:26" x14ac:dyDescent="0.45">
      <c r="A122" t="s">
        <v>145</v>
      </c>
      <c r="B122" t="s">
        <v>264</v>
      </c>
      <c r="C122">
        <v>24</v>
      </c>
      <c r="D122" t="s">
        <v>278</v>
      </c>
      <c r="E122">
        <v>16</v>
      </c>
      <c r="F122">
        <v>15</v>
      </c>
      <c r="G122">
        <v>9</v>
      </c>
      <c r="H122">
        <v>40</v>
      </c>
      <c r="I122">
        <v>0</v>
      </c>
      <c r="J122">
        <v>13</v>
      </c>
      <c r="K122">
        <v>4.4000000000000004</v>
      </c>
      <c r="L122">
        <v>2.5</v>
      </c>
      <c r="M122">
        <v>0.6</v>
      </c>
      <c r="N122">
        <v>114</v>
      </c>
      <c r="O122">
        <v>65</v>
      </c>
      <c r="P122">
        <v>1082</v>
      </c>
      <c r="Q122">
        <v>16.600000000000001</v>
      </c>
      <c r="R122">
        <v>7</v>
      </c>
      <c r="S122">
        <v>64</v>
      </c>
      <c r="T122">
        <v>4.0999999999999996</v>
      </c>
      <c r="U122">
        <v>67.599999999999994</v>
      </c>
      <c r="V122" t="s">
        <v>337</v>
      </c>
      <c r="W122">
        <v>74</v>
      </c>
      <c r="X122">
        <v>1122</v>
      </c>
      <c r="Y122">
        <v>7</v>
      </c>
      <c r="Z122">
        <v>0</v>
      </c>
    </row>
    <row r="123" spans="1:26" x14ac:dyDescent="0.45">
      <c r="A123" t="s">
        <v>146</v>
      </c>
      <c r="B123" t="s">
        <v>247</v>
      </c>
      <c r="C123">
        <v>25</v>
      </c>
      <c r="D123" t="s">
        <v>277</v>
      </c>
      <c r="E123">
        <v>5</v>
      </c>
      <c r="F123">
        <v>1</v>
      </c>
      <c r="G123">
        <v>9</v>
      </c>
      <c r="H123">
        <v>-2</v>
      </c>
      <c r="I123">
        <v>0</v>
      </c>
      <c r="J123">
        <v>3</v>
      </c>
      <c r="K123">
        <v>-0.2</v>
      </c>
      <c r="L123">
        <v>-0.4</v>
      </c>
      <c r="M123">
        <v>1.8</v>
      </c>
      <c r="W123">
        <v>9</v>
      </c>
      <c r="X123">
        <v>-2</v>
      </c>
      <c r="Y123">
        <v>0</v>
      </c>
      <c r="Z123">
        <v>2</v>
      </c>
    </row>
    <row r="124" spans="1:26" x14ac:dyDescent="0.45">
      <c r="A124" t="s">
        <v>147</v>
      </c>
      <c r="B124" t="s">
        <v>274</v>
      </c>
      <c r="C124">
        <v>33</v>
      </c>
      <c r="D124" t="s">
        <v>277</v>
      </c>
      <c r="E124">
        <v>5</v>
      </c>
      <c r="F124">
        <v>4</v>
      </c>
      <c r="G124">
        <v>9</v>
      </c>
      <c r="H124">
        <v>7</v>
      </c>
      <c r="I124">
        <v>0</v>
      </c>
      <c r="J124">
        <v>5</v>
      </c>
      <c r="K124">
        <v>0.8</v>
      </c>
      <c r="L124">
        <v>1.4</v>
      </c>
      <c r="M124">
        <v>1.8</v>
      </c>
      <c r="W124">
        <v>9</v>
      </c>
      <c r="X124">
        <v>7</v>
      </c>
      <c r="Y124">
        <v>0</v>
      </c>
      <c r="Z124">
        <v>3</v>
      </c>
    </row>
    <row r="125" spans="1:26" x14ac:dyDescent="0.45">
      <c r="A125" t="s">
        <v>148</v>
      </c>
      <c r="B125" t="s">
        <v>257</v>
      </c>
      <c r="C125">
        <v>24</v>
      </c>
      <c r="D125" t="s">
        <v>278</v>
      </c>
      <c r="E125">
        <v>14</v>
      </c>
      <c r="F125">
        <v>14</v>
      </c>
      <c r="G125">
        <v>8</v>
      </c>
      <c r="H125">
        <v>13</v>
      </c>
      <c r="I125">
        <v>0</v>
      </c>
      <c r="J125">
        <v>9</v>
      </c>
      <c r="K125">
        <v>1.6</v>
      </c>
      <c r="L125">
        <v>0.9</v>
      </c>
      <c r="M125">
        <v>0.6</v>
      </c>
      <c r="N125">
        <v>95</v>
      </c>
      <c r="O125">
        <v>64</v>
      </c>
      <c r="P125">
        <v>849</v>
      </c>
      <c r="Q125">
        <v>13.3</v>
      </c>
      <c r="R125">
        <v>8</v>
      </c>
      <c r="S125">
        <v>59</v>
      </c>
      <c r="T125">
        <v>4.5999999999999996</v>
      </c>
      <c r="U125">
        <v>60.6</v>
      </c>
      <c r="V125" t="s">
        <v>338</v>
      </c>
      <c r="W125">
        <v>72</v>
      </c>
      <c r="X125">
        <v>862</v>
      </c>
      <c r="Y125">
        <v>8</v>
      </c>
      <c r="Z125">
        <v>0</v>
      </c>
    </row>
    <row r="126" spans="1:26" x14ac:dyDescent="0.45">
      <c r="A126" t="s">
        <v>149</v>
      </c>
      <c r="B126" t="s">
        <v>262</v>
      </c>
      <c r="C126">
        <v>26</v>
      </c>
      <c r="D126" t="s">
        <v>278</v>
      </c>
      <c r="E126">
        <v>16</v>
      </c>
      <c r="F126">
        <v>4</v>
      </c>
      <c r="G126">
        <v>8</v>
      </c>
      <c r="H126">
        <v>49</v>
      </c>
      <c r="I126">
        <v>0</v>
      </c>
      <c r="J126">
        <v>15</v>
      </c>
      <c r="K126">
        <v>6.1</v>
      </c>
      <c r="L126">
        <v>3.1</v>
      </c>
      <c r="M126">
        <v>0.5</v>
      </c>
      <c r="N126">
        <v>51</v>
      </c>
      <c r="O126">
        <v>33</v>
      </c>
      <c r="P126">
        <v>378</v>
      </c>
      <c r="Q126">
        <v>11.5</v>
      </c>
      <c r="R126">
        <v>1</v>
      </c>
      <c r="S126">
        <v>40</v>
      </c>
      <c r="T126">
        <v>2.1</v>
      </c>
      <c r="U126">
        <v>23.6</v>
      </c>
      <c r="V126" t="s">
        <v>306</v>
      </c>
      <c r="W126">
        <v>41</v>
      </c>
      <c r="X126">
        <v>427</v>
      </c>
      <c r="Y126">
        <v>1</v>
      </c>
      <c r="Z126">
        <v>0</v>
      </c>
    </row>
    <row r="127" spans="1:26" x14ac:dyDescent="0.45">
      <c r="A127" t="s">
        <v>150</v>
      </c>
      <c r="B127" t="s">
        <v>244</v>
      </c>
      <c r="C127">
        <v>28</v>
      </c>
      <c r="D127" t="s">
        <v>277</v>
      </c>
      <c r="E127">
        <v>3</v>
      </c>
      <c r="F127">
        <v>1</v>
      </c>
      <c r="G127">
        <v>8</v>
      </c>
      <c r="H127">
        <v>-10</v>
      </c>
      <c r="I127">
        <v>0</v>
      </c>
      <c r="J127">
        <v>0</v>
      </c>
      <c r="K127">
        <v>-1.3</v>
      </c>
      <c r="L127">
        <v>-3.3</v>
      </c>
      <c r="M127">
        <v>2.7</v>
      </c>
      <c r="W127">
        <v>8</v>
      </c>
      <c r="X127">
        <v>-10</v>
      </c>
      <c r="Y127">
        <v>0</v>
      </c>
      <c r="Z127">
        <v>1</v>
      </c>
    </row>
    <row r="128" spans="1:26" x14ac:dyDescent="0.45">
      <c r="A128" t="s">
        <v>151</v>
      </c>
      <c r="B128" t="s">
        <v>263</v>
      </c>
      <c r="C128">
        <v>22</v>
      </c>
      <c r="D128" t="s">
        <v>278</v>
      </c>
      <c r="E128">
        <v>16</v>
      </c>
      <c r="F128">
        <v>4</v>
      </c>
      <c r="G128">
        <v>8</v>
      </c>
      <c r="H128">
        <v>43</v>
      </c>
      <c r="I128">
        <v>0</v>
      </c>
      <c r="J128">
        <v>17</v>
      </c>
      <c r="K128">
        <v>5.4</v>
      </c>
      <c r="L128">
        <v>2.7</v>
      </c>
      <c r="M128">
        <v>0.5</v>
      </c>
      <c r="N128">
        <v>28</v>
      </c>
      <c r="O128">
        <v>16</v>
      </c>
      <c r="P128">
        <v>231</v>
      </c>
      <c r="Q128">
        <v>14.4</v>
      </c>
      <c r="R128">
        <v>1</v>
      </c>
      <c r="S128">
        <v>53</v>
      </c>
      <c r="T128">
        <v>1</v>
      </c>
      <c r="U128">
        <v>14.4</v>
      </c>
      <c r="V128" t="s">
        <v>327</v>
      </c>
      <c r="W128">
        <v>24</v>
      </c>
      <c r="X128">
        <v>274</v>
      </c>
      <c r="Y128">
        <v>1</v>
      </c>
      <c r="Z128">
        <v>0</v>
      </c>
    </row>
    <row r="129" spans="1:26" x14ac:dyDescent="0.45">
      <c r="A129" t="s">
        <v>152</v>
      </c>
      <c r="B129" t="s">
        <v>267</v>
      </c>
      <c r="C129">
        <v>24</v>
      </c>
      <c r="D129" t="s">
        <v>278</v>
      </c>
      <c r="E129">
        <v>15</v>
      </c>
      <c r="F129">
        <v>6</v>
      </c>
      <c r="G129">
        <v>7</v>
      </c>
      <c r="H129">
        <v>34</v>
      </c>
      <c r="I129">
        <v>0</v>
      </c>
      <c r="J129">
        <v>11</v>
      </c>
      <c r="K129">
        <v>4.9000000000000004</v>
      </c>
      <c r="L129">
        <v>2.2999999999999998</v>
      </c>
      <c r="M129">
        <v>0.5</v>
      </c>
      <c r="N129">
        <v>103</v>
      </c>
      <c r="O129">
        <v>66</v>
      </c>
      <c r="P129">
        <v>789</v>
      </c>
      <c r="Q129">
        <v>12</v>
      </c>
      <c r="R129">
        <v>3</v>
      </c>
      <c r="S129">
        <v>41</v>
      </c>
      <c r="T129">
        <v>4.4000000000000004</v>
      </c>
      <c r="U129">
        <v>52.6</v>
      </c>
      <c r="V129" t="s">
        <v>339</v>
      </c>
      <c r="W129">
        <v>100</v>
      </c>
      <c r="X129">
        <v>823</v>
      </c>
      <c r="Y129">
        <v>3</v>
      </c>
      <c r="Z129">
        <v>6</v>
      </c>
    </row>
    <row r="130" spans="1:26" x14ac:dyDescent="0.45">
      <c r="A130" t="s">
        <v>153</v>
      </c>
      <c r="B130" t="s">
        <v>257</v>
      </c>
      <c r="C130">
        <v>24</v>
      </c>
      <c r="D130" t="s">
        <v>279</v>
      </c>
      <c r="E130">
        <v>16</v>
      </c>
      <c r="F130">
        <v>1</v>
      </c>
      <c r="G130">
        <v>7</v>
      </c>
      <c r="H130">
        <v>13</v>
      </c>
      <c r="I130">
        <v>1</v>
      </c>
      <c r="J130">
        <v>3</v>
      </c>
      <c r="K130">
        <v>1.9</v>
      </c>
      <c r="L130">
        <v>0.8</v>
      </c>
      <c r="M130">
        <v>0.4</v>
      </c>
      <c r="N130">
        <v>8</v>
      </c>
      <c r="O130">
        <v>7</v>
      </c>
      <c r="P130">
        <v>68</v>
      </c>
      <c r="Q130">
        <v>9.6999999999999993</v>
      </c>
      <c r="R130">
        <v>0</v>
      </c>
      <c r="S130">
        <v>12</v>
      </c>
      <c r="T130">
        <v>0.4</v>
      </c>
      <c r="U130">
        <v>4.3</v>
      </c>
      <c r="V130" t="s">
        <v>330</v>
      </c>
      <c r="W130">
        <v>14</v>
      </c>
      <c r="X130">
        <v>81</v>
      </c>
      <c r="Y130">
        <v>1</v>
      </c>
      <c r="Z130">
        <v>0</v>
      </c>
    </row>
    <row r="131" spans="1:26" x14ac:dyDescent="0.45">
      <c r="A131" t="s">
        <v>154</v>
      </c>
      <c r="B131" t="s">
        <v>254</v>
      </c>
      <c r="C131">
        <v>26</v>
      </c>
      <c r="D131" t="s">
        <v>279</v>
      </c>
      <c r="E131">
        <v>14</v>
      </c>
      <c r="F131">
        <v>10</v>
      </c>
      <c r="G131">
        <v>7</v>
      </c>
      <c r="H131">
        <v>31</v>
      </c>
      <c r="I131">
        <v>0</v>
      </c>
      <c r="J131">
        <v>12</v>
      </c>
      <c r="K131">
        <v>4.4000000000000004</v>
      </c>
      <c r="L131">
        <v>2.2000000000000002</v>
      </c>
      <c r="M131">
        <v>0.5</v>
      </c>
      <c r="N131">
        <v>42</v>
      </c>
      <c r="O131">
        <v>33</v>
      </c>
      <c r="P131">
        <v>315</v>
      </c>
      <c r="Q131">
        <v>9.5</v>
      </c>
      <c r="R131">
        <v>1</v>
      </c>
      <c r="S131">
        <v>44</v>
      </c>
      <c r="T131">
        <v>2.4</v>
      </c>
      <c r="U131">
        <v>22.5</v>
      </c>
      <c r="V131" t="s">
        <v>340</v>
      </c>
      <c r="W131">
        <v>40</v>
      </c>
      <c r="X131">
        <v>346</v>
      </c>
      <c r="Y131">
        <v>1</v>
      </c>
      <c r="Z131">
        <v>2</v>
      </c>
    </row>
    <row r="132" spans="1:26" x14ac:dyDescent="0.45">
      <c r="A132" t="s">
        <v>155</v>
      </c>
      <c r="B132" t="s">
        <v>256</v>
      </c>
      <c r="C132">
        <v>27</v>
      </c>
      <c r="D132" t="s">
        <v>279</v>
      </c>
      <c r="E132">
        <v>12</v>
      </c>
      <c r="F132">
        <v>4</v>
      </c>
      <c r="G132">
        <v>7</v>
      </c>
      <c r="H132">
        <v>28</v>
      </c>
      <c r="I132">
        <v>0</v>
      </c>
      <c r="J132">
        <v>9</v>
      </c>
      <c r="K132">
        <v>4</v>
      </c>
      <c r="L132">
        <v>2.2999999999999998</v>
      </c>
      <c r="M132">
        <v>0.6</v>
      </c>
      <c r="N132">
        <v>5</v>
      </c>
      <c r="O132">
        <v>2</v>
      </c>
      <c r="P132">
        <v>8</v>
      </c>
      <c r="Q132">
        <v>4</v>
      </c>
      <c r="R132">
        <v>1</v>
      </c>
      <c r="S132">
        <v>5</v>
      </c>
      <c r="T132">
        <v>0.2</v>
      </c>
      <c r="U132">
        <v>0.7</v>
      </c>
      <c r="V132" t="s">
        <v>341</v>
      </c>
      <c r="W132">
        <v>9</v>
      </c>
      <c r="X132">
        <v>36</v>
      </c>
      <c r="Y132">
        <v>1</v>
      </c>
      <c r="Z132">
        <v>0</v>
      </c>
    </row>
    <row r="133" spans="1:26" x14ac:dyDescent="0.45">
      <c r="A133" t="s">
        <v>156</v>
      </c>
      <c r="B133" t="s">
        <v>249</v>
      </c>
      <c r="C133">
        <v>22</v>
      </c>
      <c r="D133" t="s">
        <v>277</v>
      </c>
      <c r="E133">
        <v>1</v>
      </c>
      <c r="F133">
        <v>1</v>
      </c>
      <c r="G133">
        <v>7</v>
      </c>
      <c r="H133">
        <v>10</v>
      </c>
      <c r="I133">
        <v>0</v>
      </c>
      <c r="J133">
        <v>5</v>
      </c>
      <c r="K133">
        <v>1.4</v>
      </c>
      <c r="L133">
        <v>10</v>
      </c>
      <c r="M133">
        <v>7</v>
      </c>
      <c r="W133">
        <v>7</v>
      </c>
      <c r="X133">
        <v>10</v>
      </c>
      <c r="Y133">
        <v>0</v>
      </c>
      <c r="Z133">
        <v>0</v>
      </c>
    </row>
    <row r="134" spans="1:26" x14ac:dyDescent="0.45">
      <c r="A134" t="s">
        <v>157</v>
      </c>
      <c r="B134" t="s">
        <v>245</v>
      </c>
      <c r="C134">
        <v>23</v>
      </c>
      <c r="D134" t="s">
        <v>277</v>
      </c>
      <c r="E134">
        <v>4</v>
      </c>
      <c r="F134">
        <v>2</v>
      </c>
      <c r="G134">
        <v>7</v>
      </c>
      <c r="H134">
        <v>23</v>
      </c>
      <c r="I134">
        <v>0</v>
      </c>
      <c r="J134">
        <v>9</v>
      </c>
      <c r="K134">
        <v>3.3</v>
      </c>
      <c r="L134">
        <v>5.8</v>
      </c>
      <c r="M134">
        <v>1.8</v>
      </c>
      <c r="W134">
        <v>7</v>
      </c>
      <c r="X134">
        <v>23</v>
      </c>
      <c r="Y134">
        <v>0</v>
      </c>
      <c r="Z134">
        <v>2</v>
      </c>
    </row>
    <row r="135" spans="1:26" x14ac:dyDescent="0.45">
      <c r="A135" t="s">
        <v>158</v>
      </c>
      <c r="B135" t="s">
        <v>266</v>
      </c>
      <c r="C135">
        <v>26</v>
      </c>
      <c r="D135" t="s">
        <v>277</v>
      </c>
      <c r="E135">
        <v>4</v>
      </c>
      <c r="F135">
        <v>3</v>
      </c>
      <c r="G135">
        <v>7</v>
      </c>
      <c r="H135">
        <v>55</v>
      </c>
      <c r="I135">
        <v>0</v>
      </c>
      <c r="J135">
        <v>24</v>
      </c>
      <c r="K135">
        <v>7.9</v>
      </c>
      <c r="L135">
        <v>13.8</v>
      </c>
      <c r="M135">
        <v>1.8</v>
      </c>
      <c r="W135">
        <v>7</v>
      </c>
      <c r="X135">
        <v>55</v>
      </c>
      <c r="Y135">
        <v>0</v>
      </c>
      <c r="Z135">
        <v>1</v>
      </c>
    </row>
    <row r="136" spans="1:26" x14ac:dyDescent="0.45">
      <c r="A136" t="s">
        <v>159</v>
      </c>
      <c r="B136" t="s">
        <v>266</v>
      </c>
      <c r="C136">
        <v>24</v>
      </c>
      <c r="D136" t="s">
        <v>278</v>
      </c>
      <c r="E136">
        <v>15</v>
      </c>
      <c r="F136">
        <v>2</v>
      </c>
      <c r="G136">
        <v>7</v>
      </c>
      <c r="H136">
        <v>27</v>
      </c>
      <c r="I136">
        <v>0</v>
      </c>
      <c r="J136">
        <v>11</v>
      </c>
      <c r="K136">
        <v>3.9</v>
      </c>
      <c r="L136">
        <v>1.8</v>
      </c>
      <c r="M136">
        <v>0.5</v>
      </c>
      <c r="N136">
        <v>13</v>
      </c>
      <c r="O136">
        <v>6</v>
      </c>
      <c r="P136">
        <v>82</v>
      </c>
      <c r="Q136">
        <v>13.7</v>
      </c>
      <c r="R136">
        <v>0</v>
      </c>
      <c r="S136">
        <v>46</v>
      </c>
      <c r="T136">
        <v>0.4</v>
      </c>
      <c r="U136">
        <v>5.5</v>
      </c>
      <c r="V136" t="s">
        <v>342</v>
      </c>
      <c r="W136">
        <v>22</v>
      </c>
      <c r="X136">
        <v>109</v>
      </c>
      <c r="Y136">
        <v>0</v>
      </c>
      <c r="Z136">
        <v>0</v>
      </c>
    </row>
    <row r="137" spans="1:26" x14ac:dyDescent="0.45">
      <c r="A137" t="s">
        <v>160</v>
      </c>
      <c r="B137" t="s">
        <v>244</v>
      </c>
      <c r="C137">
        <v>26</v>
      </c>
      <c r="D137" t="s">
        <v>278</v>
      </c>
      <c r="E137">
        <v>15</v>
      </c>
      <c r="F137">
        <v>8</v>
      </c>
      <c r="G137">
        <v>6</v>
      </c>
      <c r="H137">
        <v>22</v>
      </c>
      <c r="I137">
        <v>0</v>
      </c>
      <c r="J137">
        <v>13</v>
      </c>
      <c r="K137">
        <v>3.7</v>
      </c>
      <c r="L137">
        <v>1.5</v>
      </c>
      <c r="M137">
        <v>0.4</v>
      </c>
      <c r="N137">
        <v>84</v>
      </c>
      <c r="O137">
        <v>50</v>
      </c>
      <c r="P137">
        <v>603</v>
      </c>
      <c r="Q137">
        <v>12.1</v>
      </c>
      <c r="R137">
        <v>3</v>
      </c>
      <c r="S137">
        <v>51</v>
      </c>
      <c r="T137">
        <v>3.3</v>
      </c>
      <c r="U137">
        <v>40.200000000000003</v>
      </c>
      <c r="V137" t="s">
        <v>343</v>
      </c>
      <c r="W137">
        <v>65</v>
      </c>
      <c r="X137">
        <v>625</v>
      </c>
      <c r="Y137">
        <v>3</v>
      </c>
      <c r="Z137">
        <v>0</v>
      </c>
    </row>
    <row r="138" spans="1:26" x14ac:dyDescent="0.45">
      <c r="A138" t="s">
        <v>161</v>
      </c>
      <c r="B138" t="s">
        <v>252</v>
      </c>
      <c r="C138">
        <v>24</v>
      </c>
      <c r="D138" t="s">
        <v>279</v>
      </c>
      <c r="E138">
        <v>16</v>
      </c>
      <c r="F138">
        <v>4</v>
      </c>
      <c r="G138">
        <v>6</v>
      </c>
      <c r="H138">
        <v>12</v>
      </c>
      <c r="I138">
        <v>1</v>
      </c>
      <c r="J138">
        <v>4</v>
      </c>
      <c r="K138">
        <v>2</v>
      </c>
      <c r="L138">
        <v>0.8</v>
      </c>
      <c r="M138">
        <v>0.4</v>
      </c>
      <c r="N138">
        <v>6</v>
      </c>
      <c r="O138">
        <v>4</v>
      </c>
      <c r="P138">
        <v>35</v>
      </c>
      <c r="Q138">
        <v>8.8000000000000007</v>
      </c>
      <c r="R138">
        <v>0</v>
      </c>
      <c r="S138">
        <v>16</v>
      </c>
      <c r="T138">
        <v>0.3</v>
      </c>
      <c r="U138">
        <v>2.2000000000000002</v>
      </c>
      <c r="V138" t="s">
        <v>301</v>
      </c>
      <c r="W138">
        <v>11</v>
      </c>
      <c r="X138">
        <v>47</v>
      </c>
      <c r="Y138">
        <v>1</v>
      </c>
      <c r="Z138">
        <v>0</v>
      </c>
    </row>
    <row r="139" spans="1:26" x14ac:dyDescent="0.45">
      <c r="A139" t="s">
        <v>162</v>
      </c>
      <c r="B139" t="s">
        <v>246</v>
      </c>
      <c r="C139">
        <v>25</v>
      </c>
      <c r="D139" t="s">
        <v>279</v>
      </c>
      <c r="E139">
        <v>16</v>
      </c>
      <c r="F139">
        <v>4</v>
      </c>
      <c r="G139">
        <v>6</v>
      </c>
      <c r="H139">
        <v>24</v>
      </c>
      <c r="I139">
        <v>0</v>
      </c>
      <c r="J139">
        <v>17</v>
      </c>
      <c r="K139">
        <v>4</v>
      </c>
      <c r="L139">
        <v>1.5</v>
      </c>
      <c r="M139">
        <v>0.4</v>
      </c>
      <c r="N139">
        <v>3</v>
      </c>
      <c r="O139">
        <v>2</v>
      </c>
      <c r="P139">
        <v>35</v>
      </c>
      <c r="Q139">
        <v>17.5</v>
      </c>
      <c r="R139">
        <v>0</v>
      </c>
      <c r="S139">
        <v>23</v>
      </c>
      <c r="T139">
        <v>0.1</v>
      </c>
      <c r="U139">
        <v>2.2000000000000002</v>
      </c>
      <c r="V139" t="s">
        <v>301</v>
      </c>
      <c r="W139">
        <v>8</v>
      </c>
      <c r="X139">
        <v>59</v>
      </c>
      <c r="Y139">
        <v>0</v>
      </c>
      <c r="Z139">
        <v>0</v>
      </c>
    </row>
    <row r="140" spans="1:26" x14ac:dyDescent="0.45">
      <c r="A140" t="s">
        <v>163</v>
      </c>
      <c r="B140" t="s">
        <v>250</v>
      </c>
      <c r="C140">
        <v>27</v>
      </c>
      <c r="D140" t="s">
        <v>279</v>
      </c>
      <c r="E140">
        <v>16</v>
      </c>
      <c r="F140">
        <v>10</v>
      </c>
      <c r="G140">
        <v>5</v>
      </c>
      <c r="H140">
        <v>5</v>
      </c>
      <c r="I140">
        <v>2</v>
      </c>
      <c r="J140">
        <v>3</v>
      </c>
      <c r="K140">
        <v>1</v>
      </c>
      <c r="L140">
        <v>0.3</v>
      </c>
      <c r="M140">
        <v>0.3</v>
      </c>
      <c r="N140">
        <v>11</v>
      </c>
      <c r="O140">
        <v>6</v>
      </c>
      <c r="P140">
        <v>43</v>
      </c>
      <c r="Q140">
        <v>7.2</v>
      </c>
      <c r="R140">
        <v>1</v>
      </c>
      <c r="S140">
        <v>14</v>
      </c>
      <c r="T140">
        <v>0.4</v>
      </c>
      <c r="U140">
        <v>2.7</v>
      </c>
      <c r="V140" t="s">
        <v>344</v>
      </c>
      <c r="W140">
        <v>12</v>
      </c>
      <c r="X140">
        <v>48</v>
      </c>
      <c r="Y140">
        <v>3</v>
      </c>
      <c r="Z140">
        <v>0</v>
      </c>
    </row>
    <row r="141" spans="1:26" x14ac:dyDescent="0.45">
      <c r="A141" t="s">
        <v>164</v>
      </c>
      <c r="B141" t="s">
        <v>263</v>
      </c>
      <c r="C141">
        <v>22</v>
      </c>
      <c r="D141" t="s">
        <v>280</v>
      </c>
      <c r="E141">
        <v>16</v>
      </c>
      <c r="F141">
        <v>16</v>
      </c>
      <c r="G141">
        <v>5</v>
      </c>
      <c r="H141">
        <v>55</v>
      </c>
      <c r="I141">
        <v>0</v>
      </c>
      <c r="J141">
        <v>20</v>
      </c>
      <c r="K141">
        <v>11</v>
      </c>
      <c r="L141">
        <v>3.4</v>
      </c>
      <c r="M141">
        <v>0.3</v>
      </c>
      <c r="N141">
        <v>1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  <c r="V141" t="s">
        <v>345</v>
      </c>
      <c r="W141">
        <v>64</v>
      </c>
      <c r="X141">
        <v>55</v>
      </c>
      <c r="Y141">
        <v>0</v>
      </c>
      <c r="Z141">
        <v>1</v>
      </c>
    </row>
    <row r="142" spans="1:26" x14ac:dyDescent="0.45">
      <c r="A142" t="s">
        <v>165</v>
      </c>
      <c r="B142" t="s">
        <v>252</v>
      </c>
      <c r="C142">
        <v>23</v>
      </c>
      <c r="D142" t="s">
        <v>277</v>
      </c>
      <c r="E142">
        <v>2</v>
      </c>
      <c r="F142">
        <v>2</v>
      </c>
      <c r="G142">
        <v>5</v>
      </c>
      <c r="H142">
        <v>30</v>
      </c>
      <c r="I142">
        <v>0</v>
      </c>
      <c r="J142">
        <v>11</v>
      </c>
      <c r="K142">
        <v>6</v>
      </c>
      <c r="L142">
        <v>15</v>
      </c>
      <c r="M142">
        <v>2.5</v>
      </c>
      <c r="W142">
        <v>5</v>
      </c>
      <c r="X142">
        <v>30</v>
      </c>
      <c r="Y142">
        <v>0</v>
      </c>
      <c r="Z142">
        <v>2</v>
      </c>
    </row>
    <row r="143" spans="1:26" x14ac:dyDescent="0.45">
      <c r="A143" t="s">
        <v>166</v>
      </c>
      <c r="B143" t="s">
        <v>271</v>
      </c>
      <c r="C143">
        <v>25</v>
      </c>
      <c r="D143" t="s">
        <v>279</v>
      </c>
      <c r="E143">
        <v>16</v>
      </c>
      <c r="F143">
        <v>2</v>
      </c>
      <c r="G143">
        <v>5</v>
      </c>
      <c r="H143">
        <v>13</v>
      </c>
      <c r="I143">
        <v>0</v>
      </c>
      <c r="J143">
        <v>4</v>
      </c>
      <c r="K143">
        <v>2.6</v>
      </c>
      <c r="L143">
        <v>0.8</v>
      </c>
      <c r="M143">
        <v>0.3</v>
      </c>
      <c r="N143">
        <v>10</v>
      </c>
      <c r="O143">
        <v>7</v>
      </c>
      <c r="P143">
        <v>39</v>
      </c>
      <c r="Q143">
        <v>5.6</v>
      </c>
      <c r="R143">
        <v>0</v>
      </c>
      <c r="S143">
        <v>12</v>
      </c>
      <c r="T143">
        <v>0.4</v>
      </c>
      <c r="U143">
        <v>2.4</v>
      </c>
      <c r="V143" t="s">
        <v>293</v>
      </c>
      <c r="W143">
        <v>12</v>
      </c>
      <c r="X143">
        <v>52</v>
      </c>
      <c r="Y143">
        <v>0</v>
      </c>
      <c r="Z143">
        <v>0</v>
      </c>
    </row>
    <row r="144" spans="1:26" x14ac:dyDescent="0.45">
      <c r="A144" t="s">
        <v>167</v>
      </c>
      <c r="B144" t="s">
        <v>270</v>
      </c>
      <c r="C144">
        <v>29</v>
      </c>
      <c r="D144" t="s">
        <v>278</v>
      </c>
      <c r="E144">
        <v>16</v>
      </c>
      <c r="F144">
        <v>12</v>
      </c>
      <c r="G144">
        <v>5</v>
      </c>
      <c r="H144">
        <v>22</v>
      </c>
      <c r="I144">
        <v>0</v>
      </c>
      <c r="J144">
        <v>10</v>
      </c>
      <c r="K144">
        <v>4.4000000000000004</v>
      </c>
      <c r="L144">
        <v>1.4</v>
      </c>
      <c r="M144">
        <v>0.3</v>
      </c>
      <c r="N144">
        <v>120</v>
      </c>
      <c r="O144">
        <v>92</v>
      </c>
      <c r="P144">
        <v>1003</v>
      </c>
      <c r="Q144">
        <v>10.9</v>
      </c>
      <c r="R144">
        <v>5</v>
      </c>
      <c r="S144">
        <v>71</v>
      </c>
      <c r="T144">
        <v>5.8</v>
      </c>
      <c r="U144">
        <v>62.7</v>
      </c>
      <c r="V144" t="s">
        <v>346</v>
      </c>
      <c r="W144">
        <v>101</v>
      </c>
      <c r="X144">
        <v>1025</v>
      </c>
      <c r="Y144">
        <v>5</v>
      </c>
      <c r="Z144">
        <v>1</v>
      </c>
    </row>
    <row r="145" spans="1:26" x14ac:dyDescent="0.45">
      <c r="A145" t="s">
        <v>168</v>
      </c>
      <c r="B145" t="s">
        <v>255</v>
      </c>
      <c r="C145">
        <v>30</v>
      </c>
      <c r="D145" t="s">
        <v>277</v>
      </c>
      <c r="E145">
        <v>4</v>
      </c>
      <c r="F145">
        <v>3</v>
      </c>
      <c r="G145">
        <v>5</v>
      </c>
      <c r="H145">
        <v>51</v>
      </c>
      <c r="I145">
        <v>0</v>
      </c>
      <c r="J145">
        <v>15</v>
      </c>
      <c r="K145">
        <v>10.199999999999999</v>
      </c>
      <c r="L145">
        <v>12.8</v>
      </c>
      <c r="M145">
        <v>1.3</v>
      </c>
      <c r="W145">
        <v>5</v>
      </c>
      <c r="X145">
        <v>51</v>
      </c>
      <c r="Y145">
        <v>0</v>
      </c>
      <c r="Z145">
        <v>5</v>
      </c>
    </row>
    <row r="146" spans="1:26" x14ac:dyDescent="0.45">
      <c r="A146" t="s">
        <v>169</v>
      </c>
      <c r="B146" t="s">
        <v>248</v>
      </c>
      <c r="C146">
        <v>25</v>
      </c>
      <c r="D146" t="s">
        <v>279</v>
      </c>
      <c r="E146">
        <v>16</v>
      </c>
      <c r="F146">
        <v>3</v>
      </c>
      <c r="G146">
        <v>4</v>
      </c>
      <c r="H146">
        <v>9</v>
      </c>
      <c r="I146">
        <v>0</v>
      </c>
      <c r="J146">
        <v>7</v>
      </c>
      <c r="K146">
        <v>2.2999999999999998</v>
      </c>
      <c r="L146">
        <v>0.6</v>
      </c>
      <c r="M146">
        <v>0.3</v>
      </c>
      <c r="N146">
        <v>4</v>
      </c>
      <c r="O146">
        <v>2</v>
      </c>
      <c r="P146">
        <v>8</v>
      </c>
      <c r="Q146">
        <v>4</v>
      </c>
      <c r="R146">
        <v>0</v>
      </c>
      <c r="S146">
        <v>8</v>
      </c>
      <c r="T146">
        <v>0.1</v>
      </c>
      <c r="U146">
        <v>0.5</v>
      </c>
      <c r="V146" t="s">
        <v>313</v>
      </c>
      <c r="W146">
        <v>6</v>
      </c>
      <c r="X146">
        <v>17</v>
      </c>
      <c r="Y146">
        <v>0</v>
      </c>
      <c r="Z146">
        <v>0</v>
      </c>
    </row>
    <row r="147" spans="1:26" x14ac:dyDescent="0.45">
      <c r="A147" t="s">
        <v>170</v>
      </c>
      <c r="B147" t="s">
        <v>248</v>
      </c>
      <c r="C147">
        <v>28</v>
      </c>
      <c r="D147" t="s">
        <v>277</v>
      </c>
      <c r="E147">
        <v>4</v>
      </c>
      <c r="F147">
        <v>4</v>
      </c>
      <c r="G147">
        <v>4</v>
      </c>
      <c r="H147">
        <v>4</v>
      </c>
      <c r="I147">
        <v>0</v>
      </c>
      <c r="J147">
        <v>2</v>
      </c>
      <c r="K147">
        <v>1</v>
      </c>
      <c r="L147">
        <v>1</v>
      </c>
      <c r="M147">
        <v>1</v>
      </c>
      <c r="W147">
        <v>4</v>
      </c>
      <c r="X147">
        <v>4</v>
      </c>
      <c r="Y147">
        <v>0</v>
      </c>
      <c r="Z147">
        <v>5</v>
      </c>
    </row>
    <row r="148" spans="1:26" x14ac:dyDescent="0.45">
      <c r="A148" t="s">
        <v>171</v>
      </c>
      <c r="B148" t="s">
        <v>254</v>
      </c>
      <c r="C148">
        <v>27</v>
      </c>
      <c r="D148" t="s">
        <v>278</v>
      </c>
      <c r="E148">
        <v>16</v>
      </c>
      <c r="F148">
        <v>16</v>
      </c>
      <c r="G148">
        <v>4</v>
      </c>
      <c r="H148">
        <v>44</v>
      </c>
      <c r="I148">
        <v>0</v>
      </c>
      <c r="J148">
        <v>18</v>
      </c>
      <c r="K148">
        <v>11</v>
      </c>
      <c r="L148">
        <v>2.8</v>
      </c>
      <c r="M148">
        <v>0.3</v>
      </c>
      <c r="N148">
        <v>105</v>
      </c>
      <c r="O148">
        <v>56</v>
      </c>
      <c r="P148">
        <v>962</v>
      </c>
      <c r="Q148">
        <v>17.2</v>
      </c>
      <c r="R148">
        <v>2</v>
      </c>
      <c r="S148">
        <v>83</v>
      </c>
      <c r="T148">
        <v>3.5</v>
      </c>
      <c r="U148">
        <v>60.1</v>
      </c>
      <c r="V148" t="s">
        <v>302</v>
      </c>
      <c r="W148">
        <v>60</v>
      </c>
      <c r="X148">
        <v>1006</v>
      </c>
      <c r="Y148">
        <v>2</v>
      </c>
      <c r="Z148">
        <v>0</v>
      </c>
    </row>
    <row r="149" spans="1:26" x14ac:dyDescent="0.45">
      <c r="A149" t="s">
        <v>172</v>
      </c>
      <c r="B149" t="s">
        <v>261</v>
      </c>
      <c r="C149">
        <v>21</v>
      </c>
      <c r="D149" t="s">
        <v>278</v>
      </c>
      <c r="E149">
        <v>9</v>
      </c>
      <c r="F149">
        <v>4</v>
      </c>
      <c r="G149">
        <v>4</v>
      </c>
      <c r="H149">
        <v>64</v>
      </c>
      <c r="I149">
        <v>0</v>
      </c>
      <c r="J149">
        <v>31</v>
      </c>
      <c r="K149">
        <v>16</v>
      </c>
      <c r="L149">
        <v>7.1</v>
      </c>
      <c r="M149">
        <v>0.4</v>
      </c>
      <c r="N149">
        <v>26</v>
      </c>
      <c r="O149">
        <v>15</v>
      </c>
      <c r="P149">
        <v>115</v>
      </c>
      <c r="Q149">
        <v>7.7</v>
      </c>
      <c r="R149">
        <v>0</v>
      </c>
      <c r="S149">
        <v>23</v>
      </c>
      <c r="T149">
        <v>1.7</v>
      </c>
      <c r="U149">
        <v>12.8</v>
      </c>
      <c r="V149" t="s">
        <v>347</v>
      </c>
      <c r="W149">
        <v>29</v>
      </c>
      <c r="X149">
        <v>179</v>
      </c>
      <c r="Y149">
        <v>0</v>
      </c>
      <c r="Z149">
        <v>0</v>
      </c>
    </row>
    <row r="150" spans="1:26" x14ac:dyDescent="0.45">
      <c r="A150" t="s">
        <v>173</v>
      </c>
      <c r="B150" t="s">
        <v>262</v>
      </c>
      <c r="C150">
        <v>28</v>
      </c>
      <c r="D150" t="s">
        <v>278</v>
      </c>
      <c r="E150">
        <v>15</v>
      </c>
      <c r="F150">
        <v>15</v>
      </c>
      <c r="G150">
        <v>4</v>
      </c>
      <c r="H150">
        <v>10</v>
      </c>
      <c r="I150">
        <v>0</v>
      </c>
      <c r="J150">
        <v>4</v>
      </c>
      <c r="K150">
        <v>2.5</v>
      </c>
      <c r="L150">
        <v>0.7</v>
      </c>
      <c r="M150">
        <v>0.3</v>
      </c>
      <c r="N150">
        <v>96</v>
      </c>
      <c r="O150">
        <v>67</v>
      </c>
      <c r="P150">
        <v>703</v>
      </c>
      <c r="Q150">
        <v>10.5</v>
      </c>
      <c r="R150">
        <v>5</v>
      </c>
      <c r="S150">
        <v>25</v>
      </c>
      <c r="T150">
        <v>4.5</v>
      </c>
      <c r="U150">
        <v>46.9</v>
      </c>
      <c r="V150" t="s">
        <v>348</v>
      </c>
      <c r="W150">
        <v>71</v>
      </c>
      <c r="X150">
        <v>713</v>
      </c>
      <c r="Y150">
        <v>5</v>
      </c>
      <c r="Z150">
        <v>0</v>
      </c>
    </row>
    <row r="151" spans="1:26" x14ac:dyDescent="0.45">
      <c r="A151" t="s">
        <v>174</v>
      </c>
      <c r="B151" t="s">
        <v>255</v>
      </c>
      <c r="C151">
        <v>27</v>
      </c>
      <c r="D151" t="s">
        <v>277</v>
      </c>
      <c r="E151">
        <v>8</v>
      </c>
      <c r="F151">
        <v>7</v>
      </c>
      <c r="G151">
        <v>4</v>
      </c>
      <c r="H151">
        <v>2</v>
      </c>
      <c r="I151">
        <v>0</v>
      </c>
      <c r="J151">
        <v>3</v>
      </c>
      <c r="K151">
        <v>0.5</v>
      </c>
      <c r="L151">
        <v>0.3</v>
      </c>
      <c r="M151">
        <v>0.5</v>
      </c>
      <c r="W151">
        <v>4</v>
      </c>
      <c r="X151">
        <v>2</v>
      </c>
      <c r="Y151">
        <v>0</v>
      </c>
      <c r="Z151">
        <v>8</v>
      </c>
    </row>
    <row r="152" spans="1:26" x14ac:dyDescent="0.45">
      <c r="A152" t="s">
        <v>175</v>
      </c>
      <c r="B152" t="s">
        <v>269</v>
      </c>
      <c r="C152">
        <v>24</v>
      </c>
      <c r="D152" t="s">
        <v>278</v>
      </c>
      <c r="E152">
        <v>11</v>
      </c>
      <c r="F152">
        <v>10</v>
      </c>
      <c r="G152">
        <v>4</v>
      </c>
      <c r="H152">
        <v>4</v>
      </c>
      <c r="I152">
        <v>0</v>
      </c>
      <c r="J152">
        <v>12</v>
      </c>
      <c r="K152">
        <v>1</v>
      </c>
      <c r="L152">
        <v>0.4</v>
      </c>
      <c r="M152">
        <v>0.4</v>
      </c>
      <c r="N152">
        <v>84</v>
      </c>
      <c r="O152">
        <v>59</v>
      </c>
      <c r="P152">
        <v>731</v>
      </c>
      <c r="Q152">
        <v>12.4</v>
      </c>
      <c r="R152">
        <v>2</v>
      </c>
      <c r="S152">
        <v>77</v>
      </c>
      <c r="T152">
        <v>5.4</v>
      </c>
      <c r="U152">
        <v>66.5</v>
      </c>
      <c r="V152" t="s">
        <v>349</v>
      </c>
      <c r="W152">
        <v>63</v>
      </c>
      <c r="X152">
        <v>735</v>
      </c>
      <c r="Y152">
        <v>2</v>
      </c>
      <c r="Z152">
        <v>1</v>
      </c>
    </row>
    <row r="153" spans="1:26" x14ac:dyDescent="0.45">
      <c r="A153" t="s">
        <v>176</v>
      </c>
      <c r="B153" t="s">
        <v>269</v>
      </c>
      <c r="C153">
        <v>27</v>
      </c>
      <c r="D153" t="s">
        <v>277</v>
      </c>
      <c r="E153">
        <v>2</v>
      </c>
      <c r="F153">
        <v>1</v>
      </c>
      <c r="G153">
        <v>4</v>
      </c>
      <c r="H153">
        <v>12</v>
      </c>
      <c r="I153">
        <v>0</v>
      </c>
      <c r="J153">
        <v>10</v>
      </c>
      <c r="K153">
        <v>3</v>
      </c>
      <c r="L153">
        <v>6</v>
      </c>
      <c r="M153">
        <v>2</v>
      </c>
      <c r="W153">
        <v>4</v>
      </c>
      <c r="X153">
        <v>12</v>
      </c>
      <c r="Y153">
        <v>0</v>
      </c>
      <c r="Z153">
        <v>2</v>
      </c>
    </row>
    <row r="154" spans="1:26" x14ac:dyDescent="0.45">
      <c r="A154" t="s">
        <v>177</v>
      </c>
      <c r="B154" t="s">
        <v>266</v>
      </c>
      <c r="C154">
        <v>24</v>
      </c>
      <c r="D154" t="s">
        <v>278</v>
      </c>
      <c r="E154">
        <v>16</v>
      </c>
      <c r="F154">
        <v>15</v>
      </c>
      <c r="G154">
        <v>3</v>
      </c>
      <c r="H154">
        <v>9</v>
      </c>
      <c r="I154">
        <v>0</v>
      </c>
      <c r="J154">
        <v>7</v>
      </c>
      <c r="K154">
        <v>3</v>
      </c>
      <c r="L154">
        <v>0.6</v>
      </c>
      <c r="M154">
        <v>0.2</v>
      </c>
      <c r="N154">
        <v>114</v>
      </c>
      <c r="O154">
        <v>63</v>
      </c>
      <c r="P154">
        <v>941</v>
      </c>
      <c r="Q154">
        <v>14.9</v>
      </c>
      <c r="R154">
        <v>7</v>
      </c>
      <c r="S154">
        <v>69</v>
      </c>
      <c r="T154">
        <v>3.9</v>
      </c>
      <c r="U154">
        <v>58.8</v>
      </c>
      <c r="V154" t="s">
        <v>350</v>
      </c>
      <c r="W154">
        <v>66</v>
      </c>
      <c r="X154">
        <v>950</v>
      </c>
      <c r="Y154">
        <v>7</v>
      </c>
      <c r="Z154">
        <v>0</v>
      </c>
    </row>
    <row r="155" spans="1:26" x14ac:dyDescent="0.45">
      <c r="A155" t="s">
        <v>178</v>
      </c>
      <c r="B155" t="s">
        <v>255</v>
      </c>
      <c r="C155">
        <v>26</v>
      </c>
      <c r="D155" t="s">
        <v>278</v>
      </c>
      <c r="E155">
        <v>11</v>
      </c>
      <c r="F155">
        <v>6</v>
      </c>
      <c r="G155">
        <v>3</v>
      </c>
      <c r="H155">
        <v>17</v>
      </c>
      <c r="I155">
        <v>0</v>
      </c>
      <c r="J155">
        <v>13</v>
      </c>
      <c r="K155">
        <v>5.7</v>
      </c>
      <c r="L155">
        <v>1.5</v>
      </c>
      <c r="M155">
        <v>0.3</v>
      </c>
      <c r="N155">
        <v>57</v>
      </c>
      <c r="O155">
        <v>29</v>
      </c>
      <c r="P155">
        <v>330</v>
      </c>
      <c r="Q155">
        <v>11.4</v>
      </c>
      <c r="R155">
        <v>2</v>
      </c>
      <c r="S155">
        <v>35</v>
      </c>
      <c r="T155">
        <v>2.6</v>
      </c>
      <c r="U155">
        <v>30</v>
      </c>
      <c r="V155" t="s">
        <v>351</v>
      </c>
      <c r="W155">
        <v>37</v>
      </c>
      <c r="X155">
        <v>347</v>
      </c>
      <c r="Y155">
        <v>2</v>
      </c>
      <c r="Z155">
        <v>1</v>
      </c>
    </row>
    <row r="156" spans="1:26" x14ac:dyDescent="0.45">
      <c r="A156" t="s">
        <v>179</v>
      </c>
      <c r="B156" t="s">
        <v>264</v>
      </c>
      <c r="C156">
        <v>29</v>
      </c>
      <c r="D156" t="s">
        <v>278</v>
      </c>
      <c r="E156">
        <v>9</v>
      </c>
      <c r="F156">
        <v>7</v>
      </c>
      <c r="G156">
        <v>3</v>
      </c>
      <c r="H156">
        <v>17</v>
      </c>
      <c r="I156">
        <v>0</v>
      </c>
      <c r="J156">
        <v>13</v>
      </c>
      <c r="K156">
        <v>5.7</v>
      </c>
      <c r="L156">
        <v>1.9</v>
      </c>
      <c r="M156">
        <v>0.3</v>
      </c>
      <c r="N156">
        <v>59</v>
      </c>
      <c r="O156">
        <v>34</v>
      </c>
      <c r="P156">
        <v>439</v>
      </c>
      <c r="Q156">
        <v>12.9</v>
      </c>
      <c r="R156">
        <v>5</v>
      </c>
      <c r="S156">
        <v>47</v>
      </c>
      <c r="T156">
        <v>3.8</v>
      </c>
      <c r="U156">
        <v>48.8</v>
      </c>
      <c r="V156" t="s">
        <v>352</v>
      </c>
      <c r="W156">
        <v>37</v>
      </c>
      <c r="X156">
        <v>456</v>
      </c>
      <c r="Y156">
        <v>5</v>
      </c>
      <c r="Z156">
        <v>0</v>
      </c>
    </row>
    <row r="157" spans="1:26" x14ac:dyDescent="0.45">
      <c r="A157" t="s">
        <v>180</v>
      </c>
      <c r="B157" t="s">
        <v>272</v>
      </c>
      <c r="C157">
        <v>31</v>
      </c>
      <c r="D157" t="s">
        <v>278</v>
      </c>
      <c r="E157">
        <v>14</v>
      </c>
      <c r="F157">
        <v>13</v>
      </c>
      <c r="G157">
        <v>3</v>
      </c>
      <c r="H157">
        <v>38</v>
      </c>
      <c r="I157">
        <v>0</v>
      </c>
      <c r="J157">
        <v>23</v>
      </c>
      <c r="K157">
        <v>12.7</v>
      </c>
      <c r="L157">
        <v>2.7</v>
      </c>
      <c r="M157">
        <v>0.2</v>
      </c>
      <c r="N157">
        <v>90</v>
      </c>
      <c r="O157">
        <v>50</v>
      </c>
      <c r="P157">
        <v>668</v>
      </c>
      <c r="Q157">
        <v>13.4</v>
      </c>
      <c r="R157">
        <v>3</v>
      </c>
      <c r="S157">
        <v>41</v>
      </c>
      <c r="T157">
        <v>3.6</v>
      </c>
      <c r="U157">
        <v>47.7</v>
      </c>
      <c r="V157" t="s">
        <v>353</v>
      </c>
      <c r="W157">
        <v>53</v>
      </c>
      <c r="X157">
        <v>706</v>
      </c>
      <c r="Y157">
        <v>3</v>
      </c>
      <c r="Z157">
        <v>0</v>
      </c>
    </row>
    <row r="158" spans="1:26" x14ac:dyDescent="0.45">
      <c r="A158" t="s">
        <v>181</v>
      </c>
      <c r="B158" t="s">
        <v>273</v>
      </c>
      <c r="C158">
        <v>33</v>
      </c>
      <c r="D158" t="s">
        <v>277</v>
      </c>
      <c r="E158">
        <v>4</v>
      </c>
      <c r="F158">
        <v>2</v>
      </c>
      <c r="G158">
        <v>3</v>
      </c>
      <c r="H158">
        <v>9</v>
      </c>
      <c r="I158">
        <v>0</v>
      </c>
      <c r="J158">
        <v>7</v>
      </c>
      <c r="K158">
        <v>3</v>
      </c>
      <c r="L158">
        <v>2.2999999999999998</v>
      </c>
      <c r="M158">
        <v>0.8</v>
      </c>
      <c r="W158">
        <v>3</v>
      </c>
      <c r="X158">
        <v>9</v>
      </c>
      <c r="Y158">
        <v>0</v>
      </c>
      <c r="Z158">
        <v>0</v>
      </c>
    </row>
    <row r="159" spans="1:26" x14ac:dyDescent="0.45">
      <c r="A159" t="s">
        <v>182</v>
      </c>
      <c r="B159" t="s">
        <v>274</v>
      </c>
      <c r="C159">
        <v>25</v>
      </c>
      <c r="D159" t="s">
        <v>278</v>
      </c>
      <c r="E159">
        <v>16</v>
      </c>
      <c r="F159">
        <v>5</v>
      </c>
      <c r="G159">
        <v>3</v>
      </c>
      <c r="H159">
        <v>37</v>
      </c>
      <c r="I159">
        <v>0</v>
      </c>
      <c r="J159">
        <v>16</v>
      </c>
      <c r="K159">
        <v>12.3</v>
      </c>
      <c r="L159">
        <v>2.2999999999999998</v>
      </c>
      <c r="M159">
        <v>0.2</v>
      </c>
      <c r="N159">
        <v>61</v>
      </c>
      <c r="O159">
        <v>29</v>
      </c>
      <c r="P159">
        <v>508</v>
      </c>
      <c r="Q159">
        <v>17.5</v>
      </c>
      <c r="R159">
        <v>2</v>
      </c>
      <c r="S159">
        <v>46</v>
      </c>
      <c r="T159">
        <v>1.8</v>
      </c>
      <c r="U159">
        <v>31.8</v>
      </c>
      <c r="V159" t="s">
        <v>354</v>
      </c>
      <c r="W159">
        <v>32</v>
      </c>
      <c r="X159">
        <v>545</v>
      </c>
      <c r="Y159">
        <v>2</v>
      </c>
      <c r="Z159">
        <v>1</v>
      </c>
    </row>
    <row r="160" spans="1:26" x14ac:dyDescent="0.45">
      <c r="A160" t="s">
        <v>183</v>
      </c>
      <c r="B160" t="s">
        <v>244</v>
      </c>
      <c r="C160">
        <v>25</v>
      </c>
      <c r="D160" t="s">
        <v>276</v>
      </c>
      <c r="E160">
        <v>16</v>
      </c>
      <c r="F160">
        <v>4</v>
      </c>
      <c r="G160">
        <v>3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0.2</v>
      </c>
      <c r="N160">
        <v>3</v>
      </c>
      <c r="O160">
        <v>2</v>
      </c>
      <c r="P160">
        <v>6</v>
      </c>
      <c r="Q160">
        <v>3</v>
      </c>
      <c r="R160">
        <v>1</v>
      </c>
      <c r="S160">
        <v>5</v>
      </c>
      <c r="T160">
        <v>0.1</v>
      </c>
      <c r="U160">
        <v>0.4</v>
      </c>
      <c r="V160" t="s">
        <v>301</v>
      </c>
      <c r="W160">
        <v>5</v>
      </c>
      <c r="X160">
        <v>6</v>
      </c>
      <c r="Y160">
        <v>2</v>
      </c>
      <c r="Z160">
        <v>0</v>
      </c>
    </row>
    <row r="161" spans="1:26" x14ac:dyDescent="0.45">
      <c r="A161" t="s">
        <v>184</v>
      </c>
      <c r="B161" t="s">
        <v>251</v>
      </c>
      <c r="C161">
        <v>23</v>
      </c>
      <c r="D161" t="s">
        <v>278</v>
      </c>
      <c r="E161">
        <v>11</v>
      </c>
      <c r="F161">
        <v>4</v>
      </c>
      <c r="G161">
        <v>3</v>
      </c>
      <c r="H161">
        <v>8</v>
      </c>
      <c r="I161">
        <v>0</v>
      </c>
      <c r="J161">
        <v>7</v>
      </c>
      <c r="K161">
        <v>2.7</v>
      </c>
      <c r="L161">
        <v>0.7</v>
      </c>
      <c r="M161">
        <v>0.3</v>
      </c>
      <c r="N161">
        <v>37</v>
      </c>
      <c r="O161">
        <v>23</v>
      </c>
      <c r="P161">
        <v>284</v>
      </c>
      <c r="Q161">
        <v>12.3</v>
      </c>
      <c r="R161">
        <v>1</v>
      </c>
      <c r="S161">
        <v>61</v>
      </c>
      <c r="T161">
        <v>2.1</v>
      </c>
      <c r="U161">
        <v>25.8</v>
      </c>
      <c r="V161" t="s">
        <v>355</v>
      </c>
      <c r="W161">
        <v>37</v>
      </c>
      <c r="X161">
        <v>292</v>
      </c>
      <c r="Y161">
        <v>1</v>
      </c>
      <c r="Z161">
        <v>0</v>
      </c>
    </row>
    <row r="162" spans="1:26" x14ac:dyDescent="0.45">
      <c r="A162" t="s">
        <v>185</v>
      </c>
      <c r="B162" t="s">
        <v>249</v>
      </c>
      <c r="C162">
        <v>25</v>
      </c>
      <c r="D162" t="s">
        <v>278</v>
      </c>
      <c r="E162">
        <v>13</v>
      </c>
      <c r="F162">
        <v>7</v>
      </c>
      <c r="G162">
        <v>3</v>
      </c>
      <c r="H162">
        <v>6</v>
      </c>
      <c r="I162">
        <v>0</v>
      </c>
      <c r="J162">
        <v>6</v>
      </c>
      <c r="K162">
        <v>2</v>
      </c>
      <c r="L162">
        <v>0.5</v>
      </c>
      <c r="M162">
        <v>0.2</v>
      </c>
      <c r="N162">
        <v>62</v>
      </c>
      <c r="O162">
        <v>42</v>
      </c>
      <c r="P162">
        <v>554</v>
      </c>
      <c r="Q162">
        <v>13.2</v>
      </c>
      <c r="R162">
        <v>3</v>
      </c>
      <c r="S162">
        <v>63</v>
      </c>
      <c r="T162">
        <v>3.2</v>
      </c>
      <c r="U162">
        <v>42.6</v>
      </c>
      <c r="V162" t="s">
        <v>356</v>
      </c>
      <c r="W162">
        <v>46</v>
      </c>
      <c r="X162">
        <v>560</v>
      </c>
      <c r="Y162">
        <v>3</v>
      </c>
      <c r="Z162">
        <v>0</v>
      </c>
    </row>
    <row r="163" spans="1:26" x14ac:dyDescent="0.45">
      <c r="A163" t="s">
        <v>186</v>
      </c>
      <c r="B163" t="s">
        <v>272</v>
      </c>
      <c r="C163">
        <v>22</v>
      </c>
      <c r="D163" t="s">
        <v>278</v>
      </c>
      <c r="E163">
        <v>3</v>
      </c>
      <c r="F163">
        <v>1</v>
      </c>
      <c r="G163">
        <v>3</v>
      </c>
      <c r="H163">
        <v>8</v>
      </c>
      <c r="I163">
        <v>0</v>
      </c>
      <c r="J163">
        <v>8</v>
      </c>
      <c r="K163">
        <v>2.7</v>
      </c>
      <c r="L163">
        <v>2.7</v>
      </c>
      <c r="M163">
        <v>1</v>
      </c>
      <c r="N163">
        <v>1</v>
      </c>
      <c r="O163">
        <v>1</v>
      </c>
      <c r="P163">
        <v>18</v>
      </c>
      <c r="Q163">
        <v>18</v>
      </c>
      <c r="R163">
        <v>1</v>
      </c>
      <c r="S163">
        <v>18</v>
      </c>
      <c r="T163">
        <v>0.3</v>
      </c>
      <c r="U163">
        <v>6</v>
      </c>
      <c r="V163" t="s">
        <v>308</v>
      </c>
      <c r="W163">
        <v>4</v>
      </c>
      <c r="X163">
        <v>26</v>
      </c>
      <c r="Y163">
        <v>1</v>
      </c>
      <c r="Z163">
        <v>0</v>
      </c>
    </row>
    <row r="164" spans="1:26" x14ac:dyDescent="0.45">
      <c r="A164" t="s">
        <v>187</v>
      </c>
      <c r="B164" t="s">
        <v>246</v>
      </c>
      <c r="C164">
        <v>25</v>
      </c>
      <c r="D164" t="s">
        <v>278</v>
      </c>
      <c r="E164">
        <v>16</v>
      </c>
      <c r="F164">
        <v>15</v>
      </c>
      <c r="G164">
        <v>2</v>
      </c>
      <c r="H164">
        <v>9</v>
      </c>
      <c r="I164">
        <v>0</v>
      </c>
      <c r="J164">
        <v>6</v>
      </c>
      <c r="K164">
        <v>4.5</v>
      </c>
      <c r="L164">
        <v>0.6</v>
      </c>
      <c r="M164">
        <v>0.1</v>
      </c>
      <c r="N164">
        <v>159</v>
      </c>
      <c r="O164">
        <v>102</v>
      </c>
      <c r="P164">
        <v>1393</v>
      </c>
      <c r="Q164">
        <v>13.7</v>
      </c>
      <c r="R164">
        <v>6</v>
      </c>
      <c r="S164">
        <v>51</v>
      </c>
      <c r="T164">
        <v>6.4</v>
      </c>
      <c r="U164">
        <v>87.1</v>
      </c>
      <c r="V164" t="s">
        <v>357</v>
      </c>
      <c r="W164">
        <v>104</v>
      </c>
      <c r="X164">
        <v>1402</v>
      </c>
      <c r="Y164">
        <v>6</v>
      </c>
      <c r="Z164">
        <v>1</v>
      </c>
    </row>
    <row r="165" spans="1:26" x14ac:dyDescent="0.45">
      <c r="A165" t="s">
        <v>188</v>
      </c>
      <c r="B165" t="s">
        <v>275</v>
      </c>
      <c r="C165">
        <v>29</v>
      </c>
      <c r="D165" t="s">
        <v>278</v>
      </c>
      <c r="E165">
        <v>16</v>
      </c>
      <c r="F165">
        <v>16</v>
      </c>
      <c r="G165">
        <v>2</v>
      </c>
      <c r="H165">
        <v>-8</v>
      </c>
      <c r="I165">
        <v>0</v>
      </c>
      <c r="J165">
        <v>-3</v>
      </c>
      <c r="K165">
        <v>-4</v>
      </c>
      <c r="L165">
        <v>-0.5</v>
      </c>
      <c r="M165">
        <v>0.1</v>
      </c>
      <c r="N165">
        <v>116</v>
      </c>
      <c r="O165">
        <v>75</v>
      </c>
      <c r="P165">
        <v>991</v>
      </c>
      <c r="Q165">
        <v>13.2</v>
      </c>
      <c r="R165">
        <v>8</v>
      </c>
      <c r="S165">
        <v>54</v>
      </c>
      <c r="T165">
        <v>4.7</v>
      </c>
      <c r="U165">
        <v>61.9</v>
      </c>
      <c r="V165" t="s">
        <v>306</v>
      </c>
      <c r="W165">
        <v>77</v>
      </c>
      <c r="X165">
        <v>983</v>
      </c>
      <c r="Y165">
        <v>8</v>
      </c>
      <c r="Z165">
        <v>0</v>
      </c>
    </row>
    <row r="166" spans="1:26" x14ac:dyDescent="0.45">
      <c r="A166" t="s">
        <v>189</v>
      </c>
      <c r="B166" t="s">
        <v>257</v>
      </c>
      <c r="C166">
        <v>30</v>
      </c>
      <c r="D166" t="s">
        <v>277</v>
      </c>
      <c r="E166">
        <v>2</v>
      </c>
      <c r="F166">
        <v>2</v>
      </c>
      <c r="G166">
        <v>2</v>
      </c>
      <c r="H166">
        <v>-3</v>
      </c>
      <c r="I166">
        <v>0</v>
      </c>
      <c r="J166">
        <v>-1</v>
      </c>
      <c r="K166">
        <v>-1.5</v>
      </c>
      <c r="L166">
        <v>-1.5</v>
      </c>
      <c r="M166">
        <v>1</v>
      </c>
      <c r="W166">
        <v>2</v>
      </c>
      <c r="X166">
        <v>-3</v>
      </c>
      <c r="Y166">
        <v>0</v>
      </c>
      <c r="Z166">
        <v>0</v>
      </c>
    </row>
    <row r="167" spans="1:26" x14ac:dyDescent="0.45">
      <c r="A167" t="s">
        <v>190</v>
      </c>
      <c r="B167" t="s">
        <v>262</v>
      </c>
      <c r="C167">
        <v>27</v>
      </c>
      <c r="D167" t="s">
        <v>279</v>
      </c>
      <c r="E167">
        <v>16</v>
      </c>
      <c r="F167">
        <v>7</v>
      </c>
      <c r="G167">
        <v>2</v>
      </c>
      <c r="H167">
        <v>8</v>
      </c>
      <c r="I167">
        <v>0</v>
      </c>
      <c r="J167">
        <v>5</v>
      </c>
      <c r="K167">
        <v>4</v>
      </c>
      <c r="L167">
        <v>0.5</v>
      </c>
      <c r="M167">
        <v>0.1</v>
      </c>
      <c r="N167">
        <v>7</v>
      </c>
      <c r="O167">
        <v>2</v>
      </c>
      <c r="P167">
        <v>20</v>
      </c>
      <c r="Q167">
        <v>10</v>
      </c>
      <c r="R167">
        <v>0</v>
      </c>
      <c r="S167">
        <v>11</v>
      </c>
      <c r="T167">
        <v>0.1</v>
      </c>
      <c r="U167">
        <v>1.3</v>
      </c>
      <c r="V167" t="s">
        <v>358</v>
      </c>
      <c r="W167">
        <v>4</v>
      </c>
      <c r="X167">
        <v>28</v>
      </c>
      <c r="Y167">
        <v>0</v>
      </c>
      <c r="Z167">
        <v>0</v>
      </c>
    </row>
    <row r="168" spans="1:26" x14ac:dyDescent="0.45">
      <c r="A168" t="s">
        <v>191</v>
      </c>
      <c r="B168" t="s">
        <v>245</v>
      </c>
      <c r="C168">
        <v>28</v>
      </c>
      <c r="D168" t="s">
        <v>276</v>
      </c>
      <c r="E168">
        <v>16</v>
      </c>
      <c r="F168">
        <v>9</v>
      </c>
      <c r="G168">
        <v>2</v>
      </c>
      <c r="H168">
        <v>-2</v>
      </c>
      <c r="I168">
        <v>0</v>
      </c>
      <c r="J168">
        <v>0</v>
      </c>
      <c r="K168">
        <v>-1</v>
      </c>
      <c r="L168">
        <v>-0.1</v>
      </c>
      <c r="M168">
        <v>0.1</v>
      </c>
      <c r="N168">
        <v>10</v>
      </c>
      <c r="O168">
        <v>7</v>
      </c>
      <c r="P168">
        <v>28</v>
      </c>
      <c r="Q168">
        <v>4</v>
      </c>
      <c r="R168">
        <v>0</v>
      </c>
      <c r="S168">
        <v>9</v>
      </c>
      <c r="T168">
        <v>0.4</v>
      </c>
      <c r="U168">
        <v>1.8</v>
      </c>
      <c r="V168" t="s">
        <v>293</v>
      </c>
      <c r="W168">
        <v>10</v>
      </c>
      <c r="X168">
        <v>26</v>
      </c>
      <c r="Y168">
        <v>0</v>
      </c>
      <c r="Z168">
        <v>0</v>
      </c>
    </row>
    <row r="169" spans="1:26" x14ac:dyDescent="0.45">
      <c r="A169" t="s">
        <v>192</v>
      </c>
      <c r="B169" t="s">
        <v>263</v>
      </c>
      <c r="C169">
        <v>27</v>
      </c>
      <c r="D169" t="s">
        <v>279</v>
      </c>
      <c r="E169">
        <v>10</v>
      </c>
      <c r="F169">
        <v>1</v>
      </c>
      <c r="G169">
        <v>2</v>
      </c>
      <c r="H169">
        <v>4</v>
      </c>
      <c r="I169">
        <v>1</v>
      </c>
      <c r="J169">
        <v>3</v>
      </c>
      <c r="K169">
        <v>2</v>
      </c>
      <c r="L169">
        <v>0.4</v>
      </c>
      <c r="M169">
        <v>0.2</v>
      </c>
      <c r="N169">
        <v>1</v>
      </c>
      <c r="O169">
        <v>0</v>
      </c>
      <c r="P169">
        <v>0</v>
      </c>
      <c r="R169">
        <v>0</v>
      </c>
      <c r="S169">
        <v>0</v>
      </c>
      <c r="T169">
        <v>0</v>
      </c>
      <c r="U169">
        <v>0</v>
      </c>
      <c r="V169" t="s">
        <v>345</v>
      </c>
      <c r="W169">
        <v>2</v>
      </c>
      <c r="X169">
        <v>4</v>
      </c>
      <c r="Y169">
        <v>1</v>
      </c>
      <c r="Z169">
        <v>0</v>
      </c>
    </row>
    <row r="170" spans="1:26" x14ac:dyDescent="0.45">
      <c r="A170" t="s">
        <v>193</v>
      </c>
      <c r="B170" t="s">
        <v>255</v>
      </c>
      <c r="C170">
        <v>23</v>
      </c>
      <c r="D170" t="s">
        <v>278</v>
      </c>
      <c r="E170">
        <v>10</v>
      </c>
      <c r="F170">
        <v>10</v>
      </c>
      <c r="G170">
        <v>2</v>
      </c>
      <c r="H170">
        <v>9</v>
      </c>
      <c r="I170">
        <v>0</v>
      </c>
      <c r="J170">
        <v>5</v>
      </c>
      <c r="K170">
        <v>4.5</v>
      </c>
      <c r="L170">
        <v>0.9</v>
      </c>
      <c r="M170">
        <v>0.2</v>
      </c>
      <c r="N170">
        <v>50</v>
      </c>
      <c r="O170">
        <v>28</v>
      </c>
      <c r="P170">
        <v>423</v>
      </c>
      <c r="Q170">
        <v>15.1</v>
      </c>
      <c r="R170">
        <v>7</v>
      </c>
      <c r="S170">
        <v>59</v>
      </c>
      <c r="T170">
        <v>2.8</v>
      </c>
      <c r="U170">
        <v>42.3</v>
      </c>
      <c r="V170" t="s">
        <v>359</v>
      </c>
      <c r="W170">
        <v>39</v>
      </c>
      <c r="X170">
        <v>432</v>
      </c>
      <c r="Y170">
        <v>7</v>
      </c>
      <c r="Z170">
        <v>0</v>
      </c>
    </row>
    <row r="171" spans="1:26" x14ac:dyDescent="0.45">
      <c r="A171" t="s">
        <v>194</v>
      </c>
      <c r="B171" t="s">
        <v>249</v>
      </c>
      <c r="C171">
        <v>28</v>
      </c>
      <c r="D171" t="s">
        <v>281</v>
      </c>
      <c r="E171">
        <v>15</v>
      </c>
      <c r="F171">
        <v>15</v>
      </c>
      <c r="G171">
        <v>2</v>
      </c>
      <c r="H171">
        <v>7</v>
      </c>
      <c r="I171">
        <v>0</v>
      </c>
      <c r="J171">
        <v>4</v>
      </c>
      <c r="K171">
        <v>3.5</v>
      </c>
      <c r="L171">
        <v>0.5</v>
      </c>
      <c r="M171">
        <v>0.1</v>
      </c>
      <c r="N171">
        <v>122</v>
      </c>
      <c r="O171">
        <v>83</v>
      </c>
      <c r="P171">
        <v>1038</v>
      </c>
      <c r="Q171">
        <v>12.5</v>
      </c>
      <c r="R171">
        <v>8</v>
      </c>
      <c r="S171">
        <v>44</v>
      </c>
      <c r="T171">
        <v>5.5</v>
      </c>
      <c r="U171">
        <v>69.2</v>
      </c>
      <c r="V171" t="s">
        <v>360</v>
      </c>
      <c r="W171">
        <v>85</v>
      </c>
      <c r="X171">
        <v>1045</v>
      </c>
      <c r="Y171">
        <v>8</v>
      </c>
      <c r="Z171">
        <v>0</v>
      </c>
    </row>
    <row r="172" spans="1:26" x14ac:dyDescent="0.45">
      <c r="A172" t="s">
        <v>195</v>
      </c>
      <c r="B172" t="s">
        <v>259</v>
      </c>
      <c r="C172">
        <v>29</v>
      </c>
      <c r="D172" t="s">
        <v>282</v>
      </c>
      <c r="E172">
        <v>16</v>
      </c>
      <c r="F172">
        <v>0</v>
      </c>
      <c r="G172">
        <v>2</v>
      </c>
      <c r="H172">
        <v>-14</v>
      </c>
      <c r="I172">
        <v>0</v>
      </c>
      <c r="J172">
        <v>-3</v>
      </c>
      <c r="K172">
        <v>-7</v>
      </c>
      <c r="L172">
        <v>-0.9</v>
      </c>
      <c r="M172">
        <v>0.1</v>
      </c>
      <c r="W172">
        <v>2</v>
      </c>
      <c r="X172">
        <v>-14</v>
      </c>
      <c r="Y172">
        <v>0</v>
      </c>
      <c r="Z172">
        <v>0</v>
      </c>
    </row>
    <row r="173" spans="1:26" x14ac:dyDescent="0.45">
      <c r="A173" t="s">
        <v>196</v>
      </c>
      <c r="B173" t="s">
        <v>269</v>
      </c>
      <c r="C173">
        <v>27</v>
      </c>
      <c r="D173" t="s">
        <v>278</v>
      </c>
      <c r="E173">
        <v>8</v>
      </c>
      <c r="F173">
        <v>3</v>
      </c>
      <c r="G173">
        <v>2</v>
      </c>
      <c r="H173">
        <v>3</v>
      </c>
      <c r="I173">
        <v>0</v>
      </c>
      <c r="J173">
        <v>11</v>
      </c>
      <c r="K173">
        <v>1.5</v>
      </c>
      <c r="L173">
        <v>0.4</v>
      </c>
      <c r="M173">
        <v>0.3</v>
      </c>
      <c r="N173">
        <v>37</v>
      </c>
      <c r="O173">
        <v>18</v>
      </c>
      <c r="P173">
        <v>240</v>
      </c>
      <c r="Q173">
        <v>13.3</v>
      </c>
      <c r="R173">
        <v>3</v>
      </c>
      <c r="S173">
        <v>57</v>
      </c>
      <c r="T173">
        <v>2.2999999999999998</v>
      </c>
      <c r="U173">
        <v>30</v>
      </c>
      <c r="V173" t="s">
        <v>361</v>
      </c>
      <c r="W173">
        <v>20</v>
      </c>
      <c r="X173">
        <v>243</v>
      </c>
      <c r="Y173">
        <v>3</v>
      </c>
      <c r="Z173">
        <v>0</v>
      </c>
    </row>
    <row r="174" spans="1:26" x14ac:dyDescent="0.45">
      <c r="A174" t="s">
        <v>197</v>
      </c>
      <c r="B174" t="s">
        <v>265</v>
      </c>
      <c r="C174">
        <v>21</v>
      </c>
      <c r="D174" t="s">
        <v>278</v>
      </c>
      <c r="E174">
        <v>11</v>
      </c>
      <c r="F174">
        <v>7</v>
      </c>
      <c r="G174">
        <v>2</v>
      </c>
      <c r="H174">
        <v>2</v>
      </c>
      <c r="I174">
        <v>0</v>
      </c>
      <c r="J174">
        <v>4</v>
      </c>
      <c r="K174">
        <v>1</v>
      </c>
      <c r="L174">
        <v>0.2</v>
      </c>
      <c r="M174">
        <v>0.2</v>
      </c>
      <c r="N174">
        <v>17</v>
      </c>
      <c r="O174">
        <v>6</v>
      </c>
      <c r="P174">
        <v>63</v>
      </c>
      <c r="Q174">
        <v>10.5</v>
      </c>
      <c r="R174">
        <v>1</v>
      </c>
      <c r="S174">
        <v>25</v>
      </c>
      <c r="T174">
        <v>0.5</v>
      </c>
      <c r="U174">
        <v>5.7</v>
      </c>
      <c r="V174" t="s">
        <v>362</v>
      </c>
      <c r="W174">
        <v>8</v>
      </c>
      <c r="X174">
        <v>65</v>
      </c>
      <c r="Y174">
        <v>1</v>
      </c>
      <c r="Z174">
        <v>0</v>
      </c>
    </row>
    <row r="175" spans="1:26" x14ac:dyDescent="0.45">
      <c r="A175" t="s">
        <v>198</v>
      </c>
      <c r="B175" t="s">
        <v>259</v>
      </c>
      <c r="C175">
        <v>27</v>
      </c>
      <c r="D175" t="s">
        <v>277</v>
      </c>
      <c r="E175">
        <v>2</v>
      </c>
      <c r="F175">
        <v>1</v>
      </c>
      <c r="G175">
        <v>2</v>
      </c>
      <c r="H175">
        <v>15</v>
      </c>
      <c r="I175">
        <v>0</v>
      </c>
      <c r="J175">
        <v>10</v>
      </c>
      <c r="K175">
        <v>7.5</v>
      </c>
      <c r="L175">
        <v>7.5</v>
      </c>
      <c r="M175">
        <v>1</v>
      </c>
      <c r="W175">
        <v>2</v>
      </c>
      <c r="X175">
        <v>15</v>
      </c>
      <c r="Y175">
        <v>0</v>
      </c>
      <c r="Z175">
        <v>0</v>
      </c>
    </row>
    <row r="176" spans="1:26" x14ac:dyDescent="0.45">
      <c r="A176" t="s">
        <v>199</v>
      </c>
      <c r="B176" t="s">
        <v>258</v>
      </c>
      <c r="C176">
        <v>24</v>
      </c>
      <c r="D176" t="s">
        <v>278</v>
      </c>
      <c r="E176">
        <v>13</v>
      </c>
      <c r="F176">
        <v>4</v>
      </c>
      <c r="G176">
        <v>2</v>
      </c>
      <c r="H176">
        <v>-9</v>
      </c>
      <c r="I176">
        <v>0</v>
      </c>
      <c r="J176">
        <v>-4</v>
      </c>
      <c r="K176">
        <v>-4.5</v>
      </c>
      <c r="L176">
        <v>-0.7</v>
      </c>
      <c r="M176">
        <v>0.2</v>
      </c>
      <c r="N176">
        <v>38</v>
      </c>
      <c r="O176">
        <v>18</v>
      </c>
      <c r="P176">
        <v>248</v>
      </c>
      <c r="Q176">
        <v>13.8</v>
      </c>
      <c r="R176">
        <v>3</v>
      </c>
      <c r="S176">
        <v>30</v>
      </c>
      <c r="T176">
        <v>1.4</v>
      </c>
      <c r="U176">
        <v>19.100000000000001</v>
      </c>
      <c r="V176" t="s">
        <v>363</v>
      </c>
      <c r="W176">
        <v>33</v>
      </c>
      <c r="X176">
        <v>239</v>
      </c>
      <c r="Y176">
        <v>3</v>
      </c>
      <c r="Z176">
        <v>0</v>
      </c>
    </row>
    <row r="177" spans="1:26" x14ac:dyDescent="0.45">
      <c r="A177" t="s">
        <v>200</v>
      </c>
      <c r="B177" t="s">
        <v>267</v>
      </c>
      <c r="C177">
        <v>28</v>
      </c>
      <c r="D177" t="s">
        <v>278</v>
      </c>
      <c r="E177">
        <v>14</v>
      </c>
      <c r="F177">
        <v>8</v>
      </c>
      <c r="G177">
        <v>2</v>
      </c>
      <c r="H177">
        <v>4</v>
      </c>
      <c r="I177">
        <v>0</v>
      </c>
      <c r="J177">
        <v>5</v>
      </c>
      <c r="K177">
        <v>2</v>
      </c>
      <c r="L177">
        <v>0.3</v>
      </c>
      <c r="M177">
        <v>0.1</v>
      </c>
      <c r="N177">
        <v>19</v>
      </c>
      <c r="O177">
        <v>13</v>
      </c>
      <c r="P177">
        <v>94</v>
      </c>
      <c r="Q177">
        <v>7.2</v>
      </c>
      <c r="R177">
        <v>0</v>
      </c>
      <c r="S177">
        <v>32</v>
      </c>
      <c r="T177">
        <v>0.9</v>
      </c>
      <c r="U177">
        <v>6.7</v>
      </c>
      <c r="V177" t="s">
        <v>294</v>
      </c>
      <c r="W177">
        <v>18</v>
      </c>
      <c r="X177">
        <v>98</v>
      </c>
      <c r="Y177">
        <v>0</v>
      </c>
      <c r="Z177">
        <v>0</v>
      </c>
    </row>
    <row r="178" spans="1:26" x14ac:dyDescent="0.45">
      <c r="A178" t="s">
        <v>201</v>
      </c>
      <c r="B178" t="s">
        <v>261</v>
      </c>
      <c r="C178">
        <v>27</v>
      </c>
      <c r="D178" t="s">
        <v>278</v>
      </c>
      <c r="E178">
        <v>15</v>
      </c>
      <c r="F178">
        <v>3</v>
      </c>
      <c r="G178">
        <v>2</v>
      </c>
      <c r="H178">
        <v>19</v>
      </c>
      <c r="I178">
        <v>0</v>
      </c>
      <c r="J178">
        <v>11</v>
      </c>
      <c r="K178">
        <v>9.5</v>
      </c>
      <c r="L178">
        <v>1.3</v>
      </c>
      <c r="M178">
        <v>0.1</v>
      </c>
      <c r="N178">
        <v>32</v>
      </c>
      <c r="O178">
        <v>17</v>
      </c>
      <c r="P178">
        <v>202</v>
      </c>
      <c r="Q178">
        <v>11.9</v>
      </c>
      <c r="R178">
        <v>1</v>
      </c>
      <c r="S178">
        <v>40</v>
      </c>
      <c r="T178">
        <v>1.1000000000000001</v>
      </c>
      <c r="U178">
        <v>13.5</v>
      </c>
      <c r="V178" t="s">
        <v>364</v>
      </c>
      <c r="W178">
        <v>22</v>
      </c>
      <c r="X178">
        <v>221</v>
      </c>
      <c r="Y178">
        <v>1</v>
      </c>
      <c r="Z178">
        <v>1</v>
      </c>
    </row>
    <row r="179" spans="1:26" x14ac:dyDescent="0.45">
      <c r="A179" t="s">
        <v>202</v>
      </c>
      <c r="B179" t="s">
        <v>266</v>
      </c>
      <c r="C179">
        <v>24</v>
      </c>
      <c r="D179" t="s">
        <v>276</v>
      </c>
      <c r="E179">
        <v>14</v>
      </c>
      <c r="F179">
        <v>4</v>
      </c>
      <c r="G179">
        <v>2</v>
      </c>
      <c r="H179">
        <v>1</v>
      </c>
      <c r="I179">
        <v>0</v>
      </c>
      <c r="J179">
        <v>1</v>
      </c>
      <c r="K179">
        <v>0.5</v>
      </c>
      <c r="L179">
        <v>0.1</v>
      </c>
      <c r="M179">
        <v>0.1</v>
      </c>
      <c r="N179">
        <v>7</v>
      </c>
      <c r="O179">
        <v>6</v>
      </c>
      <c r="P179">
        <v>43</v>
      </c>
      <c r="Q179">
        <v>7.2</v>
      </c>
      <c r="R179">
        <v>0</v>
      </c>
      <c r="S179">
        <v>15</v>
      </c>
      <c r="T179">
        <v>0.4</v>
      </c>
      <c r="U179">
        <v>3.1</v>
      </c>
      <c r="V179" t="s">
        <v>365</v>
      </c>
      <c r="W179">
        <v>8</v>
      </c>
      <c r="X179">
        <v>44</v>
      </c>
      <c r="Y179">
        <v>0</v>
      </c>
      <c r="Z179">
        <v>0</v>
      </c>
    </row>
    <row r="180" spans="1:26" x14ac:dyDescent="0.45">
      <c r="A180" t="s">
        <v>203</v>
      </c>
      <c r="B180" t="s">
        <v>251</v>
      </c>
      <c r="C180">
        <v>30</v>
      </c>
      <c r="D180" t="s">
        <v>277</v>
      </c>
      <c r="E180">
        <v>1</v>
      </c>
      <c r="F180">
        <v>1</v>
      </c>
      <c r="G180">
        <v>2</v>
      </c>
      <c r="H180">
        <v>2</v>
      </c>
      <c r="I180">
        <v>0</v>
      </c>
      <c r="J180">
        <v>3</v>
      </c>
      <c r="K180">
        <v>1</v>
      </c>
      <c r="L180">
        <v>2</v>
      </c>
      <c r="M180">
        <v>2</v>
      </c>
      <c r="W180">
        <v>2</v>
      </c>
      <c r="X180">
        <v>2</v>
      </c>
      <c r="Y180">
        <v>0</v>
      </c>
      <c r="Z180">
        <v>1</v>
      </c>
    </row>
    <row r="181" spans="1:26" x14ac:dyDescent="0.45">
      <c r="A181" t="s">
        <v>204</v>
      </c>
      <c r="B181" t="s">
        <v>263</v>
      </c>
      <c r="C181">
        <v>33</v>
      </c>
      <c r="D181" t="s">
        <v>281</v>
      </c>
      <c r="E181">
        <v>16</v>
      </c>
      <c r="F181">
        <v>11</v>
      </c>
      <c r="G181">
        <v>2</v>
      </c>
      <c r="H181">
        <v>-2</v>
      </c>
      <c r="I181">
        <v>1</v>
      </c>
      <c r="J181">
        <v>1</v>
      </c>
      <c r="K181">
        <v>-1</v>
      </c>
      <c r="L181">
        <v>-0.1</v>
      </c>
      <c r="M181">
        <v>0.1</v>
      </c>
      <c r="N181">
        <v>111</v>
      </c>
      <c r="O181">
        <v>74</v>
      </c>
      <c r="P181">
        <v>807</v>
      </c>
      <c r="Q181">
        <v>10.9</v>
      </c>
      <c r="R181">
        <v>3</v>
      </c>
      <c r="S181">
        <v>42</v>
      </c>
      <c r="T181">
        <v>4.5999999999999996</v>
      </c>
      <c r="U181">
        <v>50.4</v>
      </c>
      <c r="V181" t="s">
        <v>301</v>
      </c>
      <c r="W181">
        <v>76</v>
      </c>
      <c r="X181">
        <v>805</v>
      </c>
      <c r="Y181">
        <v>4</v>
      </c>
      <c r="Z181">
        <v>2</v>
      </c>
    </row>
    <row r="182" spans="1:26" x14ac:dyDescent="0.45">
      <c r="A182" t="s">
        <v>205</v>
      </c>
      <c r="B182" t="s">
        <v>274</v>
      </c>
      <c r="C182">
        <v>23</v>
      </c>
      <c r="D182" t="s">
        <v>278</v>
      </c>
      <c r="E182">
        <v>6</v>
      </c>
      <c r="F182">
        <v>1</v>
      </c>
      <c r="G182">
        <v>2</v>
      </c>
      <c r="H182">
        <v>33</v>
      </c>
      <c r="I182">
        <v>0</v>
      </c>
      <c r="J182">
        <v>33</v>
      </c>
      <c r="K182">
        <v>16.5</v>
      </c>
      <c r="L182">
        <v>5.5</v>
      </c>
      <c r="M182">
        <v>0.3</v>
      </c>
      <c r="N182">
        <v>7</v>
      </c>
      <c r="O182">
        <v>3</v>
      </c>
      <c r="P182">
        <v>31</v>
      </c>
      <c r="Q182">
        <v>10.3</v>
      </c>
      <c r="R182">
        <v>0</v>
      </c>
      <c r="S182">
        <v>15</v>
      </c>
      <c r="T182">
        <v>0.5</v>
      </c>
      <c r="U182">
        <v>5.2</v>
      </c>
      <c r="V182" t="s">
        <v>366</v>
      </c>
      <c r="W182">
        <v>5</v>
      </c>
      <c r="X182">
        <v>64</v>
      </c>
      <c r="Y182">
        <v>0</v>
      </c>
      <c r="Z182">
        <v>0</v>
      </c>
    </row>
    <row r="183" spans="1:26" x14ac:dyDescent="0.45">
      <c r="A183" t="s">
        <v>206</v>
      </c>
      <c r="B183" t="s">
        <v>258</v>
      </c>
      <c r="C183">
        <v>23</v>
      </c>
      <c r="D183" t="s">
        <v>278</v>
      </c>
      <c r="E183">
        <v>11</v>
      </c>
      <c r="F183">
        <v>8</v>
      </c>
      <c r="G183">
        <v>2</v>
      </c>
      <c r="H183">
        <v>6</v>
      </c>
      <c r="I183">
        <v>0</v>
      </c>
      <c r="J183">
        <v>4</v>
      </c>
      <c r="K183">
        <v>3</v>
      </c>
      <c r="L183">
        <v>0.5</v>
      </c>
      <c r="M183">
        <v>0.2</v>
      </c>
      <c r="N183">
        <v>18</v>
      </c>
      <c r="O183">
        <v>15</v>
      </c>
      <c r="P183">
        <v>86</v>
      </c>
      <c r="Q183">
        <v>5.7</v>
      </c>
      <c r="R183">
        <v>1</v>
      </c>
      <c r="S183">
        <v>17</v>
      </c>
      <c r="T183">
        <v>1.4</v>
      </c>
      <c r="U183">
        <v>7.8</v>
      </c>
      <c r="V183" t="s">
        <v>324</v>
      </c>
      <c r="W183">
        <v>17</v>
      </c>
      <c r="X183">
        <v>92</v>
      </c>
      <c r="Y183">
        <v>1</v>
      </c>
      <c r="Z183">
        <v>1</v>
      </c>
    </row>
    <row r="184" spans="1:26" x14ac:dyDescent="0.45">
      <c r="A184" t="s">
        <v>207</v>
      </c>
      <c r="B184" t="s">
        <v>253</v>
      </c>
      <c r="C184">
        <v>28</v>
      </c>
      <c r="D184" t="s">
        <v>278</v>
      </c>
      <c r="E184">
        <v>16</v>
      </c>
      <c r="F184">
        <v>14</v>
      </c>
      <c r="G184">
        <v>2</v>
      </c>
      <c r="H184">
        <v>15</v>
      </c>
      <c r="I184">
        <v>0</v>
      </c>
      <c r="J184">
        <v>9</v>
      </c>
      <c r="K184">
        <v>7.5</v>
      </c>
      <c r="L184">
        <v>0.9</v>
      </c>
      <c r="M184">
        <v>0.1</v>
      </c>
      <c r="N184">
        <v>78</v>
      </c>
      <c r="O184">
        <v>53</v>
      </c>
      <c r="P184">
        <v>568</v>
      </c>
      <c r="Q184">
        <v>10.7</v>
      </c>
      <c r="R184">
        <v>0</v>
      </c>
      <c r="S184">
        <v>56</v>
      </c>
      <c r="T184">
        <v>3.3</v>
      </c>
      <c r="U184">
        <v>35.5</v>
      </c>
      <c r="V184" t="s">
        <v>309</v>
      </c>
      <c r="W184">
        <v>55</v>
      </c>
      <c r="X184">
        <v>583</v>
      </c>
      <c r="Y184">
        <v>0</v>
      </c>
      <c r="Z184">
        <v>0</v>
      </c>
    </row>
    <row r="185" spans="1:26" x14ac:dyDescent="0.45">
      <c r="A185" t="s">
        <v>208</v>
      </c>
      <c r="B185" t="s">
        <v>247</v>
      </c>
      <c r="C185">
        <v>25</v>
      </c>
      <c r="D185" t="s">
        <v>278</v>
      </c>
      <c r="E185">
        <v>12</v>
      </c>
      <c r="F185">
        <v>11</v>
      </c>
      <c r="G185">
        <v>2</v>
      </c>
      <c r="H185">
        <v>12</v>
      </c>
      <c r="I185">
        <v>0</v>
      </c>
      <c r="J185">
        <v>8</v>
      </c>
      <c r="K185">
        <v>6</v>
      </c>
      <c r="L185">
        <v>1</v>
      </c>
      <c r="M185">
        <v>0.2</v>
      </c>
      <c r="N185">
        <v>85</v>
      </c>
      <c r="O185">
        <v>56</v>
      </c>
      <c r="P185">
        <v>781</v>
      </c>
      <c r="Q185">
        <v>13.9</v>
      </c>
      <c r="R185">
        <v>5</v>
      </c>
      <c r="S185">
        <v>94</v>
      </c>
      <c r="T185">
        <v>4.7</v>
      </c>
      <c r="U185">
        <v>65.099999999999994</v>
      </c>
      <c r="V185" t="s">
        <v>367</v>
      </c>
      <c r="W185">
        <v>58</v>
      </c>
      <c r="X185">
        <v>793</v>
      </c>
      <c r="Y185">
        <v>5</v>
      </c>
      <c r="Z185">
        <v>1</v>
      </c>
    </row>
    <row r="186" spans="1:26" x14ac:dyDescent="0.45">
      <c r="A186" t="s">
        <v>209</v>
      </c>
      <c r="B186" t="s">
        <v>268</v>
      </c>
      <c r="C186">
        <v>24</v>
      </c>
      <c r="D186" t="s">
        <v>278</v>
      </c>
      <c r="E186">
        <v>16</v>
      </c>
      <c r="F186">
        <v>10</v>
      </c>
      <c r="G186">
        <v>1</v>
      </c>
      <c r="H186">
        <v>7</v>
      </c>
      <c r="I186">
        <v>0</v>
      </c>
      <c r="J186">
        <v>7</v>
      </c>
      <c r="K186">
        <v>7</v>
      </c>
      <c r="L186">
        <v>0.4</v>
      </c>
      <c r="M186">
        <v>0.1</v>
      </c>
      <c r="N186">
        <v>95</v>
      </c>
      <c r="O186">
        <v>62</v>
      </c>
      <c r="P186">
        <v>768</v>
      </c>
      <c r="Q186">
        <v>12.4</v>
      </c>
      <c r="R186">
        <v>8</v>
      </c>
      <c r="S186">
        <v>72</v>
      </c>
      <c r="T186">
        <v>3.9</v>
      </c>
      <c r="U186">
        <v>48</v>
      </c>
      <c r="V186" t="s">
        <v>368</v>
      </c>
      <c r="W186">
        <v>63</v>
      </c>
      <c r="X186">
        <v>775</v>
      </c>
      <c r="Y186">
        <v>8</v>
      </c>
      <c r="Z186">
        <v>0</v>
      </c>
    </row>
    <row r="187" spans="1:26" x14ac:dyDescent="0.45">
      <c r="A187" t="s">
        <v>210</v>
      </c>
      <c r="B187" t="s">
        <v>269</v>
      </c>
      <c r="C187">
        <v>25</v>
      </c>
      <c r="D187" t="s">
        <v>278</v>
      </c>
      <c r="E187">
        <v>4</v>
      </c>
      <c r="F187">
        <v>2</v>
      </c>
      <c r="G187">
        <v>1</v>
      </c>
      <c r="H187">
        <v>8</v>
      </c>
      <c r="I187">
        <v>0</v>
      </c>
      <c r="J187">
        <v>8</v>
      </c>
      <c r="K187">
        <v>8</v>
      </c>
      <c r="L187">
        <v>2</v>
      </c>
      <c r="M187">
        <v>0.3</v>
      </c>
      <c r="N187">
        <v>41</v>
      </c>
      <c r="O187">
        <v>25</v>
      </c>
      <c r="P187">
        <v>302</v>
      </c>
      <c r="Q187">
        <v>12.1</v>
      </c>
      <c r="R187">
        <v>3</v>
      </c>
      <c r="S187">
        <v>48</v>
      </c>
      <c r="T187">
        <v>6.3</v>
      </c>
      <c r="U187">
        <v>75.5</v>
      </c>
      <c r="V187" t="s">
        <v>369</v>
      </c>
      <c r="W187">
        <v>27</v>
      </c>
      <c r="X187">
        <v>310</v>
      </c>
      <c r="Y187">
        <v>3</v>
      </c>
      <c r="Z187">
        <v>0</v>
      </c>
    </row>
    <row r="188" spans="1:26" x14ac:dyDescent="0.45">
      <c r="A188" t="s">
        <v>211</v>
      </c>
      <c r="B188" t="s">
        <v>248</v>
      </c>
      <c r="C188">
        <v>28</v>
      </c>
      <c r="D188" t="s">
        <v>278</v>
      </c>
      <c r="E188">
        <v>15</v>
      </c>
      <c r="F188">
        <v>7</v>
      </c>
      <c r="G188">
        <v>1</v>
      </c>
      <c r="H188">
        <v>6</v>
      </c>
      <c r="I188">
        <v>0</v>
      </c>
      <c r="J188">
        <v>6</v>
      </c>
      <c r="K188">
        <v>6</v>
      </c>
      <c r="L188">
        <v>0.4</v>
      </c>
      <c r="M188">
        <v>0.1</v>
      </c>
      <c r="N188">
        <v>46</v>
      </c>
      <c r="O188">
        <v>24</v>
      </c>
      <c r="P188">
        <v>376</v>
      </c>
      <c r="Q188">
        <v>15.7</v>
      </c>
      <c r="R188">
        <v>1</v>
      </c>
      <c r="S188">
        <v>46</v>
      </c>
      <c r="T188">
        <v>1.6</v>
      </c>
      <c r="U188">
        <v>25.1</v>
      </c>
      <c r="V188" t="s">
        <v>370</v>
      </c>
      <c r="W188">
        <v>25</v>
      </c>
      <c r="X188">
        <v>382</v>
      </c>
      <c r="Y188">
        <v>1</v>
      </c>
      <c r="Z188">
        <v>0</v>
      </c>
    </row>
    <row r="189" spans="1:26" x14ac:dyDescent="0.45">
      <c r="A189" t="s">
        <v>212</v>
      </c>
      <c r="B189" t="s">
        <v>262</v>
      </c>
      <c r="C189">
        <v>30</v>
      </c>
      <c r="D189" t="s">
        <v>282</v>
      </c>
      <c r="E189">
        <v>16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0.1</v>
      </c>
      <c r="W189">
        <v>1</v>
      </c>
      <c r="X189">
        <v>0</v>
      </c>
      <c r="Y189">
        <v>0</v>
      </c>
      <c r="Z189">
        <v>0</v>
      </c>
    </row>
    <row r="190" spans="1:26" x14ac:dyDescent="0.45">
      <c r="A190" t="s">
        <v>213</v>
      </c>
      <c r="B190" t="s">
        <v>274</v>
      </c>
      <c r="C190">
        <v>27</v>
      </c>
      <c r="D190" t="s">
        <v>278</v>
      </c>
      <c r="E190">
        <v>10</v>
      </c>
      <c r="F190">
        <v>5</v>
      </c>
      <c r="G190">
        <v>1</v>
      </c>
      <c r="H190">
        <v>10</v>
      </c>
      <c r="I190">
        <v>0</v>
      </c>
      <c r="J190">
        <v>10</v>
      </c>
      <c r="K190">
        <v>10</v>
      </c>
      <c r="L190">
        <v>1</v>
      </c>
      <c r="M190">
        <v>0.1</v>
      </c>
      <c r="N190">
        <v>55</v>
      </c>
      <c r="O190">
        <v>21</v>
      </c>
      <c r="P190">
        <v>299</v>
      </c>
      <c r="Q190">
        <v>14.2</v>
      </c>
      <c r="R190">
        <v>3</v>
      </c>
      <c r="S190">
        <v>52</v>
      </c>
      <c r="T190">
        <v>2.1</v>
      </c>
      <c r="U190">
        <v>29.9</v>
      </c>
      <c r="V190" t="s">
        <v>371</v>
      </c>
      <c r="W190">
        <v>22</v>
      </c>
      <c r="X190">
        <v>309</v>
      </c>
      <c r="Y190">
        <v>3</v>
      </c>
      <c r="Z190">
        <v>0</v>
      </c>
    </row>
    <row r="191" spans="1:26" x14ac:dyDescent="0.45">
      <c r="A191" t="s">
        <v>214</v>
      </c>
      <c r="B191" t="s">
        <v>253</v>
      </c>
      <c r="C191">
        <v>29</v>
      </c>
      <c r="D191" t="s">
        <v>278</v>
      </c>
      <c r="E191">
        <v>16</v>
      </c>
      <c r="F191">
        <v>16</v>
      </c>
      <c r="G191">
        <v>1</v>
      </c>
      <c r="H191">
        <v>-4</v>
      </c>
      <c r="I191">
        <v>0</v>
      </c>
      <c r="J191">
        <v>-4</v>
      </c>
      <c r="K191">
        <v>-4</v>
      </c>
      <c r="L191">
        <v>-0.3</v>
      </c>
      <c r="M191">
        <v>0.1</v>
      </c>
      <c r="N191">
        <v>132</v>
      </c>
      <c r="O191">
        <v>69</v>
      </c>
      <c r="P191">
        <v>838</v>
      </c>
      <c r="Q191">
        <v>12.1</v>
      </c>
      <c r="R191">
        <v>6</v>
      </c>
      <c r="S191">
        <v>50</v>
      </c>
      <c r="T191">
        <v>4.3</v>
      </c>
      <c r="U191">
        <v>52.4</v>
      </c>
      <c r="V191" t="s">
        <v>372</v>
      </c>
      <c r="W191">
        <v>70</v>
      </c>
      <c r="X191">
        <v>834</v>
      </c>
      <c r="Y191">
        <v>6</v>
      </c>
      <c r="Z191">
        <v>1</v>
      </c>
    </row>
    <row r="192" spans="1:26" x14ac:dyDescent="0.45">
      <c r="A192" t="s">
        <v>215</v>
      </c>
      <c r="B192" t="s">
        <v>261</v>
      </c>
      <c r="C192">
        <v>24</v>
      </c>
      <c r="D192" t="s">
        <v>278</v>
      </c>
      <c r="E192">
        <v>8</v>
      </c>
      <c r="F192">
        <v>3</v>
      </c>
      <c r="G192">
        <v>1</v>
      </c>
      <c r="H192">
        <v>12</v>
      </c>
      <c r="I192">
        <v>0</v>
      </c>
      <c r="J192">
        <v>12</v>
      </c>
      <c r="K192">
        <v>12</v>
      </c>
      <c r="L192">
        <v>1.5</v>
      </c>
      <c r="M192">
        <v>0.1</v>
      </c>
      <c r="N192">
        <v>17</v>
      </c>
      <c r="O192">
        <v>10</v>
      </c>
      <c r="P192">
        <v>105</v>
      </c>
      <c r="Q192">
        <v>10.5</v>
      </c>
      <c r="R192">
        <v>2</v>
      </c>
      <c r="S192">
        <v>31</v>
      </c>
      <c r="T192">
        <v>1.3</v>
      </c>
      <c r="U192">
        <v>13.1</v>
      </c>
      <c r="V192" t="s">
        <v>373</v>
      </c>
      <c r="W192">
        <v>19</v>
      </c>
      <c r="X192">
        <v>117</v>
      </c>
      <c r="Y192">
        <v>2</v>
      </c>
      <c r="Z192">
        <v>0</v>
      </c>
    </row>
    <row r="193" spans="1:26" x14ac:dyDescent="0.45">
      <c r="A193" t="s">
        <v>216</v>
      </c>
      <c r="B193" t="s">
        <v>259</v>
      </c>
      <c r="C193">
        <v>23</v>
      </c>
      <c r="D193" t="s">
        <v>278</v>
      </c>
      <c r="E193">
        <v>14</v>
      </c>
      <c r="F193">
        <v>12</v>
      </c>
      <c r="G193">
        <v>1</v>
      </c>
      <c r="H193">
        <v>4</v>
      </c>
      <c r="I193">
        <v>0</v>
      </c>
      <c r="J193">
        <v>4</v>
      </c>
      <c r="K193">
        <v>4</v>
      </c>
      <c r="L193">
        <v>0.3</v>
      </c>
      <c r="M193">
        <v>0.1</v>
      </c>
      <c r="N193">
        <v>96</v>
      </c>
      <c r="O193">
        <v>48</v>
      </c>
      <c r="P193">
        <v>680</v>
      </c>
      <c r="Q193">
        <v>14.2</v>
      </c>
      <c r="R193">
        <v>7</v>
      </c>
      <c r="S193">
        <v>87</v>
      </c>
      <c r="T193">
        <v>3.4</v>
      </c>
      <c r="U193">
        <v>48.6</v>
      </c>
      <c r="V193" t="s">
        <v>313</v>
      </c>
      <c r="W193">
        <v>49</v>
      </c>
      <c r="X193">
        <v>684</v>
      </c>
      <c r="Y193">
        <v>7</v>
      </c>
      <c r="Z193">
        <v>1</v>
      </c>
    </row>
    <row r="194" spans="1:26" x14ac:dyDescent="0.45">
      <c r="A194" t="s">
        <v>217</v>
      </c>
      <c r="B194" t="s">
        <v>247</v>
      </c>
      <c r="C194">
        <v>22</v>
      </c>
      <c r="D194" t="s">
        <v>278</v>
      </c>
      <c r="E194">
        <v>16</v>
      </c>
      <c r="F194">
        <v>1</v>
      </c>
      <c r="G194">
        <v>1</v>
      </c>
      <c r="H194">
        <v>6</v>
      </c>
      <c r="I194">
        <v>0</v>
      </c>
      <c r="J194">
        <v>6</v>
      </c>
      <c r="K194">
        <v>6</v>
      </c>
      <c r="L194">
        <v>0.4</v>
      </c>
      <c r="M194">
        <v>0.1</v>
      </c>
      <c r="N194">
        <v>19</v>
      </c>
      <c r="O194">
        <v>11</v>
      </c>
      <c r="P194">
        <v>84</v>
      </c>
      <c r="Q194">
        <v>7.6</v>
      </c>
      <c r="R194">
        <v>0</v>
      </c>
      <c r="S194">
        <v>26</v>
      </c>
      <c r="T194">
        <v>0.7</v>
      </c>
      <c r="U194">
        <v>5.3</v>
      </c>
      <c r="V194" t="s">
        <v>374</v>
      </c>
      <c r="W194">
        <v>78</v>
      </c>
      <c r="X194">
        <v>90</v>
      </c>
      <c r="Y194">
        <v>0</v>
      </c>
      <c r="Z194">
        <v>3</v>
      </c>
    </row>
    <row r="195" spans="1:26" x14ac:dyDescent="0.45">
      <c r="A195" t="s">
        <v>218</v>
      </c>
      <c r="B195" t="s">
        <v>267</v>
      </c>
      <c r="C195">
        <v>25</v>
      </c>
      <c r="D195" t="s">
        <v>278</v>
      </c>
      <c r="E195">
        <v>16</v>
      </c>
      <c r="F195">
        <v>14</v>
      </c>
      <c r="G195">
        <v>1</v>
      </c>
      <c r="H195">
        <v>-14</v>
      </c>
      <c r="I195">
        <v>0</v>
      </c>
      <c r="J195">
        <v>-14</v>
      </c>
      <c r="K195">
        <v>-14</v>
      </c>
      <c r="L195">
        <v>-0.9</v>
      </c>
      <c r="M195">
        <v>0.1</v>
      </c>
      <c r="N195">
        <v>78</v>
      </c>
      <c r="O195">
        <v>35</v>
      </c>
      <c r="P195">
        <v>502</v>
      </c>
      <c r="Q195">
        <v>14.3</v>
      </c>
      <c r="R195">
        <v>6</v>
      </c>
      <c r="S195">
        <v>52</v>
      </c>
      <c r="T195">
        <v>2.2000000000000002</v>
      </c>
      <c r="U195">
        <v>31.4</v>
      </c>
      <c r="V195" t="s">
        <v>375</v>
      </c>
      <c r="W195">
        <v>36</v>
      </c>
      <c r="X195">
        <v>488</v>
      </c>
      <c r="Y195">
        <v>6</v>
      </c>
      <c r="Z195">
        <v>0</v>
      </c>
    </row>
    <row r="196" spans="1:26" x14ac:dyDescent="0.45">
      <c r="A196" t="s">
        <v>219</v>
      </c>
      <c r="B196" t="s">
        <v>264</v>
      </c>
      <c r="C196">
        <v>24</v>
      </c>
      <c r="D196" t="s">
        <v>278</v>
      </c>
      <c r="E196">
        <v>15</v>
      </c>
      <c r="F196">
        <v>2</v>
      </c>
      <c r="G196">
        <v>1</v>
      </c>
      <c r="H196">
        <v>7</v>
      </c>
      <c r="I196">
        <v>0</v>
      </c>
      <c r="J196">
        <v>7</v>
      </c>
      <c r="K196">
        <v>7</v>
      </c>
      <c r="L196">
        <v>0.5</v>
      </c>
      <c r="M196">
        <v>0.1</v>
      </c>
      <c r="N196">
        <v>18</v>
      </c>
      <c r="O196">
        <v>12</v>
      </c>
      <c r="P196">
        <v>194</v>
      </c>
      <c r="Q196">
        <v>16.2</v>
      </c>
      <c r="R196">
        <v>0</v>
      </c>
      <c r="S196">
        <v>39</v>
      </c>
      <c r="T196">
        <v>0.8</v>
      </c>
      <c r="U196">
        <v>12.9</v>
      </c>
      <c r="V196" t="s">
        <v>301</v>
      </c>
      <c r="W196">
        <v>13</v>
      </c>
      <c r="X196">
        <v>201</v>
      </c>
      <c r="Y196">
        <v>0</v>
      </c>
      <c r="Z196">
        <v>0</v>
      </c>
    </row>
    <row r="197" spans="1:26" x14ac:dyDescent="0.45">
      <c r="A197" t="s">
        <v>220</v>
      </c>
      <c r="B197" t="s">
        <v>269</v>
      </c>
      <c r="C197">
        <v>23</v>
      </c>
      <c r="D197" t="s">
        <v>281</v>
      </c>
      <c r="E197">
        <v>15</v>
      </c>
      <c r="F197">
        <v>11</v>
      </c>
      <c r="G197">
        <v>1</v>
      </c>
      <c r="H197">
        <v>14</v>
      </c>
      <c r="I197">
        <v>0</v>
      </c>
      <c r="J197">
        <v>14</v>
      </c>
      <c r="K197">
        <v>14</v>
      </c>
      <c r="L197">
        <v>0.9</v>
      </c>
      <c r="M197">
        <v>0.1</v>
      </c>
      <c r="N197">
        <v>115</v>
      </c>
      <c r="O197">
        <v>64</v>
      </c>
      <c r="P197">
        <v>722</v>
      </c>
      <c r="Q197">
        <v>11.3</v>
      </c>
      <c r="R197">
        <v>6</v>
      </c>
      <c r="S197">
        <v>35</v>
      </c>
      <c r="T197">
        <v>4.3</v>
      </c>
      <c r="U197">
        <v>48.1</v>
      </c>
      <c r="V197" t="s">
        <v>376</v>
      </c>
      <c r="W197">
        <v>65</v>
      </c>
      <c r="X197">
        <v>736</v>
      </c>
      <c r="Y197">
        <v>6</v>
      </c>
      <c r="Z197">
        <v>0</v>
      </c>
    </row>
    <row r="198" spans="1:26" x14ac:dyDescent="0.45">
      <c r="A198" t="s">
        <v>221</v>
      </c>
      <c r="B198" t="s">
        <v>247</v>
      </c>
      <c r="C198">
        <v>23</v>
      </c>
      <c r="D198" t="s">
        <v>281</v>
      </c>
      <c r="E198">
        <v>16</v>
      </c>
      <c r="F198">
        <v>2</v>
      </c>
      <c r="G198">
        <v>1</v>
      </c>
      <c r="H198">
        <v>13</v>
      </c>
      <c r="I198">
        <v>0</v>
      </c>
      <c r="J198">
        <v>13</v>
      </c>
      <c r="K198">
        <v>13</v>
      </c>
      <c r="L198">
        <v>0.8</v>
      </c>
      <c r="M198">
        <v>0.1</v>
      </c>
      <c r="N198">
        <v>32</v>
      </c>
      <c r="O198">
        <v>16</v>
      </c>
      <c r="P198">
        <v>244</v>
      </c>
      <c r="Q198">
        <v>15.3</v>
      </c>
      <c r="R198">
        <v>2</v>
      </c>
      <c r="S198">
        <v>69</v>
      </c>
      <c r="T198">
        <v>1</v>
      </c>
      <c r="U198">
        <v>15.3</v>
      </c>
      <c r="V198" t="s">
        <v>313</v>
      </c>
      <c r="W198">
        <v>17</v>
      </c>
      <c r="X198">
        <v>257</v>
      </c>
      <c r="Y198">
        <v>2</v>
      </c>
      <c r="Z198">
        <v>1</v>
      </c>
    </row>
    <row r="199" spans="1:26" x14ac:dyDescent="0.45">
      <c r="A199" t="s">
        <v>222</v>
      </c>
      <c r="B199" t="s">
        <v>270</v>
      </c>
      <c r="C199">
        <v>24</v>
      </c>
      <c r="D199" t="s">
        <v>278</v>
      </c>
      <c r="E199">
        <v>11</v>
      </c>
      <c r="F199">
        <v>5</v>
      </c>
      <c r="G199">
        <v>1</v>
      </c>
      <c r="H199">
        <v>9</v>
      </c>
      <c r="I199">
        <v>0</v>
      </c>
      <c r="J199">
        <v>9</v>
      </c>
      <c r="K199">
        <v>9</v>
      </c>
      <c r="L199">
        <v>0.8</v>
      </c>
      <c r="M199">
        <v>0.1</v>
      </c>
      <c r="N199">
        <v>48</v>
      </c>
      <c r="O199">
        <v>28</v>
      </c>
      <c r="P199">
        <v>477</v>
      </c>
      <c r="Q199">
        <v>17</v>
      </c>
      <c r="R199">
        <v>3</v>
      </c>
      <c r="S199">
        <v>54</v>
      </c>
      <c r="T199">
        <v>2.5</v>
      </c>
      <c r="U199">
        <v>43.4</v>
      </c>
      <c r="V199" t="s">
        <v>377</v>
      </c>
      <c r="W199">
        <v>29</v>
      </c>
      <c r="X199">
        <v>486</v>
      </c>
      <c r="Y199">
        <v>3</v>
      </c>
      <c r="Z199">
        <v>0</v>
      </c>
    </row>
    <row r="200" spans="1:26" x14ac:dyDescent="0.45">
      <c r="A200" t="s">
        <v>223</v>
      </c>
      <c r="B200" t="s">
        <v>260</v>
      </c>
      <c r="C200">
        <v>23</v>
      </c>
      <c r="D200" t="s">
        <v>278</v>
      </c>
      <c r="E200">
        <v>15</v>
      </c>
      <c r="F200">
        <v>4</v>
      </c>
      <c r="G200">
        <v>1</v>
      </c>
      <c r="H200">
        <v>4</v>
      </c>
      <c r="I200">
        <v>0</v>
      </c>
      <c r="J200">
        <v>4</v>
      </c>
      <c r="K200">
        <v>4</v>
      </c>
      <c r="L200">
        <v>0.3</v>
      </c>
      <c r="M200">
        <v>0.1</v>
      </c>
      <c r="N200">
        <v>50</v>
      </c>
      <c r="O200">
        <v>27</v>
      </c>
      <c r="P200">
        <v>312</v>
      </c>
      <c r="Q200">
        <v>11.6</v>
      </c>
      <c r="R200">
        <v>2</v>
      </c>
      <c r="S200">
        <v>56</v>
      </c>
      <c r="T200">
        <v>1.8</v>
      </c>
      <c r="U200">
        <v>20.8</v>
      </c>
      <c r="V200" t="s">
        <v>378</v>
      </c>
      <c r="W200">
        <v>28</v>
      </c>
      <c r="X200">
        <v>316</v>
      </c>
      <c r="Y200">
        <v>2</v>
      </c>
      <c r="Z200">
        <v>1</v>
      </c>
    </row>
    <row r="201" spans="1:26" x14ac:dyDescent="0.45">
      <c r="A201" t="s">
        <v>224</v>
      </c>
      <c r="B201" t="s">
        <v>256</v>
      </c>
      <c r="C201">
        <v>27</v>
      </c>
      <c r="D201" t="s">
        <v>281</v>
      </c>
      <c r="E201">
        <v>16</v>
      </c>
      <c r="F201">
        <v>11</v>
      </c>
      <c r="G201">
        <v>1</v>
      </c>
      <c r="H201">
        <v>-8</v>
      </c>
      <c r="I201">
        <v>0</v>
      </c>
      <c r="J201">
        <v>-8</v>
      </c>
      <c r="K201">
        <v>-8</v>
      </c>
      <c r="L201">
        <v>-0.5</v>
      </c>
      <c r="M201">
        <v>0.1</v>
      </c>
      <c r="N201">
        <v>22</v>
      </c>
      <c r="O201">
        <v>16</v>
      </c>
      <c r="P201">
        <v>125</v>
      </c>
      <c r="Q201">
        <v>7.8</v>
      </c>
      <c r="R201">
        <v>1</v>
      </c>
      <c r="S201">
        <v>22</v>
      </c>
      <c r="T201">
        <v>1</v>
      </c>
      <c r="U201">
        <v>7.8</v>
      </c>
      <c r="V201" t="s">
        <v>379</v>
      </c>
      <c r="W201">
        <v>17</v>
      </c>
      <c r="X201">
        <v>117</v>
      </c>
      <c r="Y201">
        <v>1</v>
      </c>
      <c r="Z201">
        <v>2</v>
      </c>
    </row>
    <row r="202" spans="1:26" x14ac:dyDescent="0.45">
      <c r="A202" t="s">
        <v>225</v>
      </c>
      <c r="B202" t="s">
        <v>264</v>
      </c>
      <c r="C202">
        <v>24</v>
      </c>
      <c r="D202" t="s">
        <v>281</v>
      </c>
      <c r="E202">
        <v>15</v>
      </c>
      <c r="F202">
        <v>1</v>
      </c>
      <c r="G202">
        <v>1</v>
      </c>
      <c r="H202">
        <v>5</v>
      </c>
      <c r="I202">
        <v>0</v>
      </c>
      <c r="J202">
        <v>5</v>
      </c>
      <c r="K202">
        <v>5</v>
      </c>
      <c r="L202">
        <v>0.3</v>
      </c>
      <c r="M202">
        <v>0.1</v>
      </c>
      <c r="N202">
        <v>11</v>
      </c>
      <c r="O202">
        <v>4</v>
      </c>
      <c r="P202">
        <v>42</v>
      </c>
      <c r="Q202">
        <v>10.5</v>
      </c>
      <c r="R202">
        <v>0</v>
      </c>
      <c r="S202">
        <v>19</v>
      </c>
      <c r="T202">
        <v>0.3</v>
      </c>
      <c r="U202">
        <v>2.8</v>
      </c>
      <c r="V202" t="s">
        <v>380</v>
      </c>
      <c r="W202">
        <v>5</v>
      </c>
      <c r="X202">
        <v>47</v>
      </c>
      <c r="Y202">
        <v>0</v>
      </c>
      <c r="Z202">
        <v>0</v>
      </c>
    </row>
    <row r="203" spans="1:26" x14ac:dyDescent="0.45">
      <c r="A203" t="s">
        <v>226</v>
      </c>
      <c r="B203" t="s">
        <v>272</v>
      </c>
      <c r="C203">
        <v>24</v>
      </c>
      <c r="D203" t="s">
        <v>278</v>
      </c>
      <c r="E203">
        <v>16</v>
      </c>
      <c r="F203">
        <v>3</v>
      </c>
      <c r="G203">
        <v>1</v>
      </c>
      <c r="H203">
        <v>6</v>
      </c>
      <c r="I203">
        <v>0</v>
      </c>
      <c r="J203">
        <v>6</v>
      </c>
      <c r="K203">
        <v>6</v>
      </c>
      <c r="L203">
        <v>0.4</v>
      </c>
      <c r="M203">
        <v>0.1</v>
      </c>
      <c r="N203">
        <v>83</v>
      </c>
      <c r="O203">
        <v>61</v>
      </c>
      <c r="P203">
        <v>631</v>
      </c>
      <c r="Q203">
        <v>10.3</v>
      </c>
      <c r="R203">
        <v>1</v>
      </c>
      <c r="S203">
        <v>43</v>
      </c>
      <c r="T203">
        <v>3.8</v>
      </c>
      <c r="U203">
        <v>39.4</v>
      </c>
      <c r="V203" t="s">
        <v>312</v>
      </c>
      <c r="W203">
        <v>68</v>
      </c>
      <c r="X203">
        <v>637</v>
      </c>
      <c r="Y203">
        <v>1</v>
      </c>
      <c r="Z203">
        <v>1</v>
      </c>
    </row>
    <row r="204" spans="1:26" x14ac:dyDescent="0.45">
      <c r="A204" t="s">
        <v>227</v>
      </c>
      <c r="B204" t="s">
        <v>253</v>
      </c>
      <c r="C204">
        <v>28</v>
      </c>
      <c r="D204" t="s">
        <v>282</v>
      </c>
      <c r="E204">
        <v>16</v>
      </c>
      <c r="F204">
        <v>0</v>
      </c>
      <c r="G204">
        <v>1</v>
      </c>
      <c r="H204">
        <v>24</v>
      </c>
      <c r="I204">
        <v>0</v>
      </c>
      <c r="J204">
        <v>24</v>
      </c>
      <c r="K204">
        <v>24</v>
      </c>
      <c r="L204">
        <v>1.5</v>
      </c>
      <c r="M204">
        <v>0.1</v>
      </c>
      <c r="W204">
        <v>1</v>
      </c>
      <c r="X204">
        <v>24</v>
      </c>
      <c r="Y204">
        <v>0</v>
      </c>
      <c r="Z204">
        <v>0</v>
      </c>
    </row>
    <row r="205" spans="1:26" x14ac:dyDescent="0.45">
      <c r="A205" t="s">
        <v>228</v>
      </c>
      <c r="B205" t="s">
        <v>262</v>
      </c>
      <c r="C205">
        <v>28</v>
      </c>
      <c r="D205" t="s">
        <v>278</v>
      </c>
      <c r="E205">
        <v>16</v>
      </c>
      <c r="F205">
        <v>16</v>
      </c>
      <c r="G205">
        <v>1</v>
      </c>
      <c r="H205">
        <v>15</v>
      </c>
      <c r="I205">
        <v>0</v>
      </c>
      <c r="J205">
        <v>15</v>
      </c>
      <c r="K205">
        <v>15</v>
      </c>
      <c r="L205">
        <v>0.9</v>
      </c>
      <c r="M205">
        <v>0.1</v>
      </c>
      <c r="N205">
        <v>148</v>
      </c>
      <c r="O205">
        <v>88</v>
      </c>
      <c r="P205">
        <v>1444</v>
      </c>
      <c r="Q205">
        <v>16.399999999999999</v>
      </c>
      <c r="R205">
        <v>3</v>
      </c>
      <c r="S205">
        <v>53</v>
      </c>
      <c r="T205">
        <v>5.5</v>
      </c>
      <c r="U205">
        <v>90.3</v>
      </c>
      <c r="V205" t="s">
        <v>343</v>
      </c>
      <c r="W205">
        <v>89</v>
      </c>
      <c r="X205">
        <v>1459</v>
      </c>
      <c r="Y205">
        <v>3</v>
      </c>
      <c r="Z205">
        <v>0</v>
      </c>
    </row>
    <row r="206" spans="1:26" x14ac:dyDescent="0.45">
      <c r="A206" t="s">
        <v>229</v>
      </c>
      <c r="B206" t="s">
        <v>256</v>
      </c>
      <c r="C206">
        <v>35</v>
      </c>
      <c r="D206" t="s">
        <v>279</v>
      </c>
      <c r="E206">
        <v>2</v>
      </c>
      <c r="F206">
        <v>1</v>
      </c>
      <c r="G206">
        <v>1</v>
      </c>
      <c r="H206">
        <v>2</v>
      </c>
      <c r="I206">
        <v>0</v>
      </c>
      <c r="J206">
        <v>2</v>
      </c>
      <c r="K206">
        <v>2</v>
      </c>
      <c r="L206">
        <v>1</v>
      </c>
      <c r="M206">
        <v>0.5</v>
      </c>
      <c r="W206">
        <v>2</v>
      </c>
      <c r="X206">
        <v>2</v>
      </c>
      <c r="Y206">
        <v>0</v>
      </c>
      <c r="Z206">
        <v>0</v>
      </c>
    </row>
    <row r="207" spans="1:26" x14ac:dyDescent="0.45">
      <c r="A207" t="s">
        <v>230</v>
      </c>
      <c r="B207" t="s">
        <v>273</v>
      </c>
      <c r="C207">
        <v>25</v>
      </c>
      <c r="D207" t="s">
        <v>278</v>
      </c>
      <c r="E207">
        <v>16</v>
      </c>
      <c r="F207">
        <v>16</v>
      </c>
      <c r="G207">
        <v>1</v>
      </c>
      <c r="H207">
        <v>-7</v>
      </c>
      <c r="I207">
        <v>0</v>
      </c>
      <c r="J207">
        <v>-7</v>
      </c>
      <c r="K207">
        <v>-7</v>
      </c>
      <c r="L207">
        <v>-0.4</v>
      </c>
      <c r="M207">
        <v>0.1</v>
      </c>
      <c r="N207">
        <v>161</v>
      </c>
      <c r="O207">
        <v>112</v>
      </c>
      <c r="P207">
        <v>987</v>
      </c>
      <c r="Q207">
        <v>8.8000000000000007</v>
      </c>
      <c r="R207">
        <v>9</v>
      </c>
      <c r="S207">
        <v>49</v>
      </c>
      <c r="T207">
        <v>7</v>
      </c>
      <c r="U207">
        <v>61.7</v>
      </c>
      <c r="V207" t="s">
        <v>381</v>
      </c>
      <c r="W207">
        <v>125</v>
      </c>
      <c r="X207">
        <v>980</v>
      </c>
      <c r="Y207">
        <v>9</v>
      </c>
      <c r="Z207">
        <v>4</v>
      </c>
    </row>
    <row r="208" spans="1:26" x14ac:dyDescent="0.45">
      <c r="A208" t="s">
        <v>231</v>
      </c>
      <c r="B208" t="s">
        <v>250</v>
      </c>
      <c r="C208">
        <v>26</v>
      </c>
      <c r="D208" t="s">
        <v>278</v>
      </c>
      <c r="E208">
        <v>14</v>
      </c>
      <c r="F208">
        <v>14</v>
      </c>
      <c r="G208">
        <v>1</v>
      </c>
      <c r="H208">
        <v>17</v>
      </c>
      <c r="I208">
        <v>0</v>
      </c>
      <c r="J208">
        <v>17</v>
      </c>
      <c r="K208">
        <v>17</v>
      </c>
      <c r="L208">
        <v>1.2</v>
      </c>
      <c r="M208">
        <v>0.1</v>
      </c>
      <c r="N208">
        <v>96</v>
      </c>
      <c r="O208">
        <v>56</v>
      </c>
      <c r="P208">
        <v>702</v>
      </c>
      <c r="Q208">
        <v>12.5</v>
      </c>
      <c r="R208">
        <v>3</v>
      </c>
      <c r="S208">
        <v>45</v>
      </c>
      <c r="T208">
        <v>4</v>
      </c>
      <c r="U208">
        <v>50.1</v>
      </c>
      <c r="V208" t="s">
        <v>377</v>
      </c>
      <c r="W208">
        <v>62</v>
      </c>
      <c r="X208">
        <v>719</v>
      </c>
      <c r="Y208">
        <v>3</v>
      </c>
      <c r="Z208">
        <v>1</v>
      </c>
    </row>
    <row r="209" spans="1:26" x14ac:dyDescent="0.45">
      <c r="A209" t="s">
        <v>232</v>
      </c>
      <c r="B209" t="s">
        <v>256</v>
      </c>
      <c r="C209">
        <v>23</v>
      </c>
      <c r="D209" t="s">
        <v>283</v>
      </c>
      <c r="E209">
        <v>16</v>
      </c>
      <c r="F209">
        <v>0</v>
      </c>
      <c r="G209">
        <v>1</v>
      </c>
      <c r="H209">
        <v>4</v>
      </c>
      <c r="I209">
        <v>0</v>
      </c>
      <c r="J209">
        <v>4</v>
      </c>
      <c r="K209">
        <v>4</v>
      </c>
      <c r="L209">
        <v>0.3</v>
      </c>
      <c r="M209">
        <v>0.1</v>
      </c>
      <c r="W209">
        <v>1</v>
      </c>
      <c r="X209">
        <v>4</v>
      </c>
      <c r="Y209">
        <v>0</v>
      </c>
      <c r="Z209">
        <v>0</v>
      </c>
    </row>
    <row r="210" spans="1:26" x14ac:dyDescent="0.45">
      <c r="A210" t="s">
        <v>233</v>
      </c>
      <c r="B210" t="s">
        <v>263</v>
      </c>
      <c r="C210">
        <v>28</v>
      </c>
      <c r="D210" t="s">
        <v>278</v>
      </c>
      <c r="E210">
        <v>14</v>
      </c>
      <c r="F210">
        <v>11</v>
      </c>
      <c r="G210">
        <v>1</v>
      </c>
      <c r="H210">
        <v>-3</v>
      </c>
      <c r="I210">
        <v>0</v>
      </c>
      <c r="J210">
        <v>-3</v>
      </c>
      <c r="K210">
        <v>-3</v>
      </c>
      <c r="L210">
        <v>-0.2</v>
      </c>
      <c r="M210">
        <v>0.1</v>
      </c>
      <c r="N210">
        <v>87</v>
      </c>
      <c r="O210">
        <v>53</v>
      </c>
      <c r="P210">
        <v>795</v>
      </c>
      <c r="Q210">
        <v>15</v>
      </c>
      <c r="R210">
        <v>4</v>
      </c>
      <c r="S210">
        <v>75</v>
      </c>
      <c r="T210">
        <v>3.8</v>
      </c>
      <c r="U210">
        <v>56.8</v>
      </c>
      <c r="V210" t="s">
        <v>382</v>
      </c>
      <c r="W210">
        <v>54</v>
      </c>
      <c r="X210">
        <v>792</v>
      </c>
      <c r="Y210">
        <v>4</v>
      </c>
      <c r="Z210">
        <v>0</v>
      </c>
    </row>
    <row r="211" spans="1:26" x14ac:dyDescent="0.45">
      <c r="A211" t="s">
        <v>234</v>
      </c>
      <c r="B211" t="s">
        <v>255</v>
      </c>
      <c r="C211">
        <v>25</v>
      </c>
      <c r="D211" t="s">
        <v>278</v>
      </c>
      <c r="E211">
        <v>11</v>
      </c>
      <c r="F211">
        <v>3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0.1</v>
      </c>
      <c r="M211">
        <v>0.1</v>
      </c>
      <c r="N211">
        <v>29</v>
      </c>
      <c r="O211">
        <v>19</v>
      </c>
      <c r="P211">
        <v>162</v>
      </c>
      <c r="Q211">
        <v>8.5</v>
      </c>
      <c r="R211">
        <v>1</v>
      </c>
      <c r="S211">
        <v>57</v>
      </c>
      <c r="T211">
        <v>1.7</v>
      </c>
      <c r="U211">
        <v>14.7</v>
      </c>
      <c r="V211" t="s">
        <v>383</v>
      </c>
      <c r="W211">
        <v>23</v>
      </c>
      <c r="X211">
        <v>163</v>
      </c>
      <c r="Y211">
        <v>1</v>
      </c>
      <c r="Z211">
        <v>0</v>
      </c>
    </row>
    <row r="212" spans="1:26" x14ac:dyDescent="0.45">
      <c r="A212" t="s">
        <v>235</v>
      </c>
      <c r="B212" t="s">
        <v>260</v>
      </c>
      <c r="C212">
        <v>21</v>
      </c>
      <c r="D212" t="s">
        <v>281</v>
      </c>
      <c r="E212">
        <v>16</v>
      </c>
      <c r="F212">
        <v>5</v>
      </c>
      <c r="G212">
        <v>1</v>
      </c>
      <c r="H212">
        <v>1</v>
      </c>
      <c r="I212">
        <v>0</v>
      </c>
      <c r="J212">
        <v>1</v>
      </c>
      <c r="K212">
        <v>1</v>
      </c>
      <c r="L212">
        <v>0.1</v>
      </c>
      <c r="M212">
        <v>0.1</v>
      </c>
      <c r="N212">
        <v>60</v>
      </c>
      <c r="O212">
        <v>32</v>
      </c>
      <c r="P212">
        <v>386</v>
      </c>
      <c r="Q212">
        <v>12.1</v>
      </c>
      <c r="R212">
        <v>4</v>
      </c>
      <c r="S212">
        <v>34</v>
      </c>
      <c r="T212">
        <v>2</v>
      </c>
      <c r="U212">
        <v>24.1</v>
      </c>
      <c r="V212" t="s">
        <v>302</v>
      </c>
      <c r="W212">
        <v>33</v>
      </c>
      <c r="X212">
        <v>387</v>
      </c>
      <c r="Y212">
        <v>4</v>
      </c>
      <c r="Z212">
        <v>0</v>
      </c>
    </row>
    <row r="213" spans="1:26" x14ac:dyDescent="0.45">
      <c r="A213" t="s">
        <v>236</v>
      </c>
      <c r="B213" t="s">
        <v>270</v>
      </c>
      <c r="C213">
        <v>26</v>
      </c>
      <c r="D213" t="s">
        <v>282</v>
      </c>
      <c r="E213">
        <v>1</v>
      </c>
      <c r="F213">
        <v>0</v>
      </c>
      <c r="G213">
        <v>1</v>
      </c>
      <c r="H213">
        <v>10</v>
      </c>
      <c r="I213">
        <v>0</v>
      </c>
      <c r="J213">
        <v>10</v>
      </c>
      <c r="K213">
        <v>10</v>
      </c>
      <c r="L213">
        <v>10</v>
      </c>
      <c r="M213">
        <v>1</v>
      </c>
      <c r="W213">
        <v>1</v>
      </c>
      <c r="X213">
        <v>10</v>
      </c>
      <c r="Y213">
        <v>0</v>
      </c>
      <c r="Z213">
        <v>1</v>
      </c>
    </row>
    <row r="214" spans="1:26" x14ac:dyDescent="0.45">
      <c r="A214" t="s">
        <v>237</v>
      </c>
      <c r="B214" t="s">
        <v>265</v>
      </c>
      <c r="C214">
        <v>23</v>
      </c>
      <c r="D214" t="s">
        <v>278</v>
      </c>
      <c r="E214">
        <v>3</v>
      </c>
      <c r="F214">
        <v>1</v>
      </c>
      <c r="G214">
        <v>1</v>
      </c>
      <c r="H214">
        <v>12</v>
      </c>
      <c r="I214">
        <v>0</v>
      </c>
      <c r="J214">
        <v>12</v>
      </c>
      <c r="K214">
        <v>12</v>
      </c>
      <c r="L214">
        <v>4</v>
      </c>
      <c r="M214">
        <v>0.3</v>
      </c>
      <c r="N214">
        <v>2</v>
      </c>
      <c r="O214">
        <v>0</v>
      </c>
      <c r="P214">
        <v>0</v>
      </c>
      <c r="R214">
        <v>0</v>
      </c>
      <c r="S214">
        <v>0</v>
      </c>
      <c r="T214">
        <v>0</v>
      </c>
      <c r="U214">
        <v>0</v>
      </c>
      <c r="V214" t="s">
        <v>345</v>
      </c>
      <c r="W214">
        <v>1</v>
      </c>
      <c r="X214">
        <v>12</v>
      </c>
      <c r="Y214">
        <v>0</v>
      </c>
      <c r="Z214">
        <v>1</v>
      </c>
    </row>
    <row r="215" spans="1:26" x14ac:dyDescent="0.45">
      <c r="A215" t="s">
        <v>238</v>
      </c>
      <c r="B215" t="s">
        <v>268</v>
      </c>
      <c r="C215">
        <v>28</v>
      </c>
      <c r="D215" t="s">
        <v>278</v>
      </c>
      <c r="E215">
        <v>16</v>
      </c>
      <c r="F215">
        <v>14</v>
      </c>
      <c r="G215">
        <v>1</v>
      </c>
      <c r="H215">
        <v>-3</v>
      </c>
      <c r="I215">
        <v>0</v>
      </c>
      <c r="J215">
        <v>-3</v>
      </c>
      <c r="K215">
        <v>-3</v>
      </c>
      <c r="L215">
        <v>-0.2</v>
      </c>
      <c r="M215">
        <v>0.1</v>
      </c>
      <c r="N215">
        <v>67</v>
      </c>
      <c r="O215">
        <v>36</v>
      </c>
      <c r="P215">
        <v>430</v>
      </c>
      <c r="Q215">
        <v>11.9</v>
      </c>
      <c r="R215">
        <v>2</v>
      </c>
      <c r="S215">
        <v>59</v>
      </c>
      <c r="T215">
        <v>2.2999999999999998</v>
      </c>
      <c r="U215">
        <v>26.9</v>
      </c>
      <c r="V215" t="s">
        <v>384</v>
      </c>
      <c r="W215">
        <v>38</v>
      </c>
      <c r="X215">
        <v>427</v>
      </c>
      <c r="Y215">
        <v>2</v>
      </c>
      <c r="Z215">
        <v>0</v>
      </c>
    </row>
    <row r="216" spans="1:26" x14ac:dyDescent="0.45">
      <c r="A216" t="s">
        <v>239</v>
      </c>
      <c r="B216" t="s">
        <v>257</v>
      </c>
      <c r="C216">
        <v>27</v>
      </c>
      <c r="D216" t="s">
        <v>278</v>
      </c>
      <c r="E216">
        <v>16</v>
      </c>
      <c r="F216">
        <v>16</v>
      </c>
      <c r="G216">
        <v>1</v>
      </c>
      <c r="H216">
        <v>11</v>
      </c>
      <c r="I216">
        <v>0</v>
      </c>
      <c r="J216">
        <v>11</v>
      </c>
      <c r="K216">
        <v>11</v>
      </c>
      <c r="L216">
        <v>0.7</v>
      </c>
      <c r="M216">
        <v>0.1</v>
      </c>
      <c r="N216">
        <v>142</v>
      </c>
      <c r="O216">
        <v>91</v>
      </c>
      <c r="P216">
        <v>1276</v>
      </c>
      <c r="Q216">
        <v>14</v>
      </c>
      <c r="R216">
        <v>4</v>
      </c>
      <c r="S216">
        <v>65</v>
      </c>
      <c r="T216">
        <v>5.7</v>
      </c>
      <c r="U216">
        <v>79.8</v>
      </c>
      <c r="V216" t="s">
        <v>339</v>
      </c>
      <c r="W216">
        <v>92</v>
      </c>
      <c r="X216">
        <v>1287</v>
      </c>
      <c r="Y216">
        <v>4</v>
      </c>
      <c r="Z216">
        <v>3</v>
      </c>
    </row>
    <row r="217" spans="1:26" x14ac:dyDescent="0.45">
      <c r="A217" t="s">
        <v>240</v>
      </c>
      <c r="B217" t="s">
        <v>249</v>
      </c>
      <c r="C217">
        <v>24</v>
      </c>
      <c r="D217" t="s">
        <v>278</v>
      </c>
      <c r="E217">
        <v>16</v>
      </c>
      <c r="F217">
        <v>2</v>
      </c>
      <c r="G217">
        <v>1</v>
      </c>
      <c r="H217">
        <v>4</v>
      </c>
      <c r="I217">
        <v>0</v>
      </c>
      <c r="J217">
        <v>4</v>
      </c>
      <c r="K217">
        <v>4</v>
      </c>
      <c r="L217">
        <v>0.3</v>
      </c>
      <c r="M217">
        <v>0.1</v>
      </c>
      <c r="N217">
        <v>16</v>
      </c>
      <c r="O217">
        <v>14</v>
      </c>
      <c r="P217">
        <v>143</v>
      </c>
      <c r="Q217">
        <v>10.199999999999999</v>
      </c>
      <c r="R217">
        <v>2</v>
      </c>
      <c r="S217">
        <v>57</v>
      </c>
      <c r="T217">
        <v>0.9</v>
      </c>
      <c r="U217">
        <v>8.9</v>
      </c>
      <c r="V217" t="s">
        <v>330</v>
      </c>
      <c r="W217">
        <v>36</v>
      </c>
      <c r="X217">
        <v>147</v>
      </c>
      <c r="Y217">
        <v>2</v>
      </c>
      <c r="Z217">
        <v>1</v>
      </c>
    </row>
    <row r="218" spans="1:26" x14ac:dyDescent="0.45">
      <c r="A218" t="s">
        <v>241</v>
      </c>
      <c r="B218" t="s">
        <v>260</v>
      </c>
      <c r="C218">
        <v>23</v>
      </c>
      <c r="D218" t="s">
        <v>278</v>
      </c>
      <c r="E218">
        <v>6</v>
      </c>
      <c r="F218">
        <v>1</v>
      </c>
      <c r="G218">
        <v>1</v>
      </c>
      <c r="H218">
        <v>6</v>
      </c>
      <c r="I218">
        <v>0</v>
      </c>
      <c r="J218">
        <v>6</v>
      </c>
      <c r="K218">
        <v>6</v>
      </c>
      <c r="L218">
        <v>1</v>
      </c>
      <c r="M218">
        <v>0.2</v>
      </c>
      <c r="N218">
        <v>18</v>
      </c>
      <c r="O218">
        <v>5</v>
      </c>
      <c r="P218">
        <v>79</v>
      </c>
      <c r="Q218">
        <v>15.8</v>
      </c>
      <c r="R218">
        <v>0</v>
      </c>
      <c r="S218">
        <v>20</v>
      </c>
      <c r="T218">
        <v>0.8</v>
      </c>
      <c r="U218">
        <v>13.2</v>
      </c>
      <c r="V218" t="s">
        <v>385</v>
      </c>
      <c r="W218">
        <v>11</v>
      </c>
      <c r="X218">
        <v>85</v>
      </c>
      <c r="Y218">
        <v>0</v>
      </c>
      <c r="Z218">
        <v>1</v>
      </c>
    </row>
    <row r="219" spans="1:26" x14ac:dyDescent="0.45">
      <c r="A219" t="s">
        <v>242</v>
      </c>
      <c r="B219" t="s">
        <v>258</v>
      </c>
      <c r="C219">
        <v>31</v>
      </c>
      <c r="D219" t="s">
        <v>278</v>
      </c>
      <c r="E219">
        <v>15</v>
      </c>
      <c r="F219">
        <v>14</v>
      </c>
      <c r="G219">
        <v>1</v>
      </c>
      <c r="H219">
        <v>4</v>
      </c>
      <c r="I219">
        <v>0</v>
      </c>
      <c r="J219">
        <v>4</v>
      </c>
      <c r="K219">
        <v>4</v>
      </c>
      <c r="L219">
        <v>0.3</v>
      </c>
      <c r="M219">
        <v>0.1</v>
      </c>
      <c r="N219">
        <v>92</v>
      </c>
      <c r="O219">
        <v>52</v>
      </c>
      <c r="P219">
        <v>748</v>
      </c>
      <c r="Q219">
        <v>14.4</v>
      </c>
      <c r="R219">
        <v>4</v>
      </c>
      <c r="S219">
        <v>66</v>
      </c>
      <c r="T219">
        <v>3.5</v>
      </c>
      <c r="U219">
        <v>49.9</v>
      </c>
      <c r="V219" t="s">
        <v>386</v>
      </c>
      <c r="W219">
        <v>53</v>
      </c>
      <c r="X219">
        <v>752</v>
      </c>
      <c r="Y219">
        <v>4</v>
      </c>
      <c r="Z219">
        <v>0</v>
      </c>
    </row>
    <row r="220" spans="1:26" x14ac:dyDescent="0.45">
      <c r="A220" t="s">
        <v>243</v>
      </c>
      <c r="B220" t="s">
        <v>245</v>
      </c>
      <c r="C220">
        <v>34</v>
      </c>
      <c r="D220" t="s">
        <v>284</v>
      </c>
      <c r="E220">
        <v>16</v>
      </c>
      <c r="F220">
        <v>16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0.1</v>
      </c>
      <c r="M220">
        <v>0.1</v>
      </c>
      <c r="W220">
        <v>1</v>
      </c>
      <c r="X220">
        <v>1</v>
      </c>
      <c r="Y220">
        <v>1</v>
      </c>
      <c r="Z2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AB74-A436-4209-852D-3C2FE7CD4B17}">
  <dimension ref="A1:L187"/>
  <sheetViews>
    <sheetView tabSelected="1" workbookViewId="0">
      <selection activeCell="F4" sqref="F4"/>
    </sheetView>
  </sheetViews>
  <sheetFormatPr defaultRowHeight="14.25" x14ac:dyDescent="0.45"/>
  <cols>
    <col min="1" max="1" width="13.59765625" bestFit="1" customWidth="1"/>
    <col min="2" max="2" width="13" bestFit="1" customWidth="1"/>
    <col min="5" max="5" width="13.59765625" bestFit="1" customWidth="1"/>
    <col min="7" max="7" width="4.59765625" bestFit="1" customWidth="1"/>
    <col min="8" max="8" width="15.53125" bestFit="1" customWidth="1"/>
  </cols>
  <sheetData>
    <row r="1" spans="1:12" x14ac:dyDescent="0.45">
      <c r="A1" s="2" t="s">
        <v>392</v>
      </c>
      <c r="B1" s="2" t="s">
        <v>388</v>
      </c>
      <c r="C1" s="2" t="s">
        <v>2</v>
      </c>
      <c r="E1" s="1" t="s">
        <v>21</v>
      </c>
      <c r="F1">
        <v>49</v>
      </c>
      <c r="G1" t="s">
        <v>389</v>
      </c>
      <c r="H1" t="s">
        <v>390</v>
      </c>
      <c r="I1" t="s">
        <v>391</v>
      </c>
      <c r="K1" t="s">
        <v>393</v>
      </c>
      <c r="L1" t="s">
        <v>391</v>
      </c>
    </row>
    <row r="2" spans="1:12" x14ac:dyDescent="0.45">
      <c r="A2">
        <v>406</v>
      </c>
      <c r="B2">
        <v>1946</v>
      </c>
      <c r="C2" t="s">
        <v>276</v>
      </c>
      <c r="E2" s="2" t="s">
        <v>22</v>
      </c>
      <c r="F2">
        <v>684</v>
      </c>
      <c r="G2">
        <f>RANK(H2,$H$2:$H$187,1)</f>
        <v>185</v>
      </c>
      <c r="H2" s="4">
        <f>SQRT((A2-$F$1)^2+(B2-$F$2)^2)</f>
        <v>1311.5231602987421</v>
      </c>
      <c r="I2" t="str">
        <f>C2</f>
        <v>RB</v>
      </c>
      <c r="K2" s="5">
        <v>1</v>
      </c>
      <c r="L2" t="str">
        <f>INDEX($I$2:$I$187,MATCH(K2,$G$2:$G$187,0))</f>
        <v>WR</v>
      </c>
    </row>
    <row r="3" spans="1:12" x14ac:dyDescent="0.45">
      <c r="A3">
        <v>346</v>
      </c>
      <c r="B3">
        <v>1586</v>
      </c>
      <c r="C3" t="s">
        <v>276</v>
      </c>
      <c r="E3" s="3" t="s">
        <v>2</v>
      </c>
      <c r="F3" t="s">
        <v>278</v>
      </c>
      <c r="G3">
        <f t="shared" ref="G3:G66" si="0">RANK(H3,$H$2:$H$187,1)</f>
        <v>183</v>
      </c>
      <c r="H3" s="4">
        <f t="shared" ref="H3:H66" si="1">SQRT((A3-$F$1)^2+(B3-$F$2)^2)</f>
        <v>949.63835221625288</v>
      </c>
      <c r="I3" t="str">
        <f t="shared" ref="I3:I66" si="2">C3</f>
        <v>RB</v>
      </c>
      <c r="K3">
        <v>2</v>
      </c>
      <c r="L3" t="str">
        <f t="shared" ref="L3:L15" si="3">INDEX($I$2:$I$187,MATCH(K3,$G$2:$G$187,0))</f>
        <v>WR</v>
      </c>
    </row>
    <row r="4" spans="1:12" x14ac:dyDescent="0.45">
      <c r="A4">
        <v>342</v>
      </c>
      <c r="B4">
        <v>1581</v>
      </c>
      <c r="C4" t="s">
        <v>276</v>
      </c>
      <c r="E4" s="3" t="s">
        <v>394</v>
      </c>
      <c r="F4" s="4">
        <f>9/14</f>
        <v>0.6428571428571429</v>
      </c>
      <c r="G4">
        <f t="shared" si="0"/>
        <v>182</v>
      </c>
      <c r="H4" s="4">
        <f t="shared" si="1"/>
        <v>943.64082149936689</v>
      </c>
      <c r="I4" t="str">
        <f t="shared" si="2"/>
        <v>RB</v>
      </c>
      <c r="K4">
        <v>3</v>
      </c>
      <c r="L4" t="str">
        <f t="shared" si="3"/>
        <v>WR</v>
      </c>
    </row>
    <row r="5" spans="1:12" x14ac:dyDescent="0.45">
      <c r="A5">
        <v>343</v>
      </c>
      <c r="B5">
        <v>2093</v>
      </c>
      <c r="C5" t="s">
        <v>276</v>
      </c>
      <c r="G5">
        <f t="shared" si="0"/>
        <v>186</v>
      </c>
      <c r="H5" s="4">
        <f t="shared" si="1"/>
        <v>1439.3460320576146</v>
      </c>
      <c r="I5" t="str">
        <f t="shared" si="2"/>
        <v>RB</v>
      </c>
      <c r="K5">
        <v>4</v>
      </c>
      <c r="L5" t="str">
        <f t="shared" si="3"/>
        <v>WR</v>
      </c>
    </row>
    <row r="6" spans="1:12" x14ac:dyDescent="0.45">
      <c r="A6">
        <v>299</v>
      </c>
      <c r="B6">
        <v>1247</v>
      </c>
      <c r="C6" t="s">
        <v>276</v>
      </c>
      <c r="G6">
        <f t="shared" si="0"/>
        <v>132</v>
      </c>
      <c r="H6" s="4">
        <f t="shared" si="1"/>
        <v>616.01055185767723</v>
      </c>
      <c r="I6" t="str">
        <f t="shared" si="2"/>
        <v>RB</v>
      </c>
      <c r="K6">
        <v>5</v>
      </c>
      <c r="L6" t="str">
        <f t="shared" si="3"/>
        <v>WR</v>
      </c>
    </row>
    <row r="7" spans="1:12" x14ac:dyDescent="0.45">
      <c r="A7">
        <v>325</v>
      </c>
      <c r="B7">
        <v>1782</v>
      </c>
      <c r="C7" t="s">
        <v>276</v>
      </c>
      <c r="G7">
        <f t="shared" si="0"/>
        <v>184</v>
      </c>
      <c r="H7" s="4">
        <f t="shared" si="1"/>
        <v>1132.1572328965619</v>
      </c>
      <c r="I7" t="str">
        <f t="shared" si="2"/>
        <v>RB</v>
      </c>
      <c r="K7">
        <v>6</v>
      </c>
      <c r="L7" t="str">
        <f t="shared" si="3"/>
        <v>WR</v>
      </c>
    </row>
    <row r="8" spans="1:12" x14ac:dyDescent="0.45">
      <c r="A8">
        <v>304</v>
      </c>
      <c r="B8">
        <v>1342</v>
      </c>
      <c r="C8" t="s">
        <v>276</v>
      </c>
      <c r="G8">
        <f t="shared" si="0"/>
        <v>178</v>
      </c>
      <c r="H8" s="4">
        <f t="shared" si="1"/>
        <v>705.68335675428818</v>
      </c>
      <c r="I8" t="str">
        <f t="shared" si="2"/>
        <v>RB</v>
      </c>
      <c r="K8">
        <v>7</v>
      </c>
      <c r="L8" t="str">
        <f t="shared" si="3"/>
        <v>RB</v>
      </c>
    </row>
    <row r="9" spans="1:12" x14ac:dyDescent="0.45">
      <c r="A9">
        <v>290</v>
      </c>
      <c r="B9">
        <v>1206</v>
      </c>
      <c r="C9" t="s">
        <v>276</v>
      </c>
      <c r="G9">
        <f t="shared" si="0"/>
        <v>115</v>
      </c>
      <c r="H9" s="4">
        <f t="shared" si="1"/>
        <v>574.94782371968324</v>
      </c>
      <c r="I9" t="str">
        <f t="shared" si="2"/>
        <v>RB</v>
      </c>
      <c r="K9">
        <v>8</v>
      </c>
      <c r="L9" t="str">
        <f t="shared" si="3"/>
        <v>WR</v>
      </c>
    </row>
    <row r="10" spans="1:12" x14ac:dyDescent="0.45">
      <c r="A10">
        <v>273</v>
      </c>
      <c r="B10">
        <v>1231</v>
      </c>
      <c r="C10" t="s">
        <v>276</v>
      </c>
      <c r="G10">
        <f t="shared" si="0"/>
        <v>123</v>
      </c>
      <c r="H10" s="4">
        <f t="shared" si="1"/>
        <v>591.08797991500387</v>
      </c>
      <c r="I10" t="str">
        <f t="shared" si="2"/>
        <v>RB</v>
      </c>
      <c r="K10">
        <v>9</v>
      </c>
      <c r="L10" t="str">
        <f t="shared" si="3"/>
        <v>RB</v>
      </c>
    </row>
    <row r="11" spans="1:12" x14ac:dyDescent="0.45">
      <c r="A11">
        <v>268</v>
      </c>
      <c r="B11">
        <v>1252</v>
      </c>
      <c r="C11" t="s">
        <v>276</v>
      </c>
      <c r="G11">
        <f t="shared" si="0"/>
        <v>129</v>
      </c>
      <c r="H11" s="4">
        <f t="shared" si="1"/>
        <v>608.75693014535773</v>
      </c>
      <c r="I11" t="str">
        <f t="shared" si="2"/>
        <v>RB</v>
      </c>
      <c r="K11">
        <v>10</v>
      </c>
      <c r="L11" t="str">
        <f t="shared" si="3"/>
        <v>RB</v>
      </c>
    </row>
    <row r="12" spans="1:12" x14ac:dyDescent="0.45">
      <c r="A12">
        <v>299</v>
      </c>
      <c r="B12">
        <v>1288</v>
      </c>
      <c r="C12" t="s">
        <v>276</v>
      </c>
      <c r="G12">
        <f t="shared" si="0"/>
        <v>150</v>
      </c>
      <c r="H12" s="4">
        <f t="shared" si="1"/>
        <v>653.69411807052381</v>
      </c>
      <c r="I12" t="str">
        <f t="shared" si="2"/>
        <v>RB</v>
      </c>
      <c r="K12">
        <v>11</v>
      </c>
      <c r="L12" t="str">
        <f t="shared" si="3"/>
        <v>RB</v>
      </c>
    </row>
    <row r="13" spans="1:12" x14ac:dyDescent="0.45">
      <c r="A13">
        <v>274</v>
      </c>
      <c r="B13">
        <v>1215</v>
      </c>
      <c r="C13" t="s">
        <v>276</v>
      </c>
      <c r="G13">
        <f t="shared" si="0"/>
        <v>119</v>
      </c>
      <c r="H13" s="4">
        <f t="shared" si="1"/>
        <v>576.7026963696286</v>
      </c>
      <c r="I13" t="str">
        <f t="shared" si="2"/>
        <v>RB</v>
      </c>
      <c r="K13">
        <v>12</v>
      </c>
      <c r="L13" t="str">
        <f t="shared" si="3"/>
        <v>WR</v>
      </c>
    </row>
    <row r="14" spans="1:12" x14ac:dyDescent="0.45">
      <c r="A14">
        <v>288</v>
      </c>
      <c r="B14">
        <v>1540</v>
      </c>
      <c r="C14" t="s">
        <v>276</v>
      </c>
      <c r="G14">
        <f t="shared" si="0"/>
        <v>181</v>
      </c>
      <c r="H14" s="4">
        <f t="shared" si="1"/>
        <v>888.73899430597737</v>
      </c>
      <c r="I14" t="str">
        <f t="shared" si="2"/>
        <v>RB</v>
      </c>
      <c r="K14">
        <v>13</v>
      </c>
      <c r="L14" t="str">
        <f t="shared" si="3"/>
        <v>WR</v>
      </c>
    </row>
    <row r="15" spans="1:12" x14ac:dyDescent="0.45">
      <c r="A15">
        <v>231</v>
      </c>
      <c r="B15">
        <v>945</v>
      </c>
      <c r="C15" t="s">
        <v>276</v>
      </c>
      <c r="G15">
        <f t="shared" si="0"/>
        <v>62</v>
      </c>
      <c r="H15" s="4">
        <f t="shared" si="1"/>
        <v>318.19019469493401</v>
      </c>
      <c r="I15" t="str">
        <f t="shared" si="2"/>
        <v>RB</v>
      </c>
      <c r="K15">
        <v>14</v>
      </c>
      <c r="L15" t="str">
        <f t="shared" si="3"/>
        <v>QB</v>
      </c>
    </row>
    <row r="16" spans="1:12" x14ac:dyDescent="0.45">
      <c r="A16">
        <v>237</v>
      </c>
      <c r="B16">
        <v>1160</v>
      </c>
      <c r="C16" t="s">
        <v>276</v>
      </c>
      <c r="G16">
        <f t="shared" si="0"/>
        <v>100</v>
      </c>
      <c r="H16" s="4">
        <f t="shared" si="1"/>
        <v>511.78120324998258</v>
      </c>
      <c r="I16" t="str">
        <f t="shared" si="2"/>
        <v>RB</v>
      </c>
    </row>
    <row r="17" spans="1:9" x14ac:dyDescent="0.45">
      <c r="A17">
        <v>227</v>
      </c>
      <c r="B17">
        <v>1042</v>
      </c>
      <c r="C17" t="s">
        <v>276</v>
      </c>
      <c r="G17">
        <f t="shared" si="0"/>
        <v>81</v>
      </c>
      <c r="H17" s="4">
        <f t="shared" si="1"/>
        <v>399.80995485355288</v>
      </c>
      <c r="I17" t="str">
        <f t="shared" si="2"/>
        <v>RB</v>
      </c>
    </row>
    <row r="18" spans="1:9" x14ac:dyDescent="0.45">
      <c r="A18">
        <v>234</v>
      </c>
      <c r="B18">
        <v>1035</v>
      </c>
      <c r="C18" t="s">
        <v>276</v>
      </c>
      <c r="G18">
        <f t="shared" si="0"/>
        <v>80</v>
      </c>
      <c r="H18" s="4">
        <f t="shared" si="1"/>
        <v>396.76945446946894</v>
      </c>
      <c r="I18" t="str">
        <f t="shared" si="2"/>
        <v>RB</v>
      </c>
    </row>
    <row r="19" spans="1:9" x14ac:dyDescent="0.45">
      <c r="A19">
        <v>206</v>
      </c>
      <c r="B19">
        <v>732</v>
      </c>
      <c r="C19" t="s">
        <v>276</v>
      </c>
      <c r="G19">
        <f t="shared" si="0"/>
        <v>27</v>
      </c>
      <c r="H19" s="4">
        <f t="shared" si="1"/>
        <v>164.17368851311102</v>
      </c>
      <c r="I19" t="str">
        <f t="shared" si="2"/>
        <v>RB</v>
      </c>
    </row>
    <row r="20" spans="1:9" x14ac:dyDescent="0.45">
      <c r="A20">
        <v>232</v>
      </c>
      <c r="B20">
        <v>1182</v>
      </c>
      <c r="C20" t="s">
        <v>276</v>
      </c>
      <c r="G20">
        <f t="shared" si="0"/>
        <v>104</v>
      </c>
      <c r="H20" s="4">
        <f t="shared" si="1"/>
        <v>530.55913902222062</v>
      </c>
      <c r="I20" t="str">
        <f t="shared" si="2"/>
        <v>RB</v>
      </c>
    </row>
    <row r="21" spans="1:9" x14ac:dyDescent="0.45">
      <c r="A21">
        <v>223</v>
      </c>
      <c r="B21">
        <v>925</v>
      </c>
      <c r="C21" t="s">
        <v>276</v>
      </c>
      <c r="G21">
        <f t="shared" si="0"/>
        <v>58</v>
      </c>
      <c r="H21" s="4">
        <f t="shared" si="1"/>
        <v>297.24905382523929</v>
      </c>
      <c r="I21" t="str">
        <f t="shared" si="2"/>
        <v>RB</v>
      </c>
    </row>
    <row r="22" spans="1:9" x14ac:dyDescent="0.45">
      <c r="A22">
        <v>235</v>
      </c>
      <c r="B22">
        <v>1110</v>
      </c>
      <c r="C22" t="s">
        <v>276</v>
      </c>
      <c r="G22">
        <f t="shared" si="0"/>
        <v>96</v>
      </c>
      <c r="H22" s="4">
        <f t="shared" si="1"/>
        <v>464.83545475791755</v>
      </c>
      <c r="I22" t="str">
        <f t="shared" si="2"/>
        <v>RB</v>
      </c>
    </row>
    <row r="23" spans="1:9" x14ac:dyDescent="0.45">
      <c r="A23">
        <v>208</v>
      </c>
      <c r="B23">
        <v>913</v>
      </c>
      <c r="C23" t="s">
        <v>276</v>
      </c>
      <c r="G23">
        <f t="shared" si="0"/>
        <v>56</v>
      </c>
      <c r="H23" s="4">
        <f t="shared" si="1"/>
        <v>278.78665678256556</v>
      </c>
      <c r="I23" t="str">
        <f t="shared" si="2"/>
        <v>RB</v>
      </c>
    </row>
    <row r="24" spans="1:9" x14ac:dyDescent="0.45">
      <c r="A24">
        <v>201</v>
      </c>
      <c r="B24">
        <v>942</v>
      </c>
      <c r="C24" t="s">
        <v>276</v>
      </c>
      <c r="G24">
        <f t="shared" si="0"/>
        <v>59</v>
      </c>
      <c r="H24" s="4">
        <f t="shared" si="1"/>
        <v>299.44615542698159</v>
      </c>
      <c r="I24" t="str">
        <f t="shared" si="2"/>
        <v>RB</v>
      </c>
    </row>
    <row r="25" spans="1:9" x14ac:dyDescent="0.45">
      <c r="A25">
        <v>187</v>
      </c>
      <c r="B25">
        <v>880</v>
      </c>
      <c r="C25" t="s">
        <v>276</v>
      </c>
      <c r="G25">
        <f t="shared" si="0"/>
        <v>44</v>
      </c>
      <c r="H25" s="4">
        <f t="shared" si="1"/>
        <v>239.70815588961506</v>
      </c>
      <c r="I25" t="str">
        <f t="shared" si="2"/>
        <v>RB</v>
      </c>
    </row>
    <row r="26" spans="1:9" x14ac:dyDescent="0.45">
      <c r="A26">
        <v>199</v>
      </c>
      <c r="B26">
        <v>785</v>
      </c>
      <c r="C26" t="s">
        <v>276</v>
      </c>
      <c r="G26">
        <f t="shared" si="0"/>
        <v>32</v>
      </c>
      <c r="H26" s="4">
        <f t="shared" si="1"/>
        <v>180.83417818543043</v>
      </c>
      <c r="I26" t="str">
        <f t="shared" si="2"/>
        <v>RB</v>
      </c>
    </row>
    <row r="27" spans="1:9" x14ac:dyDescent="0.45">
      <c r="A27">
        <v>181</v>
      </c>
      <c r="B27">
        <v>816</v>
      </c>
      <c r="C27" t="s">
        <v>276</v>
      </c>
      <c r="G27">
        <f t="shared" si="0"/>
        <v>34</v>
      </c>
      <c r="H27" s="4">
        <f t="shared" si="1"/>
        <v>186.67619023324855</v>
      </c>
      <c r="I27" t="str">
        <f t="shared" si="2"/>
        <v>RB</v>
      </c>
    </row>
    <row r="28" spans="1:9" x14ac:dyDescent="0.45">
      <c r="A28">
        <v>190</v>
      </c>
      <c r="B28">
        <v>867</v>
      </c>
      <c r="C28" t="s">
        <v>276</v>
      </c>
      <c r="G28">
        <f t="shared" si="0"/>
        <v>41</v>
      </c>
      <c r="H28" s="4">
        <f t="shared" si="1"/>
        <v>231.01947969814148</v>
      </c>
      <c r="I28" t="str">
        <f t="shared" si="2"/>
        <v>RB</v>
      </c>
    </row>
    <row r="29" spans="1:9" x14ac:dyDescent="0.45">
      <c r="A29">
        <v>198</v>
      </c>
      <c r="B29">
        <v>714</v>
      </c>
      <c r="C29" t="s">
        <v>276</v>
      </c>
      <c r="G29">
        <f t="shared" si="0"/>
        <v>25</v>
      </c>
      <c r="H29" s="4">
        <f t="shared" si="1"/>
        <v>151.99013125857877</v>
      </c>
      <c r="I29" t="str">
        <f t="shared" si="2"/>
        <v>RB</v>
      </c>
    </row>
    <row r="30" spans="1:9" x14ac:dyDescent="0.45">
      <c r="A30">
        <v>183</v>
      </c>
      <c r="B30">
        <v>927</v>
      </c>
      <c r="C30" t="s">
        <v>276</v>
      </c>
      <c r="G30">
        <f t="shared" si="0"/>
        <v>55</v>
      </c>
      <c r="H30" s="4">
        <f t="shared" si="1"/>
        <v>277.49774773860776</v>
      </c>
      <c r="I30" t="str">
        <f t="shared" si="2"/>
        <v>RB</v>
      </c>
    </row>
    <row r="31" spans="1:9" x14ac:dyDescent="0.45">
      <c r="A31">
        <v>178</v>
      </c>
      <c r="B31">
        <v>818</v>
      </c>
      <c r="C31" t="s">
        <v>276</v>
      </c>
      <c r="G31">
        <f t="shared" si="0"/>
        <v>33</v>
      </c>
      <c r="H31" s="4">
        <f t="shared" si="1"/>
        <v>186.00268815261785</v>
      </c>
      <c r="I31" t="str">
        <f t="shared" si="2"/>
        <v>RB</v>
      </c>
    </row>
    <row r="32" spans="1:9" x14ac:dyDescent="0.45">
      <c r="A32">
        <v>213</v>
      </c>
      <c r="B32">
        <v>991</v>
      </c>
      <c r="C32" t="s">
        <v>276</v>
      </c>
      <c r="G32">
        <f t="shared" si="0"/>
        <v>69</v>
      </c>
      <c r="H32" s="4">
        <f t="shared" si="1"/>
        <v>348.05890306096177</v>
      </c>
      <c r="I32" t="str">
        <f t="shared" si="2"/>
        <v>RB</v>
      </c>
    </row>
    <row r="33" spans="1:9" x14ac:dyDescent="0.45">
      <c r="A33">
        <v>139</v>
      </c>
      <c r="B33">
        <v>754</v>
      </c>
      <c r="C33" t="s">
        <v>277</v>
      </c>
      <c r="G33">
        <f t="shared" si="0"/>
        <v>16</v>
      </c>
      <c r="H33" s="4">
        <f t="shared" si="1"/>
        <v>114.0175425099138</v>
      </c>
      <c r="I33" t="str">
        <f t="shared" si="2"/>
        <v>QB</v>
      </c>
    </row>
    <row r="34" spans="1:9" x14ac:dyDescent="0.45">
      <c r="A34">
        <v>147</v>
      </c>
      <c r="B34">
        <v>490</v>
      </c>
      <c r="C34" t="s">
        <v>276</v>
      </c>
      <c r="G34">
        <f t="shared" si="0"/>
        <v>38</v>
      </c>
      <c r="H34" s="4">
        <f t="shared" si="1"/>
        <v>217.34764779035453</v>
      </c>
      <c r="I34" t="str">
        <f t="shared" si="2"/>
        <v>RB</v>
      </c>
    </row>
    <row r="35" spans="1:9" x14ac:dyDescent="0.45">
      <c r="A35">
        <v>172</v>
      </c>
      <c r="B35">
        <v>883</v>
      </c>
      <c r="C35" t="s">
        <v>276</v>
      </c>
      <c r="G35">
        <f t="shared" si="0"/>
        <v>43</v>
      </c>
      <c r="H35" s="4">
        <f t="shared" si="1"/>
        <v>233.94443784796422</v>
      </c>
      <c r="I35" t="str">
        <f t="shared" si="2"/>
        <v>RB</v>
      </c>
    </row>
    <row r="36" spans="1:9" x14ac:dyDescent="0.45">
      <c r="A36">
        <v>212</v>
      </c>
      <c r="B36">
        <v>1554</v>
      </c>
      <c r="C36" t="s">
        <v>276</v>
      </c>
      <c r="G36">
        <f t="shared" si="0"/>
        <v>180</v>
      </c>
      <c r="H36" s="4">
        <f t="shared" si="1"/>
        <v>885.13784237258778</v>
      </c>
      <c r="I36" t="str">
        <f t="shared" si="2"/>
        <v>RB</v>
      </c>
    </row>
    <row r="37" spans="1:9" x14ac:dyDescent="0.45">
      <c r="A37">
        <v>167</v>
      </c>
      <c r="B37">
        <v>519</v>
      </c>
      <c r="C37" t="s">
        <v>276</v>
      </c>
      <c r="G37">
        <f t="shared" si="0"/>
        <v>37</v>
      </c>
      <c r="H37" s="4">
        <f t="shared" si="1"/>
        <v>202.85216291674092</v>
      </c>
      <c r="I37" t="str">
        <f t="shared" si="2"/>
        <v>RB</v>
      </c>
    </row>
    <row r="38" spans="1:9" x14ac:dyDescent="0.45">
      <c r="A38">
        <v>222</v>
      </c>
      <c r="B38">
        <v>1086</v>
      </c>
      <c r="C38" t="s">
        <v>276</v>
      </c>
      <c r="G38">
        <f t="shared" si="0"/>
        <v>90</v>
      </c>
      <c r="H38" s="4">
        <f t="shared" si="1"/>
        <v>437.6448331695463</v>
      </c>
      <c r="I38" t="str">
        <f t="shared" si="2"/>
        <v>RB</v>
      </c>
    </row>
    <row r="39" spans="1:9" x14ac:dyDescent="0.45">
      <c r="A39">
        <v>122</v>
      </c>
      <c r="B39">
        <v>592</v>
      </c>
      <c r="C39" t="s">
        <v>276</v>
      </c>
      <c r="G39">
        <f t="shared" si="0"/>
        <v>17</v>
      </c>
      <c r="H39" s="4">
        <f t="shared" si="1"/>
        <v>117.44360348695028</v>
      </c>
      <c r="I39" t="str">
        <f t="shared" si="2"/>
        <v>RB</v>
      </c>
    </row>
    <row r="40" spans="1:9" x14ac:dyDescent="0.45">
      <c r="A40">
        <v>133</v>
      </c>
      <c r="B40">
        <v>557</v>
      </c>
      <c r="C40" t="s">
        <v>276</v>
      </c>
      <c r="G40">
        <f t="shared" si="0"/>
        <v>26</v>
      </c>
      <c r="H40" s="4">
        <f t="shared" si="1"/>
        <v>152.26621424334422</v>
      </c>
      <c r="I40" t="str">
        <f t="shared" si="2"/>
        <v>RB</v>
      </c>
    </row>
    <row r="41" spans="1:9" x14ac:dyDescent="0.45">
      <c r="A41">
        <v>145</v>
      </c>
      <c r="B41">
        <v>669</v>
      </c>
      <c r="C41" t="s">
        <v>276</v>
      </c>
      <c r="G41">
        <f t="shared" si="0"/>
        <v>9</v>
      </c>
      <c r="H41" s="4">
        <f t="shared" si="1"/>
        <v>97.164808444209882</v>
      </c>
      <c r="I41" t="str">
        <f t="shared" si="2"/>
        <v>RB</v>
      </c>
    </row>
    <row r="42" spans="1:9" x14ac:dyDescent="0.45">
      <c r="A42">
        <v>124</v>
      </c>
      <c r="B42">
        <v>537</v>
      </c>
      <c r="C42" t="s">
        <v>276</v>
      </c>
      <c r="G42">
        <f t="shared" si="0"/>
        <v>28</v>
      </c>
      <c r="H42" s="4">
        <f t="shared" si="1"/>
        <v>165.02727047370081</v>
      </c>
      <c r="I42" t="str">
        <f t="shared" si="2"/>
        <v>RB</v>
      </c>
    </row>
    <row r="43" spans="1:9" x14ac:dyDescent="0.45">
      <c r="A43">
        <v>149</v>
      </c>
      <c r="B43">
        <v>847</v>
      </c>
      <c r="C43" t="s">
        <v>276</v>
      </c>
      <c r="G43">
        <f t="shared" si="0"/>
        <v>35</v>
      </c>
      <c r="H43" s="4">
        <f t="shared" si="1"/>
        <v>191.23022773609824</v>
      </c>
      <c r="I43" t="str">
        <f t="shared" si="2"/>
        <v>RB</v>
      </c>
    </row>
    <row r="44" spans="1:9" x14ac:dyDescent="0.45">
      <c r="A44">
        <v>105</v>
      </c>
      <c r="B44">
        <v>398</v>
      </c>
      <c r="C44" t="s">
        <v>276</v>
      </c>
      <c r="G44">
        <f t="shared" si="0"/>
        <v>57</v>
      </c>
      <c r="H44" s="4">
        <f t="shared" si="1"/>
        <v>291.43095237122634</v>
      </c>
      <c r="I44" t="str">
        <f t="shared" si="2"/>
        <v>RB</v>
      </c>
    </row>
    <row r="45" spans="1:9" x14ac:dyDescent="0.45">
      <c r="A45">
        <v>140</v>
      </c>
      <c r="B45">
        <v>674</v>
      </c>
      <c r="C45" t="s">
        <v>276</v>
      </c>
      <c r="G45">
        <f t="shared" si="0"/>
        <v>7</v>
      </c>
      <c r="H45" s="4">
        <f t="shared" si="1"/>
        <v>91.547801721286575</v>
      </c>
      <c r="I45" t="str">
        <f t="shared" si="2"/>
        <v>RB</v>
      </c>
    </row>
    <row r="46" spans="1:9" x14ac:dyDescent="0.45">
      <c r="A46">
        <v>95</v>
      </c>
      <c r="B46">
        <v>586</v>
      </c>
      <c r="C46" t="s">
        <v>277</v>
      </c>
      <c r="G46">
        <f t="shared" si="0"/>
        <v>14</v>
      </c>
      <c r="H46" s="4">
        <f t="shared" si="1"/>
        <v>108.25894882179486</v>
      </c>
      <c r="I46" t="str">
        <f t="shared" si="2"/>
        <v>QB</v>
      </c>
    </row>
    <row r="47" spans="1:9" x14ac:dyDescent="0.45">
      <c r="A47">
        <v>110</v>
      </c>
      <c r="B47">
        <v>492</v>
      </c>
      <c r="C47" t="s">
        <v>276</v>
      </c>
      <c r="G47">
        <f t="shared" si="0"/>
        <v>36</v>
      </c>
      <c r="H47" s="4">
        <f t="shared" si="1"/>
        <v>201.45719148245863</v>
      </c>
      <c r="I47" t="str">
        <f t="shared" si="2"/>
        <v>RB</v>
      </c>
    </row>
    <row r="48" spans="1:9" x14ac:dyDescent="0.45">
      <c r="A48">
        <v>195</v>
      </c>
      <c r="B48">
        <v>723</v>
      </c>
      <c r="C48" t="s">
        <v>278</v>
      </c>
      <c r="G48">
        <f t="shared" si="0"/>
        <v>24</v>
      </c>
      <c r="H48" s="4">
        <f t="shared" si="1"/>
        <v>151.11915828246265</v>
      </c>
      <c r="I48" t="str">
        <f t="shared" si="2"/>
        <v>WR</v>
      </c>
    </row>
    <row r="49" spans="1:9" x14ac:dyDescent="0.45">
      <c r="A49">
        <v>137</v>
      </c>
      <c r="B49">
        <v>730</v>
      </c>
      <c r="C49" t="s">
        <v>276</v>
      </c>
      <c r="G49">
        <f t="shared" si="0"/>
        <v>11</v>
      </c>
      <c r="H49" s="4">
        <f t="shared" si="1"/>
        <v>99.297532698451278</v>
      </c>
      <c r="I49" t="str">
        <f t="shared" si="2"/>
        <v>RB</v>
      </c>
    </row>
    <row r="50" spans="1:9" x14ac:dyDescent="0.45">
      <c r="A50">
        <v>84</v>
      </c>
      <c r="B50">
        <v>427</v>
      </c>
      <c r="C50" t="s">
        <v>277</v>
      </c>
      <c r="G50">
        <f t="shared" si="0"/>
        <v>51</v>
      </c>
      <c r="H50" s="4">
        <f t="shared" si="1"/>
        <v>259.37231926325524</v>
      </c>
      <c r="I50" t="str">
        <f t="shared" si="2"/>
        <v>QB</v>
      </c>
    </row>
    <row r="51" spans="1:9" x14ac:dyDescent="0.45">
      <c r="A51">
        <v>90</v>
      </c>
      <c r="B51">
        <v>470</v>
      </c>
      <c r="C51" t="s">
        <v>276</v>
      </c>
      <c r="G51">
        <f t="shared" si="0"/>
        <v>39</v>
      </c>
      <c r="H51" s="4">
        <f t="shared" si="1"/>
        <v>217.89217516927954</v>
      </c>
      <c r="I51" t="str">
        <f t="shared" si="2"/>
        <v>RB</v>
      </c>
    </row>
    <row r="52" spans="1:9" x14ac:dyDescent="0.45">
      <c r="A52">
        <v>85</v>
      </c>
      <c r="B52">
        <v>410</v>
      </c>
      <c r="C52" t="s">
        <v>276</v>
      </c>
      <c r="G52">
        <f t="shared" si="0"/>
        <v>54</v>
      </c>
      <c r="H52" s="4">
        <f t="shared" si="1"/>
        <v>276.3548443577568</v>
      </c>
      <c r="I52" t="str">
        <f t="shared" si="2"/>
        <v>RB</v>
      </c>
    </row>
    <row r="53" spans="1:9" x14ac:dyDescent="0.45">
      <c r="A53">
        <v>77</v>
      </c>
      <c r="B53">
        <v>419</v>
      </c>
      <c r="C53" t="s">
        <v>277</v>
      </c>
      <c r="G53">
        <f t="shared" si="0"/>
        <v>52</v>
      </c>
      <c r="H53" s="4">
        <f t="shared" si="1"/>
        <v>266.47513955339247</v>
      </c>
      <c r="I53" t="str">
        <f t="shared" si="2"/>
        <v>QB</v>
      </c>
    </row>
    <row r="54" spans="1:9" x14ac:dyDescent="0.45">
      <c r="A54">
        <v>85</v>
      </c>
      <c r="B54">
        <v>444</v>
      </c>
      <c r="C54" t="s">
        <v>276</v>
      </c>
      <c r="G54">
        <f t="shared" si="0"/>
        <v>46</v>
      </c>
      <c r="H54" s="4">
        <f t="shared" si="1"/>
        <v>242.6849809938802</v>
      </c>
      <c r="I54" t="str">
        <f t="shared" si="2"/>
        <v>RB</v>
      </c>
    </row>
    <row r="55" spans="1:9" x14ac:dyDescent="0.45">
      <c r="A55">
        <v>94</v>
      </c>
      <c r="B55">
        <v>446</v>
      </c>
      <c r="C55" t="s">
        <v>276</v>
      </c>
      <c r="G55">
        <f t="shared" si="0"/>
        <v>45</v>
      </c>
      <c r="H55" s="4">
        <f t="shared" si="1"/>
        <v>242.21684499637922</v>
      </c>
      <c r="I55" t="str">
        <f t="shared" si="2"/>
        <v>RB</v>
      </c>
    </row>
    <row r="56" spans="1:9" x14ac:dyDescent="0.45">
      <c r="A56">
        <v>75</v>
      </c>
      <c r="B56">
        <v>226</v>
      </c>
      <c r="C56" t="s">
        <v>276</v>
      </c>
      <c r="G56">
        <f t="shared" si="0"/>
        <v>94</v>
      </c>
      <c r="H56" s="4">
        <f t="shared" si="1"/>
        <v>458.73739764706346</v>
      </c>
      <c r="I56" t="str">
        <f t="shared" si="2"/>
        <v>RB</v>
      </c>
    </row>
    <row r="57" spans="1:9" x14ac:dyDescent="0.45">
      <c r="A57">
        <v>83</v>
      </c>
      <c r="B57">
        <v>371</v>
      </c>
      <c r="C57" t="s">
        <v>276</v>
      </c>
      <c r="G57">
        <f t="shared" si="0"/>
        <v>61</v>
      </c>
      <c r="H57" s="4">
        <f t="shared" si="1"/>
        <v>314.84122982862328</v>
      </c>
      <c r="I57" t="str">
        <f t="shared" si="2"/>
        <v>RB</v>
      </c>
    </row>
    <row r="58" spans="1:9" x14ac:dyDescent="0.45">
      <c r="A58">
        <v>95</v>
      </c>
      <c r="B58">
        <v>518</v>
      </c>
      <c r="C58" t="s">
        <v>276</v>
      </c>
      <c r="G58">
        <f t="shared" si="0"/>
        <v>30</v>
      </c>
      <c r="H58" s="4">
        <f t="shared" si="1"/>
        <v>172.2556240010758</v>
      </c>
      <c r="I58" t="str">
        <f t="shared" si="2"/>
        <v>RB</v>
      </c>
    </row>
    <row r="59" spans="1:9" x14ac:dyDescent="0.45">
      <c r="A59">
        <v>84</v>
      </c>
      <c r="B59">
        <v>318</v>
      </c>
      <c r="C59" t="s">
        <v>276</v>
      </c>
      <c r="G59">
        <f t="shared" si="0"/>
        <v>73</v>
      </c>
      <c r="H59" s="4">
        <f t="shared" si="1"/>
        <v>367.66968871529241</v>
      </c>
      <c r="I59" t="str">
        <f t="shared" si="2"/>
        <v>RB</v>
      </c>
    </row>
    <row r="60" spans="1:9" x14ac:dyDescent="0.45">
      <c r="A60">
        <v>111</v>
      </c>
      <c r="B60">
        <v>804</v>
      </c>
      <c r="C60" t="s">
        <v>276</v>
      </c>
      <c r="G60">
        <f t="shared" si="0"/>
        <v>20</v>
      </c>
      <c r="H60" s="4">
        <f t="shared" si="1"/>
        <v>135.07035203922436</v>
      </c>
      <c r="I60" t="str">
        <f t="shared" si="2"/>
        <v>RB</v>
      </c>
    </row>
    <row r="61" spans="1:9" x14ac:dyDescent="0.45">
      <c r="A61">
        <v>64</v>
      </c>
      <c r="B61">
        <v>299</v>
      </c>
      <c r="C61" t="s">
        <v>277</v>
      </c>
      <c r="G61">
        <f t="shared" si="0"/>
        <v>77</v>
      </c>
      <c r="H61" s="4">
        <f t="shared" si="1"/>
        <v>385.29209698616972</v>
      </c>
      <c r="I61" t="str">
        <f t="shared" si="2"/>
        <v>QB</v>
      </c>
    </row>
    <row r="62" spans="1:9" x14ac:dyDescent="0.45">
      <c r="A62">
        <v>63</v>
      </c>
      <c r="B62">
        <v>260</v>
      </c>
      <c r="C62" t="s">
        <v>277</v>
      </c>
      <c r="G62">
        <f t="shared" si="0"/>
        <v>87</v>
      </c>
      <c r="H62" s="4">
        <f t="shared" si="1"/>
        <v>424.23106911210544</v>
      </c>
      <c r="I62" t="str">
        <f t="shared" si="2"/>
        <v>QB</v>
      </c>
    </row>
    <row r="63" spans="1:9" x14ac:dyDescent="0.45">
      <c r="A63">
        <v>72</v>
      </c>
      <c r="B63">
        <v>299</v>
      </c>
      <c r="C63" t="s">
        <v>276</v>
      </c>
      <c r="G63">
        <f t="shared" si="0"/>
        <v>78</v>
      </c>
      <c r="H63" s="4">
        <f t="shared" si="1"/>
        <v>385.6864011084653</v>
      </c>
      <c r="I63" t="str">
        <f t="shared" si="2"/>
        <v>RB</v>
      </c>
    </row>
    <row r="64" spans="1:9" x14ac:dyDescent="0.45">
      <c r="A64">
        <v>67</v>
      </c>
      <c r="B64">
        <v>212</v>
      </c>
      <c r="C64" t="s">
        <v>276</v>
      </c>
      <c r="G64">
        <f t="shared" si="0"/>
        <v>97</v>
      </c>
      <c r="H64" s="4">
        <f t="shared" si="1"/>
        <v>472.34309564129336</v>
      </c>
      <c r="I64" t="str">
        <f t="shared" si="2"/>
        <v>RB</v>
      </c>
    </row>
    <row r="65" spans="1:9" x14ac:dyDescent="0.45">
      <c r="A65">
        <v>60</v>
      </c>
      <c r="B65">
        <v>312</v>
      </c>
      <c r="C65" t="s">
        <v>277</v>
      </c>
      <c r="G65">
        <f t="shared" si="0"/>
        <v>75</v>
      </c>
      <c r="H65" s="4">
        <f t="shared" si="1"/>
        <v>372.16259887312697</v>
      </c>
      <c r="I65" t="str">
        <f t="shared" si="2"/>
        <v>QB</v>
      </c>
    </row>
    <row r="66" spans="1:9" x14ac:dyDescent="0.45">
      <c r="A66">
        <v>60</v>
      </c>
      <c r="B66">
        <v>355</v>
      </c>
      <c r="C66" t="s">
        <v>277</v>
      </c>
      <c r="G66">
        <f t="shared" si="0"/>
        <v>65</v>
      </c>
      <c r="H66" s="4">
        <f t="shared" si="1"/>
        <v>329.18383921450334</v>
      </c>
      <c r="I66" t="str">
        <f t="shared" si="2"/>
        <v>QB</v>
      </c>
    </row>
    <row r="67" spans="1:9" x14ac:dyDescent="0.45">
      <c r="A67">
        <v>85</v>
      </c>
      <c r="B67">
        <v>317</v>
      </c>
      <c r="C67" t="s">
        <v>278</v>
      </c>
      <c r="G67">
        <f t="shared" ref="G67:G130" si="4">RANK(H67,$H$2:$H$187,1)</f>
        <v>74</v>
      </c>
      <c r="H67" s="4">
        <f t="shared" ref="H67:H130" si="5">SQRT((A67-$F$1)^2+(B67-$F$2)^2)</f>
        <v>368.76144050049487</v>
      </c>
      <c r="I67" t="str">
        <f t="shared" ref="I67:I130" si="6">C67</f>
        <v>WR</v>
      </c>
    </row>
    <row r="68" spans="1:9" x14ac:dyDescent="0.45">
      <c r="A68">
        <v>67</v>
      </c>
      <c r="B68">
        <v>251</v>
      </c>
      <c r="C68" t="s">
        <v>276</v>
      </c>
      <c r="G68">
        <f t="shared" si="4"/>
        <v>88</v>
      </c>
      <c r="H68" s="4">
        <f t="shared" si="5"/>
        <v>433.37397245335347</v>
      </c>
      <c r="I68" t="str">
        <f t="shared" si="6"/>
        <v>RB</v>
      </c>
    </row>
    <row r="69" spans="1:9" x14ac:dyDescent="0.45">
      <c r="A69">
        <v>57</v>
      </c>
      <c r="B69">
        <v>322</v>
      </c>
      <c r="C69" t="s">
        <v>277</v>
      </c>
      <c r="G69">
        <f t="shared" si="4"/>
        <v>71</v>
      </c>
      <c r="H69" s="4">
        <f t="shared" si="5"/>
        <v>362.08838699963854</v>
      </c>
      <c r="I69" t="str">
        <f t="shared" si="6"/>
        <v>QB</v>
      </c>
    </row>
    <row r="70" spans="1:9" x14ac:dyDescent="0.45">
      <c r="A70">
        <v>57</v>
      </c>
      <c r="B70">
        <v>357</v>
      </c>
      <c r="C70" t="s">
        <v>277</v>
      </c>
      <c r="G70">
        <f t="shared" si="4"/>
        <v>64</v>
      </c>
      <c r="H70" s="4">
        <f t="shared" si="5"/>
        <v>327.09784468871084</v>
      </c>
      <c r="I70" t="str">
        <f t="shared" si="6"/>
        <v>QB</v>
      </c>
    </row>
    <row r="71" spans="1:9" x14ac:dyDescent="0.45">
      <c r="A71">
        <v>117</v>
      </c>
      <c r="B71">
        <v>531</v>
      </c>
      <c r="C71" t="s">
        <v>276</v>
      </c>
      <c r="G71">
        <f t="shared" si="4"/>
        <v>29</v>
      </c>
      <c r="H71" s="4">
        <f t="shared" si="5"/>
        <v>167.43058263053379</v>
      </c>
      <c r="I71" t="str">
        <f t="shared" si="6"/>
        <v>RB</v>
      </c>
    </row>
    <row r="72" spans="1:9" x14ac:dyDescent="0.45">
      <c r="A72">
        <v>75</v>
      </c>
      <c r="B72">
        <v>434</v>
      </c>
      <c r="C72" t="s">
        <v>276</v>
      </c>
      <c r="G72">
        <f t="shared" si="4"/>
        <v>47</v>
      </c>
      <c r="H72" s="4">
        <f t="shared" si="5"/>
        <v>251.34836382996409</v>
      </c>
      <c r="I72" t="str">
        <f t="shared" si="6"/>
        <v>RB</v>
      </c>
    </row>
    <row r="73" spans="1:9" x14ac:dyDescent="0.45">
      <c r="A73">
        <v>56</v>
      </c>
      <c r="B73">
        <v>267</v>
      </c>
      <c r="C73" t="s">
        <v>276</v>
      </c>
      <c r="G73">
        <f t="shared" si="4"/>
        <v>86</v>
      </c>
      <c r="H73" s="4">
        <f t="shared" si="5"/>
        <v>417.05874885919849</v>
      </c>
      <c r="I73" t="str">
        <f t="shared" si="6"/>
        <v>RB</v>
      </c>
    </row>
    <row r="74" spans="1:9" x14ac:dyDescent="0.45">
      <c r="A74">
        <v>49</v>
      </c>
      <c r="B74">
        <v>179</v>
      </c>
      <c r="C74" t="s">
        <v>277</v>
      </c>
      <c r="G74">
        <f t="shared" si="4"/>
        <v>98</v>
      </c>
      <c r="H74" s="4">
        <f t="shared" si="5"/>
        <v>505</v>
      </c>
      <c r="I74" t="str">
        <f t="shared" si="6"/>
        <v>QB</v>
      </c>
    </row>
    <row r="75" spans="1:9" x14ac:dyDescent="0.45">
      <c r="A75">
        <v>64</v>
      </c>
      <c r="B75">
        <v>277</v>
      </c>
      <c r="C75" t="s">
        <v>276</v>
      </c>
      <c r="G75">
        <f t="shared" si="4"/>
        <v>83</v>
      </c>
      <c r="H75" s="4">
        <f t="shared" si="5"/>
        <v>407.27631897766901</v>
      </c>
      <c r="I75" t="str">
        <f t="shared" si="6"/>
        <v>RB</v>
      </c>
    </row>
    <row r="76" spans="1:9" x14ac:dyDescent="0.45">
      <c r="A76">
        <v>80</v>
      </c>
      <c r="B76">
        <v>453</v>
      </c>
      <c r="C76" t="s">
        <v>276</v>
      </c>
      <c r="G76">
        <f t="shared" si="4"/>
        <v>42</v>
      </c>
      <c r="H76" s="4">
        <f t="shared" si="5"/>
        <v>233.07080469247967</v>
      </c>
      <c r="I76" t="str">
        <f t="shared" si="6"/>
        <v>RB</v>
      </c>
    </row>
    <row r="77" spans="1:9" x14ac:dyDescent="0.45">
      <c r="A77">
        <v>67</v>
      </c>
      <c r="B77">
        <v>336</v>
      </c>
      <c r="C77" t="s">
        <v>276</v>
      </c>
      <c r="G77">
        <f t="shared" si="4"/>
        <v>70</v>
      </c>
      <c r="H77" s="4">
        <f t="shared" si="5"/>
        <v>348.4652062975585</v>
      </c>
      <c r="I77" t="str">
        <f t="shared" si="6"/>
        <v>RB</v>
      </c>
    </row>
    <row r="78" spans="1:9" x14ac:dyDescent="0.45">
      <c r="A78">
        <v>50</v>
      </c>
      <c r="B78">
        <v>157</v>
      </c>
      <c r="C78" t="s">
        <v>276</v>
      </c>
      <c r="G78">
        <f t="shared" si="4"/>
        <v>103</v>
      </c>
      <c r="H78" s="4">
        <f t="shared" si="5"/>
        <v>527.0009487657494</v>
      </c>
      <c r="I78" t="str">
        <f t="shared" si="6"/>
        <v>RB</v>
      </c>
    </row>
    <row r="79" spans="1:9" x14ac:dyDescent="0.45">
      <c r="A79">
        <v>99</v>
      </c>
      <c r="B79">
        <v>600</v>
      </c>
      <c r="C79" t="s">
        <v>276</v>
      </c>
      <c r="G79">
        <f t="shared" si="4"/>
        <v>10</v>
      </c>
      <c r="H79" s="4">
        <f t="shared" si="5"/>
        <v>97.754795278799492</v>
      </c>
      <c r="I79" t="str">
        <f t="shared" si="6"/>
        <v>RB</v>
      </c>
    </row>
    <row r="80" spans="1:9" x14ac:dyDescent="0.45">
      <c r="A80">
        <v>49</v>
      </c>
      <c r="B80">
        <v>136</v>
      </c>
      <c r="C80" t="s">
        <v>276</v>
      </c>
      <c r="G80">
        <f t="shared" si="4"/>
        <v>106</v>
      </c>
      <c r="H80" s="4">
        <f t="shared" si="5"/>
        <v>548</v>
      </c>
      <c r="I80" t="str">
        <f t="shared" si="6"/>
        <v>RB</v>
      </c>
    </row>
    <row r="81" spans="1:9" x14ac:dyDescent="0.45">
      <c r="A81">
        <v>41</v>
      </c>
      <c r="B81">
        <v>248</v>
      </c>
      <c r="C81" t="s">
        <v>277</v>
      </c>
      <c r="G81">
        <f t="shared" si="4"/>
        <v>89</v>
      </c>
      <c r="H81" s="4">
        <f t="shared" si="5"/>
        <v>436.07338831898466</v>
      </c>
      <c r="I81" t="str">
        <f t="shared" si="6"/>
        <v>QB</v>
      </c>
    </row>
    <row r="82" spans="1:9" x14ac:dyDescent="0.45">
      <c r="A82">
        <v>40</v>
      </c>
      <c r="B82">
        <v>160</v>
      </c>
      <c r="C82" t="s">
        <v>277</v>
      </c>
      <c r="G82">
        <f t="shared" si="4"/>
        <v>102</v>
      </c>
      <c r="H82" s="4">
        <f t="shared" si="5"/>
        <v>524.07728437702769</v>
      </c>
      <c r="I82" t="str">
        <f t="shared" si="6"/>
        <v>QB</v>
      </c>
    </row>
    <row r="83" spans="1:9" x14ac:dyDescent="0.45">
      <c r="A83">
        <v>41</v>
      </c>
      <c r="B83">
        <v>161</v>
      </c>
      <c r="C83" t="s">
        <v>276</v>
      </c>
      <c r="G83">
        <f t="shared" si="4"/>
        <v>101</v>
      </c>
      <c r="H83" s="4">
        <f t="shared" si="5"/>
        <v>523.06118188984351</v>
      </c>
      <c r="I83" t="str">
        <f t="shared" si="6"/>
        <v>RB</v>
      </c>
    </row>
    <row r="84" spans="1:9" x14ac:dyDescent="0.45">
      <c r="A84">
        <v>38</v>
      </c>
      <c r="B84">
        <v>99</v>
      </c>
      <c r="C84" t="s">
        <v>277</v>
      </c>
      <c r="G84">
        <f t="shared" si="4"/>
        <v>120</v>
      </c>
      <c r="H84" s="4">
        <f t="shared" si="5"/>
        <v>585.10340966362514</v>
      </c>
      <c r="I84" t="str">
        <f t="shared" si="6"/>
        <v>QB</v>
      </c>
    </row>
    <row r="85" spans="1:9" x14ac:dyDescent="0.45">
      <c r="A85">
        <v>41</v>
      </c>
      <c r="B85">
        <v>132</v>
      </c>
      <c r="C85" t="s">
        <v>276</v>
      </c>
      <c r="G85">
        <f t="shared" si="4"/>
        <v>109</v>
      </c>
      <c r="H85" s="4">
        <f t="shared" si="5"/>
        <v>552.05796797075573</v>
      </c>
      <c r="I85" t="str">
        <f t="shared" si="6"/>
        <v>RB</v>
      </c>
    </row>
    <row r="86" spans="1:9" x14ac:dyDescent="0.45">
      <c r="A86">
        <v>37</v>
      </c>
      <c r="B86">
        <v>124</v>
      </c>
      <c r="C86" t="s">
        <v>277</v>
      </c>
      <c r="G86">
        <f t="shared" si="4"/>
        <v>112</v>
      </c>
      <c r="H86" s="4">
        <f t="shared" si="5"/>
        <v>560.12855667248391</v>
      </c>
      <c r="I86" t="str">
        <f t="shared" si="6"/>
        <v>QB</v>
      </c>
    </row>
    <row r="87" spans="1:9" x14ac:dyDescent="0.45">
      <c r="A87">
        <v>37</v>
      </c>
      <c r="B87">
        <v>280</v>
      </c>
      <c r="C87" t="s">
        <v>277</v>
      </c>
      <c r="G87">
        <f t="shared" si="4"/>
        <v>82</v>
      </c>
      <c r="H87" s="4">
        <f t="shared" si="5"/>
        <v>404.17817853021211</v>
      </c>
      <c r="I87" t="str">
        <f t="shared" si="6"/>
        <v>QB</v>
      </c>
    </row>
    <row r="88" spans="1:9" x14ac:dyDescent="0.45">
      <c r="A88">
        <v>36</v>
      </c>
      <c r="B88">
        <v>269</v>
      </c>
      <c r="C88" t="s">
        <v>277</v>
      </c>
      <c r="G88">
        <f t="shared" si="4"/>
        <v>85</v>
      </c>
      <c r="H88" s="4">
        <f t="shared" si="5"/>
        <v>415.20356453190522</v>
      </c>
      <c r="I88" t="str">
        <f t="shared" si="6"/>
        <v>QB</v>
      </c>
    </row>
    <row r="89" spans="1:9" x14ac:dyDescent="0.45">
      <c r="A89">
        <v>33</v>
      </c>
      <c r="B89">
        <v>12</v>
      </c>
      <c r="C89" t="s">
        <v>277</v>
      </c>
      <c r="G89">
        <f t="shared" si="4"/>
        <v>160</v>
      </c>
      <c r="H89" s="4">
        <f t="shared" si="5"/>
        <v>672.19044920320016</v>
      </c>
      <c r="I89" t="str">
        <f t="shared" si="6"/>
        <v>QB</v>
      </c>
    </row>
    <row r="90" spans="1:9" x14ac:dyDescent="0.45">
      <c r="A90">
        <v>33</v>
      </c>
      <c r="B90">
        <v>135</v>
      </c>
      <c r="C90" t="s">
        <v>277</v>
      </c>
      <c r="G90">
        <f t="shared" si="4"/>
        <v>108</v>
      </c>
      <c r="H90" s="4">
        <f t="shared" si="5"/>
        <v>549.23310169726665</v>
      </c>
      <c r="I90" t="str">
        <f t="shared" si="6"/>
        <v>QB</v>
      </c>
    </row>
    <row r="91" spans="1:9" x14ac:dyDescent="0.45">
      <c r="A91">
        <v>32</v>
      </c>
      <c r="B91">
        <v>143</v>
      </c>
      <c r="C91" t="s">
        <v>277</v>
      </c>
      <c r="G91">
        <f t="shared" si="4"/>
        <v>105</v>
      </c>
      <c r="H91" s="4">
        <f t="shared" si="5"/>
        <v>541.2670320645808</v>
      </c>
      <c r="I91" t="str">
        <f t="shared" si="6"/>
        <v>QB</v>
      </c>
    </row>
    <row r="92" spans="1:9" x14ac:dyDescent="0.45">
      <c r="A92">
        <v>31</v>
      </c>
      <c r="B92">
        <v>127</v>
      </c>
      <c r="C92" t="s">
        <v>277</v>
      </c>
      <c r="G92">
        <f t="shared" si="4"/>
        <v>110</v>
      </c>
      <c r="H92" s="4">
        <f t="shared" si="5"/>
        <v>557.29076791204784</v>
      </c>
      <c r="I92" t="str">
        <f t="shared" si="6"/>
        <v>QB</v>
      </c>
    </row>
    <row r="93" spans="1:9" x14ac:dyDescent="0.45">
      <c r="A93">
        <v>29</v>
      </c>
      <c r="B93">
        <v>98</v>
      </c>
      <c r="C93" t="s">
        <v>277</v>
      </c>
      <c r="G93">
        <f t="shared" si="4"/>
        <v>121</v>
      </c>
      <c r="H93" s="4">
        <f t="shared" si="5"/>
        <v>586.34119759743987</v>
      </c>
      <c r="I93" t="str">
        <f t="shared" si="6"/>
        <v>QB</v>
      </c>
    </row>
    <row r="94" spans="1:9" x14ac:dyDescent="0.45">
      <c r="A94">
        <v>28</v>
      </c>
      <c r="B94">
        <v>51</v>
      </c>
      <c r="C94" t="s">
        <v>277</v>
      </c>
      <c r="G94">
        <f t="shared" si="4"/>
        <v>142</v>
      </c>
      <c r="H94" s="4">
        <f t="shared" si="5"/>
        <v>633.34824543847913</v>
      </c>
      <c r="I94" t="str">
        <f t="shared" si="6"/>
        <v>QB</v>
      </c>
    </row>
    <row r="95" spans="1:9" x14ac:dyDescent="0.45">
      <c r="A95">
        <v>28</v>
      </c>
      <c r="B95">
        <v>47</v>
      </c>
      <c r="C95" t="s">
        <v>277</v>
      </c>
      <c r="G95">
        <f t="shared" si="4"/>
        <v>145</v>
      </c>
      <c r="H95" s="4">
        <f t="shared" si="5"/>
        <v>637.34605984504208</v>
      </c>
      <c r="I95" t="str">
        <f t="shared" si="6"/>
        <v>QB</v>
      </c>
    </row>
    <row r="96" spans="1:9" x14ac:dyDescent="0.45">
      <c r="A96">
        <v>26</v>
      </c>
      <c r="B96">
        <v>136</v>
      </c>
      <c r="C96" t="s">
        <v>277</v>
      </c>
      <c r="G96">
        <f t="shared" si="4"/>
        <v>107</v>
      </c>
      <c r="H96" s="4">
        <f t="shared" si="5"/>
        <v>548.48245186149757</v>
      </c>
      <c r="I96" t="str">
        <f t="shared" si="6"/>
        <v>QB</v>
      </c>
    </row>
    <row r="97" spans="1:9" x14ac:dyDescent="0.45">
      <c r="A97">
        <v>26</v>
      </c>
      <c r="B97">
        <v>108</v>
      </c>
      <c r="C97" t="s">
        <v>276</v>
      </c>
      <c r="G97">
        <f t="shared" si="4"/>
        <v>118</v>
      </c>
      <c r="H97" s="4">
        <f t="shared" si="5"/>
        <v>576.45901849134077</v>
      </c>
      <c r="I97" t="str">
        <f t="shared" si="6"/>
        <v>RB</v>
      </c>
    </row>
    <row r="98" spans="1:9" x14ac:dyDescent="0.45">
      <c r="A98">
        <v>25</v>
      </c>
      <c r="B98">
        <v>28</v>
      </c>
      <c r="C98" t="s">
        <v>277</v>
      </c>
      <c r="G98">
        <f t="shared" si="4"/>
        <v>152</v>
      </c>
      <c r="H98" s="4">
        <f t="shared" si="5"/>
        <v>656.43887758115</v>
      </c>
      <c r="I98" t="str">
        <f t="shared" si="6"/>
        <v>QB</v>
      </c>
    </row>
    <row r="99" spans="1:9" x14ac:dyDescent="0.45">
      <c r="A99">
        <v>25</v>
      </c>
      <c r="B99">
        <v>54</v>
      </c>
      <c r="C99" t="s">
        <v>277</v>
      </c>
      <c r="G99">
        <f t="shared" si="4"/>
        <v>140</v>
      </c>
      <c r="H99" s="4">
        <f t="shared" si="5"/>
        <v>630.45697712056449</v>
      </c>
      <c r="I99" t="str">
        <f t="shared" si="6"/>
        <v>QB</v>
      </c>
    </row>
    <row r="100" spans="1:9" x14ac:dyDescent="0.45">
      <c r="A100">
        <v>24</v>
      </c>
      <c r="B100">
        <v>126</v>
      </c>
      <c r="C100" t="s">
        <v>277</v>
      </c>
      <c r="G100">
        <f t="shared" si="4"/>
        <v>111</v>
      </c>
      <c r="H100" s="4">
        <f t="shared" si="5"/>
        <v>558.55975508444931</v>
      </c>
      <c r="I100" t="str">
        <f t="shared" si="6"/>
        <v>QB</v>
      </c>
    </row>
    <row r="101" spans="1:9" x14ac:dyDescent="0.45">
      <c r="A101">
        <v>23</v>
      </c>
      <c r="B101">
        <v>66</v>
      </c>
      <c r="C101" t="s">
        <v>277</v>
      </c>
      <c r="G101">
        <f t="shared" si="4"/>
        <v>133</v>
      </c>
      <c r="H101" s="4">
        <f t="shared" si="5"/>
        <v>618.54668376768461</v>
      </c>
      <c r="I101" t="str">
        <f t="shared" si="6"/>
        <v>QB</v>
      </c>
    </row>
    <row r="102" spans="1:9" x14ac:dyDescent="0.45">
      <c r="A102">
        <v>23</v>
      </c>
      <c r="B102">
        <v>82</v>
      </c>
      <c r="C102" t="s">
        <v>277</v>
      </c>
      <c r="G102">
        <f t="shared" si="4"/>
        <v>127</v>
      </c>
      <c r="H102" s="4">
        <f t="shared" si="5"/>
        <v>602.56120021123161</v>
      </c>
      <c r="I102" t="str">
        <f t="shared" si="6"/>
        <v>QB</v>
      </c>
    </row>
    <row r="103" spans="1:9" x14ac:dyDescent="0.45">
      <c r="A103">
        <v>32</v>
      </c>
      <c r="B103">
        <v>109</v>
      </c>
      <c r="C103" t="s">
        <v>276</v>
      </c>
      <c r="G103">
        <f t="shared" si="4"/>
        <v>116</v>
      </c>
      <c r="H103" s="4">
        <f t="shared" si="5"/>
        <v>575.25124945540097</v>
      </c>
      <c r="I103" t="str">
        <f t="shared" si="6"/>
        <v>RB</v>
      </c>
    </row>
    <row r="104" spans="1:9" x14ac:dyDescent="0.45">
      <c r="A104">
        <v>19</v>
      </c>
      <c r="B104">
        <v>32</v>
      </c>
      <c r="C104" t="s">
        <v>277</v>
      </c>
      <c r="G104">
        <f t="shared" si="4"/>
        <v>149</v>
      </c>
      <c r="H104" s="4">
        <f t="shared" si="5"/>
        <v>652.68981913310097</v>
      </c>
      <c r="I104" t="str">
        <f t="shared" si="6"/>
        <v>QB</v>
      </c>
    </row>
    <row r="105" spans="1:9" x14ac:dyDescent="0.45">
      <c r="A105">
        <v>18</v>
      </c>
      <c r="B105">
        <v>-2</v>
      </c>
      <c r="C105" t="s">
        <v>277</v>
      </c>
      <c r="G105">
        <f t="shared" si="4"/>
        <v>173</v>
      </c>
      <c r="H105" s="4">
        <f t="shared" si="5"/>
        <v>686.70008009319474</v>
      </c>
      <c r="I105" t="str">
        <f t="shared" si="6"/>
        <v>QB</v>
      </c>
    </row>
    <row r="106" spans="1:9" x14ac:dyDescent="0.45">
      <c r="A106">
        <v>117</v>
      </c>
      <c r="B106">
        <v>1242</v>
      </c>
      <c r="C106" t="s">
        <v>278</v>
      </c>
      <c r="G106">
        <f t="shared" si="4"/>
        <v>113</v>
      </c>
      <c r="H106" s="4">
        <f t="shared" si="5"/>
        <v>562.12809927987053</v>
      </c>
      <c r="I106" t="str">
        <f t="shared" si="6"/>
        <v>WR</v>
      </c>
    </row>
    <row r="107" spans="1:9" x14ac:dyDescent="0.45">
      <c r="A107">
        <v>58</v>
      </c>
      <c r="B107">
        <v>113</v>
      </c>
      <c r="C107" t="s">
        <v>276</v>
      </c>
      <c r="G107">
        <f t="shared" si="4"/>
        <v>114</v>
      </c>
      <c r="H107" s="4">
        <f t="shared" si="5"/>
        <v>571.07092379143239</v>
      </c>
      <c r="I107" t="str">
        <f t="shared" si="6"/>
        <v>RB</v>
      </c>
    </row>
    <row r="108" spans="1:9" x14ac:dyDescent="0.45">
      <c r="A108">
        <v>16</v>
      </c>
      <c r="B108">
        <v>76</v>
      </c>
      <c r="C108" t="s">
        <v>277</v>
      </c>
      <c r="G108">
        <f t="shared" si="4"/>
        <v>130</v>
      </c>
      <c r="H108" s="4">
        <f t="shared" si="5"/>
        <v>608.89490061914626</v>
      </c>
      <c r="I108" t="str">
        <f t="shared" si="6"/>
        <v>QB</v>
      </c>
    </row>
    <row r="109" spans="1:9" x14ac:dyDescent="0.45">
      <c r="A109">
        <v>16</v>
      </c>
      <c r="B109">
        <v>5</v>
      </c>
      <c r="C109" t="s">
        <v>277</v>
      </c>
      <c r="G109">
        <f t="shared" si="4"/>
        <v>167</v>
      </c>
      <c r="H109" s="4">
        <f t="shared" si="5"/>
        <v>679.80144159894223</v>
      </c>
      <c r="I109" t="str">
        <f t="shared" si="6"/>
        <v>QB</v>
      </c>
    </row>
    <row r="110" spans="1:9" x14ac:dyDescent="0.45">
      <c r="A110">
        <v>14</v>
      </c>
      <c r="B110">
        <v>64</v>
      </c>
      <c r="C110" t="s">
        <v>277</v>
      </c>
      <c r="G110">
        <f t="shared" si="4"/>
        <v>135</v>
      </c>
      <c r="H110" s="4">
        <f t="shared" si="5"/>
        <v>620.98711741871102</v>
      </c>
      <c r="I110" t="str">
        <f t="shared" si="6"/>
        <v>QB</v>
      </c>
    </row>
    <row r="111" spans="1:9" x14ac:dyDescent="0.45">
      <c r="A111">
        <v>14</v>
      </c>
      <c r="B111">
        <v>12</v>
      </c>
      <c r="C111" t="s">
        <v>277</v>
      </c>
      <c r="G111">
        <f t="shared" si="4"/>
        <v>161</v>
      </c>
      <c r="H111" s="4">
        <f t="shared" si="5"/>
        <v>672.91084104805441</v>
      </c>
      <c r="I111" t="str">
        <f t="shared" si="6"/>
        <v>QB</v>
      </c>
    </row>
    <row r="112" spans="1:9" x14ac:dyDescent="0.45">
      <c r="A112">
        <v>21</v>
      </c>
      <c r="B112">
        <v>87</v>
      </c>
      <c r="C112" t="s">
        <v>279</v>
      </c>
      <c r="G112">
        <f t="shared" si="4"/>
        <v>126</v>
      </c>
      <c r="H112" s="4">
        <f t="shared" si="5"/>
        <v>597.65625571895418</v>
      </c>
      <c r="I112" t="str">
        <f t="shared" si="6"/>
        <v>FB</v>
      </c>
    </row>
    <row r="113" spans="1:9" x14ac:dyDescent="0.45">
      <c r="A113">
        <v>74</v>
      </c>
      <c r="B113">
        <v>663</v>
      </c>
      <c r="C113" t="s">
        <v>278</v>
      </c>
      <c r="G113">
        <f t="shared" si="4"/>
        <v>3</v>
      </c>
      <c r="H113" s="4">
        <f t="shared" si="5"/>
        <v>32.649655434629018</v>
      </c>
      <c r="I113" t="str">
        <f t="shared" si="6"/>
        <v>WR</v>
      </c>
    </row>
    <row r="114" spans="1:9" x14ac:dyDescent="0.45">
      <c r="A114">
        <v>63</v>
      </c>
      <c r="B114">
        <v>430</v>
      </c>
      <c r="C114" t="s">
        <v>278</v>
      </c>
      <c r="G114">
        <f t="shared" si="4"/>
        <v>49</v>
      </c>
      <c r="H114" s="4">
        <f t="shared" si="5"/>
        <v>254.38553417991361</v>
      </c>
      <c r="I114" t="str">
        <f t="shared" si="6"/>
        <v>WR</v>
      </c>
    </row>
    <row r="115" spans="1:9" x14ac:dyDescent="0.45">
      <c r="A115">
        <v>12</v>
      </c>
      <c r="B115">
        <v>26</v>
      </c>
      <c r="C115" t="s">
        <v>277</v>
      </c>
      <c r="G115">
        <f t="shared" si="4"/>
        <v>154</v>
      </c>
      <c r="H115" s="4">
        <f t="shared" si="5"/>
        <v>659.03945253679615</v>
      </c>
      <c r="I115" t="str">
        <f t="shared" si="6"/>
        <v>QB</v>
      </c>
    </row>
    <row r="116" spans="1:9" x14ac:dyDescent="0.45">
      <c r="A116">
        <v>11</v>
      </c>
      <c r="B116">
        <v>3</v>
      </c>
      <c r="C116" t="s">
        <v>277</v>
      </c>
      <c r="G116">
        <f t="shared" si="4"/>
        <v>170</v>
      </c>
      <c r="H116" s="4">
        <f t="shared" si="5"/>
        <v>682.0593815790528</v>
      </c>
      <c r="I116" t="str">
        <f t="shared" si="6"/>
        <v>QB</v>
      </c>
    </row>
    <row r="117" spans="1:9" x14ac:dyDescent="0.45">
      <c r="A117">
        <v>17</v>
      </c>
      <c r="B117">
        <v>90</v>
      </c>
      <c r="C117" t="s">
        <v>276</v>
      </c>
      <c r="G117">
        <f t="shared" si="4"/>
        <v>125</v>
      </c>
      <c r="H117" s="4">
        <f t="shared" si="5"/>
        <v>594.8613283783036</v>
      </c>
      <c r="I117" t="str">
        <f t="shared" si="6"/>
        <v>RB</v>
      </c>
    </row>
    <row r="118" spans="1:9" x14ac:dyDescent="0.45">
      <c r="A118">
        <v>87</v>
      </c>
      <c r="B118">
        <v>826</v>
      </c>
      <c r="C118" t="s">
        <v>278</v>
      </c>
      <c r="G118">
        <f t="shared" si="4"/>
        <v>22</v>
      </c>
      <c r="H118" s="4">
        <f t="shared" si="5"/>
        <v>146.99659860010368</v>
      </c>
      <c r="I118" t="str">
        <f t="shared" si="6"/>
        <v>WR</v>
      </c>
    </row>
    <row r="119" spans="1:9" x14ac:dyDescent="0.45">
      <c r="A119">
        <v>10</v>
      </c>
      <c r="B119">
        <v>71</v>
      </c>
      <c r="C119" t="s">
        <v>277</v>
      </c>
      <c r="G119">
        <f t="shared" si="4"/>
        <v>131</v>
      </c>
      <c r="H119" s="4">
        <f t="shared" si="5"/>
        <v>614.23936702233595</v>
      </c>
      <c r="I119" t="str">
        <f t="shared" si="6"/>
        <v>QB</v>
      </c>
    </row>
    <row r="120" spans="1:9" x14ac:dyDescent="0.45">
      <c r="A120">
        <v>128</v>
      </c>
      <c r="B120">
        <v>613</v>
      </c>
      <c r="C120" t="s">
        <v>278</v>
      </c>
      <c r="G120">
        <f t="shared" si="4"/>
        <v>13</v>
      </c>
      <c r="H120" s="4">
        <f t="shared" si="5"/>
        <v>106.21675950620975</v>
      </c>
      <c r="I120" t="str">
        <f t="shared" si="6"/>
        <v>WR</v>
      </c>
    </row>
    <row r="121" spans="1:9" x14ac:dyDescent="0.45">
      <c r="A121">
        <v>75</v>
      </c>
      <c r="B121">
        <v>670</v>
      </c>
      <c r="C121" t="s">
        <v>278</v>
      </c>
      <c r="G121">
        <f t="shared" si="4"/>
        <v>2</v>
      </c>
      <c r="H121" s="4">
        <f t="shared" si="5"/>
        <v>29.529646120466801</v>
      </c>
      <c r="I121" t="str">
        <f t="shared" si="6"/>
        <v>WR</v>
      </c>
    </row>
    <row r="122" spans="1:9" x14ac:dyDescent="0.45">
      <c r="A122">
        <v>74</v>
      </c>
      <c r="B122">
        <v>1122</v>
      </c>
      <c r="C122" t="s">
        <v>278</v>
      </c>
      <c r="G122">
        <f t="shared" si="4"/>
        <v>91</v>
      </c>
      <c r="H122" s="4">
        <f t="shared" si="5"/>
        <v>438.71289016850187</v>
      </c>
      <c r="I122" t="str">
        <f t="shared" si="6"/>
        <v>WR</v>
      </c>
    </row>
    <row r="123" spans="1:9" x14ac:dyDescent="0.45">
      <c r="A123">
        <v>9</v>
      </c>
      <c r="B123">
        <v>-2</v>
      </c>
      <c r="C123" t="s">
        <v>277</v>
      </c>
      <c r="G123">
        <f t="shared" si="4"/>
        <v>174</v>
      </c>
      <c r="H123" s="4">
        <f t="shared" si="5"/>
        <v>687.16519120223199</v>
      </c>
      <c r="I123" t="str">
        <f t="shared" si="6"/>
        <v>QB</v>
      </c>
    </row>
    <row r="124" spans="1:9" x14ac:dyDescent="0.45">
      <c r="A124">
        <v>9</v>
      </c>
      <c r="B124">
        <v>7</v>
      </c>
      <c r="C124" t="s">
        <v>277</v>
      </c>
      <c r="G124">
        <f t="shared" si="4"/>
        <v>165</v>
      </c>
      <c r="H124" s="4">
        <f t="shared" si="5"/>
        <v>678.18065439822158</v>
      </c>
      <c r="I124" t="str">
        <f t="shared" si="6"/>
        <v>QB</v>
      </c>
    </row>
    <row r="125" spans="1:9" x14ac:dyDescent="0.45">
      <c r="A125">
        <v>72</v>
      </c>
      <c r="B125">
        <v>862</v>
      </c>
      <c r="C125" t="s">
        <v>278</v>
      </c>
      <c r="G125">
        <f t="shared" si="4"/>
        <v>31</v>
      </c>
      <c r="H125" s="4">
        <f t="shared" si="5"/>
        <v>179.47980387776224</v>
      </c>
      <c r="I125" t="str">
        <f t="shared" si="6"/>
        <v>WR</v>
      </c>
    </row>
    <row r="126" spans="1:9" x14ac:dyDescent="0.45">
      <c r="A126">
        <v>41</v>
      </c>
      <c r="B126">
        <v>427</v>
      </c>
      <c r="C126" t="s">
        <v>278</v>
      </c>
      <c r="G126">
        <f t="shared" si="4"/>
        <v>50</v>
      </c>
      <c r="H126" s="4">
        <f t="shared" si="5"/>
        <v>257.12448347055556</v>
      </c>
      <c r="I126" t="str">
        <f t="shared" si="6"/>
        <v>WR</v>
      </c>
    </row>
    <row r="127" spans="1:9" x14ac:dyDescent="0.45">
      <c r="A127">
        <v>8</v>
      </c>
      <c r="B127">
        <v>-10</v>
      </c>
      <c r="C127" t="s">
        <v>277</v>
      </c>
      <c r="G127">
        <f t="shared" si="4"/>
        <v>176</v>
      </c>
      <c r="H127" s="4">
        <f t="shared" si="5"/>
        <v>695.21004020367832</v>
      </c>
      <c r="I127" t="str">
        <f t="shared" si="6"/>
        <v>QB</v>
      </c>
    </row>
    <row r="128" spans="1:9" x14ac:dyDescent="0.45">
      <c r="A128">
        <v>24</v>
      </c>
      <c r="B128">
        <v>274</v>
      </c>
      <c r="C128" t="s">
        <v>278</v>
      </c>
      <c r="G128">
        <f t="shared" si="4"/>
        <v>84</v>
      </c>
      <c r="H128" s="4">
        <f t="shared" si="5"/>
        <v>410.76148797081743</v>
      </c>
      <c r="I128" t="str">
        <f t="shared" si="6"/>
        <v>WR</v>
      </c>
    </row>
    <row r="129" spans="1:9" x14ac:dyDescent="0.45">
      <c r="A129">
        <v>100</v>
      </c>
      <c r="B129">
        <v>823</v>
      </c>
      <c r="C129" t="s">
        <v>278</v>
      </c>
      <c r="G129">
        <f t="shared" si="4"/>
        <v>23</v>
      </c>
      <c r="H129" s="4">
        <f t="shared" si="5"/>
        <v>148.06079832285116</v>
      </c>
      <c r="I129" t="str">
        <f t="shared" si="6"/>
        <v>WR</v>
      </c>
    </row>
    <row r="130" spans="1:9" x14ac:dyDescent="0.45">
      <c r="A130">
        <v>14</v>
      </c>
      <c r="B130">
        <v>81</v>
      </c>
      <c r="C130" t="s">
        <v>279</v>
      </c>
      <c r="G130">
        <f t="shared" si="4"/>
        <v>128</v>
      </c>
      <c r="H130" s="4">
        <f t="shared" si="5"/>
        <v>604.01490047845675</v>
      </c>
      <c r="I130" t="str">
        <f t="shared" si="6"/>
        <v>FB</v>
      </c>
    </row>
    <row r="131" spans="1:9" x14ac:dyDescent="0.45">
      <c r="A131">
        <v>40</v>
      </c>
      <c r="B131">
        <v>346</v>
      </c>
      <c r="C131" t="s">
        <v>279</v>
      </c>
      <c r="G131">
        <f t="shared" ref="G131:G187" si="7">RANK(H131,$H$2:$H$187,1)</f>
        <v>67</v>
      </c>
      <c r="H131" s="4">
        <f t="shared" ref="H131:H187" si="8">SQRT((A131-$F$1)^2+(B131-$F$2)^2)</f>
        <v>338.11980125393427</v>
      </c>
      <c r="I131" t="str">
        <f t="shared" ref="I131:I187" si="9">C131</f>
        <v>FB</v>
      </c>
    </row>
    <row r="132" spans="1:9" x14ac:dyDescent="0.45">
      <c r="A132">
        <v>9</v>
      </c>
      <c r="B132">
        <v>36</v>
      </c>
      <c r="C132" t="s">
        <v>279</v>
      </c>
      <c r="G132">
        <f t="shared" si="7"/>
        <v>148</v>
      </c>
      <c r="H132" s="4">
        <f t="shared" si="8"/>
        <v>649.23339408875142</v>
      </c>
      <c r="I132" t="str">
        <f t="shared" si="9"/>
        <v>FB</v>
      </c>
    </row>
    <row r="133" spans="1:9" x14ac:dyDescent="0.45">
      <c r="A133">
        <v>7</v>
      </c>
      <c r="B133">
        <v>10</v>
      </c>
      <c r="C133" t="s">
        <v>277</v>
      </c>
      <c r="G133">
        <f t="shared" si="7"/>
        <v>163</v>
      </c>
      <c r="H133" s="4">
        <f t="shared" si="8"/>
        <v>675.30733743977635</v>
      </c>
      <c r="I133" t="str">
        <f t="shared" si="9"/>
        <v>QB</v>
      </c>
    </row>
    <row r="134" spans="1:9" x14ac:dyDescent="0.45">
      <c r="A134">
        <v>7</v>
      </c>
      <c r="B134">
        <v>23</v>
      </c>
      <c r="C134" t="s">
        <v>277</v>
      </c>
      <c r="G134">
        <f t="shared" si="7"/>
        <v>157</v>
      </c>
      <c r="H134" s="4">
        <f t="shared" si="8"/>
        <v>662.33299781907283</v>
      </c>
      <c r="I134" t="str">
        <f t="shared" si="9"/>
        <v>QB</v>
      </c>
    </row>
    <row r="135" spans="1:9" x14ac:dyDescent="0.45">
      <c r="A135">
        <v>7</v>
      </c>
      <c r="B135">
        <v>55</v>
      </c>
      <c r="C135" t="s">
        <v>277</v>
      </c>
      <c r="G135">
        <f t="shared" si="7"/>
        <v>139</v>
      </c>
      <c r="H135" s="4">
        <f t="shared" si="8"/>
        <v>630.40066624330279</v>
      </c>
      <c r="I135" t="str">
        <f t="shared" si="9"/>
        <v>QB</v>
      </c>
    </row>
    <row r="136" spans="1:9" x14ac:dyDescent="0.45">
      <c r="A136">
        <v>22</v>
      </c>
      <c r="B136">
        <v>109</v>
      </c>
      <c r="C136" t="s">
        <v>278</v>
      </c>
      <c r="G136">
        <f t="shared" si="7"/>
        <v>117</v>
      </c>
      <c r="H136" s="4">
        <f t="shared" si="8"/>
        <v>575.63356399709699</v>
      </c>
      <c r="I136" t="str">
        <f t="shared" si="9"/>
        <v>WR</v>
      </c>
    </row>
    <row r="137" spans="1:9" x14ac:dyDescent="0.45">
      <c r="A137">
        <v>65</v>
      </c>
      <c r="B137">
        <v>625</v>
      </c>
      <c r="C137" t="s">
        <v>278</v>
      </c>
      <c r="G137">
        <f t="shared" si="7"/>
        <v>6</v>
      </c>
      <c r="H137" s="4">
        <f t="shared" si="8"/>
        <v>61.1310068623117</v>
      </c>
      <c r="I137" t="str">
        <f t="shared" si="9"/>
        <v>WR</v>
      </c>
    </row>
    <row r="138" spans="1:9" x14ac:dyDescent="0.45">
      <c r="A138">
        <v>11</v>
      </c>
      <c r="B138">
        <v>47</v>
      </c>
      <c r="C138" t="s">
        <v>279</v>
      </c>
      <c r="G138">
        <f t="shared" si="7"/>
        <v>146</v>
      </c>
      <c r="H138" s="4">
        <f t="shared" si="8"/>
        <v>638.13243139649308</v>
      </c>
      <c r="I138" t="str">
        <f t="shared" si="9"/>
        <v>FB</v>
      </c>
    </row>
    <row r="139" spans="1:9" x14ac:dyDescent="0.45">
      <c r="A139">
        <v>8</v>
      </c>
      <c r="B139">
        <v>59</v>
      </c>
      <c r="C139" t="s">
        <v>279</v>
      </c>
      <c r="G139">
        <f t="shared" si="7"/>
        <v>137</v>
      </c>
      <c r="H139" s="4">
        <f t="shared" si="8"/>
        <v>626.34335631504871</v>
      </c>
      <c r="I139" t="str">
        <f t="shared" si="9"/>
        <v>FB</v>
      </c>
    </row>
    <row r="140" spans="1:9" x14ac:dyDescent="0.45">
      <c r="A140">
        <v>12</v>
      </c>
      <c r="B140">
        <v>48</v>
      </c>
      <c r="C140" t="s">
        <v>279</v>
      </c>
      <c r="G140">
        <f t="shared" si="7"/>
        <v>144</v>
      </c>
      <c r="H140" s="4">
        <f t="shared" si="8"/>
        <v>637.07534876182422</v>
      </c>
      <c r="I140" t="str">
        <f t="shared" si="9"/>
        <v>FB</v>
      </c>
    </row>
    <row r="141" spans="1:9" x14ac:dyDescent="0.45">
      <c r="A141">
        <v>64</v>
      </c>
      <c r="B141">
        <v>55</v>
      </c>
      <c r="C141" t="s">
        <v>280</v>
      </c>
      <c r="G141">
        <f t="shared" si="7"/>
        <v>138</v>
      </c>
      <c r="H141" s="4">
        <f t="shared" si="8"/>
        <v>629.17882990450335</v>
      </c>
      <c r="I141" t="str">
        <f t="shared" si="9"/>
        <v>CB</v>
      </c>
    </row>
    <row r="142" spans="1:9" x14ac:dyDescent="0.45">
      <c r="A142">
        <v>5</v>
      </c>
      <c r="B142">
        <v>30</v>
      </c>
      <c r="C142" t="s">
        <v>277</v>
      </c>
      <c r="G142">
        <f t="shared" si="7"/>
        <v>151</v>
      </c>
      <c r="H142" s="4">
        <f t="shared" si="8"/>
        <v>655.47845120949626</v>
      </c>
      <c r="I142" t="str">
        <f t="shared" si="9"/>
        <v>QB</v>
      </c>
    </row>
    <row r="143" spans="1:9" x14ac:dyDescent="0.45">
      <c r="A143">
        <v>12</v>
      </c>
      <c r="B143">
        <v>52</v>
      </c>
      <c r="C143" t="s">
        <v>279</v>
      </c>
      <c r="G143">
        <f t="shared" si="7"/>
        <v>141</v>
      </c>
      <c r="H143" s="4">
        <f t="shared" si="8"/>
        <v>633.08214316943111</v>
      </c>
      <c r="I143" t="str">
        <f t="shared" si="9"/>
        <v>FB</v>
      </c>
    </row>
    <row r="144" spans="1:9" x14ac:dyDescent="0.45">
      <c r="A144">
        <v>101</v>
      </c>
      <c r="B144">
        <v>1025</v>
      </c>
      <c r="C144" t="s">
        <v>278</v>
      </c>
      <c r="G144">
        <f t="shared" si="7"/>
        <v>68</v>
      </c>
      <c r="H144" s="4">
        <f t="shared" si="8"/>
        <v>344.94202411419809</v>
      </c>
      <c r="I144" t="str">
        <f t="shared" si="9"/>
        <v>WR</v>
      </c>
    </row>
    <row r="145" spans="1:9" x14ac:dyDescent="0.45">
      <c r="A145">
        <v>5</v>
      </c>
      <c r="B145">
        <v>51</v>
      </c>
      <c r="C145" t="s">
        <v>277</v>
      </c>
      <c r="G145">
        <f t="shared" si="7"/>
        <v>143</v>
      </c>
      <c r="H145" s="4">
        <f t="shared" si="8"/>
        <v>634.52738317585636</v>
      </c>
      <c r="I145" t="str">
        <f t="shared" si="9"/>
        <v>QB</v>
      </c>
    </row>
    <row r="146" spans="1:9" x14ac:dyDescent="0.45">
      <c r="A146">
        <v>6</v>
      </c>
      <c r="B146">
        <v>17</v>
      </c>
      <c r="C146" t="s">
        <v>279</v>
      </c>
      <c r="G146">
        <f t="shared" si="7"/>
        <v>158</v>
      </c>
      <c r="H146" s="4">
        <f t="shared" si="8"/>
        <v>668.38461981107855</v>
      </c>
      <c r="I146" t="str">
        <f t="shared" si="9"/>
        <v>FB</v>
      </c>
    </row>
    <row r="147" spans="1:9" x14ac:dyDescent="0.45">
      <c r="A147">
        <v>4</v>
      </c>
      <c r="B147">
        <v>4</v>
      </c>
      <c r="C147" t="s">
        <v>277</v>
      </c>
      <c r="G147">
        <f t="shared" si="7"/>
        <v>168</v>
      </c>
      <c r="H147" s="4">
        <f t="shared" si="8"/>
        <v>681.48734397639407</v>
      </c>
      <c r="I147" t="str">
        <f t="shared" si="9"/>
        <v>QB</v>
      </c>
    </row>
    <row r="148" spans="1:9" x14ac:dyDescent="0.45">
      <c r="A148">
        <v>60</v>
      </c>
      <c r="B148">
        <v>1006</v>
      </c>
      <c r="C148" t="s">
        <v>278</v>
      </c>
      <c r="G148">
        <f t="shared" si="7"/>
        <v>63</v>
      </c>
      <c r="H148" s="4">
        <f t="shared" si="8"/>
        <v>322.18783341398847</v>
      </c>
      <c r="I148" t="str">
        <f t="shared" si="9"/>
        <v>WR</v>
      </c>
    </row>
    <row r="149" spans="1:9" x14ac:dyDescent="0.45">
      <c r="A149">
        <v>29</v>
      </c>
      <c r="B149">
        <v>179</v>
      </c>
      <c r="C149" t="s">
        <v>278</v>
      </c>
      <c r="G149">
        <f t="shared" si="7"/>
        <v>99</v>
      </c>
      <c r="H149" s="4">
        <f t="shared" si="8"/>
        <v>505.3958844312051</v>
      </c>
      <c r="I149" t="str">
        <f t="shared" si="9"/>
        <v>WR</v>
      </c>
    </row>
    <row r="150" spans="1:9" x14ac:dyDescent="0.45">
      <c r="A150">
        <v>71</v>
      </c>
      <c r="B150">
        <v>713</v>
      </c>
      <c r="C150" t="s">
        <v>278</v>
      </c>
      <c r="G150">
        <f t="shared" si="7"/>
        <v>4</v>
      </c>
      <c r="H150" s="4">
        <f t="shared" si="8"/>
        <v>36.400549446402593</v>
      </c>
      <c r="I150" t="str">
        <f t="shared" si="9"/>
        <v>WR</v>
      </c>
    </row>
    <row r="151" spans="1:9" x14ac:dyDescent="0.45">
      <c r="A151">
        <v>4</v>
      </c>
      <c r="B151">
        <v>2</v>
      </c>
      <c r="C151" t="s">
        <v>277</v>
      </c>
      <c r="G151">
        <f t="shared" si="7"/>
        <v>171</v>
      </c>
      <c r="H151" s="4">
        <f t="shared" si="8"/>
        <v>683.48299174156489</v>
      </c>
      <c r="I151" t="str">
        <f t="shared" si="9"/>
        <v>QB</v>
      </c>
    </row>
    <row r="152" spans="1:9" x14ac:dyDescent="0.45">
      <c r="A152">
        <v>63</v>
      </c>
      <c r="B152">
        <v>735</v>
      </c>
      <c r="C152" t="s">
        <v>278</v>
      </c>
      <c r="G152">
        <f t="shared" si="7"/>
        <v>5</v>
      </c>
      <c r="H152" s="4">
        <f t="shared" si="8"/>
        <v>52.886671288709408</v>
      </c>
      <c r="I152" t="str">
        <f t="shared" si="9"/>
        <v>WR</v>
      </c>
    </row>
    <row r="153" spans="1:9" x14ac:dyDescent="0.45">
      <c r="A153">
        <v>4</v>
      </c>
      <c r="B153">
        <v>12</v>
      </c>
      <c r="C153" t="s">
        <v>277</v>
      </c>
      <c r="G153">
        <f t="shared" si="7"/>
        <v>162</v>
      </c>
      <c r="H153" s="4">
        <f t="shared" si="8"/>
        <v>673.50501111721508</v>
      </c>
      <c r="I153" t="str">
        <f t="shared" si="9"/>
        <v>QB</v>
      </c>
    </row>
    <row r="154" spans="1:9" x14ac:dyDescent="0.45">
      <c r="A154">
        <v>66</v>
      </c>
      <c r="B154">
        <v>950</v>
      </c>
      <c r="C154" t="s">
        <v>278</v>
      </c>
      <c r="G154">
        <f t="shared" si="7"/>
        <v>53</v>
      </c>
      <c r="H154" s="4">
        <f t="shared" si="8"/>
        <v>266.54267950930483</v>
      </c>
      <c r="I154" t="str">
        <f t="shared" si="9"/>
        <v>WR</v>
      </c>
    </row>
    <row r="155" spans="1:9" x14ac:dyDescent="0.45">
      <c r="A155">
        <v>37</v>
      </c>
      <c r="B155">
        <v>347</v>
      </c>
      <c r="C155" t="s">
        <v>278</v>
      </c>
      <c r="G155">
        <f t="shared" si="7"/>
        <v>66</v>
      </c>
      <c r="H155" s="4">
        <f t="shared" si="8"/>
        <v>337.21358217011368</v>
      </c>
      <c r="I155" t="str">
        <f t="shared" si="9"/>
        <v>WR</v>
      </c>
    </row>
    <row r="156" spans="1:9" x14ac:dyDescent="0.45">
      <c r="A156">
        <v>37</v>
      </c>
      <c r="B156">
        <v>456</v>
      </c>
      <c r="C156" t="s">
        <v>278</v>
      </c>
      <c r="G156">
        <f t="shared" si="7"/>
        <v>40</v>
      </c>
      <c r="H156" s="4">
        <f t="shared" si="8"/>
        <v>228.31557108528537</v>
      </c>
      <c r="I156" t="str">
        <f t="shared" si="9"/>
        <v>WR</v>
      </c>
    </row>
    <row r="157" spans="1:9" x14ac:dyDescent="0.45">
      <c r="A157">
        <v>53</v>
      </c>
      <c r="B157">
        <v>706</v>
      </c>
      <c r="C157" t="s">
        <v>278</v>
      </c>
      <c r="G157">
        <f t="shared" si="7"/>
        <v>1</v>
      </c>
      <c r="H157" s="4">
        <f t="shared" si="8"/>
        <v>22.360679774997898</v>
      </c>
      <c r="I157" t="str">
        <f t="shared" si="9"/>
        <v>WR</v>
      </c>
    </row>
    <row r="158" spans="1:9" x14ac:dyDescent="0.45">
      <c r="A158">
        <v>3</v>
      </c>
      <c r="B158">
        <v>9</v>
      </c>
      <c r="C158" t="s">
        <v>277</v>
      </c>
      <c r="G158">
        <f t="shared" si="7"/>
        <v>164</v>
      </c>
      <c r="H158" s="4">
        <f t="shared" si="8"/>
        <v>676.56559179432111</v>
      </c>
      <c r="I158" t="str">
        <f t="shared" si="9"/>
        <v>QB</v>
      </c>
    </row>
    <row r="159" spans="1:9" x14ac:dyDescent="0.45">
      <c r="A159">
        <v>32</v>
      </c>
      <c r="B159">
        <v>545</v>
      </c>
      <c r="C159" t="s">
        <v>278</v>
      </c>
      <c r="G159">
        <f t="shared" si="7"/>
        <v>21</v>
      </c>
      <c r="H159" s="4">
        <f t="shared" si="8"/>
        <v>140.03570973148243</v>
      </c>
      <c r="I159" t="str">
        <f t="shared" si="9"/>
        <v>WR</v>
      </c>
    </row>
    <row r="160" spans="1:9" x14ac:dyDescent="0.45">
      <c r="A160">
        <v>5</v>
      </c>
      <c r="B160">
        <v>6</v>
      </c>
      <c r="C160" t="s">
        <v>276</v>
      </c>
      <c r="G160">
        <f t="shared" si="7"/>
        <v>166</v>
      </c>
      <c r="H160" s="4">
        <f t="shared" si="8"/>
        <v>679.42622851932936</v>
      </c>
      <c r="I160" t="str">
        <f t="shared" si="9"/>
        <v>RB</v>
      </c>
    </row>
    <row r="161" spans="1:9" x14ac:dyDescent="0.45">
      <c r="A161">
        <v>37</v>
      </c>
      <c r="B161">
        <v>292</v>
      </c>
      <c r="C161" t="s">
        <v>278</v>
      </c>
      <c r="G161">
        <f t="shared" si="7"/>
        <v>79</v>
      </c>
      <c r="H161" s="4">
        <f t="shared" si="8"/>
        <v>392.1836304589981</v>
      </c>
      <c r="I161" t="str">
        <f t="shared" si="9"/>
        <v>WR</v>
      </c>
    </row>
    <row r="162" spans="1:9" x14ac:dyDescent="0.45">
      <c r="A162">
        <v>46</v>
      </c>
      <c r="B162">
        <v>560</v>
      </c>
      <c r="C162" t="s">
        <v>278</v>
      </c>
      <c r="G162">
        <f t="shared" si="7"/>
        <v>19</v>
      </c>
      <c r="H162" s="4">
        <f t="shared" si="8"/>
        <v>124.03628501370073</v>
      </c>
      <c r="I162" t="str">
        <f t="shared" si="9"/>
        <v>WR</v>
      </c>
    </row>
    <row r="163" spans="1:9" x14ac:dyDescent="0.45">
      <c r="A163">
        <v>4</v>
      </c>
      <c r="B163">
        <v>26</v>
      </c>
      <c r="C163" t="s">
        <v>278</v>
      </c>
      <c r="G163">
        <f t="shared" si="7"/>
        <v>156</v>
      </c>
      <c r="H163" s="4">
        <f t="shared" si="8"/>
        <v>659.53695878244764</v>
      </c>
      <c r="I163" t="str">
        <f t="shared" si="9"/>
        <v>WR</v>
      </c>
    </row>
    <row r="164" spans="1:9" x14ac:dyDescent="0.45">
      <c r="A164">
        <v>104</v>
      </c>
      <c r="B164">
        <v>1402</v>
      </c>
      <c r="C164" t="s">
        <v>278</v>
      </c>
      <c r="G164">
        <f t="shared" si="7"/>
        <v>179</v>
      </c>
      <c r="H164" s="4">
        <f t="shared" si="8"/>
        <v>720.10346478822055</v>
      </c>
      <c r="I164" t="str">
        <f t="shared" si="9"/>
        <v>WR</v>
      </c>
    </row>
    <row r="165" spans="1:9" x14ac:dyDescent="0.45">
      <c r="A165">
        <v>77</v>
      </c>
      <c r="B165">
        <v>983</v>
      </c>
      <c r="C165" t="s">
        <v>278</v>
      </c>
      <c r="G165">
        <f t="shared" si="7"/>
        <v>60</v>
      </c>
      <c r="H165" s="4">
        <f t="shared" si="8"/>
        <v>300.30817504690077</v>
      </c>
      <c r="I165" t="str">
        <f t="shared" si="9"/>
        <v>WR</v>
      </c>
    </row>
    <row r="166" spans="1:9" x14ac:dyDescent="0.45">
      <c r="A166">
        <v>2</v>
      </c>
      <c r="B166">
        <v>-3</v>
      </c>
      <c r="C166" t="s">
        <v>277</v>
      </c>
      <c r="G166">
        <f t="shared" si="7"/>
        <v>175</v>
      </c>
      <c r="H166" s="4">
        <f t="shared" si="8"/>
        <v>688.60583790728936</v>
      </c>
      <c r="I166" t="str">
        <f t="shared" si="9"/>
        <v>QB</v>
      </c>
    </row>
    <row r="167" spans="1:9" x14ac:dyDescent="0.45">
      <c r="A167">
        <v>4</v>
      </c>
      <c r="B167">
        <v>28</v>
      </c>
      <c r="C167" t="s">
        <v>279</v>
      </c>
      <c r="G167">
        <f t="shared" si="7"/>
        <v>153</v>
      </c>
      <c r="H167" s="4">
        <f t="shared" si="8"/>
        <v>657.54163366284263</v>
      </c>
      <c r="I167" t="str">
        <f t="shared" si="9"/>
        <v>FB</v>
      </c>
    </row>
    <row r="168" spans="1:9" x14ac:dyDescent="0.45">
      <c r="A168">
        <v>10</v>
      </c>
      <c r="B168">
        <v>26</v>
      </c>
      <c r="C168" t="s">
        <v>276</v>
      </c>
      <c r="G168">
        <f t="shared" si="7"/>
        <v>155</v>
      </c>
      <c r="H168" s="4">
        <f t="shared" si="8"/>
        <v>659.15476179725806</v>
      </c>
      <c r="I168" t="str">
        <f t="shared" si="9"/>
        <v>RB</v>
      </c>
    </row>
    <row r="169" spans="1:9" x14ac:dyDescent="0.45">
      <c r="A169">
        <v>2</v>
      </c>
      <c r="B169">
        <v>4</v>
      </c>
      <c r="C169" t="s">
        <v>279</v>
      </c>
      <c r="G169">
        <f t="shared" si="7"/>
        <v>169</v>
      </c>
      <c r="H169" s="4">
        <f t="shared" si="8"/>
        <v>681.62232944644643</v>
      </c>
      <c r="I169" t="str">
        <f t="shared" si="9"/>
        <v>FB</v>
      </c>
    </row>
    <row r="170" spans="1:9" x14ac:dyDescent="0.45">
      <c r="A170">
        <v>39</v>
      </c>
      <c r="B170">
        <v>432</v>
      </c>
      <c r="C170" t="s">
        <v>278</v>
      </c>
      <c r="G170">
        <f t="shared" si="7"/>
        <v>48</v>
      </c>
      <c r="H170" s="4">
        <f t="shared" si="8"/>
        <v>252.19833464953729</v>
      </c>
      <c r="I170" t="str">
        <f t="shared" si="9"/>
        <v>WR</v>
      </c>
    </row>
    <row r="171" spans="1:9" x14ac:dyDescent="0.45">
      <c r="A171">
        <v>85</v>
      </c>
      <c r="B171">
        <v>1045</v>
      </c>
      <c r="C171" t="s">
        <v>281</v>
      </c>
      <c r="G171">
        <f t="shared" si="7"/>
        <v>72</v>
      </c>
      <c r="H171" s="4">
        <f t="shared" si="8"/>
        <v>362.79057319616231</v>
      </c>
      <c r="I171" t="str">
        <f t="shared" si="9"/>
        <v>TE</v>
      </c>
    </row>
    <row r="172" spans="1:9" x14ac:dyDescent="0.45">
      <c r="A172">
        <v>2</v>
      </c>
      <c r="B172">
        <v>-14</v>
      </c>
      <c r="C172" t="s">
        <v>282</v>
      </c>
      <c r="G172">
        <f t="shared" si="7"/>
        <v>177</v>
      </c>
      <c r="H172" s="4">
        <f t="shared" si="8"/>
        <v>699.58058863864994</v>
      </c>
      <c r="I172" t="str">
        <f t="shared" si="9"/>
        <v>P</v>
      </c>
    </row>
    <row r="173" spans="1:9" x14ac:dyDescent="0.45">
      <c r="A173">
        <v>20</v>
      </c>
      <c r="B173">
        <v>243</v>
      </c>
      <c r="C173" t="s">
        <v>278</v>
      </c>
      <c r="G173">
        <f t="shared" si="7"/>
        <v>92</v>
      </c>
      <c r="H173" s="4">
        <f t="shared" si="8"/>
        <v>441.95248613397348</v>
      </c>
      <c r="I173" t="str">
        <f t="shared" si="9"/>
        <v>WR</v>
      </c>
    </row>
    <row r="174" spans="1:9" x14ac:dyDescent="0.45">
      <c r="A174">
        <v>8</v>
      </c>
      <c r="B174">
        <v>65</v>
      </c>
      <c r="C174" t="s">
        <v>278</v>
      </c>
      <c r="G174">
        <f t="shared" si="7"/>
        <v>134</v>
      </c>
      <c r="H174" s="4">
        <f t="shared" si="8"/>
        <v>620.35634920584152</v>
      </c>
      <c r="I174" t="str">
        <f t="shared" si="9"/>
        <v>WR</v>
      </c>
    </row>
    <row r="175" spans="1:9" x14ac:dyDescent="0.45">
      <c r="A175">
        <v>2</v>
      </c>
      <c r="B175">
        <v>15</v>
      </c>
      <c r="C175" t="s">
        <v>277</v>
      </c>
      <c r="G175">
        <f t="shared" si="7"/>
        <v>159</v>
      </c>
      <c r="H175" s="4">
        <f t="shared" si="8"/>
        <v>670.64893946087773</v>
      </c>
      <c r="I175" t="str">
        <f t="shared" si="9"/>
        <v>QB</v>
      </c>
    </row>
    <row r="176" spans="1:9" x14ac:dyDescent="0.45">
      <c r="A176">
        <v>33</v>
      </c>
      <c r="B176">
        <v>239</v>
      </c>
      <c r="C176" t="s">
        <v>278</v>
      </c>
      <c r="G176">
        <f t="shared" si="7"/>
        <v>93</v>
      </c>
      <c r="H176" s="4">
        <f t="shared" si="8"/>
        <v>445.28754754652641</v>
      </c>
      <c r="I176" t="str">
        <f t="shared" si="9"/>
        <v>WR</v>
      </c>
    </row>
    <row r="177" spans="1:9" x14ac:dyDescent="0.45">
      <c r="A177">
        <v>18</v>
      </c>
      <c r="B177">
        <v>98</v>
      </c>
      <c r="C177" t="s">
        <v>278</v>
      </c>
      <c r="G177">
        <f t="shared" si="7"/>
        <v>122</v>
      </c>
      <c r="H177" s="4">
        <f t="shared" si="8"/>
        <v>586.81939299924295</v>
      </c>
      <c r="I177" t="str">
        <f t="shared" si="9"/>
        <v>WR</v>
      </c>
    </row>
    <row r="178" spans="1:9" x14ac:dyDescent="0.45">
      <c r="A178">
        <v>22</v>
      </c>
      <c r="B178">
        <v>221</v>
      </c>
      <c r="C178" t="s">
        <v>278</v>
      </c>
      <c r="G178">
        <f t="shared" si="7"/>
        <v>95</v>
      </c>
      <c r="H178" s="4">
        <f t="shared" si="8"/>
        <v>463.78658885310602</v>
      </c>
      <c r="I178" t="str">
        <f t="shared" si="9"/>
        <v>WR</v>
      </c>
    </row>
    <row r="179" spans="1:9" x14ac:dyDescent="0.45">
      <c r="A179">
        <v>8</v>
      </c>
      <c r="B179">
        <v>44</v>
      </c>
      <c r="C179" t="s">
        <v>276</v>
      </c>
      <c r="G179">
        <f t="shared" si="7"/>
        <v>147</v>
      </c>
      <c r="H179" s="4">
        <f t="shared" si="8"/>
        <v>641.3119365800078</v>
      </c>
      <c r="I179" t="str">
        <f t="shared" si="9"/>
        <v>RB</v>
      </c>
    </row>
    <row r="180" spans="1:9" x14ac:dyDescent="0.45">
      <c r="A180">
        <v>2</v>
      </c>
      <c r="B180">
        <v>2</v>
      </c>
      <c r="C180" t="s">
        <v>277</v>
      </c>
      <c r="G180">
        <f t="shared" si="7"/>
        <v>172</v>
      </c>
      <c r="H180" s="4">
        <f t="shared" si="8"/>
        <v>683.61758315596296</v>
      </c>
      <c r="I180" t="str">
        <f t="shared" si="9"/>
        <v>QB</v>
      </c>
    </row>
    <row r="181" spans="1:9" x14ac:dyDescent="0.45">
      <c r="A181">
        <v>76</v>
      </c>
      <c r="B181">
        <v>805</v>
      </c>
      <c r="C181" t="s">
        <v>281</v>
      </c>
      <c r="G181">
        <f t="shared" si="7"/>
        <v>18</v>
      </c>
      <c r="H181" s="4">
        <f t="shared" si="8"/>
        <v>123.97580409095961</v>
      </c>
      <c r="I181" t="str">
        <f t="shared" si="9"/>
        <v>TE</v>
      </c>
    </row>
    <row r="182" spans="1:9" x14ac:dyDescent="0.45">
      <c r="A182">
        <v>5</v>
      </c>
      <c r="B182">
        <v>64</v>
      </c>
      <c r="C182" t="s">
        <v>278</v>
      </c>
      <c r="G182">
        <f t="shared" si="7"/>
        <v>136</v>
      </c>
      <c r="H182" s="4">
        <f t="shared" si="8"/>
        <v>621.55932942881645</v>
      </c>
      <c r="I182" t="str">
        <f t="shared" si="9"/>
        <v>WR</v>
      </c>
    </row>
    <row r="183" spans="1:9" x14ac:dyDescent="0.45">
      <c r="A183">
        <v>17</v>
      </c>
      <c r="B183">
        <v>92</v>
      </c>
      <c r="C183" t="s">
        <v>278</v>
      </c>
      <c r="G183">
        <f t="shared" si="7"/>
        <v>124</v>
      </c>
      <c r="H183" s="4">
        <f t="shared" si="8"/>
        <v>592.86423403676497</v>
      </c>
      <c r="I183" t="str">
        <f t="shared" si="9"/>
        <v>WR</v>
      </c>
    </row>
    <row r="184" spans="1:9" x14ac:dyDescent="0.45">
      <c r="A184">
        <v>55</v>
      </c>
      <c r="B184">
        <v>583</v>
      </c>
      <c r="C184" t="s">
        <v>278</v>
      </c>
      <c r="G184">
        <f t="shared" si="7"/>
        <v>12</v>
      </c>
      <c r="H184" s="4">
        <f t="shared" si="8"/>
        <v>101.17806086301516</v>
      </c>
      <c r="I184" t="str">
        <f t="shared" si="9"/>
        <v>WR</v>
      </c>
    </row>
    <row r="185" spans="1:9" x14ac:dyDescent="0.45">
      <c r="A185">
        <v>58</v>
      </c>
      <c r="B185">
        <v>793</v>
      </c>
      <c r="C185" t="s">
        <v>278</v>
      </c>
      <c r="G185">
        <f t="shared" si="7"/>
        <v>15</v>
      </c>
      <c r="H185" s="4">
        <f t="shared" si="8"/>
        <v>109.37092849564732</v>
      </c>
      <c r="I185" t="str">
        <f t="shared" si="9"/>
        <v>WR</v>
      </c>
    </row>
    <row r="186" spans="1:9" x14ac:dyDescent="0.45">
      <c r="A186">
        <v>63</v>
      </c>
      <c r="B186">
        <v>775</v>
      </c>
      <c r="C186" t="s">
        <v>278</v>
      </c>
      <c r="G186">
        <f t="shared" si="7"/>
        <v>8</v>
      </c>
      <c r="H186" s="4">
        <f t="shared" si="8"/>
        <v>92.070625065761334</v>
      </c>
      <c r="I186" t="str">
        <f t="shared" si="9"/>
        <v>WR</v>
      </c>
    </row>
    <row r="187" spans="1:9" x14ac:dyDescent="0.45">
      <c r="A187">
        <v>27</v>
      </c>
      <c r="B187">
        <v>310</v>
      </c>
      <c r="C187" t="s">
        <v>278</v>
      </c>
      <c r="G187">
        <f t="shared" si="7"/>
        <v>76</v>
      </c>
      <c r="H187" s="4">
        <f t="shared" si="8"/>
        <v>374.64650005038084</v>
      </c>
      <c r="I187" t="str">
        <f t="shared" si="9"/>
        <v>WR</v>
      </c>
    </row>
  </sheetData>
  <autoFilter ref="G1:I187" xr:uid="{71859246-BF6B-4212-A781-5D12522F0D6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</dc:creator>
  <cp:lastModifiedBy>Ryan Park</cp:lastModifiedBy>
  <dcterms:created xsi:type="dcterms:W3CDTF">2018-07-30T20:09:31Z</dcterms:created>
  <dcterms:modified xsi:type="dcterms:W3CDTF">2018-07-31T20:48:53Z</dcterms:modified>
</cp:coreProperties>
</file>