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tkul\Desktop\"/>
    </mc:Choice>
  </mc:AlternateContent>
  <bookViews>
    <workbookView xWindow="0" yWindow="0" windowWidth="28800" windowHeight="12435"/>
  </bookViews>
  <sheets>
    <sheet name="Pg46Q3" sheetId="1" r:id="rId1"/>
    <sheet name="pg472.4b q6" sheetId="2" r:id="rId2"/>
    <sheet name="2.4cQ" sheetId="3" r:id="rId3"/>
  </sheets>
  <definedNames>
    <definedName name="solver_adj" localSheetId="0" hidden="1">Pg46Q3!$B$20:$M$20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Pg46Q3!$O$22</definedName>
    <definedName name="solver_lhs10" localSheetId="0" hidden="1">Pg46Q3!$O$32</definedName>
    <definedName name="solver_lhs11" localSheetId="0" hidden="1">Pg46Q3!$O$32</definedName>
    <definedName name="solver_lhs2" localSheetId="0" hidden="1">Pg46Q3!$O$23</definedName>
    <definedName name="solver_lhs3" localSheetId="0" hidden="1">Pg46Q3!$O$24</definedName>
    <definedName name="solver_lhs4" localSheetId="0" hidden="1">Pg46Q3!$O$27</definedName>
    <definedName name="solver_lhs5" localSheetId="0" hidden="1">Pg46Q3!$O$28</definedName>
    <definedName name="solver_lhs6" localSheetId="0" hidden="1">Pg46Q3!$O$29</definedName>
    <definedName name="solver_lhs7" localSheetId="0" hidden="1">Pg46Q3!$O$30</definedName>
    <definedName name="solver_lhs8" localSheetId="0" hidden="1">Pg46Q3!$O$31</definedName>
    <definedName name="solver_lhs9" localSheetId="0" hidden="1">Pg46Q3!$O$32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Pg46Q3!$O$21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Pg46Q3!$P$22</definedName>
    <definedName name="solver_rhs10" localSheetId="0" hidden="1">Pg46Q3!$P$32</definedName>
    <definedName name="solver_rhs11" localSheetId="0" hidden="1">Pg46Q3!$P$32</definedName>
    <definedName name="solver_rhs2" localSheetId="0" hidden="1">Pg46Q3!$P$23</definedName>
    <definedName name="solver_rhs3" localSheetId="0" hidden="1">Pg46Q3!$P$24</definedName>
    <definedName name="solver_rhs4" localSheetId="0" hidden="1">Pg46Q3!$P$27</definedName>
    <definedName name="solver_rhs5" localSheetId="0" hidden="1">Pg46Q3!$P$28</definedName>
    <definedName name="solver_rhs6" localSheetId="0" hidden="1">Pg46Q3!$P$29</definedName>
    <definedName name="solver_rhs7" localSheetId="0" hidden="1">Pg46Q3!$P$30</definedName>
    <definedName name="solver_rhs8" localSheetId="0" hidden="1">Pg46Q3!$P$31</definedName>
    <definedName name="solver_rhs9" localSheetId="0" hidden="1">Pg46Q3!$P$32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C31" i="1"/>
  <c r="O31" i="1"/>
  <c r="B30" i="1"/>
  <c r="O30" i="1" s="1"/>
  <c r="O32" i="1"/>
  <c r="O29" i="1"/>
  <c r="O28" i="1"/>
  <c r="O27" i="1"/>
  <c r="O26" i="1"/>
  <c r="O25" i="1"/>
  <c r="O24" i="1"/>
  <c r="O23" i="1"/>
  <c r="O22" i="1"/>
  <c r="O21" i="1"/>
  <c r="E11" i="1"/>
  <c r="E10" i="1"/>
  <c r="E9" i="1"/>
  <c r="E8" i="1"/>
  <c r="E7" i="1"/>
  <c r="E6" i="1"/>
  <c r="E5" i="1"/>
  <c r="E4" i="1"/>
  <c r="F3" i="1"/>
</calcChain>
</file>

<file path=xl/sharedStrings.xml><?xml version="1.0" encoding="utf-8"?>
<sst xmlns="http://schemas.openxmlformats.org/spreadsheetml/2006/main" count="61" uniqueCount="47">
  <si>
    <t>Model 1</t>
  </si>
  <si>
    <t>Model 2</t>
  </si>
  <si>
    <t>Model 3</t>
  </si>
  <si>
    <t>Total</t>
  </si>
  <si>
    <t>Raw Material A Limit</t>
  </si>
  <si>
    <t>Raw Material B Limit</t>
  </si>
  <si>
    <t>Labor Time Constraint</t>
  </si>
  <si>
    <t>Minimum Demand</t>
  </si>
  <si>
    <t>Market Requirements 3:2:5</t>
  </si>
  <si>
    <t>Production of A</t>
  </si>
  <si>
    <t>June</t>
  </si>
  <si>
    <t>July</t>
  </si>
  <si>
    <t>August</t>
  </si>
  <si>
    <t>Production of B</t>
  </si>
  <si>
    <t xml:space="preserve">July </t>
  </si>
  <si>
    <t>Decision Variables</t>
  </si>
  <si>
    <t>Months</t>
  </si>
  <si>
    <t>Ex 2.4 Q6, Page 47</t>
  </si>
  <si>
    <t>Ex 2.4B Q3, Page 46</t>
  </si>
  <si>
    <t>Z (Min)</t>
  </si>
  <si>
    <t>Z (maximise)</t>
  </si>
  <si>
    <t>Product A Demand for June</t>
  </si>
  <si>
    <t>Ending Inventory for August should be 0</t>
  </si>
  <si>
    <t>Product A Demand for July</t>
  </si>
  <si>
    <t>Product A Demand for August</t>
  </si>
  <si>
    <t>Product B Demand for June</t>
  </si>
  <si>
    <t>Product B Demand for July</t>
  </si>
  <si>
    <t>Product B Demand for August</t>
  </si>
  <si>
    <t>Production Capacity for June</t>
  </si>
  <si>
    <t>Production Capacity for July</t>
  </si>
  <si>
    <t>Production Capacity for August</t>
  </si>
  <si>
    <t>Ending Inventory A</t>
  </si>
  <si>
    <t>Ending Inventory B</t>
  </si>
  <si>
    <t>It is evident that this is an unfeasible solution</t>
  </si>
  <si>
    <t>A Manufacturer produces 3 models, 1, 2 and 3 of a certain product using raw materials A and B. Following table gives data</t>
  </si>
  <si>
    <t>Raw Material</t>
  </si>
  <si>
    <t>Requirements per unit</t>
  </si>
  <si>
    <t>A</t>
  </si>
  <si>
    <t>Availability</t>
  </si>
  <si>
    <t>B</t>
  </si>
  <si>
    <t>Price Per Unit</t>
  </si>
  <si>
    <t xml:space="preserve">Question - </t>
  </si>
  <si>
    <t>Company has contracted to produce 2 products A and B, over the months of June, July, August. Total Production Capacity varies monthly</t>
  </si>
  <si>
    <t>Demand for A</t>
  </si>
  <si>
    <t>Demand for B</t>
  </si>
  <si>
    <t>Capacity</t>
  </si>
  <si>
    <t>Production rates in units per hour are .75 and 1 for A and B. All demand must be met, carryover holding costs are .9 and .75 per unit per month. Per unit production costs are 30 and 28 for A and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</si>
</sst>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14" zoomScale="130" zoomScaleNormal="130" workbookViewId="0">
      <selection activeCell="A41" sqref="A41"/>
    </sheetView>
  </sheetViews>
  <sheetFormatPr defaultRowHeight="15" x14ac:dyDescent="0.25"/>
  <cols>
    <col min="1" max="1" width="34.28515625" customWidth="1"/>
  </cols>
  <sheetData>
    <row r="1" spans="1:13" x14ac:dyDescent="0.25">
      <c r="A1" t="s">
        <v>18</v>
      </c>
      <c r="B1" t="s">
        <v>0</v>
      </c>
      <c r="C1" t="s">
        <v>1</v>
      </c>
      <c r="D1" t="s">
        <v>2</v>
      </c>
      <c r="H1" t="s">
        <v>34</v>
      </c>
    </row>
    <row r="2" spans="1:13" x14ac:dyDescent="0.25">
      <c r="A2" t="s">
        <v>15</v>
      </c>
      <c r="B2" s="2">
        <v>324.32432432432432</v>
      </c>
      <c r="C2" s="2">
        <v>216.21621621621622</v>
      </c>
      <c r="D2" s="2">
        <v>540.54054054054052</v>
      </c>
      <c r="F2" t="s">
        <v>3</v>
      </c>
      <c r="J2" t="s">
        <v>36</v>
      </c>
    </row>
    <row r="3" spans="1:13" x14ac:dyDescent="0.25">
      <c r="A3" t="s">
        <v>20</v>
      </c>
      <c r="B3">
        <v>30</v>
      </c>
      <c r="C3">
        <v>20</v>
      </c>
      <c r="D3">
        <v>50</v>
      </c>
      <c r="F3" s="2">
        <f>B3*B2+C3*C2+D3*D2</f>
        <v>41081.08108108108</v>
      </c>
      <c r="H3" t="s">
        <v>35</v>
      </c>
      <c r="J3">
        <v>1</v>
      </c>
      <c r="K3">
        <v>2</v>
      </c>
      <c r="L3">
        <v>3</v>
      </c>
      <c r="M3" t="s">
        <v>38</v>
      </c>
    </row>
    <row r="4" spans="1:13" x14ac:dyDescent="0.25">
      <c r="A4" t="s">
        <v>4</v>
      </c>
      <c r="B4">
        <v>2</v>
      </c>
      <c r="C4">
        <v>3</v>
      </c>
      <c r="D4">
        <v>5</v>
      </c>
      <c r="E4">
        <f>B4*B2+C4*C2+D4*D2</f>
        <v>4000</v>
      </c>
      <c r="F4">
        <v>4000</v>
      </c>
      <c r="H4" t="s">
        <v>37</v>
      </c>
      <c r="J4">
        <v>2</v>
      </c>
      <c r="K4">
        <v>3</v>
      </c>
      <c r="L4">
        <v>5</v>
      </c>
      <c r="M4">
        <v>4000</v>
      </c>
    </row>
    <row r="5" spans="1:13" x14ac:dyDescent="0.25">
      <c r="A5" t="s">
        <v>5</v>
      </c>
      <c r="B5">
        <v>4</v>
      </c>
      <c r="C5">
        <v>2</v>
      </c>
      <c r="D5">
        <v>7</v>
      </c>
      <c r="E5">
        <f>B5*B2+C5*C2+D5*D2</f>
        <v>5513.5135135135133</v>
      </c>
      <c r="F5">
        <v>6000</v>
      </c>
      <c r="H5" t="s">
        <v>39</v>
      </c>
      <c r="J5">
        <v>4</v>
      </c>
      <c r="K5">
        <v>2</v>
      </c>
      <c r="L5">
        <v>7</v>
      </c>
      <c r="M5">
        <v>6000</v>
      </c>
    </row>
    <row r="6" spans="1:13" x14ac:dyDescent="0.25">
      <c r="A6" t="s">
        <v>6</v>
      </c>
      <c r="B6">
        <v>1</v>
      </c>
      <c r="C6">
        <v>0.5</v>
      </c>
      <c r="D6">
        <v>0.33</v>
      </c>
      <c r="E6">
        <f>B6*B2+C6*C2+D6*D2</f>
        <v>610.81081081081084</v>
      </c>
      <c r="F6">
        <v>1500</v>
      </c>
      <c r="H6" t="s">
        <v>7</v>
      </c>
      <c r="J6">
        <v>200</v>
      </c>
      <c r="K6">
        <v>200</v>
      </c>
      <c r="L6">
        <v>150</v>
      </c>
    </row>
    <row r="7" spans="1:13" x14ac:dyDescent="0.25">
      <c r="A7" s="1" t="s">
        <v>8</v>
      </c>
      <c r="B7">
        <v>2</v>
      </c>
      <c r="C7">
        <v>-3</v>
      </c>
      <c r="D7">
        <v>0</v>
      </c>
      <c r="E7">
        <f>B7*B2+C7*C2</f>
        <v>0</v>
      </c>
      <c r="F7">
        <v>0</v>
      </c>
      <c r="H7" t="s">
        <v>40</v>
      </c>
      <c r="J7">
        <v>30</v>
      </c>
      <c r="K7">
        <v>20</v>
      </c>
      <c r="L7">
        <v>50</v>
      </c>
    </row>
    <row r="8" spans="1:13" x14ac:dyDescent="0.25">
      <c r="A8" s="1"/>
      <c r="B8">
        <v>0</v>
      </c>
      <c r="C8">
        <v>5</v>
      </c>
      <c r="D8">
        <v>-2</v>
      </c>
      <c r="E8">
        <f>C8*C2+D2*D8</f>
        <v>0</v>
      </c>
      <c r="F8">
        <v>0</v>
      </c>
    </row>
    <row r="9" spans="1:13" x14ac:dyDescent="0.25">
      <c r="A9" s="1" t="s">
        <v>7</v>
      </c>
      <c r="B9">
        <v>1</v>
      </c>
      <c r="C9">
        <v>0</v>
      </c>
      <c r="D9">
        <v>0</v>
      </c>
      <c r="E9">
        <f>B9*B2</f>
        <v>324.32432432432432</v>
      </c>
      <c r="F9">
        <v>200</v>
      </c>
    </row>
    <row r="10" spans="1:13" x14ac:dyDescent="0.25">
      <c r="A10" s="1"/>
      <c r="B10">
        <v>0</v>
      </c>
      <c r="C10">
        <v>1</v>
      </c>
      <c r="D10">
        <v>0</v>
      </c>
      <c r="E10">
        <f>C10*C2</f>
        <v>216.21621621621622</v>
      </c>
      <c r="F10">
        <v>200</v>
      </c>
    </row>
    <row r="11" spans="1:13" x14ac:dyDescent="0.25">
      <c r="A11" s="1"/>
      <c r="B11">
        <v>0</v>
      </c>
      <c r="C11">
        <v>0</v>
      </c>
      <c r="D11">
        <v>1</v>
      </c>
      <c r="E11">
        <f>D11*D2</f>
        <v>540.54054054054052</v>
      </c>
      <c r="F11">
        <v>150</v>
      </c>
    </row>
    <row r="18" spans="1:16" x14ac:dyDescent="0.25">
      <c r="A18" t="s">
        <v>17</v>
      </c>
      <c r="B18" s="1" t="s">
        <v>9</v>
      </c>
      <c r="C18" s="1"/>
      <c r="D18" s="1"/>
      <c r="E18" s="1" t="s">
        <v>13</v>
      </c>
      <c r="F18" s="1"/>
      <c r="G18" s="1"/>
      <c r="H18" s="1" t="s">
        <v>31</v>
      </c>
      <c r="I18" s="1"/>
      <c r="J18" s="1"/>
      <c r="K18" s="1" t="s">
        <v>32</v>
      </c>
      <c r="L18" s="1"/>
      <c r="M18" s="1"/>
      <c r="O18" t="s">
        <v>3</v>
      </c>
    </row>
    <row r="19" spans="1:16" x14ac:dyDescent="0.25">
      <c r="A19" t="s">
        <v>16</v>
      </c>
      <c r="B19" t="s">
        <v>10</v>
      </c>
      <c r="C19" t="s">
        <v>11</v>
      </c>
      <c r="D19" t="s">
        <v>12</v>
      </c>
      <c r="E19" t="s">
        <v>10</v>
      </c>
      <c r="F19" t="s">
        <v>11</v>
      </c>
      <c r="G19" t="s">
        <v>12</v>
      </c>
      <c r="H19" t="s">
        <v>10</v>
      </c>
      <c r="I19" t="s">
        <v>11</v>
      </c>
      <c r="J19" t="s">
        <v>12</v>
      </c>
      <c r="K19" t="s">
        <v>10</v>
      </c>
      <c r="L19" t="s">
        <v>14</v>
      </c>
      <c r="M19" t="s">
        <v>12</v>
      </c>
    </row>
    <row r="20" spans="1:16" x14ac:dyDescent="0.25">
      <c r="A20" t="s">
        <v>15</v>
      </c>
      <c r="B20" s="4">
        <v>500</v>
      </c>
      <c r="C20" s="4">
        <v>1200</v>
      </c>
      <c r="D20" s="4">
        <v>750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O20" s="4" t="s">
        <v>33</v>
      </c>
    </row>
    <row r="21" spans="1:16" x14ac:dyDescent="0.25">
      <c r="A21" t="s">
        <v>19</v>
      </c>
      <c r="B21">
        <v>30</v>
      </c>
      <c r="C21">
        <v>30</v>
      </c>
      <c r="D21">
        <v>30</v>
      </c>
      <c r="E21">
        <v>28</v>
      </c>
      <c r="F21">
        <v>28</v>
      </c>
      <c r="G21">
        <v>28</v>
      </c>
      <c r="H21">
        <v>0.9</v>
      </c>
      <c r="I21">
        <v>0.9</v>
      </c>
      <c r="J21">
        <v>0.9</v>
      </c>
      <c r="K21">
        <v>0.75</v>
      </c>
      <c r="L21">
        <v>0.75</v>
      </c>
      <c r="M21">
        <v>0.75</v>
      </c>
      <c r="O21">
        <f>SUMPRODUCT(B20:M20,B21:M21)</f>
        <v>73500</v>
      </c>
    </row>
    <row r="22" spans="1:16" x14ac:dyDescent="0.25">
      <c r="A22" t="s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-1</v>
      </c>
      <c r="I22">
        <v>0</v>
      </c>
      <c r="J22">
        <v>0</v>
      </c>
      <c r="K22">
        <v>0</v>
      </c>
      <c r="L22">
        <v>0</v>
      </c>
      <c r="M22">
        <v>0</v>
      </c>
      <c r="O22">
        <f>SUMPRODUCT(B22:M22,B20:M20)</f>
        <v>500</v>
      </c>
      <c r="P22">
        <v>500</v>
      </c>
    </row>
    <row r="23" spans="1:16" x14ac:dyDescent="0.25">
      <c r="A23" t="s">
        <v>23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-1</v>
      </c>
      <c r="J23">
        <v>0</v>
      </c>
      <c r="K23">
        <v>0</v>
      </c>
      <c r="L23">
        <v>0</v>
      </c>
      <c r="M23">
        <v>0</v>
      </c>
      <c r="O23">
        <f>SUMPRODUCT(B23:M23,B20:M20)</f>
        <v>1200</v>
      </c>
      <c r="P23">
        <v>5000</v>
      </c>
    </row>
    <row r="24" spans="1:16" x14ac:dyDescent="0.25">
      <c r="A24" t="s">
        <v>24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O24">
        <f>SUMPRODUCT(B24:M24,B20:M20)</f>
        <v>750</v>
      </c>
      <c r="P24">
        <v>750</v>
      </c>
    </row>
    <row r="25" spans="1:16" x14ac:dyDescent="0.25">
      <c r="A25" s="3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O25">
        <f>SUMPRODUCT(B25:M25,B20:M20)</f>
        <v>0</v>
      </c>
      <c r="P25">
        <v>0</v>
      </c>
    </row>
    <row r="26" spans="1:16" x14ac:dyDescent="0.25">
      <c r="A26" s="3"/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O26">
        <f>SUMPRODUCT(B26:M26,B20:M20)</f>
        <v>0</v>
      </c>
      <c r="P26">
        <v>0</v>
      </c>
    </row>
    <row r="27" spans="1:16" x14ac:dyDescent="0.25">
      <c r="A27" t="s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-1</v>
      </c>
      <c r="I27">
        <v>0</v>
      </c>
      <c r="J27">
        <v>0</v>
      </c>
      <c r="K27">
        <v>0</v>
      </c>
      <c r="L27">
        <v>0</v>
      </c>
      <c r="M27">
        <v>0</v>
      </c>
      <c r="O27">
        <f>SUMPRODUCT(B27:M27,B20:M20)</f>
        <v>500</v>
      </c>
      <c r="P27">
        <v>1000</v>
      </c>
    </row>
    <row r="28" spans="1:16" x14ac:dyDescent="0.25">
      <c r="A28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-1</v>
      </c>
      <c r="J28">
        <v>0</v>
      </c>
      <c r="K28">
        <v>0</v>
      </c>
      <c r="L28">
        <v>0</v>
      </c>
      <c r="M28">
        <v>0</v>
      </c>
      <c r="O28">
        <f>SUMPRODUCT(B28:M28,B20:M20)</f>
        <v>1200</v>
      </c>
      <c r="P28">
        <v>1200</v>
      </c>
    </row>
    <row r="29" spans="1:16" x14ac:dyDescent="0.25">
      <c r="A29" t="s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O29">
        <f>SUMPRODUCT(B29:M29,B20:M20)</f>
        <v>750</v>
      </c>
      <c r="P29">
        <v>1200</v>
      </c>
    </row>
    <row r="30" spans="1:16" x14ac:dyDescent="0.25">
      <c r="A30" t="s">
        <v>28</v>
      </c>
      <c r="B30">
        <f>1/0.75</f>
        <v>1.3333333333333333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f>SUMPRODUCT(B20:M20,B30:M30)</f>
        <v>666.66666666666663</v>
      </c>
      <c r="P30">
        <v>3000</v>
      </c>
    </row>
    <row r="31" spans="1:16" x14ac:dyDescent="0.25">
      <c r="A31" t="s">
        <v>29</v>
      </c>
      <c r="B31">
        <v>0</v>
      </c>
      <c r="C31">
        <f>1/0.75</f>
        <v>1.3333333333333333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f>SUMPRODUCT(B31:M31,B20:M20)</f>
        <v>1600</v>
      </c>
      <c r="P31">
        <v>3500</v>
      </c>
    </row>
    <row r="32" spans="1:16" x14ac:dyDescent="0.25">
      <c r="A32" t="s">
        <v>30</v>
      </c>
      <c r="B32">
        <v>0</v>
      </c>
      <c r="C32">
        <v>0</v>
      </c>
      <c r="D32">
        <f>1/0.75</f>
        <v>1.3333333333333333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f>SUMPRODUCT(B32:M32,B20:M20)</f>
        <v>1000</v>
      </c>
      <c r="P32">
        <v>3000</v>
      </c>
    </row>
    <row r="34" spans="1:4" x14ac:dyDescent="0.25">
      <c r="A34" t="s">
        <v>41</v>
      </c>
    </row>
    <row r="35" spans="1:4" x14ac:dyDescent="0.25">
      <c r="A35" t="s">
        <v>42</v>
      </c>
    </row>
    <row r="36" spans="1:4" x14ac:dyDescent="0.25">
      <c r="B36" t="s">
        <v>10</v>
      </c>
      <c r="C36" t="s">
        <v>11</v>
      </c>
      <c r="D36" t="s">
        <v>12</v>
      </c>
    </row>
    <row r="37" spans="1:4" x14ac:dyDescent="0.25">
      <c r="A37" t="s">
        <v>43</v>
      </c>
      <c r="B37">
        <v>500</v>
      </c>
      <c r="C37">
        <v>5000</v>
      </c>
      <c r="D37">
        <v>750</v>
      </c>
    </row>
    <row r="38" spans="1:4" x14ac:dyDescent="0.25">
      <c r="A38" t="s">
        <v>44</v>
      </c>
      <c r="B38">
        <v>1000</v>
      </c>
      <c r="C38">
        <v>1200</v>
      </c>
      <c r="D38">
        <v>1200</v>
      </c>
    </row>
    <row r="39" spans="1:4" x14ac:dyDescent="0.25">
      <c r="A39" t="s">
        <v>45</v>
      </c>
      <c r="B39">
        <v>3000</v>
      </c>
      <c r="C39">
        <v>3500</v>
      </c>
      <c r="D39">
        <v>3000</v>
      </c>
    </row>
    <row r="40" spans="1:4" x14ac:dyDescent="0.25">
      <c r="A40" t="s">
        <v>46</v>
      </c>
    </row>
  </sheetData>
  <mergeCells count="7">
    <mergeCell ref="A25:A26"/>
    <mergeCell ref="A9:A11"/>
    <mergeCell ref="A7:A8"/>
    <mergeCell ref="B18:D18"/>
    <mergeCell ref="E18:G18"/>
    <mergeCell ref="H18:J18"/>
    <mergeCell ref="K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Pg46Q3</vt:lpstr>
      <vt:lpstr>pg472.4b q6</vt:lpstr>
      <vt:lpstr>2.4cQ</vt:lpstr>
    </vt:vector>
  </TitlesOfParts>
  <Company>Exl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Hitkul</dc:creator>
  <cp:lastModifiedBy>Hitkul</cp:lastModifiedBy>
  <dcterms:created xsi:type="dcterms:W3CDTF">2017-10-04T01:18:34Z</dcterms:created>
  <dcterms:modified xsi:type="dcterms:W3CDTF">2017-10-04T08:59:37Z</dcterms:modified>
</cp:coreProperties>
</file>