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</sheets>
  <calcPr calcId="162913"/>
</workbook>
</file>

<file path=xl/calcChain.xml><?xml version="1.0" encoding="utf-8"?>
<calcChain xmlns="http://schemas.openxmlformats.org/spreadsheetml/2006/main">
  <c r="J11" i="1" l="1"/>
  <c r="I11" i="1" l="1"/>
  <c r="G32" i="1" l="1"/>
  <c r="G16" i="1"/>
  <c r="G11" i="1"/>
</calcChain>
</file>

<file path=xl/sharedStrings.xml><?xml version="1.0" encoding="utf-8"?>
<sst xmlns="http://schemas.openxmlformats.org/spreadsheetml/2006/main" count="64" uniqueCount="59">
  <si>
    <t>No</t>
  </si>
  <si>
    <t>Deskripsi</t>
  </si>
  <si>
    <t>1.</t>
  </si>
  <si>
    <t xml:space="preserve">    a. Jawa (Lender dari Jawa)</t>
  </si>
  <si>
    <t xml:space="preserve">    b. Luar Jawa (Lender dari Luar Jawa)</t>
  </si>
  <si>
    <t xml:space="preserve">    c. Luar Negeri (Lender dari Luar Negeri)</t>
  </si>
  <si>
    <t xml:space="preserve">    d. Agregat (Total)</t>
  </si>
  <si>
    <t>2.</t>
  </si>
  <si>
    <t xml:space="preserve">    a. Jawa (Borrower dari Jawa)</t>
  </si>
  <si>
    <t xml:space="preserve">    b. Luar Jawa (Borrower dari Luar Jawa)</t>
  </si>
  <si>
    <t xml:space="preserve">    c. Agregat (Total)</t>
  </si>
  <si>
    <t>Akumulasi Jumlah Pinjaman  (Rp)</t>
  </si>
  <si>
    <t>Rata-Rata Kualitas Pinjaman</t>
  </si>
  <si>
    <t>Rasio Pinjaman Lancar (s.d. 30 hari)</t>
  </si>
  <si>
    <t>Rasio Pinjaman Tidak Lancar (30 hari s.d. 90 hari)</t>
  </si>
  <si>
    <t>Rasio Pinjaman Macet (&gt;90 hari)</t>
  </si>
  <si>
    <t>Karakteristik Pinjaman</t>
  </si>
  <si>
    <t>Nilai pinjaman terendah (Rp)</t>
  </si>
  <si>
    <t>Rata-rata nilai pinjaman terendah (Rp)</t>
  </si>
  <si>
    <t>Rata-rata nilai pinjaman yang disalurkan (Rp)</t>
  </si>
  <si>
    <t>Mei 2018</t>
  </si>
  <si>
    <t>Januari 2018</t>
  </si>
  <si>
    <t>Februari 2018</t>
  </si>
  <si>
    <t>Maret 2018</t>
  </si>
  <si>
    <t>April 2018</t>
  </si>
  <si>
    <t>94,65%</t>
  </si>
  <si>
    <t>97,62%</t>
  </si>
  <si>
    <t>98,65%</t>
  </si>
  <si>
    <t>98,72%</t>
  </si>
  <si>
    <t>4,07%</t>
  </si>
  <si>
    <t>1,60%</t>
  </si>
  <si>
    <t>0,81%</t>
  </si>
  <si>
    <t>0,75%</t>
  </si>
  <si>
    <t>1,28%</t>
  </si>
  <si>
    <t>0,78%</t>
  </si>
  <si>
    <t>0,55%</t>
  </si>
  <si>
    <t>0,53%</t>
  </si>
  <si>
    <t>Juni 2018</t>
  </si>
  <si>
    <t>Juli 2018</t>
  </si>
  <si>
    <t>Jumlah Akumulasi Rekening Lender (Satuan akun)</t>
  </si>
  <si>
    <t>Jumlah Akumulasi Rekening Borrower (Satuan akun)</t>
  </si>
  <si>
    <t>3.</t>
  </si>
  <si>
    <t>Jumlah Akumulasi Transaksi Lender (Satuan Akun)</t>
  </si>
  <si>
    <t xml:space="preserve">    a. Jawa </t>
  </si>
  <si>
    <t xml:space="preserve">    b. Luar Jawa </t>
  </si>
  <si>
    <t xml:space="preserve">    c. Luar Negeri </t>
  </si>
  <si>
    <t>4.</t>
  </si>
  <si>
    <t>Jumlah Akumulasi Transaksi Borrower (Satuan Akun)</t>
  </si>
  <si>
    <t xml:space="preserve">    a. Jawa</t>
  </si>
  <si>
    <t xml:space="preserve">    b. Luar Jawa</t>
  </si>
  <si>
    <t xml:space="preserve">5. </t>
  </si>
  <si>
    <t>6.</t>
  </si>
  <si>
    <t>7.</t>
  </si>
  <si>
    <t>Agustus 2018</t>
  </si>
  <si>
    <t>September 2018</t>
  </si>
  <si>
    <t>Oktober 2018</t>
  </si>
  <si>
    <t>November 2018</t>
  </si>
  <si>
    <r>
      <t xml:space="preserve">IKHTISAR DATA KEUANGAN FINTECH </t>
    </r>
    <r>
      <rPr>
        <b/>
        <i/>
        <sz val="14"/>
        <color theme="1"/>
        <rFont val="Bookman Old Style"/>
        <family val="1"/>
      </rPr>
      <t>(Peer To Peer Lending)</t>
    </r>
    <r>
      <rPr>
        <b/>
        <sz val="14"/>
        <color theme="1"/>
        <rFont val="Bookman Old Style"/>
        <family val="1"/>
      </rPr>
      <t xml:space="preserve"> PERIODE DESEMBER 2018</t>
    </r>
  </si>
  <si>
    <t>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</si>
</sst>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m/d/yyyy\ h:mm:ss"/>
    <numFmt numFmtId="165" formatCode="_(* #,##0.0_);_(* \(#,##0.0\);_(* &quot;-&quot;_);_(@_)"/>
    <numFmt numFmtId="166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Bookman Old Style"/>
      <family val="1"/>
    </font>
    <font>
      <sz val="10"/>
      <color theme="1"/>
      <name val="Bookman Old Style"/>
      <family val="1"/>
    </font>
    <font>
      <sz val="10"/>
      <color rgb="FF000000"/>
      <name val="Bookman Old Style"/>
      <family val="1"/>
    </font>
    <font>
      <b/>
      <sz val="14"/>
      <color theme="1"/>
      <name val="Bookman Old Style"/>
      <family val="1"/>
    </font>
    <font>
      <b/>
      <i/>
      <sz val="14"/>
      <color theme="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2" fillId="2" borderId="0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2" fillId="3" borderId="0" xfId="0" applyFont="1" applyFill="1" applyBorder="1" applyAlignment="1">
      <alignment horizontal="left" vertical="center"/>
    </xf>
    <xf numFmtId="0" fontId="3" fillId="0" borderId="0" xfId="0" applyFont="1"/>
    <xf numFmtId="0" fontId="3" fillId="4" borderId="0" xfId="0" applyFont="1" applyFill="1" applyAlignment="1">
      <alignment horizontal="right" vertical="center"/>
    </xf>
    <xf numFmtId="0" fontId="3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/>
    <xf numFmtId="0" fontId="3" fillId="0" borderId="0" xfId="0" applyFont="1" applyBorder="1" applyAlignment="1">
      <alignment vertical="center" wrapText="1"/>
    </xf>
    <xf numFmtId="41" fontId="3" fillId="0" borderId="0" xfId="1" applyFont="1" applyBorder="1" applyAlignment="1">
      <alignment horizontal="right"/>
    </xf>
    <xf numFmtId="10" fontId="3" fillId="0" borderId="0" xfId="2" applyNumberFormat="1" applyFont="1" applyBorder="1" applyAlignment="1">
      <alignment horizontal="right"/>
    </xf>
    <xf numFmtId="0" fontId="4" fillId="4" borderId="0" xfId="0" applyFont="1" applyFill="1" applyBorder="1" applyAlignment="1">
      <alignment horizontal="left" vertical="center" wrapText="1"/>
    </xf>
    <xf numFmtId="41" fontId="3" fillId="4" borderId="0" xfId="1" applyFont="1" applyFill="1" applyBorder="1" applyAlignment="1">
      <alignment horizontal="right"/>
    </xf>
    <xf numFmtId="0" fontId="3" fillId="4" borderId="0" xfId="0" applyFont="1" applyFill="1"/>
    <xf numFmtId="0" fontId="3" fillId="0" borderId="0" xfId="0" applyFont="1" applyAlignment="1">
      <alignment horizontal="left"/>
    </xf>
    <xf numFmtId="10" fontId="3" fillId="0" borderId="0" xfId="1" applyNumberFormat="1" applyFont="1" applyBorder="1" applyAlignment="1">
      <alignment horizontal="right"/>
    </xf>
    <xf numFmtId="0" fontId="3" fillId="4" borderId="0" xfId="0" applyFont="1" applyFill="1" applyBorder="1" applyAlignment="1">
      <alignment horizontal="left" vertical="center"/>
    </xf>
    <xf numFmtId="0" fontId="3" fillId="4" borderId="0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10" fontId="0" fillId="0" borderId="0" xfId="2" applyNumberFormat="1" applyFont="1"/>
    <xf numFmtId="17" fontId="3" fillId="4" borderId="0" xfId="1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3" fillId="0" borderId="0" xfId="1" applyFont="1"/>
    <xf numFmtId="10" fontId="3" fillId="0" borderId="0" xfId="2" applyNumberFormat="1" applyFont="1"/>
    <xf numFmtId="0" fontId="2" fillId="2" borderId="0" xfId="0" applyFont="1" applyFill="1" applyBorder="1" applyAlignment="1">
      <alignment horizontal="center" vertical="center" wrapText="1"/>
    </xf>
    <xf numFmtId="165" fontId="0" fillId="0" borderId="0" xfId="1" applyNumberFormat="1" applyFont="1"/>
    <xf numFmtId="166" fontId="0" fillId="0" borderId="0" xfId="2" applyNumberFormat="1" applyFont="1"/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abSelected="1" zoomScale="90" zoomScaleNormal="90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Q34" sqref="Q34"/>
    </sheetView>
  </sheetViews>
  <sheetFormatPr defaultRowHeight="15" x14ac:dyDescent="0.25"/>
  <cols>
    <col min="1" max="1" width="3.85546875" bestFit="1" customWidth="1"/>
    <col min="2" max="2" width="53.85546875" bestFit="1" customWidth="1"/>
    <col min="3" max="9" width="19.7109375" bestFit="1" customWidth="1"/>
    <col min="10" max="12" width="20.7109375" bestFit="1" customWidth="1"/>
    <col min="13" max="13" width="21.5703125" customWidth="1"/>
    <col min="14" max="14" width="22.28515625" customWidth="1"/>
  </cols>
  <sheetData>
    <row r="2" spans="1:14" ht="30" customHeight="1" x14ac:dyDescent="0.25">
      <c r="A2" s="30" t="s">
        <v>57</v>
      </c>
      <c r="B2" s="30"/>
      <c r="C2" s="30"/>
      <c r="D2" s="30"/>
      <c r="E2" s="30"/>
      <c r="F2" s="30"/>
      <c r="G2" s="30"/>
    </row>
    <row r="4" spans="1:14" ht="22.5" customHeight="1" x14ac:dyDescent="0.25">
      <c r="A4" s="29" t="s">
        <v>0</v>
      </c>
      <c r="B4" s="29" t="s">
        <v>1</v>
      </c>
      <c r="C4" s="31"/>
      <c r="D4" s="31"/>
      <c r="E4" s="31"/>
      <c r="F4" s="31"/>
      <c r="G4" s="31"/>
      <c r="H4" s="31"/>
      <c r="I4" s="31"/>
      <c r="J4" s="31"/>
      <c r="K4" s="31"/>
      <c r="L4" s="22"/>
      <c r="M4" s="23"/>
      <c r="N4" s="26"/>
    </row>
    <row r="5" spans="1:14" x14ac:dyDescent="0.25">
      <c r="A5" s="29"/>
      <c r="B5" s="29"/>
      <c r="C5" s="1" t="s">
        <v>21</v>
      </c>
      <c r="D5" s="1" t="s">
        <v>22</v>
      </c>
      <c r="E5" s="1" t="s">
        <v>23</v>
      </c>
      <c r="F5" s="1" t="s">
        <v>24</v>
      </c>
      <c r="G5" s="1" t="s">
        <v>20</v>
      </c>
      <c r="H5" s="1" t="s">
        <v>37</v>
      </c>
      <c r="I5" s="1" t="s">
        <v>38</v>
      </c>
      <c r="J5" s="1" t="s">
        <v>53</v>
      </c>
      <c r="K5" s="1" t="s">
        <v>54</v>
      </c>
      <c r="L5" s="1" t="s">
        <v>55</v>
      </c>
      <c r="M5" s="1" t="s">
        <v>56</v>
      </c>
      <c r="N5" s="1" t="s">
        <v>58</v>
      </c>
    </row>
    <row r="6" spans="1:14" ht="15.75" x14ac:dyDescent="0.3">
      <c r="A6" s="2"/>
      <c r="B6" s="3"/>
      <c r="C6" s="4"/>
      <c r="D6" s="4"/>
      <c r="E6" s="4"/>
      <c r="F6" s="4"/>
      <c r="G6" s="4"/>
      <c r="H6" s="4"/>
      <c r="I6" s="4"/>
    </row>
    <row r="7" spans="1:14" ht="15.75" x14ac:dyDescent="0.3">
      <c r="A7" s="5" t="s">
        <v>2</v>
      </c>
      <c r="B7" s="6" t="s">
        <v>39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5.75" x14ac:dyDescent="0.3">
      <c r="A8" s="2"/>
      <c r="B8" s="8" t="s">
        <v>3</v>
      </c>
      <c r="C8" s="9">
        <v>87728</v>
      </c>
      <c r="D8" s="9">
        <v>101543</v>
      </c>
      <c r="E8" s="9">
        <v>115050</v>
      </c>
      <c r="F8" s="9">
        <v>128387</v>
      </c>
      <c r="G8" s="9">
        <v>158512</v>
      </c>
      <c r="H8" s="9">
        <v>92963</v>
      </c>
      <c r="I8" s="9">
        <v>101377</v>
      </c>
      <c r="J8" s="9">
        <v>112054</v>
      </c>
      <c r="K8" s="9">
        <v>120579</v>
      </c>
      <c r="L8" s="9">
        <v>138509</v>
      </c>
      <c r="M8" s="24">
        <v>150021</v>
      </c>
      <c r="N8" s="24">
        <v>155229.5</v>
      </c>
    </row>
    <row r="9" spans="1:14" ht="15.75" x14ac:dyDescent="0.3">
      <c r="A9" s="2"/>
      <c r="B9" s="8" t="s">
        <v>4</v>
      </c>
      <c r="C9" s="9">
        <v>26430</v>
      </c>
      <c r="D9" s="9">
        <v>24660</v>
      </c>
      <c r="E9" s="9">
        <v>28865</v>
      </c>
      <c r="F9" s="9">
        <v>31809</v>
      </c>
      <c r="G9" s="9">
        <v>38638</v>
      </c>
      <c r="H9" s="9">
        <v>29063</v>
      </c>
      <c r="I9" s="9">
        <v>31955</v>
      </c>
      <c r="J9" s="9">
        <v>36217</v>
      </c>
      <c r="K9" s="9">
        <v>38866</v>
      </c>
      <c r="L9" s="9">
        <v>42484</v>
      </c>
      <c r="M9" s="24">
        <v>45809</v>
      </c>
      <c r="N9" s="24">
        <v>50281</v>
      </c>
    </row>
    <row r="10" spans="1:14" ht="15.75" x14ac:dyDescent="0.3">
      <c r="A10" s="2"/>
      <c r="B10" s="8" t="s">
        <v>5</v>
      </c>
      <c r="C10" s="9">
        <v>1781</v>
      </c>
      <c r="D10" s="9">
        <v>1916</v>
      </c>
      <c r="E10" s="9">
        <v>2050</v>
      </c>
      <c r="F10" s="9">
        <v>2177</v>
      </c>
      <c r="G10" s="9">
        <v>2389</v>
      </c>
      <c r="H10" s="9">
        <v>1607</v>
      </c>
      <c r="I10" s="9">
        <v>1693</v>
      </c>
      <c r="J10" s="9">
        <v>1790</v>
      </c>
      <c r="K10" s="9">
        <v>1852</v>
      </c>
      <c r="L10" s="9">
        <v>1902</v>
      </c>
      <c r="M10" s="24">
        <v>1899</v>
      </c>
      <c r="N10" s="24">
        <v>1996</v>
      </c>
    </row>
    <row r="11" spans="1:14" ht="15.75" x14ac:dyDescent="0.3">
      <c r="A11" s="2"/>
      <c r="B11" s="8" t="s">
        <v>6</v>
      </c>
      <c r="C11" s="9">
        <v>115939</v>
      </c>
      <c r="D11" s="9">
        <v>128119</v>
      </c>
      <c r="E11" s="9">
        <v>145965</v>
      </c>
      <c r="F11" s="9">
        <v>162373</v>
      </c>
      <c r="G11" s="9">
        <f>SUM(G8:G10)</f>
        <v>199539</v>
      </c>
      <c r="H11" s="9">
        <v>123633</v>
      </c>
      <c r="I11" s="9">
        <f t="shared" ref="I11:J11" si="0">SUM(I8:I10)</f>
        <v>135025</v>
      </c>
      <c r="J11" s="9">
        <f t="shared" si="0"/>
        <v>150061</v>
      </c>
      <c r="K11" s="9">
        <v>161297</v>
      </c>
      <c r="L11" s="9">
        <v>182895</v>
      </c>
      <c r="M11" s="24">
        <v>197729</v>
      </c>
      <c r="N11" s="24">
        <v>207506.5</v>
      </c>
    </row>
    <row r="12" spans="1:14" ht="15.75" x14ac:dyDescent="0.3">
      <c r="A12" s="2"/>
      <c r="B12" s="8"/>
      <c r="C12" s="9"/>
      <c r="D12" s="9"/>
      <c r="E12" s="9"/>
      <c r="F12" s="9"/>
      <c r="G12" s="9"/>
      <c r="H12" s="9"/>
      <c r="I12" s="9"/>
      <c r="J12" s="9"/>
      <c r="M12" s="4"/>
    </row>
    <row r="13" spans="1:14" ht="15.75" x14ac:dyDescent="0.3">
      <c r="A13" s="5" t="s">
        <v>7</v>
      </c>
      <c r="B13" s="11" t="s">
        <v>40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ht="15.75" x14ac:dyDescent="0.3">
      <c r="A14" s="2"/>
      <c r="B14" s="8" t="s">
        <v>8</v>
      </c>
      <c r="C14" s="9">
        <v>300785</v>
      </c>
      <c r="D14" s="9">
        <v>501947</v>
      </c>
      <c r="E14" s="9">
        <v>927837</v>
      </c>
      <c r="F14" s="9">
        <v>1323250</v>
      </c>
      <c r="G14" s="9">
        <v>1665219</v>
      </c>
      <c r="H14" s="9">
        <v>949168</v>
      </c>
      <c r="I14" s="9">
        <v>1238743</v>
      </c>
      <c r="J14" s="9">
        <v>1589815</v>
      </c>
      <c r="K14" s="9">
        <v>1968688</v>
      </c>
      <c r="L14" s="9">
        <v>2389765</v>
      </c>
      <c r="M14" s="24">
        <v>3029442</v>
      </c>
      <c r="N14" s="24">
        <v>3664645</v>
      </c>
    </row>
    <row r="15" spans="1:14" ht="15.75" x14ac:dyDescent="0.3">
      <c r="A15" s="2"/>
      <c r="B15" s="8" t="s">
        <v>9</v>
      </c>
      <c r="C15" s="9">
        <v>29369</v>
      </c>
      <c r="D15" s="9">
        <v>44747</v>
      </c>
      <c r="E15" s="9">
        <v>104939</v>
      </c>
      <c r="F15" s="9">
        <v>153532</v>
      </c>
      <c r="G15" s="9">
        <v>185413</v>
      </c>
      <c r="H15" s="9">
        <v>141138</v>
      </c>
      <c r="I15" s="9">
        <v>191614</v>
      </c>
      <c r="J15" s="9">
        <v>256458</v>
      </c>
      <c r="K15" s="9">
        <v>331319</v>
      </c>
      <c r="L15" s="9">
        <v>415261</v>
      </c>
      <c r="M15" s="24">
        <v>569014</v>
      </c>
      <c r="N15" s="24">
        <v>694803</v>
      </c>
    </row>
    <row r="16" spans="1:14" ht="15.75" x14ac:dyDescent="0.3">
      <c r="A16" s="2"/>
      <c r="B16" s="8" t="s">
        <v>10</v>
      </c>
      <c r="C16" s="9">
        <v>330154</v>
      </c>
      <c r="D16" s="9">
        <v>546694</v>
      </c>
      <c r="E16" s="9">
        <v>1032776</v>
      </c>
      <c r="F16" s="9">
        <v>1476782</v>
      </c>
      <c r="G16" s="9">
        <f>SUM(G14:G15)</f>
        <v>1850632</v>
      </c>
      <c r="H16" s="9">
        <v>1090306</v>
      </c>
      <c r="I16" s="9">
        <v>1430357</v>
      </c>
      <c r="J16" s="9">
        <v>1846273</v>
      </c>
      <c r="K16" s="9">
        <v>2300007</v>
      </c>
      <c r="L16" s="9">
        <v>2805026</v>
      </c>
      <c r="M16" s="24">
        <v>3598456</v>
      </c>
      <c r="N16" s="24">
        <v>4359448</v>
      </c>
    </row>
    <row r="17" spans="1:18" ht="15.75" x14ac:dyDescent="0.3">
      <c r="A17" s="2"/>
      <c r="B17" s="8"/>
      <c r="C17" s="9"/>
      <c r="D17" s="9"/>
      <c r="E17" s="9"/>
      <c r="F17" s="9"/>
      <c r="G17" s="9"/>
      <c r="H17" s="9"/>
      <c r="I17" s="9"/>
      <c r="J17" s="9"/>
      <c r="M17" s="4"/>
    </row>
    <row r="18" spans="1:18" ht="15.75" x14ac:dyDescent="0.3">
      <c r="A18" s="5" t="s">
        <v>41</v>
      </c>
      <c r="B18" s="11" t="s">
        <v>42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8" ht="15.75" x14ac:dyDescent="0.3">
      <c r="A19" s="2"/>
      <c r="B19" s="8" t="s">
        <v>43</v>
      </c>
      <c r="C19" s="12"/>
      <c r="D19" s="12"/>
      <c r="E19" s="12"/>
      <c r="F19" s="12"/>
      <c r="G19" s="12"/>
      <c r="H19" s="9">
        <v>1774053</v>
      </c>
      <c r="I19" s="9">
        <v>2396163</v>
      </c>
      <c r="J19" s="9">
        <v>2927975</v>
      </c>
      <c r="K19" s="9">
        <v>3407187</v>
      </c>
      <c r="L19" s="9">
        <v>4032879</v>
      </c>
      <c r="M19" s="24">
        <v>4757594</v>
      </c>
      <c r="N19" s="24">
        <v>5744372</v>
      </c>
    </row>
    <row r="20" spans="1:18" ht="15.75" x14ac:dyDescent="0.3">
      <c r="A20" s="2"/>
      <c r="B20" s="8" t="s">
        <v>44</v>
      </c>
      <c r="C20" s="12"/>
      <c r="D20" s="12"/>
      <c r="E20" s="12"/>
      <c r="F20" s="12"/>
      <c r="G20" s="12"/>
      <c r="H20" s="9">
        <v>167653</v>
      </c>
      <c r="I20" s="9">
        <v>225336</v>
      </c>
      <c r="J20" s="9">
        <v>286195</v>
      </c>
      <c r="K20" s="9">
        <v>340919</v>
      </c>
      <c r="L20" s="9">
        <v>403155</v>
      </c>
      <c r="M20" s="24">
        <v>453160</v>
      </c>
      <c r="N20" s="24">
        <v>499159</v>
      </c>
    </row>
    <row r="21" spans="1:18" ht="15.75" x14ac:dyDescent="0.3">
      <c r="A21" s="2"/>
      <c r="B21" s="8" t="s">
        <v>45</v>
      </c>
      <c r="C21" s="12"/>
      <c r="D21" s="12"/>
      <c r="E21" s="12"/>
      <c r="F21" s="12"/>
      <c r="G21" s="12"/>
      <c r="H21" s="9">
        <v>322732</v>
      </c>
      <c r="I21" s="9">
        <v>408084</v>
      </c>
      <c r="J21" s="9">
        <v>672780</v>
      </c>
      <c r="K21" s="9">
        <v>965823</v>
      </c>
      <c r="L21" s="9">
        <v>1178817</v>
      </c>
      <c r="M21" s="24">
        <v>1987007</v>
      </c>
      <c r="N21" s="24">
        <v>2547785</v>
      </c>
    </row>
    <row r="22" spans="1:18" ht="15.75" x14ac:dyDescent="0.3">
      <c r="A22" s="2"/>
      <c r="B22" s="8" t="s">
        <v>6</v>
      </c>
      <c r="C22" s="12"/>
      <c r="D22" s="12"/>
      <c r="E22" s="12"/>
      <c r="F22" s="12"/>
      <c r="G22" s="12"/>
      <c r="H22" s="9">
        <v>2264438</v>
      </c>
      <c r="I22" s="9">
        <v>3029583</v>
      </c>
      <c r="J22" s="9">
        <v>3886950</v>
      </c>
      <c r="K22" s="9">
        <v>4713929</v>
      </c>
      <c r="L22" s="9">
        <v>5614851</v>
      </c>
      <c r="M22" s="24">
        <v>7197761</v>
      </c>
      <c r="N22" s="24">
        <v>8791316</v>
      </c>
    </row>
    <row r="23" spans="1:18" ht="15.75" x14ac:dyDescent="0.3">
      <c r="A23" s="2"/>
      <c r="B23" s="8"/>
      <c r="C23" s="9"/>
      <c r="D23" s="9"/>
      <c r="E23" s="9"/>
      <c r="F23" s="9"/>
      <c r="G23" s="9"/>
      <c r="H23" s="9"/>
      <c r="I23" s="9"/>
      <c r="J23" s="9"/>
      <c r="M23" s="4"/>
    </row>
    <row r="24" spans="1:18" ht="19.5" customHeight="1" x14ac:dyDescent="0.3">
      <c r="A24" s="5" t="s">
        <v>46</v>
      </c>
      <c r="B24" s="21" t="s">
        <v>47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8" ht="15.75" x14ac:dyDescent="0.3">
      <c r="A25" s="2"/>
      <c r="B25" s="8" t="s">
        <v>48</v>
      </c>
      <c r="C25" s="12"/>
      <c r="D25" s="12"/>
      <c r="E25" s="12"/>
      <c r="F25" s="12"/>
      <c r="G25" s="12"/>
      <c r="H25" s="9">
        <v>2724888</v>
      </c>
      <c r="I25" s="9">
        <v>3845001</v>
      </c>
      <c r="J25" s="9">
        <v>4925090</v>
      </c>
      <c r="K25" s="9">
        <v>6206478</v>
      </c>
      <c r="L25" s="9">
        <v>7708245</v>
      </c>
      <c r="M25" s="24">
        <v>9864092</v>
      </c>
      <c r="N25" s="24">
        <v>12169789</v>
      </c>
    </row>
    <row r="26" spans="1:18" ht="15.75" x14ac:dyDescent="0.3">
      <c r="A26" s="2"/>
      <c r="B26" s="8" t="s">
        <v>49</v>
      </c>
      <c r="C26" s="12"/>
      <c r="D26" s="12"/>
      <c r="E26" s="12"/>
      <c r="F26" s="12"/>
      <c r="G26" s="12"/>
      <c r="H26" s="9">
        <v>430652</v>
      </c>
      <c r="I26" s="9">
        <v>607670</v>
      </c>
      <c r="J26" s="9">
        <v>794825</v>
      </c>
      <c r="K26" s="9">
        <v>1019585</v>
      </c>
      <c r="L26" s="9">
        <v>1288999</v>
      </c>
      <c r="M26" s="24">
        <v>1730476</v>
      </c>
      <c r="N26" s="24">
        <v>2161652</v>
      </c>
    </row>
    <row r="27" spans="1:18" ht="15.75" x14ac:dyDescent="0.3">
      <c r="A27" s="2"/>
      <c r="B27" s="8" t="s">
        <v>10</v>
      </c>
      <c r="C27" s="12"/>
      <c r="D27" s="12"/>
      <c r="E27" s="12"/>
      <c r="F27" s="12"/>
      <c r="G27" s="12"/>
      <c r="H27" s="9">
        <v>3155540</v>
      </c>
      <c r="I27" s="9">
        <v>4452671</v>
      </c>
      <c r="J27" s="9">
        <v>5719915</v>
      </c>
      <c r="K27" s="9">
        <v>7226063</v>
      </c>
      <c r="L27" s="9">
        <v>8997244</v>
      </c>
      <c r="M27" s="24">
        <v>11594568</v>
      </c>
      <c r="N27" s="24">
        <v>14331441</v>
      </c>
    </row>
    <row r="28" spans="1:18" ht="15.75" x14ac:dyDescent="0.3">
      <c r="A28" s="2"/>
      <c r="B28" s="8"/>
      <c r="C28" s="9"/>
      <c r="D28" s="9"/>
      <c r="E28" s="9"/>
      <c r="F28" s="9"/>
      <c r="G28" s="9"/>
      <c r="H28" s="9"/>
      <c r="I28" s="9"/>
      <c r="J28" s="9"/>
      <c r="M28" s="4"/>
    </row>
    <row r="29" spans="1:18" ht="15.75" x14ac:dyDescent="0.3">
      <c r="A29" s="5" t="s">
        <v>50</v>
      </c>
      <c r="B29" s="11" t="s">
        <v>11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8" ht="15.75" x14ac:dyDescent="0.3">
      <c r="A30" s="2"/>
      <c r="B30" s="8" t="s">
        <v>8</v>
      </c>
      <c r="C30" s="9">
        <v>2578631203736</v>
      </c>
      <c r="D30" s="9">
        <v>3073975402105</v>
      </c>
      <c r="E30" s="9">
        <v>3904530910516</v>
      </c>
      <c r="F30" s="9">
        <v>4763706598398</v>
      </c>
      <c r="G30" s="9">
        <v>5445508009996.0996</v>
      </c>
      <c r="H30" s="9">
        <v>6715884054704.251</v>
      </c>
      <c r="I30" s="9">
        <v>8100295733294.8164</v>
      </c>
      <c r="J30" s="9">
        <v>9714565200615.125</v>
      </c>
      <c r="K30" s="9">
        <v>11568093212787.717</v>
      </c>
      <c r="L30" s="9">
        <v>13692089578311.627</v>
      </c>
      <c r="M30" s="24">
        <v>16518790119738.979</v>
      </c>
      <c r="N30" s="24">
        <v>19617459171362.68</v>
      </c>
    </row>
    <row r="31" spans="1:18" ht="15.75" x14ac:dyDescent="0.3">
      <c r="A31" s="2"/>
      <c r="B31" s="8" t="s">
        <v>9</v>
      </c>
      <c r="C31" s="9">
        <v>423918733493</v>
      </c>
      <c r="D31" s="9">
        <v>470221686831</v>
      </c>
      <c r="E31" s="9">
        <v>568363630056</v>
      </c>
      <c r="F31" s="9">
        <v>652063829503</v>
      </c>
      <c r="G31" s="9">
        <v>714609000751.1886</v>
      </c>
      <c r="H31" s="9">
        <v>919590117930.22949</v>
      </c>
      <c r="I31" s="9">
        <v>1113526445353.1631</v>
      </c>
      <c r="J31" s="9">
        <v>1970296977035.6631</v>
      </c>
      <c r="K31" s="9">
        <v>2266223002219.1631</v>
      </c>
      <c r="L31" s="9">
        <v>2298053563042.9102</v>
      </c>
      <c r="M31" s="24">
        <v>2536761453065.6133</v>
      </c>
      <c r="N31" s="24">
        <v>3048610328924.7813</v>
      </c>
    </row>
    <row r="32" spans="1:18" ht="15.75" x14ac:dyDescent="0.3">
      <c r="A32" s="2"/>
      <c r="B32" s="8" t="s">
        <v>6</v>
      </c>
      <c r="C32" s="9">
        <v>3002549937229</v>
      </c>
      <c r="D32" s="9">
        <v>3544197088936</v>
      </c>
      <c r="E32" s="9">
        <v>4472894540572</v>
      </c>
      <c r="F32" s="9">
        <v>5415770427901</v>
      </c>
      <c r="G32" s="9">
        <f>SUM(G30:G31)</f>
        <v>6160117010747.2881</v>
      </c>
      <c r="H32" s="9">
        <v>7635474172634.4805</v>
      </c>
      <c r="I32" s="9">
        <v>9213822178647.9805</v>
      </c>
      <c r="J32" s="9">
        <v>11684862177650.789</v>
      </c>
      <c r="K32" s="9">
        <v>13834316215006.879</v>
      </c>
      <c r="L32" s="9">
        <v>15990143141354.537</v>
      </c>
      <c r="M32" s="24">
        <v>19055551572804.594</v>
      </c>
      <c r="N32" s="24">
        <v>22666069500287.461</v>
      </c>
      <c r="P32" s="27"/>
      <c r="R32" s="28"/>
    </row>
    <row r="33" spans="1:14" ht="15.75" x14ac:dyDescent="0.3">
      <c r="A33" s="2"/>
      <c r="B33" s="4"/>
      <c r="C33" s="9"/>
      <c r="D33" s="9"/>
      <c r="E33" s="9"/>
      <c r="F33" s="9"/>
      <c r="G33" s="9"/>
      <c r="H33" s="9"/>
      <c r="I33" s="9"/>
      <c r="J33" s="9"/>
      <c r="M33" s="4"/>
    </row>
    <row r="34" spans="1:14" ht="15.75" x14ac:dyDescent="0.3">
      <c r="A34" s="5" t="s">
        <v>51</v>
      </c>
      <c r="B34" s="13" t="s">
        <v>12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ht="15.75" x14ac:dyDescent="0.3">
      <c r="A35" s="2"/>
      <c r="B35" s="14" t="s">
        <v>13</v>
      </c>
      <c r="C35" s="10" t="s">
        <v>25</v>
      </c>
      <c r="D35" s="10" t="s">
        <v>26</v>
      </c>
      <c r="E35" s="10" t="s">
        <v>27</v>
      </c>
      <c r="F35" s="10" t="s">
        <v>28</v>
      </c>
      <c r="G35" s="19">
        <v>0.98181562986090931</v>
      </c>
      <c r="H35" s="19">
        <v>0.97141715777940663</v>
      </c>
      <c r="I35" s="19">
        <v>0.96157483728489734</v>
      </c>
      <c r="J35" s="10">
        <v>0.96281749583390597</v>
      </c>
      <c r="K35" s="10">
        <v>0.96725000000000005</v>
      </c>
      <c r="L35" s="10">
        <v>0.96725000000000005</v>
      </c>
      <c r="M35" s="25">
        <v>0.94510722188824337</v>
      </c>
      <c r="N35" s="25">
        <v>0.95245202976982934</v>
      </c>
    </row>
    <row r="36" spans="1:14" ht="15.75" x14ac:dyDescent="0.3">
      <c r="A36" s="2"/>
      <c r="B36" s="14" t="s">
        <v>14</v>
      </c>
      <c r="C36" s="10" t="s">
        <v>29</v>
      </c>
      <c r="D36" s="10" t="s">
        <v>30</v>
      </c>
      <c r="E36" s="10" t="s">
        <v>31</v>
      </c>
      <c r="F36" s="10" t="s">
        <v>32</v>
      </c>
      <c r="G36" s="19">
        <v>1.1792966634887726E-2</v>
      </c>
      <c r="H36" s="19">
        <v>2.0655968778025762E-2</v>
      </c>
      <c r="I36" s="19">
        <v>2.5356503613564969E-2</v>
      </c>
      <c r="J36" s="10">
        <v>1.8300787948390487E-2</v>
      </c>
      <c r="K36" s="10">
        <v>2.0740000000000001E-2</v>
      </c>
      <c r="L36" s="10">
        <v>2.0740000000000001E-2</v>
      </c>
      <c r="M36" s="25">
        <v>3.969085287989417E-2</v>
      </c>
      <c r="N36" s="25">
        <v>3.3005498950303268E-2</v>
      </c>
    </row>
    <row r="37" spans="1:14" ht="15.75" x14ac:dyDescent="0.3">
      <c r="A37" s="2"/>
      <c r="B37" s="14" t="s">
        <v>15</v>
      </c>
      <c r="C37" s="15" t="s">
        <v>33</v>
      </c>
      <c r="D37" s="15" t="s">
        <v>34</v>
      </c>
      <c r="E37" s="15" t="s">
        <v>35</v>
      </c>
      <c r="F37" s="15" t="s">
        <v>36</v>
      </c>
      <c r="G37" s="19">
        <v>6.3914305312300149E-3</v>
      </c>
      <c r="H37" s="19">
        <v>7.9268734425675877E-3</v>
      </c>
      <c r="I37" s="19">
        <v>1.3980426015598612E-2</v>
      </c>
      <c r="J37" s="10">
        <v>1.8881716217703435E-2</v>
      </c>
      <c r="K37" s="10">
        <v>1.200204E-2</v>
      </c>
      <c r="L37" s="10">
        <v>1.200204E-2</v>
      </c>
      <c r="M37" s="25">
        <v>1.5201121557592066E-2</v>
      </c>
      <c r="N37" s="25">
        <v>1.4542471279867297E-2</v>
      </c>
    </row>
    <row r="38" spans="1:14" ht="15.75" x14ac:dyDescent="0.3">
      <c r="A38" s="2"/>
      <c r="B38" s="4"/>
      <c r="C38" s="9"/>
      <c r="D38" s="9"/>
      <c r="E38" s="9"/>
      <c r="F38" s="9"/>
      <c r="G38" s="9"/>
      <c r="H38" s="9"/>
      <c r="I38" s="9"/>
      <c r="J38" s="9"/>
      <c r="M38" s="4"/>
    </row>
    <row r="39" spans="1:14" ht="15.75" x14ac:dyDescent="0.3">
      <c r="A39" s="5" t="s">
        <v>52</v>
      </c>
      <c r="B39" s="16" t="s">
        <v>16</v>
      </c>
      <c r="C39" s="17"/>
      <c r="D39" s="17"/>
      <c r="E39" s="17"/>
      <c r="F39" s="17"/>
      <c r="G39" s="20"/>
      <c r="H39" s="20"/>
      <c r="I39" s="20"/>
      <c r="J39" s="20"/>
      <c r="K39" s="20"/>
      <c r="L39" s="20"/>
      <c r="M39" s="20"/>
      <c r="N39" s="20"/>
    </row>
    <row r="40" spans="1:14" ht="15.75" x14ac:dyDescent="0.3">
      <c r="A40" s="2"/>
      <c r="B40" s="18" t="s">
        <v>17</v>
      </c>
      <c r="C40" s="9">
        <v>210000</v>
      </c>
      <c r="D40" s="9">
        <v>243000</v>
      </c>
      <c r="E40" s="9">
        <v>161500</v>
      </c>
      <c r="F40" s="9">
        <v>5000</v>
      </c>
      <c r="G40" s="9">
        <v>5000</v>
      </c>
      <c r="H40" s="9">
        <v>5000</v>
      </c>
      <c r="I40" s="9">
        <v>5000</v>
      </c>
      <c r="J40" s="9">
        <v>5000</v>
      </c>
      <c r="K40" s="9">
        <v>5000</v>
      </c>
      <c r="L40" s="9">
        <v>100</v>
      </c>
      <c r="M40" s="24">
        <v>2880</v>
      </c>
      <c r="N40" s="24">
        <v>1590</v>
      </c>
    </row>
    <row r="41" spans="1:14" ht="15.75" x14ac:dyDescent="0.3">
      <c r="A41" s="2"/>
      <c r="B41" s="14" t="s">
        <v>18</v>
      </c>
      <c r="C41" s="9">
        <v>12816250</v>
      </c>
      <c r="D41" s="9">
        <v>34686344</v>
      </c>
      <c r="E41" s="9">
        <v>44155149</v>
      </c>
      <c r="F41" s="9">
        <v>36134317</v>
      </c>
      <c r="G41" s="9">
        <v>33377100.44680851</v>
      </c>
      <c r="H41" s="9">
        <v>22213011.16</v>
      </c>
      <c r="I41" s="9">
        <v>70829133.310540512</v>
      </c>
      <c r="J41" s="9">
        <v>51953225.300645158</v>
      </c>
      <c r="K41" s="9">
        <v>51854725.695757568</v>
      </c>
      <c r="L41" s="9">
        <v>21615504.111111112</v>
      </c>
      <c r="M41" s="24">
        <v>21002173.265625</v>
      </c>
      <c r="N41" s="24">
        <v>17755362.778074708</v>
      </c>
    </row>
    <row r="42" spans="1:14" ht="15.75" x14ac:dyDescent="0.3">
      <c r="A42" s="2"/>
      <c r="B42" s="14" t="s">
        <v>19</v>
      </c>
      <c r="C42" s="9">
        <v>88464986</v>
      </c>
      <c r="D42" s="9">
        <v>56484072</v>
      </c>
      <c r="E42" s="9">
        <v>75781491</v>
      </c>
      <c r="F42" s="9">
        <v>87376156</v>
      </c>
      <c r="G42" s="9">
        <v>94050384.072616145</v>
      </c>
      <c r="H42" s="9">
        <v>89546103.817178503</v>
      </c>
      <c r="I42" s="9">
        <v>81287555.698460981</v>
      </c>
      <c r="J42" s="9">
        <v>68419868.384878352</v>
      </c>
      <c r="K42" s="9">
        <v>69693428.419998914</v>
      </c>
      <c r="L42" s="9">
        <v>75198183.962370634</v>
      </c>
      <c r="M42" s="24">
        <v>70558370.350826591</v>
      </c>
      <c r="N42" s="24">
        <v>65811667.735809058</v>
      </c>
    </row>
    <row r="43" spans="1:14" ht="15.75" x14ac:dyDescent="0.3">
      <c r="M43" s="4"/>
    </row>
  </sheetData>
  <mergeCells count="4">
    <mergeCell ref="A4:A5"/>
    <mergeCell ref="B4:B5"/>
    <mergeCell ref="A2:G2"/>
    <mergeCell ref="C4:K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7999EEAE47B04B98AAA56725B8AD45" ma:contentTypeVersion="1" ma:contentTypeDescription="Create a new document." ma:contentTypeScope="" ma:versionID="83e9e33ce20be7f4d9f4b3c655e302a0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48c5b5cd9b8d25ff6dd15848836f4270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F38968-0DAC-4619-89BB-656031ACAA2F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A99908B-1C49-41F5-8D31-DEBC506AD4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689B36-9125-4FFC-91DE-61D3C13EBD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2019-02-20T08:08:30Z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0x010100FD7999EEAE47B04B98AAA56725B8AD45</vt:lpwstr>
  </property>
</Properties>
</file>